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00" windowWidth="28800" xWindow="0" yWindow="0"/>
  </bookViews>
  <sheets>
    <sheet name="Hoja 7" sheetId="1" state="visible" r:id="rId1"/>
    <sheet name="Hoja1" sheetId="2" state="visible" r:id="rId2"/>
    <sheet name="lomos" sheetId="3" state="visible" r:id="rId3"/>
    <sheet name="no estan" sheetId="4" state="visible" r:id="rId4"/>
    <sheet name="hecho tripas" sheetId="5" state="visible" r:id="rId5"/>
    <sheet name="terminados" sheetId="6" state="visible" r:id="rId6"/>
    <sheet name="error" sheetId="7" state="visible" r:id="rId7"/>
    <sheet name="Faltan" sheetId="8" state="visible" r:id="rId8"/>
  </sheets>
  <definedNames>
    <definedName name="segundos">terminados!$M$2033</definedName>
    <definedName hidden="1" localSheetId="3" name="_xlnm._FilterDatabase">'no estan'!$A$1:$Z$405</definedName>
    <definedName hidden="1" localSheetId="4" name="_xlnm._FilterDatabase">'hecho tripas'!$A$1:$Z$151</definedName>
    <definedName hidden="1" localSheetId="5" name="_xlnm._FilterDatabase">'terminados'!$A$1:$Z$2126</definedName>
    <definedName hidden="1" localSheetId="6" name="_xlnm._FilterDatabase">'error'!$A$1:$Z$6</definedName>
    <definedName hidden="1" localSheetId="7" name="_xlnm._FilterDatabase">'Faltan'!$A$1:$Z$33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#,##0.00\ [$€-1]" numFmtId="165"/>
  </numFmts>
  <fonts count="5">
    <font>
      <name val="Arial"/>
      <color rgb="FF000000"/>
      <sz val="10"/>
    </font>
    <font>
      <name val="Calibri"/>
      <b val="1"/>
      <color rgb="FF000000"/>
      <sz val="10"/>
    </font>
    <font>
      <name val="Arial"/>
      <sz val="10"/>
    </font>
    <font>
      <name val="Calibri"/>
      <color rgb="FF000000"/>
      <sz val="10"/>
    </font>
    <font>
      <name val="Arial"/>
      <sz val="10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borderId="0" fillId="0" fontId="0" numFmtId="0"/>
  </cellStyleXfs>
  <cellXfs count="112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164" pivotButton="0" quotePrefix="0" xfId="0">
      <alignment horizontal="center" vertical="top"/>
    </xf>
    <xf applyAlignment="1" borderId="1" fillId="2" fontId="1" numFmtId="164" pivotButton="0" quotePrefix="0" xfId="0">
      <alignment horizontal="center" vertical="top"/>
    </xf>
    <xf applyAlignment="1" borderId="1" fillId="0" fontId="1" numFmtId="0" pivotButton="0" quotePrefix="0" xfId="0">
      <alignment horizontal="center" vertical="top"/>
    </xf>
    <xf applyAlignment="1" borderId="1" fillId="2" fontId="1" numFmtId="0" pivotButton="0" quotePrefix="0" xfId="0">
      <alignment horizontal="center" vertical="top"/>
    </xf>
    <xf applyAlignment="1" borderId="1" fillId="3" fontId="1" numFmtId="2" pivotButton="0" quotePrefix="0" xfId="0">
      <alignment horizontal="center" vertical="top"/>
    </xf>
    <xf applyAlignment="1" borderId="1" fillId="2" fontId="1" numFmtId="2" pivotButton="0" quotePrefix="0" xfId="0">
      <alignment horizontal="center" vertical="top"/>
    </xf>
    <xf borderId="0" fillId="2" fontId="2" numFmtId="165" pivotButton="0" quotePrefix="0" xfId="0"/>
    <xf applyAlignment="1" borderId="1" fillId="2" fontId="3" numFmtId="0" pivotButton="0" quotePrefix="0" xfId="0">
      <alignment horizontal="center"/>
    </xf>
    <xf borderId="0" fillId="0" fontId="2" numFmtId="165" pivotButton="0" quotePrefix="0" xfId="0"/>
    <xf applyAlignment="1" borderId="1" fillId="2" fontId="3" numFmtId="164" pivotButton="0" quotePrefix="0" xfId="0">
      <alignment horizontal="center" vertical="top"/>
    </xf>
    <xf applyAlignment="1" borderId="1" fillId="2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2" fontId="3" numFmtId="0" pivotButton="0" quotePrefix="0" xfId="0">
      <alignment horizontal="right"/>
    </xf>
    <xf borderId="1" fillId="3" fontId="3" numFmtId="2" pivotButton="0" quotePrefix="0" xfId="0"/>
    <xf borderId="1" fillId="2" fontId="3" numFmtId="2" pivotButton="0" quotePrefix="0" xfId="0"/>
    <xf borderId="1" fillId="0" fontId="2" numFmtId="2" pivotButton="0" quotePrefix="0" xfId="0"/>
    <xf borderId="1" fillId="2" fontId="2" numFmtId="2" pivotButton="0" quotePrefix="0" xfId="0"/>
    <xf borderId="1" fillId="0" fontId="2" numFmtId="0" pivotButton="0" quotePrefix="0" xfId="0"/>
    <xf borderId="1" fillId="2" fontId="2" numFmtId="0" pivotButton="0" quotePrefix="0" xfId="0"/>
    <xf borderId="0" fillId="2" fontId="2" numFmtId="0" pivotButton="0" quotePrefix="0" xfId="0"/>
    <xf borderId="0" fillId="0" fontId="2" numFmtId="0" pivotButton="0" quotePrefix="0" xfId="0"/>
    <xf applyAlignment="1" borderId="1" fillId="3" fontId="3" numFmtId="2" pivotButton="0" quotePrefix="0" xfId="0">
      <alignment horizontal="right"/>
    </xf>
    <xf applyAlignment="1" borderId="1" fillId="0" fontId="4" numFmtId="2" pivotButton="0" quotePrefix="0" xfId="0">
      <alignment horizontal="right"/>
    </xf>
    <xf applyAlignment="1" borderId="1" fillId="0" fontId="4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right"/>
    </xf>
    <xf borderId="1" fillId="3" fontId="2" numFmtId="2" pivotButton="0" quotePrefix="0" xfId="0"/>
    <xf borderId="1" fillId="3" fontId="2" numFmtId="0" pivotButton="0" quotePrefix="0" xfId="0"/>
    <xf borderId="0" fillId="3" fontId="2" numFmtId="0" pivotButton="0" quotePrefix="0" xfId="0"/>
    <xf applyAlignment="1" borderId="1" fillId="4" fontId="3" numFmtId="0" pivotButton="0" quotePrefix="0" xfId="0">
      <alignment horizontal="center" vertical="top"/>
    </xf>
    <xf borderId="1" fillId="4" fontId="3" numFmtId="2" pivotButton="0" quotePrefix="0" xfId="0"/>
    <xf borderId="1" fillId="4" fontId="2" numFmtId="2" pivotButton="0" quotePrefix="0" xfId="0"/>
    <xf borderId="1" fillId="4" fontId="2" numFmtId="0" pivotButton="0" quotePrefix="0" xfId="0"/>
    <xf borderId="0" fillId="4" fontId="2" numFmtId="0" pivotButton="0" quotePrefix="0" xfId="0"/>
    <xf applyAlignment="1" borderId="0" fillId="0" fontId="4" numFmtId="2" pivotButton="0" quotePrefix="0" xfId="0">
      <alignment horizontal="right"/>
    </xf>
    <xf applyAlignment="1" borderId="1" fillId="5" fontId="3" numFmtId="2" pivotButton="0" quotePrefix="0" xfId="0">
      <alignment horizontal="right"/>
    </xf>
    <xf applyAlignment="1" borderId="1" fillId="5" fontId="4" numFmtId="2" pivotButton="0" quotePrefix="0" xfId="0">
      <alignment horizontal="right"/>
    </xf>
    <xf applyAlignment="1" borderId="1" fillId="5" fontId="4" numFmtId="0" pivotButton="0" quotePrefix="0" xfId="0">
      <alignment horizontal="right"/>
    </xf>
    <xf borderId="0" fillId="5" fontId="4" numFmtId="0" pivotButton="0" quotePrefix="0" xfId="0"/>
    <xf applyAlignment="1" borderId="0" fillId="5" fontId="4" numFmtId="0" pivotButton="0" quotePrefix="0" xfId="0">
      <alignment horizontal="right"/>
    </xf>
    <xf applyAlignment="1" borderId="2" fillId="3" fontId="3" numFmtId="2" pivotButton="0" quotePrefix="0" xfId="0">
      <alignment horizontal="right"/>
    </xf>
    <xf applyAlignment="1" borderId="2" fillId="0" fontId="4" numFmtId="2" pivotButton="0" quotePrefix="0" xfId="0">
      <alignment horizontal="right"/>
    </xf>
    <xf applyAlignment="1" borderId="2" fillId="0" fontId="4" numFmtId="0" pivotButton="0" quotePrefix="0" xfId="0">
      <alignment horizontal="right"/>
    </xf>
    <xf applyAlignment="1" borderId="4" fillId="3" fontId="3" numFmtId="2" pivotButton="0" quotePrefix="0" xfId="0">
      <alignment horizontal="right"/>
    </xf>
    <xf applyAlignment="1" borderId="4" fillId="0" fontId="4" numFmtId="2" pivotButton="0" quotePrefix="0" xfId="0">
      <alignment horizontal="right"/>
    </xf>
    <xf applyAlignment="1" borderId="4" fillId="0" fontId="4" numFmtId="0" pivotButton="0" quotePrefix="0" xfId="0">
      <alignment horizontal="right"/>
    </xf>
    <xf borderId="1" fillId="6" fontId="3" numFmtId="2" pivotButton="0" quotePrefix="0" xfId="0"/>
    <xf borderId="1" fillId="6" fontId="2" numFmtId="2" pivotButton="0" quotePrefix="0" xfId="0"/>
    <xf borderId="1" fillId="6" fontId="2" numFmtId="0" pivotButton="0" quotePrefix="0" xfId="0"/>
    <xf borderId="0" fillId="6" fontId="2" numFmtId="0" pivotButton="0" quotePrefix="0" xfId="0"/>
    <xf borderId="0" fillId="4" fontId="4" numFmtId="0" pivotButton="0" quotePrefix="0" xfId="0"/>
    <xf applyAlignment="1" borderId="0" fillId="4" fontId="4" numFmtId="0" pivotButton="0" quotePrefix="0" xfId="0">
      <alignment horizontal="right"/>
    </xf>
    <xf applyAlignment="1" borderId="1" fillId="4" fontId="3" numFmtId="2" pivotButton="0" quotePrefix="0" xfId="0">
      <alignment horizontal="right"/>
    </xf>
    <xf applyAlignment="1" borderId="1" fillId="4" fontId="4" numFmtId="2" pivotButton="0" quotePrefix="0" xfId="0">
      <alignment horizontal="right"/>
    </xf>
    <xf applyAlignment="1" borderId="1" fillId="4" fontId="4" numFmtId="0" pivotButton="0" quotePrefix="0" xfId="0">
      <alignment horizontal="right"/>
    </xf>
    <xf borderId="2" fillId="3" fontId="3" numFmtId="2" pivotButton="0" quotePrefix="0" xfId="0"/>
    <xf borderId="2" fillId="0" fontId="2" numFmtId="2" pivotButton="0" quotePrefix="0" xfId="0"/>
    <xf borderId="2" fillId="0" fontId="2" numFmtId="0" pivotButton="0" quotePrefix="0" xfId="0"/>
    <xf borderId="4" fillId="3" fontId="3" numFmtId="2" pivotButton="0" quotePrefix="0" xfId="0"/>
    <xf borderId="4" fillId="0" fontId="2" numFmtId="2" pivotButton="0" quotePrefix="0" xfId="0"/>
    <xf borderId="4" fillId="0" fontId="2" numFmtId="0" pivotButton="0" quotePrefix="0" xfId="0"/>
    <xf borderId="0" fillId="0" fontId="2" numFmtId="2" pivotButton="0" quotePrefix="0" xfId="0"/>
    <xf applyAlignment="1" borderId="2" fillId="0" fontId="3" numFmtId="164" pivotButton="0" quotePrefix="0" xfId="0">
      <alignment horizontal="center" vertical="top"/>
    </xf>
    <xf applyAlignment="1" borderId="2" fillId="0" fontId="3" numFmtId="0" pivotButton="0" quotePrefix="0" xfId="0">
      <alignment horizontal="center" vertical="top"/>
    </xf>
    <xf applyAlignment="1" borderId="2" fillId="0" fontId="3" numFmtId="0" pivotButton="0" quotePrefix="0" xfId="0">
      <alignment horizontal="right"/>
    </xf>
    <xf applyAlignment="1" borderId="4" fillId="0" fontId="3" numFmtId="164" pivotButton="0" quotePrefix="0" xfId="0">
      <alignment horizontal="center" vertical="top"/>
    </xf>
    <xf applyAlignment="1" borderId="4" fillId="0" fontId="3" numFmtId="0" pivotButton="0" quotePrefix="0" xfId="0">
      <alignment horizontal="center" vertical="top"/>
    </xf>
    <xf applyAlignment="1" borderId="4" fillId="0" fontId="3" numFmtId="0" pivotButton="0" quotePrefix="0" xfId="0">
      <alignment horizontal="right"/>
    </xf>
    <xf applyAlignment="1" borderId="4" fillId="0" fontId="3" numFmtId="2" pivotButton="0" quotePrefix="0" xfId="0">
      <alignment horizontal="right"/>
    </xf>
    <xf borderId="2" fillId="0" fontId="4" numFmtId="0" pivotButton="0" quotePrefix="0" xfId="0"/>
    <xf applyAlignment="1" borderId="1" fillId="0" fontId="3" numFmtId="0" pivotButton="0" quotePrefix="0" xfId="0">
      <alignment horizontal="right"/>
    </xf>
    <xf applyAlignment="1" borderId="1" fillId="0" fontId="3" numFmtId="2" pivotButton="0" quotePrefix="0" xfId="0">
      <alignment horizontal="right"/>
    </xf>
    <xf applyAlignment="1" borderId="1" fillId="7" fontId="3" numFmtId="164" pivotButton="0" quotePrefix="0" xfId="0">
      <alignment horizontal="center" vertical="top"/>
    </xf>
    <xf borderId="1" fillId="7" fontId="3" numFmtId="2" pivotButton="0" quotePrefix="0" xfId="0"/>
    <xf borderId="1" fillId="7" fontId="2" numFmtId="2" pivotButton="0" quotePrefix="0" xfId="0"/>
    <xf borderId="1" fillId="7" fontId="2" numFmtId="0" pivotButton="0" quotePrefix="0" xfId="0"/>
    <xf borderId="0" fillId="7" fontId="2" numFmtId="0" pivotButton="0" quotePrefix="0" xfId="0"/>
    <xf applyAlignment="1" borderId="2" fillId="7" fontId="3" numFmtId="164" pivotButton="0" quotePrefix="0" xfId="0">
      <alignment horizontal="center" vertical="top"/>
    </xf>
    <xf borderId="2" fillId="7" fontId="4" numFmtId="0" pivotButton="0" quotePrefix="0" xfId="0"/>
    <xf applyAlignment="1" borderId="2" fillId="7" fontId="3" numFmtId="0" pivotButton="0" quotePrefix="0" xfId="0">
      <alignment horizontal="center" vertical="top"/>
    </xf>
    <xf applyAlignment="1" borderId="2" fillId="7" fontId="3" numFmtId="0" pivotButton="0" quotePrefix="0" xfId="0">
      <alignment horizontal="right"/>
    </xf>
    <xf applyAlignment="1" borderId="2" fillId="7" fontId="3" numFmtId="2" pivotButton="0" quotePrefix="0" xfId="0">
      <alignment horizontal="right"/>
    </xf>
    <xf applyAlignment="1" borderId="2" fillId="7" fontId="4" numFmtId="2" pivotButton="0" quotePrefix="0" xfId="0">
      <alignment horizontal="right"/>
    </xf>
    <xf applyAlignment="1" borderId="2" fillId="7" fontId="4" numFmtId="0" pivotButton="0" quotePrefix="0" xfId="0">
      <alignment horizontal="right"/>
    </xf>
    <xf borderId="0" fillId="7" fontId="4" numFmtId="0" pivotButton="0" quotePrefix="0" xfId="0"/>
    <xf applyAlignment="1" borderId="0" fillId="7" fontId="4" numFmtId="0" pivotButton="0" quotePrefix="0" xfId="0">
      <alignment horizontal="right"/>
    </xf>
    <xf borderId="4" fillId="5" fontId="3" numFmtId="2" pivotButton="0" quotePrefix="0" xfId="0"/>
    <xf borderId="4" fillId="5" fontId="2" numFmtId="2" pivotButton="0" quotePrefix="0" xfId="0"/>
    <xf borderId="4" fillId="5" fontId="2" numFmtId="0" pivotButton="0" quotePrefix="0" xfId="0"/>
    <xf borderId="0" fillId="5" fontId="2" numFmtId="0" pivotButton="0" quotePrefix="0" xfId="0"/>
    <xf applyAlignment="1" borderId="1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1" fillId="0" fontId="3" numFmtId="164" pivotButton="0" quotePrefix="0" xfId="0">
      <alignment horizontal="center" vertical="top"/>
    </xf>
    <xf applyAlignment="1" borderId="1" fillId="0" fontId="4" numFmtId="0" pivotButton="0" quotePrefix="0" xfId="0">
      <alignment vertical="top"/>
    </xf>
    <xf borderId="1" fillId="0" fontId="3" numFmtId="0" pivotButton="0" quotePrefix="0" xfId="0"/>
    <xf applyAlignment="1" borderId="1" fillId="7" fontId="3" numFmtId="0" pivotButton="0" quotePrefix="0" xfId="0">
      <alignment horizontal="center"/>
    </xf>
    <xf applyAlignment="1" borderId="1" fillId="4" fontId="3" numFmtId="164" pivotButton="0" quotePrefix="0" xfId="0">
      <alignment horizontal="center" vertical="top"/>
    </xf>
    <xf applyAlignment="1" borderId="1" fillId="7" fontId="3" numFmtId="0" pivotButton="0" quotePrefix="0" xfId="0">
      <alignment horizontal="center" vertical="top"/>
    </xf>
    <xf applyAlignment="1" borderId="1" fillId="7" fontId="3" numFmtId="0" pivotButton="0" quotePrefix="0" xfId="0">
      <alignment horizontal="right"/>
    </xf>
    <xf applyAlignment="1" borderId="1" fillId="7" fontId="3" numFmtId="2" pivotButton="0" quotePrefix="0" xfId="0">
      <alignment horizontal="right"/>
    </xf>
    <xf applyAlignment="1" borderId="1" fillId="7" fontId="4" numFmtId="2" pivotButton="0" quotePrefix="0" xfId="0">
      <alignment horizontal="right"/>
    </xf>
    <xf applyAlignment="1" borderId="1" fillId="7" fontId="4" numFmtId="0" pivotButton="0" quotePrefix="0" xfId="0">
      <alignment horizontal="right"/>
    </xf>
    <xf borderId="1" fillId="7" fontId="4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164" pivotButton="0" quotePrefix="0" xfId="0">
      <alignment horizontal="center"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0" pivotButton="0" quotePrefix="0" xfId="0">
      <alignment horizontal="right"/>
    </xf>
    <xf borderId="0" fillId="3" fontId="3" numFmtId="2" pivotButton="0" quotePrefix="0" xfId="0"/>
    <xf applyAlignment="1" borderId="0" fillId="7" fontId="3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67"/>
  <sheetViews>
    <sheetView tabSelected="1" workbookViewId="0">
      <selection activeCell="C2" sqref="C2"/>
    </sheetView>
  </sheetViews>
  <sheetFormatPr baseColWidth="10" customHeight="1" defaultColWidth="14.42578125" defaultRowHeight="15.75"/>
  <sheetData>
    <row customHeight="1" ht="15.75" r="1">
      <c r="A1" s="1" t="inlineStr">
        <is>
          <t>Estado</t>
        </is>
      </c>
      <c r="B1" s="4" t="inlineStr">
        <is>
          <t>Código</t>
        </is>
      </c>
      <c r="C1" s="6" t="inlineStr">
        <is>
          <t>Páginas</t>
        </is>
      </c>
      <c r="D1" s="6" t="inlineStr">
        <is>
          <t>ancho</t>
        </is>
      </c>
      <c r="E1" s="6" t="inlineStr">
        <is>
          <t>largo</t>
        </is>
      </c>
      <c r="F1" s="6" t="inlineStr">
        <is>
          <t>Tipo de papel</t>
        </is>
      </c>
      <c r="G1" s="6" t="inlineStr">
        <is>
          <t>Gramaje</t>
        </is>
      </c>
      <c r="H1" s="6" t="inlineStr">
        <is>
          <t>Solapas</t>
        </is>
      </c>
      <c r="I1" s="6" t="inlineStr">
        <is>
          <t>mano</t>
        </is>
      </c>
      <c r="J1" s="8" t="inlineStr">
        <is>
          <t>lomo</t>
        </is>
      </c>
      <c r="K1" s="21" t="inlineStr">
        <is>
          <t>ancho</t>
        </is>
      </c>
      <c r="L1" s="21" t="inlineStr">
        <is>
          <t>alto</t>
        </is>
      </c>
      <c r="M1" s="22" t="n"/>
      <c r="N1" s="22" t="n"/>
      <c r="O1" s="9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</row>
    <row customHeight="1" ht="15.75" r="2">
      <c r="A2" s="10" t="inlineStr">
        <is>
          <t>NO</t>
        </is>
      </c>
      <c r="B2" s="12" t="n">
        <v>2001</v>
      </c>
      <c r="C2" s="13" t="n">
        <v>224</v>
      </c>
      <c r="D2" s="13" t="n">
        <v>155</v>
      </c>
      <c r="E2" s="13" t="n">
        <v>215</v>
      </c>
      <c r="F2" s="13" t="inlineStr">
        <is>
          <t>blanco</t>
        </is>
      </c>
      <c r="G2" s="13" t="n">
        <v>80</v>
      </c>
      <c r="H2" s="13" t="inlineStr">
        <is>
          <t>NO</t>
        </is>
      </c>
      <c r="I2" s="15" t="n">
        <v>1.2</v>
      </c>
      <c r="J2" s="17">
        <f>((C2/2)*I2*G2)/1000</f>
        <v/>
      </c>
      <c r="K2" s="19">
        <f>(D2*2)+J2</f>
        <v/>
      </c>
      <c r="L2" s="21">
        <f>E2</f>
        <v/>
      </c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  <c r="Y2" s="22" t="n"/>
      <c r="Z2" s="22" t="n"/>
    </row>
    <row customHeight="1" ht="12.75"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</row>
    <row customHeight="1" ht="12.75" r="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</row>
    <row customHeight="1" ht="12.75" r="5">
      <c r="A5" s="22" t="n"/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</row>
    <row customHeight="1" ht="12.75" r="6">
      <c r="A6" s="22" t="n"/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</row>
    <row customHeight="1" ht="12.75" r="7">
      <c r="A7" s="22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</row>
    <row customHeight="1" ht="12.75" r="8">
      <c r="A8" s="22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</row>
    <row customHeight="1" ht="12.75" r="9">
      <c r="A9" s="22" t="n"/>
      <c r="B9" s="22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</row>
    <row customHeight="1" ht="12.75" r="10">
      <c r="A10" s="22" t="n"/>
      <c r="B10" s="22" t="n"/>
      <c r="C10" s="22" t="n"/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</row>
    <row customHeight="1" ht="12.75" r="11">
      <c r="A11" s="22" t="n"/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</row>
    <row customHeight="1" ht="12.75" r="12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</row>
    <row customHeight="1" ht="12.75" r="13">
      <c r="A13" s="22" t="n"/>
      <c r="B13" s="22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</row>
    <row customHeight="1" ht="12.75" r="14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</row>
    <row customHeight="1" ht="12.75" r="15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22" t="n"/>
      <c r="Z15" s="22" t="n"/>
    </row>
    <row customHeight="1" ht="12.75" r="16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</row>
    <row customHeight="1" ht="12.75" r="17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</row>
    <row customHeight="1" ht="12.75" r="18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</row>
    <row customHeight="1" ht="12.75"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</row>
    <row customHeight="1" ht="12.75" r="2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</row>
    <row customHeight="1" ht="12.75" r="2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  <c r="Z21" s="22" t="n"/>
    </row>
    <row customHeight="1" ht="12.75" r="22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  <c r="Z22" s="22" t="n"/>
    </row>
    <row customHeight="1" ht="12.75" r="23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</row>
    <row customHeight="1" ht="12.75" r="24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22" t="n"/>
      <c r="Z24" s="22" t="n"/>
    </row>
    <row customHeight="1" ht="12.75" r="25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  <c r="Z25" s="22" t="n"/>
    </row>
    <row customHeight="1" ht="12.75" r="26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</row>
    <row customHeight="1" ht="12.75" r="27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  <c r="Z27" s="22" t="n"/>
    </row>
    <row customHeight="1" ht="12.75" r="28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  <c r="Z28" s="22" t="n"/>
    </row>
    <row customHeight="1" ht="12.75" r="29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  <c r="W29" s="22" t="n"/>
      <c r="X29" s="22" t="n"/>
      <c r="Y29" s="22" t="n"/>
      <c r="Z29" s="22" t="n"/>
    </row>
    <row customHeight="1" ht="12.75" r="30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2" t="n"/>
      <c r="X30" s="22" t="n"/>
      <c r="Y30" s="22" t="n"/>
      <c r="Z30" s="22" t="n"/>
    </row>
    <row customHeight="1" ht="12.75" r="31">
      <c r="A31" s="22" t="n"/>
      <c r="B31" s="22" t="n"/>
      <c r="C31" s="22" t="n"/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  <c r="Y31" s="22" t="n"/>
      <c r="Z31" s="22" t="n"/>
    </row>
    <row customHeight="1" ht="12.75" r="32">
      <c r="A32" s="22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  <c r="Z32" s="22" t="n"/>
    </row>
    <row customHeight="1" ht="12.75" r="33">
      <c r="A33" s="22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2" t="n"/>
      <c r="W33" s="22" t="n"/>
      <c r="X33" s="22" t="n"/>
      <c r="Y33" s="22" t="n"/>
      <c r="Z33" s="22" t="n"/>
    </row>
    <row customHeight="1" ht="12.75" r="34">
      <c r="A34" s="22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22" t="n"/>
      <c r="Z34" s="22" t="n"/>
    </row>
    <row customHeight="1" ht="12.75" r="35">
      <c r="A35" s="22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</row>
    <row customHeight="1" ht="12.75" r="36">
      <c r="A36" s="22" t="n"/>
      <c r="B36" s="22" t="n"/>
      <c r="C36" s="22" t="n"/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  <c r="W36" s="22" t="n"/>
      <c r="X36" s="22" t="n"/>
      <c r="Y36" s="22" t="n"/>
      <c r="Z36" s="22" t="n"/>
    </row>
    <row customHeight="1" ht="12.75" r="37">
      <c r="A37" s="22" t="n"/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</row>
    <row customHeight="1" ht="12.75" r="38">
      <c r="A38" s="22" t="n"/>
      <c r="B38" s="22" t="n"/>
      <c r="C38" s="22" t="n"/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  <c r="W38" s="22" t="n"/>
      <c r="X38" s="22" t="n"/>
      <c r="Y38" s="22" t="n"/>
      <c r="Z38" s="22" t="n"/>
    </row>
    <row customHeight="1" ht="12.75" r="39">
      <c r="A39" s="22" t="n"/>
      <c r="B39" s="22" t="n"/>
      <c r="C39" s="22" t="n"/>
      <c r="D39" s="22" t="n"/>
      <c r="E39" s="22" t="n"/>
      <c r="F39" s="22" t="n"/>
      <c r="G39" s="22" t="n"/>
      <c r="H39" s="22" t="n"/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  <c r="W39" s="22" t="n"/>
      <c r="X39" s="22" t="n"/>
      <c r="Y39" s="22" t="n"/>
      <c r="Z39" s="22" t="n"/>
    </row>
    <row customHeight="1" ht="12.75" r="40">
      <c r="A40" s="22" t="n"/>
      <c r="B40" s="22" t="n"/>
      <c r="C40" s="22" t="n"/>
      <c r="D40" s="22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  <c r="Z40" s="22" t="n"/>
    </row>
    <row customHeight="1" ht="12.75" r="41">
      <c r="A41" s="22" t="n"/>
      <c r="B41" s="22" t="n"/>
      <c r="C41" s="22" t="n"/>
      <c r="D41" s="22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2" t="n"/>
      <c r="W41" s="22" t="n"/>
      <c r="X41" s="22" t="n"/>
      <c r="Y41" s="22" t="n"/>
      <c r="Z41" s="22" t="n"/>
    </row>
    <row customHeight="1" ht="12.75" r="42">
      <c r="A42" s="22" t="n"/>
      <c r="B42" s="22" t="n"/>
      <c r="C42" s="22" t="n"/>
      <c r="D42" s="22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</row>
    <row customHeight="1" ht="12.75" r="43">
      <c r="A43" s="22" t="n"/>
      <c r="B43" s="22" t="n"/>
      <c r="C43" s="22" t="n"/>
      <c r="D43" s="22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  <c r="Z43" s="22" t="n"/>
    </row>
    <row customHeight="1" ht="12.75" r="44">
      <c r="A44" s="22" t="n"/>
      <c r="B44" s="22" t="n"/>
      <c r="C44" s="22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  <c r="Z44" s="22" t="n"/>
    </row>
    <row customHeight="1" ht="12.75" r="45">
      <c r="A45" s="22" t="n"/>
      <c r="B45" s="22" t="n"/>
      <c r="C45" s="22" t="n"/>
      <c r="D45" s="22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2" t="n"/>
      <c r="W45" s="22" t="n"/>
      <c r="X45" s="22" t="n"/>
      <c r="Y45" s="22" t="n"/>
      <c r="Z45" s="22" t="n"/>
    </row>
    <row customHeight="1" ht="12.75" r="46">
      <c r="A46" s="22" t="n"/>
      <c r="B46" s="22" t="n"/>
      <c r="C46" s="22" t="n"/>
      <c r="D46" s="22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2" t="n"/>
      <c r="W46" s="22" t="n"/>
      <c r="X46" s="22" t="n"/>
      <c r="Y46" s="22" t="n"/>
      <c r="Z46" s="22" t="n"/>
    </row>
    <row customHeight="1" ht="12.75" r="47">
      <c r="A47" s="22" t="n"/>
      <c r="B47" s="22" t="n"/>
      <c r="C47" s="22" t="n"/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  <c r="Z47" s="22" t="n"/>
    </row>
    <row customHeight="1" ht="12.75" r="48">
      <c r="A48" s="22" t="n"/>
      <c r="B48" s="22" t="n"/>
      <c r="C48" s="22" t="n"/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2" t="n"/>
      <c r="W48" s="22" t="n"/>
      <c r="X48" s="22" t="n"/>
      <c r="Y48" s="22" t="n"/>
      <c r="Z48" s="22" t="n"/>
    </row>
    <row customHeight="1" ht="12.75" r="49">
      <c r="A49" s="22" t="n"/>
      <c r="B49" s="22" t="n"/>
      <c r="C49" s="22" t="n"/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  <c r="Z49" s="22" t="n"/>
    </row>
    <row customHeight="1" ht="12.75" r="50">
      <c r="A50" s="22" t="n"/>
      <c r="B50" s="22" t="n"/>
      <c r="C50" s="22" t="n"/>
      <c r="D50" s="22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  <c r="Z50" s="22" t="n"/>
    </row>
    <row customHeight="1" ht="12.75" r="51">
      <c r="A51" s="22" t="n"/>
      <c r="B51" s="22" t="n"/>
      <c r="C51" s="22" t="n"/>
      <c r="D51" s="22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  <c r="Z51" s="22" t="n"/>
    </row>
    <row customHeight="1" ht="12.75" r="52">
      <c r="A52" s="22" t="n"/>
      <c r="B52" s="22" t="n"/>
      <c r="C52" s="22" t="n"/>
      <c r="D52" s="22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  <c r="Z52" s="22" t="n"/>
    </row>
    <row customHeight="1" ht="12.75" r="53">
      <c r="A53" s="22" t="n"/>
      <c r="B53" s="22" t="n"/>
      <c r="C53" s="22" t="n"/>
      <c r="D53" s="22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2" t="n"/>
      <c r="W53" s="22" t="n"/>
      <c r="X53" s="22" t="n"/>
      <c r="Y53" s="22" t="n"/>
      <c r="Z53" s="22" t="n"/>
    </row>
    <row customHeight="1" ht="12.75" r="54">
      <c r="A54" s="22" t="n"/>
      <c r="B54" s="22" t="n"/>
      <c r="C54" s="22" t="n"/>
      <c r="D54" s="22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2" t="n"/>
      <c r="W54" s="22" t="n"/>
      <c r="X54" s="22" t="n"/>
      <c r="Y54" s="22" t="n"/>
      <c r="Z54" s="22" t="n"/>
    </row>
    <row customHeight="1" ht="12.75" r="55">
      <c r="A55" s="22" t="n"/>
      <c r="B55" s="22" t="n"/>
      <c r="C55" s="22" t="n"/>
      <c r="D55" s="22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2" t="n"/>
      <c r="W55" s="22" t="n"/>
      <c r="X55" s="22" t="n"/>
      <c r="Y55" s="22" t="n"/>
      <c r="Z55" s="22" t="n"/>
    </row>
    <row customHeight="1" ht="12.75" r="56">
      <c r="A56" s="22" t="n"/>
      <c r="B56" s="22" t="n"/>
      <c r="C56" s="22" t="n"/>
      <c r="D56" s="22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2" t="n"/>
      <c r="W56" s="22" t="n"/>
      <c r="X56" s="22" t="n"/>
      <c r="Y56" s="22" t="n"/>
      <c r="Z56" s="22" t="n"/>
    </row>
    <row customHeight="1" ht="12.75" r="57">
      <c r="A57" s="22" t="n"/>
      <c r="B57" s="22" t="n"/>
      <c r="C57" s="22" t="n"/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  <c r="Z57" s="22" t="n"/>
    </row>
    <row customHeight="1" ht="12.75" r="58">
      <c r="A58" s="22" t="n"/>
      <c r="B58" s="22" t="n"/>
      <c r="C58" s="22" t="n"/>
      <c r="D58" s="22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  <c r="Z58" s="22" t="n"/>
    </row>
    <row customHeight="1" ht="12.75" r="59">
      <c r="A59" s="22" t="n"/>
      <c r="B59" s="22" t="n"/>
      <c r="C59" s="22" t="n"/>
      <c r="D59" s="22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  <c r="Z59" s="22" t="n"/>
    </row>
    <row customHeight="1" ht="12.75" r="60">
      <c r="A60" s="22" t="n"/>
      <c r="B60" s="22" t="n"/>
      <c r="C60" s="22" t="n"/>
      <c r="D60" s="22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  <c r="Z60" s="22" t="n"/>
    </row>
    <row customHeight="1" ht="12.75" r="61">
      <c r="A61" s="22" t="n"/>
      <c r="B61" s="22" t="n"/>
      <c r="C61" s="22" t="n"/>
      <c r="D61" s="22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2" t="n"/>
      <c r="W61" s="22" t="n"/>
      <c r="X61" s="22" t="n"/>
      <c r="Y61" s="22" t="n"/>
      <c r="Z61" s="22" t="n"/>
    </row>
    <row customHeight="1" ht="12.75" r="62">
      <c r="A62" s="22" t="n"/>
      <c r="B62" s="22" t="n"/>
      <c r="C62" s="22" t="n"/>
      <c r="D62" s="22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  <c r="Z62" s="22" t="n"/>
    </row>
    <row customHeight="1" ht="12.75" r="63">
      <c r="A63" s="22" t="n"/>
      <c r="B63" s="22" t="n"/>
      <c r="C63" s="22" t="n"/>
      <c r="D63" s="22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2" t="n"/>
      <c r="W63" s="22" t="n"/>
      <c r="X63" s="22" t="n"/>
      <c r="Y63" s="22" t="n"/>
      <c r="Z63" s="22" t="n"/>
    </row>
    <row customHeight="1" ht="12.75" r="64">
      <c r="A64" s="22" t="n"/>
      <c r="B64" s="22" t="n"/>
      <c r="C64" s="22" t="n"/>
      <c r="D64" s="22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2" t="n"/>
      <c r="W64" s="22" t="n"/>
      <c r="X64" s="22" t="n"/>
      <c r="Y64" s="22" t="n"/>
      <c r="Z64" s="22" t="n"/>
    </row>
    <row customHeight="1" ht="12.75" r="65">
      <c r="A65" s="22" t="n"/>
      <c r="B65" s="22" t="n"/>
      <c r="C65" s="22" t="n"/>
      <c r="D65" s="22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2" t="n"/>
      <c r="W65" s="22" t="n"/>
      <c r="X65" s="22" t="n"/>
      <c r="Y65" s="22" t="n"/>
      <c r="Z65" s="22" t="n"/>
    </row>
    <row customHeight="1" ht="12.75" r="66">
      <c r="A66" s="22" t="n"/>
      <c r="B66" s="22" t="n"/>
      <c r="C66" s="22" t="n"/>
      <c r="D66" s="22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2" t="n"/>
      <c r="W66" s="22" t="n"/>
      <c r="X66" s="22" t="n"/>
      <c r="Y66" s="22" t="n"/>
      <c r="Z66" s="22" t="n"/>
    </row>
    <row customHeight="1" ht="12.75" r="67">
      <c r="A67" s="22" t="n"/>
      <c r="B67" s="22" t="n"/>
      <c r="C67" s="22" t="n"/>
      <c r="D67" s="22" t="n"/>
      <c r="E67" s="22" t="n"/>
      <c r="F67" s="22" t="n"/>
      <c r="G67" s="22" t="n"/>
      <c r="H67" s="22" t="n"/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  <c r="Z67" s="22" t="n"/>
    </row>
    <row customHeight="1" ht="12.75" r="68">
      <c r="A68" s="22" t="n"/>
      <c r="B68" s="22" t="n"/>
      <c r="C68" s="22" t="n"/>
      <c r="D68" s="22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2" t="n"/>
      <c r="W68" s="22" t="n"/>
      <c r="X68" s="22" t="n"/>
      <c r="Y68" s="22" t="n"/>
      <c r="Z68" s="22" t="n"/>
    </row>
    <row customHeight="1" ht="12.75" r="69">
      <c r="A69" s="22" t="n"/>
      <c r="B69" s="22" t="n"/>
      <c r="C69" s="22" t="n"/>
      <c r="D69" s="22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  <c r="Z69" s="22" t="n"/>
    </row>
    <row customHeight="1" ht="12.75" r="70">
      <c r="A70" s="22" t="n"/>
      <c r="B70" s="22" t="n"/>
      <c r="C70" s="22" t="n"/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  <c r="Z70" s="22" t="n"/>
    </row>
    <row customHeight="1" ht="12.75" r="71">
      <c r="A71" s="22" t="n"/>
      <c r="B71" s="22" t="n"/>
      <c r="C71" s="22" t="n"/>
      <c r="D71" s="22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  <c r="Z71" s="22" t="n"/>
    </row>
    <row customHeight="1" ht="12.75" r="72">
      <c r="A72" s="22" t="n"/>
      <c r="B72" s="22" t="n"/>
      <c r="C72" s="22" t="n"/>
      <c r="D72" s="22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</row>
    <row customHeight="1" ht="12.75" r="73">
      <c r="A73" s="22" t="n"/>
      <c r="B73" s="22" t="n"/>
      <c r="C73" s="22" t="n"/>
      <c r="D73" s="22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  <c r="Z73" s="22" t="n"/>
    </row>
    <row customHeight="1" ht="12.75" r="74">
      <c r="A74" s="22" t="n"/>
      <c r="B74" s="22" t="n"/>
      <c r="C74" s="22" t="n"/>
      <c r="D74" s="22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  <c r="Z74" s="22" t="n"/>
    </row>
    <row customHeight="1" ht="12.75" r="75">
      <c r="A75" s="22" t="n"/>
      <c r="B75" s="22" t="n"/>
      <c r="C75" s="22" t="n"/>
      <c r="D75" s="22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  <c r="Z75" s="22" t="n"/>
    </row>
    <row customHeight="1" ht="12.75" r="76">
      <c r="A76" s="22" t="n"/>
      <c r="B76" s="22" t="n"/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  <c r="Z76" s="22" t="n"/>
    </row>
    <row customHeight="1" ht="12.75" r="77">
      <c r="A77" s="22" t="n"/>
      <c r="B77" s="22" t="n"/>
      <c r="C77" s="22" t="n"/>
      <c r="D77" s="22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</row>
    <row customHeight="1" ht="12.75" r="78">
      <c r="A78" s="22" t="n"/>
      <c r="B78" s="22" t="n"/>
      <c r="C78" s="22" t="n"/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  <c r="Z78" s="22" t="n"/>
    </row>
    <row customHeight="1" ht="12.75" r="79">
      <c r="A79" s="22" t="n"/>
      <c r="B79" s="22" t="n"/>
      <c r="C79" s="22" t="n"/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  <c r="Z79" s="22" t="n"/>
    </row>
    <row customHeight="1" ht="12.75" r="80">
      <c r="A80" s="22" t="n"/>
      <c r="B80" s="22" t="n"/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  <c r="Z80" s="22" t="n"/>
    </row>
    <row customHeight="1" ht="12.75" r="81">
      <c r="A81" s="22" t="n"/>
      <c r="B81" s="22" t="n"/>
      <c r="C81" s="22" t="n"/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  <c r="Z81" s="22" t="n"/>
    </row>
    <row customHeight="1" ht="12.75" r="82">
      <c r="A82" s="22" t="n"/>
      <c r="B82" s="22" t="n"/>
      <c r="C82" s="22" t="n"/>
      <c r="D82" s="22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</row>
    <row customHeight="1" ht="12.75" r="83">
      <c r="A83" s="22" t="n"/>
      <c r="B83" s="22" t="n"/>
      <c r="C83" s="22" t="n"/>
      <c r="D83" s="22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  <c r="Z83" s="22" t="n"/>
    </row>
    <row customHeight="1" ht="12.75" r="84">
      <c r="A84" s="22" t="n"/>
      <c r="B84" s="22" t="n"/>
      <c r="C84" s="22" t="n"/>
      <c r="D84" s="22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  <c r="Z84" s="22" t="n"/>
    </row>
    <row customHeight="1" ht="12.75" r="85">
      <c r="A85" s="22" t="n"/>
      <c r="B85" s="22" t="n"/>
      <c r="C85" s="22" t="n"/>
      <c r="D85" s="22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2" t="n"/>
      <c r="W85" s="22" t="n"/>
      <c r="X85" s="22" t="n"/>
      <c r="Y85" s="22" t="n"/>
      <c r="Z85" s="22" t="n"/>
    </row>
    <row customHeight="1" ht="12.75" r="86">
      <c r="A86" s="22" t="n"/>
      <c r="B86" s="22" t="n"/>
      <c r="C86" s="22" t="n"/>
      <c r="D86" s="22" t="n"/>
      <c r="E86" s="22" t="n"/>
      <c r="F86" s="22" t="n"/>
      <c r="G86" s="22" t="n"/>
      <c r="H86" s="22" t="n"/>
      <c r="I86" s="22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2" t="n"/>
      <c r="W86" s="22" t="n"/>
      <c r="X86" s="22" t="n"/>
      <c r="Y86" s="22" t="n"/>
      <c r="Z86" s="22" t="n"/>
    </row>
    <row customHeight="1" ht="12.75" r="87">
      <c r="A87" s="22" t="n"/>
      <c r="B87" s="22" t="n"/>
      <c r="C87" s="22" t="n"/>
      <c r="D87" s="22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  <c r="Z87" s="22" t="n"/>
    </row>
    <row customHeight="1" ht="12.75" r="88">
      <c r="A88" s="22" t="n"/>
      <c r="B88" s="22" t="n"/>
      <c r="C88" s="22" t="n"/>
      <c r="D88" s="22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  <c r="Z88" s="22" t="n"/>
    </row>
    <row customHeight="1" ht="12.75" r="89">
      <c r="A89" s="22" t="n"/>
      <c r="B89" s="22" t="n"/>
      <c r="C89" s="22" t="n"/>
      <c r="D89" s="22" t="n"/>
      <c r="E89" s="22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  <c r="Z89" s="22" t="n"/>
    </row>
    <row customHeight="1" ht="12.75" r="90">
      <c r="A90" s="22" t="n"/>
      <c r="B90" s="22" t="n"/>
      <c r="C90" s="22" t="n"/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  <c r="Z90" s="22" t="n"/>
    </row>
    <row customHeight="1" ht="12.75" r="91">
      <c r="A91" s="22" t="n"/>
      <c r="B91" s="22" t="n"/>
      <c r="C91" s="22" t="n"/>
      <c r="D91" s="22" t="n"/>
      <c r="E91" s="22" t="n"/>
      <c r="F91" s="22" t="n"/>
      <c r="G91" s="22" t="n"/>
      <c r="H91" s="22" t="n"/>
      <c r="I91" s="22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  <c r="Z91" s="22" t="n"/>
    </row>
    <row customHeight="1" ht="12.75" r="92">
      <c r="A92" s="22" t="n"/>
      <c r="B92" s="22" t="n"/>
      <c r="C92" s="22" t="n"/>
      <c r="D92" s="22" t="n"/>
      <c r="E92" s="22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</row>
    <row customHeight="1" ht="12.75" r="93">
      <c r="A93" s="22" t="n"/>
      <c r="B93" s="22" t="n"/>
      <c r="C93" s="22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  <c r="Z93" s="22" t="n"/>
    </row>
    <row customHeight="1" ht="12.75" r="94">
      <c r="A94" s="22" t="n"/>
      <c r="B94" s="22" t="n"/>
      <c r="C94" s="22" t="n"/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  <c r="Z94" s="22" t="n"/>
    </row>
    <row customHeight="1" ht="12.75" r="95">
      <c r="A95" s="22" t="n"/>
      <c r="B95" s="22" t="n"/>
      <c r="C95" s="22" t="n"/>
      <c r="D95" s="22" t="n"/>
      <c r="E95" s="22" t="n"/>
      <c r="F95" s="22" t="n"/>
      <c r="G95" s="22" t="n"/>
      <c r="H95" s="22" t="n"/>
      <c r="I95" s="22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  <c r="Z95" s="22" t="n"/>
    </row>
    <row customHeight="1" ht="12.75" r="96">
      <c r="A96" s="22" t="n"/>
      <c r="B96" s="22" t="n"/>
      <c r="C96" s="22" t="n"/>
      <c r="D96" s="22" t="n"/>
      <c r="E96" s="22" t="n"/>
      <c r="F96" s="22" t="n"/>
      <c r="G96" s="22" t="n"/>
      <c r="H96" s="22" t="n"/>
      <c r="I96" s="22" t="n"/>
      <c r="J96" s="22" t="n"/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2" t="n"/>
      <c r="W96" s="22" t="n"/>
      <c r="X96" s="22" t="n"/>
      <c r="Y96" s="22" t="n"/>
      <c r="Z96" s="22" t="n"/>
    </row>
    <row customHeight="1" ht="12.75" r="97">
      <c r="A97" s="22" t="n"/>
      <c r="B97" s="22" t="n"/>
      <c r="C97" s="22" t="n"/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</row>
    <row customHeight="1" ht="12.75" r="98">
      <c r="A98" s="22" t="n"/>
      <c r="B98" s="22" t="n"/>
      <c r="C98" s="22" t="n"/>
      <c r="D98" s="22" t="n"/>
      <c r="E98" s="22" t="n"/>
      <c r="F98" s="22" t="n"/>
      <c r="G98" s="22" t="n"/>
      <c r="H98" s="22" t="n"/>
      <c r="I98" s="22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  <c r="Z98" s="22" t="n"/>
    </row>
    <row customHeight="1" ht="12.75" r="99">
      <c r="A99" s="22" t="n"/>
      <c r="B99" s="22" t="n"/>
      <c r="C99" s="22" t="n"/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  <c r="Z99" s="22" t="n"/>
    </row>
    <row customHeight="1" ht="12.75" r="100">
      <c r="A100" s="22" t="n"/>
      <c r="B100" s="22" t="n"/>
      <c r="C100" s="22" t="n"/>
      <c r="D100" s="22" t="n"/>
      <c r="E100" s="22" t="n"/>
      <c r="F100" s="22" t="n"/>
      <c r="G100" s="22" t="n"/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  <c r="Z100" s="22" t="n"/>
    </row>
    <row customHeight="1" ht="12.75" r="101">
      <c r="A101" s="22" t="n"/>
      <c r="B101" s="22" t="n"/>
      <c r="C101" s="22" t="n"/>
      <c r="D101" s="22" t="n"/>
      <c r="E101" s="22" t="n"/>
      <c r="F101" s="22" t="n"/>
      <c r="G101" s="22" t="n"/>
      <c r="H101" s="22" t="n"/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  <c r="Z101" s="22" t="n"/>
    </row>
    <row customHeight="1" ht="12.75" r="102">
      <c r="A102" s="22" t="n"/>
      <c r="B102" s="22" t="n"/>
      <c r="C102" s="22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</row>
    <row customHeight="1" ht="12.75" r="103">
      <c r="A103" s="22" t="n"/>
      <c r="B103" s="22" t="n"/>
      <c r="C103" s="22" t="n"/>
      <c r="D103" s="22" t="n"/>
      <c r="E103" s="22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</row>
    <row customHeight="1" ht="12.75" r="104">
      <c r="A104" s="22" t="n"/>
      <c r="B104" s="22" t="n"/>
      <c r="C104" s="22" t="n"/>
      <c r="D104" s="22" t="n"/>
      <c r="E104" s="22" t="n"/>
      <c r="F104" s="22" t="n"/>
      <c r="G104" s="22" t="n"/>
      <c r="H104" s="22" t="n"/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  <c r="Z104" s="22" t="n"/>
    </row>
    <row customHeight="1" ht="12.75" r="105">
      <c r="A105" s="22" t="n"/>
      <c r="B105" s="22" t="n"/>
      <c r="C105" s="22" t="n"/>
      <c r="D105" s="22" t="n"/>
      <c r="E105" s="22" t="n"/>
      <c r="F105" s="22" t="n"/>
      <c r="G105" s="22" t="n"/>
      <c r="H105" s="22" t="n"/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  <c r="Z105" s="22" t="n"/>
    </row>
    <row customHeight="1" ht="12.75" r="106">
      <c r="A106" s="22" t="n"/>
      <c r="B106" s="22" t="n"/>
      <c r="C106" s="22" t="n"/>
      <c r="D106" s="22" t="n"/>
      <c r="E106" s="22" t="n"/>
      <c r="F106" s="22" t="n"/>
      <c r="G106" s="22" t="n"/>
      <c r="H106" s="22" t="n"/>
      <c r="I106" s="22" t="n"/>
      <c r="J106" s="22" t="n"/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2" t="n"/>
      <c r="W106" s="22" t="n"/>
      <c r="X106" s="22" t="n"/>
      <c r="Y106" s="22" t="n"/>
      <c r="Z106" s="22" t="n"/>
    </row>
    <row customHeight="1" ht="12.75" r="107">
      <c r="A107" s="22" t="n"/>
      <c r="B107" s="22" t="n"/>
      <c r="C107" s="22" t="n"/>
      <c r="D107" s="22" t="n"/>
      <c r="E107" s="22" t="n"/>
      <c r="F107" s="22" t="n"/>
      <c r="G107" s="22" t="n"/>
      <c r="H107" s="22" t="n"/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  <c r="Z107" s="22" t="n"/>
    </row>
    <row customHeight="1" ht="12.75" r="108">
      <c r="A108" s="22" t="n"/>
      <c r="B108" s="22" t="n"/>
      <c r="C108" s="22" t="n"/>
      <c r="D108" s="22" t="n"/>
      <c r="E108" s="22" t="n"/>
      <c r="F108" s="22" t="n"/>
      <c r="G108" s="22" t="n"/>
      <c r="H108" s="22" t="n"/>
      <c r="I108" s="22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2" t="n"/>
      <c r="W108" s="22" t="n"/>
      <c r="X108" s="22" t="n"/>
      <c r="Y108" s="22" t="n"/>
      <c r="Z108" s="22" t="n"/>
    </row>
    <row customHeight="1" ht="12.75" r="109">
      <c r="A109" s="22" t="n"/>
      <c r="B109" s="22" t="n"/>
      <c r="C109" s="22" t="n"/>
      <c r="D109" s="22" t="n"/>
      <c r="E109" s="22" t="n"/>
      <c r="F109" s="22" t="n"/>
      <c r="G109" s="22" t="n"/>
      <c r="H109" s="22" t="n"/>
      <c r="I109" s="22" t="n"/>
      <c r="J109" s="22" t="n"/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2" t="n"/>
      <c r="W109" s="22" t="n"/>
      <c r="X109" s="22" t="n"/>
      <c r="Y109" s="22" t="n"/>
      <c r="Z109" s="22" t="n"/>
    </row>
    <row customHeight="1" ht="12.75" r="110">
      <c r="A110" s="22" t="n"/>
      <c r="B110" s="22" t="n"/>
      <c r="C110" s="22" t="n"/>
      <c r="D110" s="22" t="n"/>
      <c r="E110" s="22" t="n"/>
      <c r="F110" s="22" t="n"/>
      <c r="G110" s="22" t="n"/>
      <c r="H110" s="22" t="n"/>
      <c r="I110" s="22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2" t="n"/>
      <c r="W110" s="22" t="n"/>
      <c r="X110" s="22" t="n"/>
      <c r="Y110" s="22" t="n"/>
      <c r="Z110" s="22" t="n"/>
    </row>
    <row customHeight="1" ht="12.75" r="111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2" t="n"/>
      <c r="W111" s="22" t="n"/>
      <c r="X111" s="22" t="n"/>
      <c r="Y111" s="22" t="n"/>
      <c r="Z111" s="22" t="n"/>
    </row>
    <row customHeight="1" ht="12.75" r="112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  <c r="Z112" s="22" t="n"/>
    </row>
    <row customHeight="1" ht="12.75" r="113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2" t="n"/>
      <c r="W113" s="22" t="n"/>
      <c r="X113" s="22" t="n"/>
      <c r="Y113" s="22" t="n"/>
      <c r="Z113" s="22" t="n"/>
    </row>
    <row customHeight="1" ht="12.75" r="114">
      <c r="A114" s="22" t="n"/>
      <c r="B114" s="22" t="n"/>
      <c r="C114" s="22" t="n"/>
      <c r="D114" s="22" t="n"/>
      <c r="E114" s="22" t="n"/>
      <c r="F114" s="22" t="n"/>
      <c r="G114" s="22" t="n"/>
      <c r="H114" s="22" t="n"/>
      <c r="I114" s="22" t="n"/>
      <c r="J114" s="22" t="n"/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2" t="n"/>
      <c r="W114" s="22" t="n"/>
      <c r="X114" s="22" t="n"/>
      <c r="Y114" s="22" t="n"/>
      <c r="Z114" s="22" t="n"/>
    </row>
    <row customHeight="1" ht="12.75" r="115">
      <c r="A115" s="22" t="n"/>
      <c r="B115" s="22" t="n"/>
      <c r="C115" s="22" t="n"/>
      <c r="D115" s="22" t="n"/>
      <c r="E115" s="22" t="n"/>
      <c r="F115" s="22" t="n"/>
      <c r="G115" s="22" t="n"/>
      <c r="H115" s="22" t="n"/>
      <c r="I115" s="22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2" t="n"/>
      <c r="W115" s="22" t="n"/>
      <c r="X115" s="22" t="n"/>
      <c r="Y115" s="22" t="n"/>
      <c r="Z115" s="22" t="n"/>
    </row>
    <row customHeight="1" ht="12.75" r="116">
      <c r="A116" s="22" t="n"/>
      <c r="B116" s="22" t="n"/>
      <c r="C116" s="22" t="n"/>
      <c r="D116" s="22" t="n"/>
      <c r="E116" s="22" t="n"/>
      <c r="F116" s="22" t="n"/>
      <c r="G116" s="22" t="n"/>
      <c r="H116" s="22" t="n"/>
      <c r="I116" s="22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2" t="n"/>
      <c r="W116" s="22" t="n"/>
      <c r="X116" s="22" t="n"/>
      <c r="Y116" s="22" t="n"/>
      <c r="Z116" s="22" t="n"/>
    </row>
    <row customHeight="1" ht="12.75" r="117">
      <c r="A117" s="22" t="n"/>
      <c r="B117" s="22" t="n"/>
      <c r="C117" s="22" t="n"/>
      <c r="D117" s="22" t="n"/>
      <c r="E117" s="22" t="n"/>
      <c r="F117" s="22" t="n"/>
      <c r="G117" s="22" t="n"/>
      <c r="H117" s="22" t="n"/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  <c r="Z117" s="22" t="n"/>
    </row>
    <row customHeight="1" ht="12.75" r="118">
      <c r="A118" s="22" t="n"/>
      <c r="B118" s="22" t="n"/>
      <c r="C118" s="22" t="n"/>
      <c r="D118" s="22" t="n"/>
      <c r="E118" s="22" t="n"/>
      <c r="F118" s="22" t="n"/>
      <c r="G118" s="22" t="n"/>
      <c r="H118" s="22" t="n"/>
      <c r="I118" s="22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2" t="n"/>
      <c r="W118" s="22" t="n"/>
      <c r="X118" s="22" t="n"/>
      <c r="Y118" s="22" t="n"/>
      <c r="Z118" s="22" t="n"/>
    </row>
    <row customHeight="1" ht="12.75" r="119">
      <c r="A119" s="22" t="n"/>
      <c r="B119" s="22" t="n"/>
      <c r="C119" s="22" t="n"/>
      <c r="D119" s="22" t="n"/>
      <c r="E119" s="22" t="n"/>
      <c r="F119" s="22" t="n"/>
      <c r="G119" s="22" t="n"/>
      <c r="H119" s="22" t="n"/>
      <c r="I119" s="22" t="n"/>
      <c r="J119" s="22" t="n"/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2" t="n"/>
      <c r="W119" s="22" t="n"/>
      <c r="X119" s="22" t="n"/>
      <c r="Y119" s="22" t="n"/>
      <c r="Z119" s="22" t="n"/>
    </row>
    <row customHeight="1" ht="12.75" r="120">
      <c r="A120" s="22" t="n"/>
      <c r="B120" s="22" t="n"/>
      <c r="C120" s="22" t="n"/>
      <c r="D120" s="22" t="n"/>
      <c r="E120" s="22" t="n"/>
      <c r="F120" s="22" t="n"/>
      <c r="G120" s="22" t="n"/>
      <c r="H120" s="22" t="n"/>
      <c r="I120" s="22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2" t="n"/>
      <c r="W120" s="22" t="n"/>
      <c r="X120" s="22" t="n"/>
      <c r="Y120" s="22" t="n"/>
      <c r="Z120" s="22" t="n"/>
    </row>
    <row customHeight="1" ht="12.75" r="121">
      <c r="A121" s="22" t="n"/>
      <c r="B121" s="22" t="n"/>
      <c r="C121" s="22" t="n"/>
      <c r="D121" s="22" t="n"/>
      <c r="E121" s="22" t="n"/>
      <c r="F121" s="22" t="n"/>
      <c r="G121" s="22" t="n"/>
      <c r="H121" s="22" t="n"/>
      <c r="I121" s="22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2" t="n"/>
      <c r="W121" s="22" t="n"/>
      <c r="X121" s="22" t="n"/>
      <c r="Y121" s="22" t="n"/>
      <c r="Z121" s="22" t="n"/>
    </row>
    <row customHeight="1" ht="12.75" r="122">
      <c r="A122" s="22" t="n"/>
      <c r="B122" s="22" t="n"/>
      <c r="C122" s="22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  <c r="Z122" s="22" t="n"/>
    </row>
    <row customHeight="1" ht="12.75" r="123">
      <c r="A123" s="22" t="n"/>
      <c r="B123" s="22" t="n"/>
      <c r="C123" s="22" t="n"/>
      <c r="D123" s="22" t="n"/>
      <c r="E123" s="22" t="n"/>
      <c r="F123" s="22" t="n"/>
      <c r="G123" s="22" t="n"/>
      <c r="H123" s="22" t="n"/>
      <c r="I123" s="22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2" t="n"/>
      <c r="W123" s="22" t="n"/>
      <c r="X123" s="22" t="n"/>
      <c r="Y123" s="22" t="n"/>
      <c r="Z123" s="22" t="n"/>
    </row>
    <row customHeight="1" ht="12.75" r="124">
      <c r="A124" s="22" t="n"/>
      <c r="B124" s="22" t="n"/>
      <c r="C124" s="22" t="n"/>
      <c r="D124" s="22" t="n"/>
      <c r="E124" s="22" t="n"/>
      <c r="F124" s="22" t="n"/>
      <c r="G124" s="22" t="n"/>
      <c r="H124" s="22" t="n"/>
      <c r="I124" s="22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2" t="n"/>
      <c r="W124" s="22" t="n"/>
      <c r="X124" s="22" t="n"/>
      <c r="Y124" s="22" t="n"/>
      <c r="Z124" s="22" t="n"/>
    </row>
    <row customHeight="1" ht="12.75" r="125">
      <c r="A125" s="22" t="n"/>
      <c r="B125" s="22" t="n"/>
      <c r="C125" s="22" t="n"/>
      <c r="D125" s="22" t="n"/>
      <c r="E125" s="22" t="n"/>
      <c r="F125" s="22" t="n"/>
      <c r="G125" s="22" t="n"/>
      <c r="H125" s="22" t="n"/>
      <c r="I125" s="22" t="n"/>
      <c r="J125" s="22" t="n"/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2" t="n"/>
      <c r="W125" s="22" t="n"/>
      <c r="X125" s="22" t="n"/>
      <c r="Y125" s="22" t="n"/>
      <c r="Z125" s="22" t="n"/>
    </row>
    <row customHeight="1" ht="12.75" r="126">
      <c r="A126" s="22" t="n"/>
      <c r="B126" s="22" t="n"/>
      <c r="C126" s="22" t="n"/>
      <c r="D126" s="22" t="n"/>
      <c r="E126" s="22" t="n"/>
      <c r="F126" s="22" t="n"/>
      <c r="G126" s="22" t="n"/>
      <c r="H126" s="22" t="n"/>
      <c r="I126" s="22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2" t="n"/>
      <c r="W126" s="22" t="n"/>
      <c r="X126" s="22" t="n"/>
      <c r="Y126" s="22" t="n"/>
      <c r="Z126" s="22" t="n"/>
    </row>
    <row customHeight="1" ht="12.75" r="127">
      <c r="A127" s="22" t="n"/>
      <c r="B127" s="22" t="n"/>
      <c r="C127" s="22" t="n"/>
      <c r="D127" s="22" t="n"/>
      <c r="E127" s="22" t="n"/>
      <c r="F127" s="22" t="n"/>
      <c r="G127" s="22" t="n"/>
      <c r="H127" s="22" t="n"/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  <c r="Z127" s="22" t="n"/>
    </row>
    <row customHeight="1" ht="12.75" r="128">
      <c r="A128" s="22" t="n"/>
      <c r="B128" s="22" t="n"/>
      <c r="C128" s="22" t="n"/>
      <c r="D128" s="22" t="n"/>
      <c r="E128" s="22" t="n"/>
      <c r="F128" s="22" t="n"/>
      <c r="G128" s="22" t="n"/>
      <c r="H128" s="22" t="n"/>
      <c r="I128" s="22" t="n"/>
      <c r="J128" s="22" t="n"/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2" t="n"/>
      <c r="W128" s="22" t="n"/>
      <c r="X128" s="22" t="n"/>
      <c r="Y128" s="22" t="n"/>
      <c r="Z128" s="22" t="n"/>
    </row>
    <row customHeight="1" ht="12.75" r="129">
      <c r="A129" s="22" t="n"/>
      <c r="B129" s="22" t="n"/>
      <c r="C129" s="22" t="n"/>
      <c r="D129" s="22" t="n"/>
      <c r="E129" s="22" t="n"/>
      <c r="F129" s="22" t="n"/>
      <c r="G129" s="22" t="n"/>
      <c r="H129" s="22" t="n"/>
      <c r="I129" s="22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2" t="n"/>
      <c r="W129" s="22" t="n"/>
      <c r="X129" s="22" t="n"/>
      <c r="Y129" s="22" t="n"/>
      <c r="Z129" s="22" t="n"/>
    </row>
    <row customHeight="1" ht="12.75" r="130">
      <c r="A130" s="22" t="n"/>
      <c r="B130" s="22" t="n"/>
      <c r="C130" s="22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2" t="n"/>
      <c r="W130" s="22" t="n"/>
      <c r="X130" s="22" t="n"/>
      <c r="Y130" s="22" t="n"/>
      <c r="Z130" s="22" t="n"/>
    </row>
    <row customHeight="1" ht="12.75" r="131">
      <c r="A131" s="22" t="n"/>
      <c r="B131" s="22" t="n"/>
      <c r="C131" s="22" t="n"/>
      <c r="D131" s="22" t="n"/>
      <c r="E131" s="22" t="n"/>
      <c r="F131" s="22" t="n"/>
      <c r="G131" s="22" t="n"/>
      <c r="H131" s="22" t="n"/>
      <c r="I131" s="22" t="n"/>
      <c r="J131" s="22" t="n"/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2" t="n"/>
      <c r="W131" s="22" t="n"/>
      <c r="X131" s="22" t="n"/>
      <c r="Y131" s="22" t="n"/>
      <c r="Z131" s="22" t="n"/>
    </row>
    <row customHeight="1" ht="12.75" r="132">
      <c r="A132" s="22" t="n"/>
      <c r="B132" s="22" t="n"/>
      <c r="C132" s="22" t="n"/>
      <c r="D132" s="22" t="n"/>
      <c r="E132" s="22" t="n"/>
      <c r="F132" s="22" t="n"/>
      <c r="G132" s="22" t="n"/>
      <c r="H132" s="22" t="n"/>
      <c r="I132" s="22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2" t="n"/>
      <c r="W132" s="22" t="n"/>
      <c r="X132" s="22" t="n"/>
      <c r="Y132" s="22" t="n"/>
      <c r="Z132" s="22" t="n"/>
    </row>
    <row customHeight="1" ht="12.75" r="133">
      <c r="A133" s="22" t="n"/>
      <c r="B133" s="22" t="n"/>
      <c r="C133" s="22" t="n"/>
      <c r="D133" s="22" t="n"/>
      <c r="E133" s="22" t="n"/>
      <c r="F133" s="22" t="n"/>
      <c r="G133" s="22" t="n"/>
      <c r="H133" s="22" t="n"/>
      <c r="I133" s="22" t="n"/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2" t="n"/>
      <c r="W133" s="22" t="n"/>
      <c r="X133" s="22" t="n"/>
      <c r="Y133" s="22" t="n"/>
      <c r="Z133" s="22" t="n"/>
    </row>
    <row customHeight="1" ht="12.75" r="134">
      <c r="A134" s="22" t="n"/>
      <c r="B134" s="22" t="n"/>
      <c r="C134" s="22" t="n"/>
      <c r="D134" s="22" t="n"/>
      <c r="E134" s="22" t="n"/>
      <c r="F134" s="22" t="n"/>
      <c r="G134" s="22" t="n"/>
      <c r="H134" s="22" t="n"/>
      <c r="I134" s="22" t="n"/>
      <c r="J134" s="22" t="n"/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2" t="n"/>
      <c r="W134" s="22" t="n"/>
      <c r="X134" s="22" t="n"/>
      <c r="Y134" s="22" t="n"/>
      <c r="Z134" s="22" t="n"/>
    </row>
    <row customHeight="1" ht="12.75" r="135">
      <c r="A135" s="22" t="n"/>
      <c r="B135" s="22" t="n"/>
      <c r="C135" s="22" t="n"/>
      <c r="D135" s="22" t="n"/>
      <c r="E135" s="22" t="n"/>
      <c r="F135" s="22" t="n"/>
      <c r="G135" s="22" t="n"/>
      <c r="H135" s="22" t="n"/>
      <c r="I135" s="22" t="n"/>
      <c r="J135" s="22" t="n"/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2" t="n"/>
      <c r="W135" s="22" t="n"/>
      <c r="X135" s="22" t="n"/>
      <c r="Y135" s="22" t="n"/>
      <c r="Z135" s="22" t="n"/>
    </row>
    <row customHeight="1" ht="12.75" r="136">
      <c r="A136" s="22" t="n"/>
      <c r="B136" s="22" t="n"/>
      <c r="C136" s="22" t="n"/>
      <c r="D136" s="22" t="n"/>
      <c r="E136" s="22" t="n"/>
      <c r="F136" s="22" t="n"/>
      <c r="G136" s="22" t="n"/>
      <c r="H136" s="22" t="n"/>
      <c r="I136" s="22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  <c r="V136" s="22" t="n"/>
      <c r="W136" s="22" t="n"/>
      <c r="X136" s="22" t="n"/>
      <c r="Y136" s="22" t="n"/>
      <c r="Z136" s="22" t="n"/>
    </row>
    <row customHeight="1" ht="12.75" r="137">
      <c r="A137" s="22" t="n"/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  <c r="V137" s="22" t="n"/>
      <c r="W137" s="22" t="n"/>
      <c r="X137" s="22" t="n"/>
      <c r="Y137" s="22" t="n"/>
      <c r="Z137" s="22" t="n"/>
    </row>
    <row customHeight="1" ht="12.75" r="138">
      <c r="A138" s="22" t="n"/>
      <c r="B138" s="22" t="n"/>
      <c r="C138" s="22" t="n"/>
      <c r="D138" s="22" t="n"/>
      <c r="E138" s="22" t="n"/>
      <c r="F138" s="22" t="n"/>
      <c r="G138" s="22" t="n"/>
      <c r="H138" s="22" t="n"/>
      <c r="I138" s="22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  <c r="V138" s="22" t="n"/>
      <c r="W138" s="22" t="n"/>
      <c r="X138" s="22" t="n"/>
      <c r="Y138" s="22" t="n"/>
      <c r="Z138" s="22" t="n"/>
    </row>
    <row customHeight="1" ht="12.75" r="139">
      <c r="A139" s="22" t="n"/>
      <c r="B139" s="22" t="n"/>
      <c r="C139" s="22" t="n"/>
      <c r="D139" s="22" t="n"/>
      <c r="E139" s="22" t="n"/>
      <c r="F139" s="22" t="n"/>
      <c r="G139" s="22" t="n"/>
      <c r="H139" s="22" t="n"/>
      <c r="I139" s="22" t="n"/>
      <c r="J139" s="22" t="n"/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  <c r="V139" s="22" t="n"/>
      <c r="W139" s="22" t="n"/>
      <c r="X139" s="22" t="n"/>
      <c r="Y139" s="22" t="n"/>
      <c r="Z139" s="22" t="n"/>
    </row>
    <row customHeight="1" ht="12.75" r="140">
      <c r="A140" s="22" t="n"/>
      <c r="B140" s="22" t="n"/>
      <c r="C140" s="22" t="n"/>
      <c r="D140" s="22" t="n"/>
      <c r="E140" s="22" t="n"/>
      <c r="F140" s="22" t="n"/>
      <c r="G140" s="22" t="n"/>
      <c r="H140" s="22" t="n"/>
      <c r="I140" s="22" t="n"/>
      <c r="J140" s="22" t="n"/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  <c r="V140" s="22" t="n"/>
      <c r="W140" s="22" t="n"/>
      <c r="X140" s="22" t="n"/>
      <c r="Y140" s="22" t="n"/>
      <c r="Z140" s="22" t="n"/>
    </row>
    <row customHeight="1" ht="12.75" r="141">
      <c r="A141" s="22" t="n"/>
      <c r="B141" s="22" t="n"/>
      <c r="C141" s="22" t="n"/>
      <c r="D141" s="22" t="n"/>
      <c r="E141" s="22" t="n"/>
      <c r="F141" s="22" t="n"/>
      <c r="G141" s="22" t="n"/>
      <c r="H141" s="22" t="n"/>
      <c r="I141" s="22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  <c r="V141" s="22" t="n"/>
      <c r="W141" s="22" t="n"/>
      <c r="X141" s="22" t="n"/>
      <c r="Y141" s="22" t="n"/>
      <c r="Z141" s="22" t="n"/>
    </row>
    <row customHeight="1" ht="12.75" r="142">
      <c r="A142" s="22" t="n"/>
      <c r="B142" s="22" t="n"/>
      <c r="C142" s="22" t="n"/>
      <c r="D142" s="22" t="n"/>
      <c r="E142" s="22" t="n"/>
      <c r="F142" s="22" t="n"/>
      <c r="G142" s="22" t="n"/>
      <c r="H142" s="22" t="n"/>
      <c r="I142" s="22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  <c r="V142" s="22" t="n"/>
      <c r="W142" s="22" t="n"/>
      <c r="X142" s="22" t="n"/>
      <c r="Y142" s="22" t="n"/>
      <c r="Z142" s="22" t="n"/>
    </row>
    <row customHeight="1" ht="12.75" r="143">
      <c r="A143" s="22" t="n"/>
      <c r="B143" s="22" t="n"/>
      <c r="C143" s="22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  <c r="V143" s="22" t="n"/>
      <c r="W143" s="22" t="n"/>
      <c r="X143" s="22" t="n"/>
      <c r="Y143" s="22" t="n"/>
      <c r="Z143" s="22" t="n"/>
    </row>
    <row customHeight="1" ht="12.75" r="144">
      <c r="A144" s="22" t="n"/>
      <c r="B144" s="22" t="n"/>
      <c r="C144" s="22" t="n"/>
      <c r="D144" s="22" t="n"/>
      <c r="E144" s="22" t="n"/>
      <c r="F144" s="22" t="n"/>
      <c r="G144" s="22" t="n"/>
      <c r="H144" s="22" t="n"/>
      <c r="I144" s="22" t="n"/>
      <c r="J144" s="22" t="n"/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  <c r="V144" s="22" t="n"/>
      <c r="W144" s="22" t="n"/>
      <c r="X144" s="22" t="n"/>
      <c r="Y144" s="22" t="n"/>
      <c r="Z144" s="22" t="n"/>
    </row>
    <row customHeight="1" ht="12.75" r="145">
      <c r="A145" s="22" t="n"/>
      <c r="B145" s="22" t="n"/>
      <c r="C145" s="22" t="n"/>
      <c r="D145" s="22" t="n"/>
      <c r="E145" s="22" t="n"/>
      <c r="F145" s="22" t="n"/>
      <c r="G145" s="22" t="n"/>
      <c r="H145" s="22" t="n"/>
      <c r="I145" s="22" t="n"/>
      <c r="J145" s="22" t="n"/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2" t="n"/>
      <c r="W145" s="22" t="n"/>
      <c r="X145" s="22" t="n"/>
      <c r="Y145" s="22" t="n"/>
      <c r="Z145" s="22" t="n"/>
    </row>
    <row customHeight="1" ht="12.75" r="146">
      <c r="A146" s="22" t="n"/>
      <c r="B146" s="22" t="n"/>
      <c r="C146" s="22" t="n"/>
      <c r="D146" s="22" t="n"/>
      <c r="E146" s="22" t="n"/>
      <c r="F146" s="22" t="n"/>
      <c r="G146" s="22" t="n"/>
      <c r="H146" s="22" t="n"/>
      <c r="I146" s="22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2" t="n"/>
      <c r="W146" s="22" t="n"/>
      <c r="X146" s="22" t="n"/>
      <c r="Y146" s="22" t="n"/>
      <c r="Z146" s="22" t="n"/>
    </row>
    <row customHeight="1" ht="12.75" r="147">
      <c r="A147" s="22" t="n"/>
      <c r="B147" s="22" t="n"/>
      <c r="C147" s="22" t="n"/>
      <c r="D147" s="22" t="n"/>
      <c r="E147" s="22" t="n"/>
      <c r="F147" s="22" t="n"/>
      <c r="G147" s="22" t="n"/>
      <c r="H147" s="22" t="n"/>
      <c r="I147" s="22" t="n"/>
      <c r="J147" s="22" t="n"/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2" t="n"/>
      <c r="W147" s="22" t="n"/>
      <c r="X147" s="22" t="n"/>
      <c r="Y147" s="22" t="n"/>
      <c r="Z147" s="22" t="n"/>
    </row>
    <row customHeight="1" ht="12.75" r="148">
      <c r="A148" s="22" t="n"/>
      <c r="B148" s="22" t="n"/>
      <c r="C148" s="22" t="n"/>
      <c r="D148" s="22" t="n"/>
      <c r="E148" s="22" t="n"/>
      <c r="F148" s="22" t="n"/>
      <c r="G148" s="22" t="n"/>
      <c r="H148" s="22" t="n"/>
      <c r="I148" s="22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2" t="n"/>
      <c r="W148" s="22" t="n"/>
      <c r="X148" s="22" t="n"/>
      <c r="Y148" s="22" t="n"/>
      <c r="Z148" s="22" t="n"/>
    </row>
    <row customHeight="1" ht="12.75" r="149">
      <c r="A149" s="22" t="n"/>
      <c r="B149" s="22" t="n"/>
      <c r="C149" s="22" t="n"/>
      <c r="D149" s="22" t="n"/>
      <c r="E149" s="22" t="n"/>
      <c r="F149" s="22" t="n"/>
      <c r="G149" s="22" t="n"/>
      <c r="H149" s="22" t="n"/>
      <c r="I149" s="22" t="n"/>
      <c r="J149" s="22" t="n"/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2" t="n"/>
      <c r="W149" s="22" t="n"/>
      <c r="X149" s="22" t="n"/>
      <c r="Y149" s="22" t="n"/>
      <c r="Z149" s="22" t="n"/>
    </row>
    <row customHeight="1" ht="12.75" r="150">
      <c r="A150" s="22" t="n"/>
      <c r="B150" s="22" t="n"/>
      <c r="C150" s="22" t="n"/>
      <c r="D150" s="22" t="n"/>
      <c r="E150" s="22" t="n"/>
      <c r="F150" s="22" t="n"/>
      <c r="G150" s="22" t="n"/>
      <c r="H150" s="22" t="n"/>
      <c r="I150" s="22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2" t="n"/>
      <c r="W150" s="22" t="n"/>
      <c r="X150" s="22" t="n"/>
      <c r="Y150" s="22" t="n"/>
      <c r="Z150" s="22" t="n"/>
    </row>
    <row customHeight="1" ht="12.75" r="151">
      <c r="A151" s="22" t="n"/>
      <c r="B151" s="22" t="n"/>
      <c r="C151" s="22" t="n"/>
      <c r="D151" s="22" t="n"/>
      <c r="E151" s="22" t="n"/>
      <c r="F151" s="22" t="n"/>
      <c r="G151" s="22" t="n"/>
      <c r="H151" s="22" t="n"/>
      <c r="I151" s="22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2" t="n"/>
      <c r="W151" s="22" t="n"/>
      <c r="X151" s="22" t="n"/>
      <c r="Y151" s="22" t="n"/>
      <c r="Z151" s="22" t="n"/>
    </row>
    <row customHeight="1" ht="12.75" r="152">
      <c r="A152" s="22" t="n"/>
      <c r="B152" s="22" t="n"/>
      <c r="C152" s="22" t="n"/>
      <c r="D152" s="22" t="n"/>
      <c r="E152" s="22" t="n"/>
      <c r="F152" s="22" t="n"/>
      <c r="G152" s="22" t="n"/>
      <c r="H152" s="22" t="n"/>
      <c r="I152" s="22" t="n"/>
      <c r="J152" s="22" t="n"/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customHeight="1" ht="12.75" r="153">
      <c r="A153" s="22" t="n"/>
      <c r="B153" s="22" t="n"/>
      <c r="C153" s="22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2" t="n"/>
      <c r="W153" s="22" t="n"/>
      <c r="X153" s="22" t="n"/>
      <c r="Y153" s="22" t="n"/>
      <c r="Z153" s="22" t="n"/>
    </row>
    <row customHeight="1" ht="12.75" r="154">
      <c r="A154" s="22" t="n"/>
      <c r="B154" s="22" t="n"/>
      <c r="C154" s="22" t="n"/>
      <c r="D154" s="22" t="n"/>
      <c r="E154" s="22" t="n"/>
      <c r="F154" s="22" t="n"/>
      <c r="G154" s="22" t="n"/>
      <c r="H154" s="22" t="n"/>
      <c r="I154" s="22" t="n"/>
      <c r="J154" s="22" t="n"/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2" t="n"/>
      <c r="W154" s="22" t="n"/>
      <c r="X154" s="22" t="n"/>
      <c r="Y154" s="22" t="n"/>
      <c r="Z154" s="22" t="n"/>
    </row>
    <row customHeight="1" ht="12.75" r="155">
      <c r="A155" s="22" t="n"/>
      <c r="B155" s="22" t="n"/>
      <c r="C155" s="22" t="n"/>
      <c r="D155" s="22" t="n"/>
      <c r="E155" s="22" t="n"/>
      <c r="F155" s="22" t="n"/>
      <c r="G155" s="22" t="n"/>
      <c r="H155" s="22" t="n"/>
      <c r="I155" s="22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2" t="n"/>
      <c r="W155" s="22" t="n"/>
      <c r="X155" s="22" t="n"/>
      <c r="Y155" s="22" t="n"/>
      <c r="Z155" s="22" t="n"/>
    </row>
    <row customHeight="1" ht="12.75" r="156">
      <c r="A156" s="22" t="n"/>
      <c r="B156" s="22" t="n"/>
      <c r="C156" s="22" t="n"/>
      <c r="D156" s="22" t="n"/>
      <c r="E156" s="22" t="n"/>
      <c r="F156" s="22" t="n"/>
      <c r="G156" s="22" t="n"/>
      <c r="H156" s="22" t="n"/>
      <c r="I156" s="22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2" t="n"/>
      <c r="W156" s="22" t="n"/>
      <c r="X156" s="22" t="n"/>
      <c r="Y156" s="22" t="n"/>
      <c r="Z156" s="22" t="n"/>
    </row>
    <row customHeight="1" ht="12.75" r="157">
      <c r="A157" s="22" t="n"/>
      <c r="B157" s="22" t="n"/>
      <c r="C157" s="22" t="n"/>
      <c r="D157" s="22" t="n"/>
      <c r="E157" s="22" t="n"/>
      <c r="F157" s="22" t="n"/>
      <c r="G157" s="22" t="n"/>
      <c r="H157" s="22" t="n"/>
      <c r="I157" s="22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2" t="n"/>
      <c r="W157" s="22" t="n"/>
      <c r="X157" s="22" t="n"/>
      <c r="Y157" s="22" t="n"/>
      <c r="Z157" s="22" t="n"/>
    </row>
    <row customHeight="1" ht="12.75" r="158">
      <c r="A158" s="22" t="n"/>
      <c r="B158" s="22" t="n"/>
      <c r="C158" s="22" t="n"/>
      <c r="D158" s="22" t="n"/>
      <c r="E158" s="22" t="n"/>
      <c r="F158" s="22" t="n"/>
      <c r="G158" s="22" t="n"/>
      <c r="H158" s="22" t="n"/>
      <c r="I158" s="22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2" t="n"/>
      <c r="W158" s="22" t="n"/>
      <c r="X158" s="22" t="n"/>
      <c r="Y158" s="22" t="n"/>
      <c r="Z158" s="22" t="n"/>
    </row>
    <row customHeight="1" ht="12.75" r="159">
      <c r="A159" s="22" t="n"/>
      <c r="B159" s="22" t="n"/>
      <c r="C159" s="22" t="n"/>
      <c r="D159" s="22" t="n"/>
      <c r="E159" s="22" t="n"/>
      <c r="F159" s="22" t="n"/>
      <c r="G159" s="22" t="n"/>
      <c r="H159" s="22" t="n"/>
      <c r="I159" s="22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2" t="n"/>
      <c r="W159" s="22" t="n"/>
      <c r="X159" s="22" t="n"/>
      <c r="Y159" s="22" t="n"/>
      <c r="Z159" s="22" t="n"/>
    </row>
    <row customHeight="1" ht="12.75" r="160">
      <c r="A160" s="22" t="n"/>
      <c r="B160" s="22" t="n"/>
      <c r="C160" s="22" t="n"/>
      <c r="D160" s="22" t="n"/>
      <c r="E160" s="22" t="n"/>
      <c r="F160" s="22" t="n"/>
      <c r="G160" s="22" t="n"/>
      <c r="H160" s="22" t="n"/>
      <c r="I160" s="22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2" t="n"/>
      <c r="W160" s="22" t="n"/>
      <c r="X160" s="22" t="n"/>
      <c r="Y160" s="22" t="n"/>
      <c r="Z160" s="22" t="n"/>
    </row>
    <row customHeight="1" ht="12.75" r="161">
      <c r="A161" s="22" t="n"/>
      <c r="B161" s="22" t="n"/>
      <c r="C161" s="22" t="n"/>
      <c r="D161" s="22" t="n"/>
      <c r="E161" s="22" t="n"/>
      <c r="F161" s="22" t="n"/>
      <c r="G161" s="22" t="n"/>
      <c r="H161" s="22" t="n"/>
      <c r="I161" s="22" t="n"/>
      <c r="J161" s="22" t="n"/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2" t="n"/>
      <c r="W161" s="22" t="n"/>
      <c r="X161" s="22" t="n"/>
      <c r="Y161" s="22" t="n"/>
      <c r="Z161" s="22" t="n"/>
    </row>
    <row customHeight="1" ht="12.75" r="162">
      <c r="A162" s="22" t="n"/>
      <c r="B162" s="22" t="n"/>
      <c r="C162" s="22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2" t="n"/>
      <c r="W162" s="22" t="n"/>
      <c r="X162" s="22" t="n"/>
      <c r="Y162" s="22" t="n"/>
      <c r="Z162" s="22" t="n"/>
    </row>
    <row customHeight="1" ht="12.75" r="163">
      <c r="A163" s="22" t="n"/>
      <c r="B163" s="22" t="n"/>
      <c r="C163" s="22" t="n"/>
      <c r="D163" s="22" t="n"/>
      <c r="E163" s="22" t="n"/>
      <c r="F163" s="22" t="n"/>
      <c r="G163" s="22" t="n"/>
      <c r="H163" s="22" t="n"/>
      <c r="I163" s="22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2" t="n"/>
      <c r="W163" s="22" t="n"/>
      <c r="X163" s="22" t="n"/>
      <c r="Y163" s="22" t="n"/>
      <c r="Z163" s="22" t="n"/>
    </row>
    <row customHeight="1" ht="12.75" r="164">
      <c r="A164" s="22" t="n"/>
      <c r="B164" s="22" t="n"/>
      <c r="C164" s="22" t="n"/>
      <c r="D164" s="22" t="n"/>
      <c r="E164" s="22" t="n"/>
      <c r="F164" s="22" t="n"/>
      <c r="G164" s="22" t="n"/>
      <c r="H164" s="22" t="n"/>
      <c r="I164" s="22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2" t="n"/>
      <c r="W164" s="22" t="n"/>
      <c r="X164" s="22" t="n"/>
      <c r="Y164" s="22" t="n"/>
      <c r="Z164" s="22" t="n"/>
    </row>
    <row customHeight="1" ht="12.75" r="165">
      <c r="A165" s="22" t="n"/>
      <c r="B165" s="22" t="n"/>
      <c r="C165" s="22" t="n"/>
      <c r="D165" s="22" t="n"/>
      <c r="E165" s="22" t="n"/>
      <c r="F165" s="22" t="n"/>
      <c r="G165" s="22" t="n"/>
      <c r="H165" s="22" t="n"/>
      <c r="I165" s="22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2" t="n"/>
      <c r="W165" s="22" t="n"/>
      <c r="X165" s="22" t="n"/>
      <c r="Y165" s="22" t="n"/>
      <c r="Z165" s="22" t="n"/>
    </row>
    <row customHeight="1" ht="12.75" r="166">
      <c r="A166" s="22" t="n"/>
      <c r="B166" s="22" t="n"/>
      <c r="C166" s="22" t="n"/>
      <c r="D166" s="22" t="n"/>
      <c r="E166" s="22" t="n"/>
      <c r="F166" s="22" t="n"/>
      <c r="G166" s="22" t="n"/>
      <c r="H166" s="22" t="n"/>
      <c r="I166" s="22" t="n"/>
      <c r="J166" s="22" t="n"/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2" t="n"/>
      <c r="W166" s="22" t="n"/>
      <c r="X166" s="22" t="n"/>
      <c r="Y166" s="22" t="n"/>
      <c r="Z166" s="22" t="n"/>
    </row>
    <row customHeight="1" ht="12.75" r="167">
      <c r="A167" s="22" t="n"/>
      <c r="B167" s="22" t="n"/>
      <c r="C167" s="22" t="n"/>
      <c r="D167" s="22" t="n"/>
      <c r="E167" s="22" t="n"/>
      <c r="F167" s="22" t="n"/>
      <c r="G167" s="22" t="n"/>
      <c r="H167" s="22" t="n"/>
      <c r="I167" s="22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2" t="n"/>
      <c r="W167" s="22" t="n"/>
      <c r="X167" s="22" t="n"/>
      <c r="Y167" s="22" t="n"/>
      <c r="Z167" s="22" t="n"/>
    </row>
    <row customHeight="1" ht="12.75" r="168">
      <c r="A168" s="22" t="n"/>
      <c r="B168" s="22" t="n"/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2" t="n"/>
      <c r="W168" s="22" t="n"/>
      <c r="X168" s="22" t="n"/>
      <c r="Y168" s="22" t="n"/>
      <c r="Z168" s="22" t="n"/>
    </row>
    <row customHeight="1" ht="12.75" r="169">
      <c r="A169" s="22" t="n"/>
      <c r="B169" s="22" t="n"/>
      <c r="C169" s="22" t="n"/>
      <c r="D169" s="22" t="n"/>
      <c r="E169" s="22" t="n"/>
      <c r="F169" s="22" t="n"/>
      <c r="G169" s="22" t="n"/>
      <c r="H169" s="22" t="n"/>
      <c r="I169" s="22" t="n"/>
      <c r="J169" s="22" t="n"/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2" t="n"/>
      <c r="W169" s="22" t="n"/>
      <c r="X169" s="22" t="n"/>
      <c r="Y169" s="22" t="n"/>
      <c r="Z169" s="22" t="n"/>
    </row>
    <row customHeight="1" ht="12.75" r="170">
      <c r="A170" s="22" t="n"/>
      <c r="B170" s="22" t="n"/>
      <c r="C170" s="22" t="n"/>
      <c r="D170" s="22" t="n"/>
      <c r="E170" s="22" t="n"/>
      <c r="F170" s="22" t="n"/>
      <c r="G170" s="22" t="n"/>
      <c r="H170" s="22" t="n"/>
      <c r="I170" s="22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2" t="n"/>
      <c r="W170" s="22" t="n"/>
      <c r="X170" s="22" t="n"/>
      <c r="Y170" s="22" t="n"/>
      <c r="Z170" s="22" t="n"/>
    </row>
    <row customHeight="1" ht="12.75" r="171">
      <c r="A171" s="22" t="n"/>
      <c r="B171" s="22" t="n"/>
      <c r="C171" s="22" t="n"/>
      <c r="D171" s="22" t="n"/>
      <c r="E171" s="22" t="n"/>
      <c r="F171" s="22" t="n"/>
      <c r="G171" s="22" t="n"/>
      <c r="H171" s="22" t="n"/>
      <c r="I171" s="22" t="n"/>
      <c r="J171" s="22" t="n"/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2" t="n"/>
      <c r="W171" s="22" t="n"/>
      <c r="X171" s="22" t="n"/>
      <c r="Y171" s="22" t="n"/>
      <c r="Z171" s="22" t="n"/>
    </row>
    <row customHeight="1" ht="12.75" r="172">
      <c r="A172" s="22" t="n"/>
      <c r="B172" s="22" t="n"/>
      <c r="C172" s="22" t="n"/>
      <c r="D172" s="22" t="n"/>
      <c r="E172" s="22" t="n"/>
      <c r="F172" s="22" t="n"/>
      <c r="G172" s="22" t="n"/>
      <c r="H172" s="22" t="n"/>
      <c r="I172" s="22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2" t="n"/>
      <c r="W172" s="22" t="n"/>
      <c r="X172" s="22" t="n"/>
      <c r="Y172" s="22" t="n"/>
      <c r="Z172" s="22" t="n"/>
    </row>
    <row customHeight="1" ht="12.75" r="173">
      <c r="A173" s="22" t="n"/>
      <c r="B173" s="22" t="n"/>
      <c r="C173" s="22" t="n"/>
      <c r="D173" s="22" t="n"/>
      <c r="E173" s="22" t="n"/>
      <c r="F173" s="22" t="n"/>
      <c r="G173" s="22" t="n"/>
      <c r="H173" s="22" t="n"/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customHeight="1" ht="12.75" r="174">
      <c r="A174" s="22" t="n"/>
      <c r="B174" s="22" t="n"/>
      <c r="C174" s="22" t="n"/>
      <c r="D174" s="22" t="n"/>
      <c r="E174" s="22" t="n"/>
      <c r="F174" s="22" t="n"/>
      <c r="G174" s="22" t="n"/>
      <c r="H174" s="22" t="n"/>
      <c r="I174" s="22" t="n"/>
      <c r="J174" s="22" t="n"/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2" t="n"/>
      <c r="W174" s="22" t="n"/>
      <c r="X174" s="22" t="n"/>
      <c r="Y174" s="22" t="n"/>
      <c r="Z174" s="22" t="n"/>
    </row>
    <row customHeight="1" ht="12.75" r="175">
      <c r="A175" s="22" t="n"/>
      <c r="B175" s="22" t="n"/>
      <c r="C175" s="22" t="n"/>
      <c r="D175" s="22" t="n"/>
      <c r="E175" s="22" t="n"/>
      <c r="F175" s="22" t="n"/>
      <c r="G175" s="22" t="n"/>
      <c r="H175" s="22" t="n"/>
      <c r="I175" s="22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2" t="n"/>
      <c r="W175" s="22" t="n"/>
      <c r="X175" s="22" t="n"/>
      <c r="Y175" s="22" t="n"/>
      <c r="Z175" s="22" t="n"/>
    </row>
    <row customHeight="1" ht="12.75" r="176">
      <c r="A176" s="22" t="n"/>
      <c r="B176" s="22" t="n"/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2" t="n"/>
      <c r="W176" s="22" t="n"/>
      <c r="X176" s="22" t="n"/>
      <c r="Y176" s="22" t="n"/>
      <c r="Z176" s="22" t="n"/>
    </row>
    <row customHeight="1" ht="12.75" r="177">
      <c r="A177" s="22" t="n"/>
      <c r="B177" s="22" t="n"/>
      <c r="C177" s="22" t="n"/>
      <c r="D177" s="22" t="n"/>
      <c r="E177" s="22" t="n"/>
      <c r="F177" s="22" t="n"/>
      <c r="G177" s="22" t="n"/>
      <c r="H177" s="22" t="n"/>
      <c r="I177" s="22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2" t="n"/>
      <c r="W177" s="22" t="n"/>
      <c r="X177" s="22" t="n"/>
      <c r="Y177" s="22" t="n"/>
      <c r="Z177" s="22" t="n"/>
    </row>
    <row customHeight="1" ht="12.75" r="178">
      <c r="A178" s="22" t="n"/>
      <c r="B178" s="22" t="n"/>
      <c r="C178" s="22" t="n"/>
      <c r="D178" s="22" t="n"/>
      <c r="E178" s="22" t="n"/>
      <c r="F178" s="22" t="n"/>
      <c r="G178" s="22" t="n"/>
      <c r="H178" s="22" t="n"/>
      <c r="I178" s="22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2" t="n"/>
      <c r="W178" s="22" t="n"/>
      <c r="X178" s="22" t="n"/>
      <c r="Y178" s="22" t="n"/>
      <c r="Z178" s="22" t="n"/>
    </row>
    <row customHeight="1" ht="12.75" r="179">
      <c r="A179" s="22" t="n"/>
      <c r="B179" s="22" t="n"/>
      <c r="C179" s="22" t="n"/>
      <c r="D179" s="22" t="n"/>
      <c r="E179" s="22" t="n"/>
      <c r="F179" s="22" t="n"/>
      <c r="G179" s="22" t="n"/>
      <c r="H179" s="22" t="n"/>
      <c r="I179" s="22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2" t="n"/>
      <c r="W179" s="22" t="n"/>
      <c r="X179" s="22" t="n"/>
      <c r="Y179" s="22" t="n"/>
      <c r="Z179" s="22" t="n"/>
    </row>
    <row customHeight="1" ht="12.75" r="180">
      <c r="A180" s="22" t="n"/>
      <c r="B180" s="22" t="n"/>
      <c r="C180" s="22" t="n"/>
      <c r="D180" s="22" t="n"/>
      <c r="E180" s="22" t="n"/>
      <c r="F180" s="22" t="n"/>
      <c r="G180" s="22" t="n"/>
      <c r="H180" s="22" t="n"/>
      <c r="I180" s="22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2" t="n"/>
      <c r="W180" s="22" t="n"/>
      <c r="X180" s="22" t="n"/>
      <c r="Y180" s="22" t="n"/>
      <c r="Z180" s="22" t="n"/>
    </row>
    <row customHeight="1" ht="12.75" r="181">
      <c r="A181" s="22" t="n"/>
      <c r="B181" s="22" t="n"/>
      <c r="C181" s="22" t="n"/>
      <c r="D181" s="22" t="n"/>
      <c r="E181" s="22" t="n"/>
      <c r="F181" s="22" t="n"/>
      <c r="G181" s="22" t="n"/>
      <c r="H181" s="22" t="n"/>
      <c r="I181" s="22" t="n"/>
      <c r="J181" s="22" t="n"/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2" t="n"/>
      <c r="W181" s="22" t="n"/>
      <c r="X181" s="22" t="n"/>
      <c r="Y181" s="22" t="n"/>
      <c r="Z181" s="22" t="n"/>
    </row>
    <row customHeight="1" ht="12.75" r="182">
      <c r="A182" s="22" t="n"/>
      <c r="B182" s="22" t="n"/>
      <c r="C182" s="22" t="n"/>
      <c r="D182" s="22" t="n"/>
      <c r="E182" s="22" t="n"/>
      <c r="F182" s="22" t="n"/>
      <c r="G182" s="22" t="n"/>
      <c r="H182" s="22" t="n"/>
      <c r="I182" s="22" t="n"/>
      <c r="J182" s="22" t="n"/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2" t="n"/>
      <c r="W182" s="22" t="n"/>
      <c r="X182" s="22" t="n"/>
      <c r="Y182" s="22" t="n"/>
      <c r="Z182" s="22" t="n"/>
    </row>
    <row customHeight="1" ht="12.75" r="183">
      <c r="A183" s="22" t="n"/>
      <c r="B183" s="22" t="n"/>
      <c r="C183" s="22" t="n"/>
      <c r="D183" s="22" t="n"/>
      <c r="E183" s="22" t="n"/>
      <c r="F183" s="22" t="n"/>
      <c r="G183" s="22" t="n"/>
      <c r="H183" s="22" t="n"/>
      <c r="I183" s="22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2" t="n"/>
      <c r="W183" s="22" t="n"/>
      <c r="X183" s="22" t="n"/>
      <c r="Y183" s="22" t="n"/>
      <c r="Z183" s="22" t="n"/>
    </row>
    <row customHeight="1" ht="12.75" r="184">
      <c r="A184" s="22" t="n"/>
      <c r="B184" s="22" t="n"/>
      <c r="C184" s="22" t="n"/>
      <c r="D184" s="22" t="n"/>
      <c r="E184" s="22" t="n"/>
      <c r="F184" s="22" t="n"/>
      <c r="G184" s="22" t="n"/>
      <c r="H184" s="22" t="n"/>
      <c r="I184" s="22" t="n"/>
      <c r="J184" s="22" t="n"/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2" t="n"/>
      <c r="W184" s="22" t="n"/>
      <c r="X184" s="22" t="n"/>
      <c r="Y184" s="22" t="n"/>
      <c r="Z184" s="22" t="n"/>
    </row>
    <row customHeight="1" ht="12.75" r="185">
      <c r="A185" s="22" t="n"/>
      <c r="B185" s="22" t="n"/>
      <c r="C185" s="22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2" t="n"/>
      <c r="W185" s="22" t="n"/>
      <c r="X185" s="22" t="n"/>
      <c r="Y185" s="22" t="n"/>
      <c r="Z185" s="22" t="n"/>
    </row>
    <row customHeight="1" ht="12.75" r="186">
      <c r="A186" s="22" t="n"/>
      <c r="B186" s="22" t="n"/>
      <c r="C186" s="22" t="n"/>
      <c r="D186" s="22" t="n"/>
      <c r="E186" s="22" t="n"/>
      <c r="F186" s="22" t="n"/>
      <c r="G186" s="22" t="n"/>
      <c r="H186" s="22" t="n"/>
      <c r="I186" s="22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  <c r="V186" s="22" t="n"/>
      <c r="W186" s="22" t="n"/>
      <c r="X186" s="22" t="n"/>
      <c r="Y186" s="22" t="n"/>
      <c r="Z186" s="22" t="n"/>
    </row>
    <row customHeight="1" ht="12.75" r="187">
      <c r="A187" s="22" t="n"/>
      <c r="B187" s="22" t="n"/>
      <c r="C187" s="22" t="n"/>
      <c r="D187" s="22" t="n"/>
      <c r="E187" s="22" t="n"/>
      <c r="F187" s="22" t="n"/>
      <c r="G187" s="22" t="n"/>
      <c r="H187" s="22" t="n"/>
      <c r="I187" s="22" t="n"/>
      <c r="J187" s="22" t="n"/>
      <c r="K187" s="22" t="n"/>
      <c r="L187" s="22" t="n"/>
      <c r="M187" s="22" t="n"/>
      <c r="N187" s="22" t="n"/>
      <c r="O187" s="22" t="n"/>
      <c r="P187" s="22" t="n"/>
      <c r="Q187" s="22" t="n"/>
      <c r="R187" s="22" t="n"/>
      <c r="S187" s="22" t="n"/>
      <c r="T187" s="22" t="n"/>
      <c r="U187" s="22" t="n"/>
      <c r="V187" s="22" t="n"/>
      <c r="W187" s="22" t="n"/>
      <c r="X187" s="22" t="n"/>
      <c r="Y187" s="22" t="n"/>
      <c r="Z187" s="22" t="n"/>
    </row>
    <row customHeight="1" ht="12.75" r="188">
      <c r="A188" s="22" t="n"/>
      <c r="B188" s="22" t="n"/>
      <c r="C188" s="22" t="n"/>
      <c r="D188" s="22" t="n"/>
      <c r="E188" s="22" t="n"/>
      <c r="F188" s="22" t="n"/>
      <c r="G188" s="22" t="n"/>
      <c r="H188" s="22" t="n"/>
      <c r="I188" s="22" t="n"/>
      <c r="J188" s="22" t="n"/>
      <c r="K188" s="22" t="n"/>
      <c r="L188" s="22" t="n"/>
      <c r="M188" s="22" t="n"/>
      <c r="N188" s="22" t="n"/>
      <c r="O188" s="22" t="n"/>
      <c r="P188" s="22" t="n"/>
      <c r="Q188" s="22" t="n"/>
      <c r="R188" s="22" t="n"/>
      <c r="S188" s="22" t="n"/>
      <c r="T188" s="22" t="n"/>
      <c r="U188" s="22" t="n"/>
      <c r="V188" s="22" t="n"/>
      <c r="W188" s="22" t="n"/>
      <c r="X188" s="22" t="n"/>
      <c r="Y188" s="22" t="n"/>
      <c r="Z188" s="22" t="n"/>
    </row>
    <row customHeight="1" ht="12.75" r="189">
      <c r="A189" s="22" t="n"/>
      <c r="B189" s="22" t="n"/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2" t="n"/>
      <c r="Q189" s="22" t="n"/>
      <c r="R189" s="22" t="n"/>
      <c r="S189" s="22" t="n"/>
      <c r="T189" s="22" t="n"/>
      <c r="U189" s="22" t="n"/>
      <c r="V189" s="22" t="n"/>
      <c r="W189" s="22" t="n"/>
      <c r="X189" s="22" t="n"/>
      <c r="Y189" s="22" t="n"/>
      <c r="Z189" s="22" t="n"/>
    </row>
    <row customHeight="1" ht="12.75" r="190">
      <c r="A190" s="22" t="n"/>
      <c r="B190" s="22" t="n"/>
      <c r="C190" s="22" t="n"/>
      <c r="D190" s="22" t="n"/>
      <c r="E190" s="22" t="n"/>
      <c r="F190" s="22" t="n"/>
      <c r="G190" s="22" t="n"/>
      <c r="H190" s="22" t="n"/>
      <c r="I190" s="22" t="n"/>
      <c r="J190" s="22" t="n"/>
      <c r="K190" s="22" t="n"/>
      <c r="L190" s="22" t="n"/>
      <c r="M190" s="22" t="n"/>
      <c r="N190" s="22" t="n"/>
      <c r="O190" s="22" t="n"/>
      <c r="P190" s="22" t="n"/>
      <c r="Q190" s="22" t="n"/>
      <c r="R190" s="22" t="n"/>
      <c r="S190" s="22" t="n"/>
      <c r="T190" s="22" t="n"/>
      <c r="U190" s="22" t="n"/>
      <c r="V190" s="22" t="n"/>
      <c r="W190" s="22" t="n"/>
      <c r="X190" s="22" t="n"/>
      <c r="Y190" s="22" t="n"/>
      <c r="Z190" s="22" t="n"/>
    </row>
    <row customHeight="1" ht="12.75" r="191">
      <c r="A191" s="22" t="n"/>
      <c r="B191" s="22" t="n"/>
      <c r="C191" s="22" t="n"/>
      <c r="D191" s="22" t="n"/>
      <c r="E191" s="22" t="n"/>
      <c r="F191" s="22" t="n"/>
      <c r="G191" s="22" t="n"/>
      <c r="H191" s="22" t="n"/>
      <c r="I191" s="22" t="n"/>
      <c r="J191" s="22" t="n"/>
      <c r="K191" s="22" t="n"/>
      <c r="L191" s="22" t="n"/>
      <c r="M191" s="22" t="n"/>
      <c r="N191" s="22" t="n"/>
      <c r="O191" s="22" t="n"/>
      <c r="P191" s="22" t="n"/>
      <c r="Q191" s="22" t="n"/>
      <c r="R191" s="22" t="n"/>
      <c r="S191" s="22" t="n"/>
      <c r="T191" s="22" t="n"/>
      <c r="U191" s="22" t="n"/>
      <c r="V191" s="22" t="n"/>
      <c r="W191" s="22" t="n"/>
      <c r="X191" s="22" t="n"/>
      <c r="Y191" s="22" t="n"/>
      <c r="Z191" s="22" t="n"/>
    </row>
    <row customHeight="1" ht="12.75" r="192">
      <c r="A192" s="22" t="n"/>
      <c r="B192" s="22" t="n"/>
      <c r="C192" s="22" t="n"/>
      <c r="D192" s="22" t="n"/>
      <c r="E192" s="22" t="n"/>
      <c r="F192" s="22" t="n"/>
      <c r="G192" s="22" t="n"/>
      <c r="H192" s="22" t="n"/>
      <c r="I192" s="22" t="n"/>
      <c r="J192" s="22" t="n"/>
      <c r="K192" s="22" t="n"/>
      <c r="L192" s="22" t="n"/>
      <c r="M192" s="22" t="n"/>
      <c r="N192" s="22" t="n"/>
      <c r="O192" s="22" t="n"/>
      <c r="P192" s="22" t="n"/>
      <c r="Q192" s="22" t="n"/>
      <c r="R192" s="22" t="n"/>
      <c r="S192" s="22" t="n"/>
      <c r="T192" s="22" t="n"/>
      <c r="U192" s="22" t="n"/>
      <c r="V192" s="22" t="n"/>
      <c r="W192" s="22" t="n"/>
      <c r="X192" s="22" t="n"/>
      <c r="Y192" s="22" t="n"/>
      <c r="Z192" s="22" t="n"/>
    </row>
    <row customHeight="1" ht="12.75" r="193">
      <c r="A193" s="22" t="n"/>
      <c r="B193" s="22" t="n"/>
      <c r="C193" s="22" t="n"/>
      <c r="D193" s="22" t="n"/>
      <c r="E193" s="22" t="n"/>
      <c r="F193" s="22" t="n"/>
      <c r="G193" s="22" t="n"/>
      <c r="H193" s="22" t="n"/>
      <c r="I193" s="22" t="n"/>
      <c r="J193" s="22" t="n"/>
      <c r="K193" s="22" t="n"/>
      <c r="L193" s="22" t="n"/>
      <c r="M193" s="22" t="n"/>
      <c r="N193" s="22" t="n"/>
      <c r="O193" s="22" t="n"/>
      <c r="P193" s="22" t="n"/>
      <c r="Q193" s="22" t="n"/>
      <c r="R193" s="22" t="n"/>
      <c r="S193" s="22" t="n"/>
      <c r="T193" s="22" t="n"/>
      <c r="U193" s="22" t="n"/>
      <c r="V193" s="22" t="n"/>
      <c r="W193" s="22" t="n"/>
      <c r="X193" s="22" t="n"/>
      <c r="Y193" s="22" t="n"/>
      <c r="Z193" s="22" t="n"/>
    </row>
    <row customHeight="1" ht="12.75" r="194">
      <c r="A194" s="22" t="n"/>
      <c r="B194" s="22" t="n"/>
      <c r="C194" s="22" t="n"/>
      <c r="D194" s="22" t="n"/>
      <c r="E194" s="22" t="n"/>
      <c r="F194" s="22" t="n"/>
      <c r="G194" s="22" t="n"/>
      <c r="H194" s="22" t="n"/>
      <c r="I194" s="22" t="n"/>
      <c r="J194" s="22" t="n"/>
      <c r="K194" s="22" t="n"/>
      <c r="L194" s="22" t="n"/>
      <c r="M194" s="22" t="n"/>
      <c r="N194" s="22" t="n"/>
      <c r="O194" s="22" t="n"/>
      <c r="P194" s="22" t="n"/>
      <c r="Q194" s="22" t="n"/>
      <c r="R194" s="22" t="n"/>
      <c r="S194" s="22" t="n"/>
      <c r="T194" s="22" t="n"/>
      <c r="U194" s="22" t="n"/>
      <c r="V194" s="22" t="n"/>
      <c r="W194" s="22" t="n"/>
      <c r="X194" s="22" t="n"/>
      <c r="Y194" s="22" t="n"/>
      <c r="Z194" s="22" t="n"/>
    </row>
    <row customHeight="1" ht="12.75" r="195">
      <c r="A195" s="22" t="n"/>
      <c r="B195" s="22" t="n"/>
      <c r="C195" s="22" t="n"/>
      <c r="D195" s="22" t="n"/>
      <c r="E195" s="22" t="n"/>
      <c r="F195" s="22" t="n"/>
      <c r="G195" s="22" t="n"/>
      <c r="H195" s="22" t="n"/>
      <c r="I195" s="22" t="n"/>
      <c r="J195" s="22" t="n"/>
      <c r="K195" s="22" t="n"/>
      <c r="L195" s="22" t="n"/>
      <c r="M195" s="22" t="n"/>
      <c r="N195" s="22" t="n"/>
      <c r="O195" s="22" t="n"/>
      <c r="P195" s="22" t="n"/>
      <c r="Q195" s="22" t="n"/>
      <c r="R195" s="22" t="n"/>
      <c r="S195" s="22" t="n"/>
      <c r="T195" s="22" t="n"/>
      <c r="U195" s="22" t="n"/>
      <c r="V195" s="22" t="n"/>
      <c r="W195" s="22" t="n"/>
      <c r="X195" s="22" t="n"/>
      <c r="Y195" s="22" t="n"/>
      <c r="Z195" s="22" t="n"/>
    </row>
    <row customHeight="1" ht="12.75" r="196">
      <c r="A196" s="22" t="n"/>
      <c r="B196" s="22" t="n"/>
      <c r="C196" s="22" t="n"/>
      <c r="D196" s="22" t="n"/>
      <c r="E196" s="22" t="n"/>
      <c r="F196" s="22" t="n"/>
      <c r="G196" s="22" t="n"/>
      <c r="H196" s="22" t="n"/>
      <c r="I196" s="22" t="n"/>
      <c r="J196" s="22" t="n"/>
      <c r="K196" s="22" t="n"/>
      <c r="L196" s="22" t="n"/>
      <c r="M196" s="22" t="n"/>
      <c r="N196" s="22" t="n"/>
      <c r="O196" s="22" t="n"/>
      <c r="P196" s="22" t="n"/>
      <c r="Q196" s="22" t="n"/>
      <c r="R196" s="22" t="n"/>
      <c r="S196" s="22" t="n"/>
      <c r="T196" s="22" t="n"/>
      <c r="U196" s="22" t="n"/>
      <c r="V196" s="22" t="n"/>
      <c r="W196" s="22" t="n"/>
      <c r="X196" s="22" t="n"/>
      <c r="Y196" s="22" t="n"/>
      <c r="Z196" s="22" t="n"/>
    </row>
    <row customHeight="1" ht="12.75" r="197">
      <c r="A197" s="22" t="n"/>
      <c r="B197" s="22" t="n"/>
      <c r="C197" s="22" t="n"/>
      <c r="D197" s="22" t="n"/>
      <c r="E197" s="22" t="n"/>
      <c r="F197" s="22" t="n"/>
      <c r="G197" s="22" t="n"/>
      <c r="H197" s="22" t="n"/>
      <c r="I197" s="22" t="n"/>
      <c r="J197" s="22" t="n"/>
      <c r="K197" s="22" t="n"/>
      <c r="L197" s="22" t="n"/>
      <c r="M197" s="22" t="n"/>
      <c r="N197" s="22" t="n"/>
      <c r="O197" s="22" t="n"/>
      <c r="P197" s="22" t="n"/>
      <c r="Q197" s="22" t="n"/>
      <c r="R197" s="22" t="n"/>
      <c r="S197" s="22" t="n"/>
      <c r="T197" s="22" t="n"/>
      <c r="U197" s="22" t="n"/>
      <c r="V197" s="22" t="n"/>
      <c r="W197" s="22" t="n"/>
      <c r="X197" s="22" t="n"/>
      <c r="Y197" s="22" t="n"/>
      <c r="Z197" s="22" t="n"/>
    </row>
    <row customHeight="1" ht="12.75" r="198">
      <c r="A198" s="22" t="n"/>
      <c r="B198" s="22" t="n"/>
      <c r="C198" s="22" t="n"/>
      <c r="D198" s="22" t="n"/>
      <c r="E198" s="22" t="n"/>
      <c r="F198" s="22" t="n"/>
      <c r="G198" s="22" t="n"/>
      <c r="H198" s="22" t="n"/>
      <c r="I198" s="22" t="n"/>
      <c r="J198" s="22" t="n"/>
      <c r="K198" s="22" t="n"/>
      <c r="L198" s="22" t="n"/>
      <c r="M198" s="22" t="n"/>
      <c r="N198" s="22" t="n"/>
      <c r="O198" s="22" t="n"/>
      <c r="P198" s="22" t="n"/>
      <c r="Q198" s="22" t="n"/>
      <c r="R198" s="22" t="n"/>
      <c r="S198" s="22" t="n"/>
      <c r="T198" s="22" t="n"/>
      <c r="U198" s="22" t="n"/>
      <c r="V198" s="22" t="n"/>
      <c r="W198" s="22" t="n"/>
      <c r="X198" s="22" t="n"/>
      <c r="Y198" s="22" t="n"/>
      <c r="Z198" s="22" t="n"/>
    </row>
    <row customHeight="1" ht="12.75" r="199">
      <c r="A199" s="22" t="n"/>
      <c r="B199" s="22" t="n"/>
      <c r="C199" s="22" t="n"/>
      <c r="D199" s="22" t="n"/>
      <c r="E199" s="22" t="n"/>
      <c r="F199" s="22" t="n"/>
      <c r="G199" s="22" t="n"/>
      <c r="H199" s="22" t="n"/>
      <c r="I199" s="22" t="n"/>
      <c r="J199" s="22" t="n"/>
      <c r="K199" s="22" t="n"/>
      <c r="L199" s="22" t="n"/>
      <c r="M199" s="22" t="n"/>
      <c r="N199" s="22" t="n"/>
      <c r="O199" s="22" t="n"/>
      <c r="P199" s="22" t="n"/>
      <c r="Q199" s="22" t="n"/>
      <c r="R199" s="22" t="n"/>
      <c r="S199" s="22" t="n"/>
      <c r="T199" s="22" t="n"/>
      <c r="U199" s="22" t="n"/>
      <c r="V199" s="22" t="n"/>
      <c r="W199" s="22" t="n"/>
      <c r="X199" s="22" t="n"/>
      <c r="Y199" s="22" t="n"/>
      <c r="Z199" s="22" t="n"/>
    </row>
    <row customHeight="1" ht="12.75" r="200">
      <c r="A200" s="22" t="n"/>
      <c r="B200" s="22" t="n"/>
      <c r="C200" s="22" t="n"/>
      <c r="D200" s="22" t="n"/>
      <c r="E200" s="22" t="n"/>
      <c r="F200" s="22" t="n"/>
      <c r="G200" s="22" t="n"/>
      <c r="H200" s="22" t="n"/>
      <c r="I200" s="22" t="n"/>
      <c r="J200" s="22" t="n"/>
      <c r="K200" s="22" t="n"/>
      <c r="L200" s="22" t="n"/>
      <c r="M200" s="22" t="n"/>
      <c r="N200" s="22" t="n"/>
      <c r="O200" s="22" t="n"/>
      <c r="P200" s="22" t="n"/>
      <c r="Q200" s="22" t="n"/>
      <c r="R200" s="22" t="n"/>
      <c r="S200" s="22" t="n"/>
      <c r="T200" s="22" t="n"/>
      <c r="U200" s="22" t="n"/>
      <c r="V200" s="22" t="n"/>
      <c r="W200" s="22" t="n"/>
      <c r="X200" s="22" t="n"/>
      <c r="Y200" s="22" t="n"/>
      <c r="Z200" s="22" t="n"/>
    </row>
    <row customHeight="1" ht="12.75" r="201">
      <c r="A201" s="22" t="n"/>
      <c r="B201" s="22" t="n"/>
      <c r="C201" s="22" t="n"/>
      <c r="D201" s="22" t="n"/>
      <c r="E201" s="22" t="n"/>
      <c r="F201" s="22" t="n"/>
      <c r="G201" s="22" t="n"/>
      <c r="H201" s="22" t="n"/>
      <c r="I201" s="22" t="n"/>
      <c r="J201" s="22" t="n"/>
      <c r="K201" s="22" t="n"/>
      <c r="L201" s="22" t="n"/>
      <c r="M201" s="22" t="n"/>
      <c r="N201" s="22" t="n"/>
      <c r="O201" s="22" t="n"/>
      <c r="P201" s="22" t="n"/>
      <c r="Q201" s="22" t="n"/>
      <c r="R201" s="22" t="n"/>
      <c r="S201" s="22" t="n"/>
      <c r="T201" s="22" t="n"/>
      <c r="U201" s="22" t="n"/>
      <c r="V201" s="22" t="n"/>
      <c r="W201" s="22" t="n"/>
      <c r="X201" s="22" t="n"/>
      <c r="Y201" s="22" t="n"/>
      <c r="Z201" s="22" t="n"/>
    </row>
    <row customHeight="1" ht="12.75" r="202">
      <c r="A202" s="22" t="n"/>
      <c r="B202" s="22" t="n"/>
      <c r="C202" s="22" t="n"/>
      <c r="D202" s="22" t="n"/>
      <c r="E202" s="22" t="n"/>
      <c r="F202" s="22" t="n"/>
      <c r="G202" s="22" t="n"/>
      <c r="H202" s="22" t="n"/>
      <c r="I202" s="22" t="n"/>
      <c r="J202" s="22" t="n"/>
      <c r="K202" s="22" t="n"/>
      <c r="L202" s="22" t="n"/>
      <c r="M202" s="22" t="n"/>
      <c r="N202" s="22" t="n"/>
      <c r="O202" s="22" t="n"/>
      <c r="P202" s="22" t="n"/>
      <c r="Q202" s="22" t="n"/>
      <c r="R202" s="22" t="n"/>
      <c r="S202" s="22" t="n"/>
      <c r="T202" s="22" t="n"/>
      <c r="U202" s="22" t="n"/>
      <c r="V202" s="22" t="n"/>
      <c r="W202" s="22" t="n"/>
      <c r="X202" s="22" t="n"/>
      <c r="Y202" s="22" t="n"/>
      <c r="Z202" s="22" t="n"/>
    </row>
    <row customHeight="1" ht="12.75" r="203">
      <c r="A203" s="22" t="n"/>
      <c r="B203" s="22" t="n"/>
      <c r="C203" s="22" t="n"/>
      <c r="D203" s="22" t="n"/>
      <c r="E203" s="22" t="n"/>
      <c r="F203" s="22" t="n"/>
      <c r="G203" s="22" t="n"/>
      <c r="H203" s="22" t="n"/>
      <c r="I203" s="22" t="n"/>
      <c r="J203" s="22" t="n"/>
      <c r="K203" s="22" t="n"/>
      <c r="L203" s="22" t="n"/>
      <c r="M203" s="22" t="n"/>
      <c r="N203" s="22" t="n"/>
      <c r="O203" s="22" t="n"/>
      <c r="P203" s="22" t="n"/>
      <c r="Q203" s="22" t="n"/>
      <c r="R203" s="22" t="n"/>
      <c r="S203" s="22" t="n"/>
      <c r="T203" s="22" t="n"/>
      <c r="U203" s="22" t="n"/>
      <c r="V203" s="22" t="n"/>
      <c r="W203" s="22" t="n"/>
      <c r="X203" s="22" t="n"/>
      <c r="Y203" s="22" t="n"/>
      <c r="Z203" s="22" t="n"/>
    </row>
    <row customHeight="1" ht="12.75" r="204">
      <c r="A204" s="22" t="n"/>
      <c r="B204" s="22" t="n"/>
      <c r="C204" s="22" t="n"/>
      <c r="D204" s="22" t="n"/>
      <c r="E204" s="22" t="n"/>
      <c r="F204" s="22" t="n"/>
      <c r="G204" s="22" t="n"/>
      <c r="H204" s="22" t="n"/>
      <c r="I204" s="22" t="n"/>
      <c r="J204" s="22" t="n"/>
      <c r="K204" s="22" t="n"/>
      <c r="L204" s="22" t="n"/>
      <c r="M204" s="22" t="n"/>
      <c r="N204" s="22" t="n"/>
      <c r="O204" s="22" t="n"/>
      <c r="P204" s="22" t="n"/>
      <c r="Q204" s="22" t="n"/>
      <c r="R204" s="22" t="n"/>
      <c r="S204" s="22" t="n"/>
      <c r="T204" s="22" t="n"/>
      <c r="U204" s="22" t="n"/>
      <c r="V204" s="22" t="n"/>
      <c r="W204" s="22" t="n"/>
      <c r="X204" s="22" t="n"/>
      <c r="Y204" s="22" t="n"/>
      <c r="Z204" s="22" t="n"/>
    </row>
    <row customHeight="1" ht="12.75" r="205">
      <c r="A205" s="22" t="n"/>
      <c r="B205" s="22" t="n"/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2" t="n"/>
      <c r="Q205" s="22" t="n"/>
      <c r="R205" s="22" t="n"/>
      <c r="S205" s="22" t="n"/>
      <c r="T205" s="22" t="n"/>
      <c r="U205" s="22" t="n"/>
      <c r="V205" s="22" t="n"/>
      <c r="W205" s="22" t="n"/>
      <c r="X205" s="22" t="n"/>
      <c r="Y205" s="22" t="n"/>
      <c r="Z205" s="22" t="n"/>
    </row>
    <row customHeight="1" ht="12.75" r="206">
      <c r="A206" s="22" t="n"/>
      <c r="B206" s="22" t="n"/>
      <c r="C206" s="22" t="n"/>
      <c r="D206" s="22" t="n"/>
      <c r="E206" s="22" t="n"/>
      <c r="F206" s="22" t="n"/>
      <c r="G206" s="22" t="n"/>
      <c r="H206" s="22" t="n"/>
      <c r="I206" s="22" t="n"/>
      <c r="J206" s="22" t="n"/>
      <c r="K206" s="22" t="n"/>
      <c r="L206" s="22" t="n"/>
      <c r="M206" s="22" t="n"/>
      <c r="N206" s="22" t="n"/>
      <c r="O206" s="22" t="n"/>
      <c r="P206" s="22" t="n"/>
      <c r="Q206" s="22" t="n"/>
      <c r="R206" s="22" t="n"/>
      <c r="S206" s="22" t="n"/>
      <c r="T206" s="22" t="n"/>
      <c r="U206" s="22" t="n"/>
      <c r="V206" s="22" t="n"/>
      <c r="W206" s="22" t="n"/>
      <c r="X206" s="22" t="n"/>
      <c r="Y206" s="22" t="n"/>
      <c r="Z206" s="22" t="n"/>
    </row>
    <row customHeight="1" ht="12.75" r="207">
      <c r="A207" s="22" t="n"/>
      <c r="B207" s="22" t="n"/>
      <c r="C207" s="22" t="n"/>
      <c r="D207" s="22" t="n"/>
      <c r="E207" s="22" t="n"/>
      <c r="F207" s="22" t="n"/>
      <c r="G207" s="22" t="n"/>
      <c r="H207" s="22" t="n"/>
      <c r="I207" s="22" t="n"/>
      <c r="J207" s="22" t="n"/>
      <c r="K207" s="22" t="n"/>
      <c r="L207" s="22" t="n"/>
      <c r="M207" s="22" t="n"/>
      <c r="N207" s="22" t="n"/>
      <c r="O207" s="22" t="n"/>
      <c r="P207" s="22" t="n"/>
      <c r="Q207" s="22" t="n"/>
      <c r="R207" s="22" t="n"/>
      <c r="S207" s="22" t="n"/>
      <c r="T207" s="22" t="n"/>
      <c r="U207" s="22" t="n"/>
      <c r="V207" s="22" t="n"/>
      <c r="W207" s="22" t="n"/>
      <c r="X207" s="22" t="n"/>
      <c r="Y207" s="22" t="n"/>
      <c r="Z207" s="22" t="n"/>
    </row>
    <row customHeight="1" ht="12.75" r="208">
      <c r="A208" s="22" t="n"/>
      <c r="B208" s="22" t="n"/>
      <c r="C208" s="22" t="n"/>
      <c r="D208" s="22" t="n"/>
      <c r="E208" s="22" t="n"/>
      <c r="F208" s="22" t="n"/>
      <c r="G208" s="22" t="n"/>
      <c r="H208" s="22" t="n"/>
      <c r="I208" s="22" t="n"/>
      <c r="J208" s="22" t="n"/>
      <c r="K208" s="22" t="n"/>
      <c r="L208" s="22" t="n"/>
      <c r="M208" s="22" t="n"/>
      <c r="N208" s="22" t="n"/>
      <c r="O208" s="22" t="n"/>
      <c r="P208" s="22" t="n"/>
      <c r="Q208" s="22" t="n"/>
      <c r="R208" s="22" t="n"/>
      <c r="S208" s="22" t="n"/>
      <c r="T208" s="22" t="n"/>
      <c r="U208" s="22" t="n"/>
      <c r="V208" s="22" t="n"/>
      <c r="W208" s="22" t="n"/>
      <c r="X208" s="22" t="n"/>
      <c r="Y208" s="22" t="n"/>
      <c r="Z208" s="22" t="n"/>
    </row>
    <row customHeight="1" ht="12.75" r="209">
      <c r="A209" s="22" t="n"/>
      <c r="B209" s="22" t="n"/>
      <c r="C209" s="22" t="n"/>
      <c r="D209" s="22" t="n"/>
      <c r="E209" s="22" t="n"/>
      <c r="F209" s="22" t="n"/>
      <c r="G209" s="22" t="n"/>
      <c r="H209" s="22" t="n"/>
      <c r="I209" s="22" t="n"/>
      <c r="J209" s="22" t="n"/>
      <c r="K209" s="22" t="n"/>
      <c r="L209" s="22" t="n"/>
      <c r="M209" s="22" t="n"/>
      <c r="N209" s="22" t="n"/>
      <c r="O209" s="22" t="n"/>
      <c r="P209" s="22" t="n"/>
      <c r="Q209" s="22" t="n"/>
      <c r="R209" s="22" t="n"/>
      <c r="S209" s="22" t="n"/>
      <c r="T209" s="22" t="n"/>
      <c r="U209" s="22" t="n"/>
      <c r="V209" s="22" t="n"/>
      <c r="W209" s="22" t="n"/>
      <c r="X209" s="22" t="n"/>
      <c r="Y209" s="22" t="n"/>
      <c r="Z209" s="22" t="n"/>
    </row>
    <row customHeight="1" ht="12.75" r="210">
      <c r="A210" s="22" t="n"/>
      <c r="B210" s="22" t="n"/>
      <c r="C210" s="22" t="n"/>
      <c r="D210" s="22" t="n"/>
      <c r="E210" s="22" t="n"/>
      <c r="F210" s="22" t="n"/>
      <c r="G210" s="22" t="n"/>
      <c r="H210" s="22" t="n"/>
      <c r="I210" s="22" t="n"/>
      <c r="J210" s="22" t="n"/>
      <c r="K210" s="22" t="n"/>
      <c r="L210" s="22" t="n"/>
      <c r="M210" s="22" t="n"/>
      <c r="N210" s="22" t="n"/>
      <c r="O210" s="22" t="n"/>
      <c r="P210" s="22" t="n"/>
      <c r="Q210" s="22" t="n"/>
      <c r="R210" s="22" t="n"/>
      <c r="S210" s="22" t="n"/>
      <c r="T210" s="22" t="n"/>
      <c r="U210" s="22" t="n"/>
      <c r="V210" s="22" t="n"/>
      <c r="W210" s="22" t="n"/>
      <c r="X210" s="22" t="n"/>
      <c r="Y210" s="22" t="n"/>
      <c r="Z210" s="22" t="n"/>
    </row>
    <row customHeight="1" ht="12.75" r="211">
      <c r="A211" s="22" t="n"/>
      <c r="B211" s="22" t="n"/>
      <c r="C211" s="22" t="n"/>
      <c r="D211" s="22" t="n"/>
      <c r="E211" s="22" t="n"/>
      <c r="F211" s="22" t="n"/>
      <c r="G211" s="22" t="n"/>
      <c r="H211" s="22" t="n"/>
      <c r="I211" s="22" t="n"/>
      <c r="J211" s="22" t="n"/>
      <c r="K211" s="22" t="n"/>
      <c r="L211" s="22" t="n"/>
      <c r="M211" s="22" t="n"/>
      <c r="N211" s="22" t="n"/>
      <c r="O211" s="22" t="n"/>
      <c r="P211" s="22" t="n"/>
      <c r="Q211" s="22" t="n"/>
      <c r="R211" s="22" t="n"/>
      <c r="S211" s="22" t="n"/>
      <c r="T211" s="22" t="n"/>
      <c r="U211" s="22" t="n"/>
      <c r="V211" s="22" t="n"/>
      <c r="W211" s="22" t="n"/>
      <c r="X211" s="22" t="n"/>
      <c r="Y211" s="22" t="n"/>
      <c r="Z211" s="22" t="n"/>
    </row>
    <row customHeight="1" ht="12.75" r="212">
      <c r="A212" s="22" t="n"/>
      <c r="B212" s="22" t="n"/>
      <c r="C212" s="22" t="n"/>
      <c r="D212" s="22" t="n"/>
      <c r="E212" s="22" t="n"/>
      <c r="F212" s="22" t="n"/>
      <c r="G212" s="22" t="n"/>
      <c r="H212" s="22" t="n"/>
      <c r="I212" s="22" t="n"/>
      <c r="J212" s="22" t="n"/>
      <c r="K212" s="22" t="n"/>
      <c r="L212" s="22" t="n"/>
      <c r="M212" s="22" t="n"/>
      <c r="N212" s="22" t="n"/>
      <c r="O212" s="22" t="n"/>
      <c r="P212" s="22" t="n"/>
      <c r="Q212" s="22" t="n"/>
      <c r="R212" s="22" t="n"/>
      <c r="S212" s="22" t="n"/>
      <c r="T212" s="22" t="n"/>
      <c r="U212" s="22" t="n"/>
      <c r="V212" s="22" t="n"/>
      <c r="W212" s="22" t="n"/>
      <c r="X212" s="22" t="n"/>
      <c r="Y212" s="22" t="n"/>
      <c r="Z212" s="22" t="n"/>
    </row>
    <row customHeight="1" ht="12.75" r="213">
      <c r="A213" s="22" t="n"/>
      <c r="B213" s="22" t="n"/>
      <c r="C213" s="22" t="n"/>
      <c r="D213" s="22" t="n"/>
      <c r="E213" s="22" t="n"/>
      <c r="F213" s="22" t="n"/>
      <c r="G213" s="22" t="n"/>
      <c r="H213" s="22" t="n"/>
      <c r="I213" s="22" t="n"/>
      <c r="J213" s="22" t="n"/>
      <c r="K213" s="22" t="n"/>
      <c r="L213" s="22" t="n"/>
      <c r="M213" s="22" t="n"/>
      <c r="N213" s="22" t="n"/>
      <c r="O213" s="22" t="n"/>
      <c r="P213" s="22" t="n"/>
      <c r="Q213" s="22" t="n"/>
      <c r="R213" s="22" t="n"/>
      <c r="S213" s="22" t="n"/>
      <c r="T213" s="22" t="n"/>
      <c r="U213" s="22" t="n"/>
      <c r="V213" s="22" t="n"/>
      <c r="W213" s="22" t="n"/>
      <c r="X213" s="22" t="n"/>
      <c r="Y213" s="22" t="n"/>
      <c r="Z213" s="22" t="n"/>
    </row>
    <row customHeight="1" ht="12.75" r="214">
      <c r="A214" s="22" t="n"/>
      <c r="B214" s="22" t="n"/>
      <c r="C214" s="22" t="n"/>
      <c r="D214" s="22" t="n"/>
      <c r="E214" s="22" t="n"/>
      <c r="F214" s="22" t="n"/>
      <c r="G214" s="22" t="n"/>
      <c r="H214" s="22" t="n"/>
      <c r="I214" s="22" t="n"/>
      <c r="J214" s="22" t="n"/>
      <c r="K214" s="22" t="n"/>
      <c r="L214" s="22" t="n"/>
      <c r="M214" s="22" t="n"/>
      <c r="N214" s="22" t="n"/>
      <c r="O214" s="22" t="n"/>
      <c r="P214" s="22" t="n"/>
      <c r="Q214" s="22" t="n"/>
      <c r="R214" s="22" t="n"/>
      <c r="S214" s="22" t="n"/>
      <c r="T214" s="22" t="n"/>
      <c r="U214" s="22" t="n"/>
      <c r="V214" s="22" t="n"/>
      <c r="W214" s="22" t="n"/>
      <c r="X214" s="22" t="n"/>
      <c r="Y214" s="22" t="n"/>
      <c r="Z214" s="22" t="n"/>
    </row>
    <row customHeight="1" ht="12.75" r="215">
      <c r="A215" s="22" t="n"/>
      <c r="B215" s="22" t="n"/>
      <c r="C215" s="22" t="n"/>
      <c r="D215" s="22" t="n"/>
      <c r="E215" s="22" t="n"/>
      <c r="F215" s="22" t="n"/>
      <c r="G215" s="22" t="n"/>
      <c r="H215" s="22" t="n"/>
      <c r="I215" s="22" t="n"/>
      <c r="J215" s="22" t="n"/>
      <c r="K215" s="22" t="n"/>
      <c r="L215" s="22" t="n"/>
      <c r="M215" s="22" t="n"/>
      <c r="N215" s="22" t="n"/>
      <c r="O215" s="22" t="n"/>
      <c r="P215" s="22" t="n"/>
      <c r="Q215" s="22" t="n"/>
      <c r="R215" s="22" t="n"/>
      <c r="S215" s="22" t="n"/>
      <c r="T215" s="22" t="n"/>
      <c r="U215" s="22" t="n"/>
      <c r="V215" s="22" t="n"/>
      <c r="W215" s="22" t="n"/>
      <c r="X215" s="22" t="n"/>
      <c r="Y215" s="22" t="n"/>
      <c r="Z215" s="22" t="n"/>
    </row>
    <row customHeight="1" ht="12.75" r="216">
      <c r="A216" s="22" t="n"/>
      <c r="B216" s="22" t="n"/>
      <c r="C216" s="22" t="n"/>
      <c r="D216" s="22" t="n"/>
      <c r="E216" s="22" t="n"/>
      <c r="F216" s="22" t="n"/>
      <c r="G216" s="22" t="n"/>
      <c r="H216" s="22" t="n"/>
      <c r="I216" s="22" t="n"/>
      <c r="J216" s="22" t="n"/>
      <c r="K216" s="22" t="n"/>
      <c r="L216" s="22" t="n"/>
      <c r="M216" s="22" t="n"/>
      <c r="N216" s="22" t="n"/>
      <c r="O216" s="22" t="n"/>
      <c r="P216" s="22" t="n"/>
      <c r="Q216" s="22" t="n"/>
      <c r="R216" s="22" t="n"/>
      <c r="S216" s="22" t="n"/>
      <c r="T216" s="22" t="n"/>
      <c r="U216" s="22" t="n"/>
      <c r="V216" s="22" t="n"/>
      <c r="W216" s="22" t="n"/>
      <c r="X216" s="22" t="n"/>
      <c r="Y216" s="22" t="n"/>
      <c r="Z216" s="22" t="n"/>
    </row>
    <row customHeight="1" ht="12.75" r="217">
      <c r="A217" s="22" t="n"/>
      <c r="B217" s="22" t="n"/>
      <c r="C217" s="22" t="n"/>
      <c r="D217" s="22" t="n"/>
      <c r="E217" s="22" t="n"/>
      <c r="F217" s="22" t="n"/>
      <c r="G217" s="22" t="n"/>
      <c r="H217" s="22" t="n"/>
      <c r="I217" s="22" t="n"/>
      <c r="J217" s="22" t="n"/>
      <c r="K217" s="22" t="n"/>
      <c r="L217" s="22" t="n"/>
      <c r="M217" s="22" t="n"/>
      <c r="N217" s="22" t="n"/>
      <c r="O217" s="22" t="n"/>
      <c r="P217" s="22" t="n"/>
      <c r="Q217" s="22" t="n"/>
      <c r="R217" s="22" t="n"/>
      <c r="S217" s="22" t="n"/>
      <c r="T217" s="22" t="n"/>
      <c r="U217" s="22" t="n"/>
      <c r="V217" s="22" t="n"/>
      <c r="W217" s="22" t="n"/>
      <c r="X217" s="22" t="n"/>
      <c r="Y217" s="22" t="n"/>
      <c r="Z217" s="22" t="n"/>
    </row>
    <row customHeight="1" ht="12.75" r="218">
      <c r="A218" s="22" t="n"/>
      <c r="B218" s="22" t="n"/>
      <c r="C218" s="22" t="n"/>
      <c r="D218" s="22" t="n"/>
      <c r="E218" s="22" t="n"/>
      <c r="F218" s="22" t="n"/>
      <c r="G218" s="22" t="n"/>
      <c r="H218" s="22" t="n"/>
      <c r="I218" s="22" t="n"/>
      <c r="J218" s="22" t="n"/>
      <c r="K218" s="22" t="n"/>
      <c r="L218" s="22" t="n"/>
      <c r="M218" s="22" t="n"/>
      <c r="N218" s="22" t="n"/>
      <c r="O218" s="22" t="n"/>
      <c r="P218" s="22" t="n"/>
      <c r="Q218" s="22" t="n"/>
      <c r="R218" s="22" t="n"/>
      <c r="S218" s="22" t="n"/>
      <c r="T218" s="22" t="n"/>
      <c r="U218" s="22" t="n"/>
      <c r="V218" s="22" t="n"/>
      <c r="W218" s="22" t="n"/>
      <c r="X218" s="22" t="n"/>
      <c r="Y218" s="22" t="n"/>
      <c r="Z218" s="22" t="n"/>
    </row>
    <row customHeight="1" ht="12.75" r="219">
      <c r="A219" s="22" t="n"/>
      <c r="B219" s="22" t="n"/>
      <c r="C219" s="22" t="n"/>
      <c r="D219" s="22" t="n"/>
      <c r="E219" s="22" t="n"/>
      <c r="F219" s="22" t="n"/>
      <c r="G219" s="22" t="n"/>
      <c r="H219" s="22" t="n"/>
      <c r="I219" s="22" t="n"/>
      <c r="J219" s="22" t="n"/>
      <c r="K219" s="22" t="n"/>
      <c r="L219" s="22" t="n"/>
      <c r="M219" s="22" t="n"/>
      <c r="N219" s="22" t="n"/>
      <c r="O219" s="22" t="n"/>
      <c r="P219" s="22" t="n"/>
      <c r="Q219" s="22" t="n"/>
      <c r="R219" s="22" t="n"/>
      <c r="S219" s="22" t="n"/>
      <c r="T219" s="22" t="n"/>
      <c r="U219" s="22" t="n"/>
      <c r="V219" s="22" t="n"/>
      <c r="W219" s="22" t="n"/>
      <c r="X219" s="22" t="n"/>
      <c r="Y219" s="22" t="n"/>
      <c r="Z219" s="22" t="n"/>
    </row>
    <row customHeight="1" ht="12.75" r="220">
      <c r="A220" s="22" t="n"/>
      <c r="B220" s="22" t="n"/>
      <c r="C220" s="22" t="n"/>
      <c r="D220" s="22" t="n"/>
      <c r="E220" s="22" t="n"/>
      <c r="F220" s="22" t="n"/>
      <c r="G220" s="22" t="n"/>
      <c r="H220" s="22" t="n"/>
      <c r="I220" s="22" t="n"/>
      <c r="J220" s="22" t="n"/>
      <c r="K220" s="22" t="n"/>
      <c r="L220" s="22" t="n"/>
      <c r="M220" s="22" t="n"/>
      <c r="N220" s="22" t="n"/>
      <c r="O220" s="22" t="n"/>
      <c r="P220" s="22" t="n"/>
      <c r="Q220" s="22" t="n"/>
      <c r="R220" s="22" t="n"/>
      <c r="S220" s="22" t="n"/>
      <c r="T220" s="22" t="n"/>
      <c r="U220" s="22" t="n"/>
      <c r="V220" s="22" t="n"/>
      <c r="W220" s="22" t="n"/>
      <c r="X220" s="22" t="n"/>
      <c r="Y220" s="22" t="n"/>
      <c r="Z220" s="22" t="n"/>
    </row>
    <row customHeight="1" ht="12.75" r="221">
      <c r="A221" s="22" t="n"/>
      <c r="B221" s="22" t="n"/>
      <c r="C221" s="22" t="n"/>
      <c r="D221" s="22" t="n"/>
      <c r="E221" s="22" t="n"/>
      <c r="F221" s="22" t="n"/>
      <c r="G221" s="22" t="n"/>
      <c r="H221" s="22" t="n"/>
      <c r="I221" s="22" t="n"/>
      <c r="J221" s="22" t="n"/>
      <c r="K221" s="22" t="n"/>
      <c r="L221" s="22" t="n"/>
      <c r="M221" s="22" t="n"/>
      <c r="N221" s="22" t="n"/>
      <c r="O221" s="22" t="n"/>
      <c r="P221" s="22" t="n"/>
      <c r="Q221" s="22" t="n"/>
      <c r="R221" s="22" t="n"/>
      <c r="S221" s="22" t="n"/>
      <c r="T221" s="22" t="n"/>
      <c r="U221" s="22" t="n"/>
      <c r="V221" s="22" t="n"/>
      <c r="W221" s="22" t="n"/>
      <c r="X221" s="22" t="n"/>
      <c r="Y221" s="22" t="n"/>
      <c r="Z221" s="22" t="n"/>
    </row>
    <row customHeight="1" ht="12.75" r="222">
      <c r="A222" s="22" t="n"/>
      <c r="B222" s="22" t="n"/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2" t="n"/>
      <c r="Q222" s="22" t="n"/>
      <c r="R222" s="22" t="n"/>
      <c r="S222" s="22" t="n"/>
      <c r="T222" s="22" t="n"/>
      <c r="U222" s="22" t="n"/>
      <c r="V222" s="22" t="n"/>
      <c r="W222" s="22" t="n"/>
      <c r="X222" s="22" t="n"/>
      <c r="Y222" s="22" t="n"/>
      <c r="Z222" s="22" t="n"/>
    </row>
    <row customHeight="1" ht="12.75" r="223">
      <c r="A223" s="22" t="n"/>
      <c r="B223" s="22" t="n"/>
      <c r="C223" s="22" t="n"/>
      <c r="D223" s="22" t="n"/>
      <c r="E223" s="22" t="n"/>
      <c r="F223" s="22" t="n"/>
      <c r="G223" s="22" t="n"/>
      <c r="H223" s="22" t="n"/>
      <c r="I223" s="22" t="n"/>
      <c r="J223" s="22" t="n"/>
      <c r="K223" s="22" t="n"/>
      <c r="L223" s="22" t="n"/>
      <c r="M223" s="22" t="n"/>
      <c r="N223" s="22" t="n"/>
      <c r="O223" s="22" t="n"/>
      <c r="P223" s="22" t="n"/>
      <c r="Q223" s="22" t="n"/>
      <c r="R223" s="22" t="n"/>
      <c r="S223" s="22" t="n"/>
      <c r="T223" s="22" t="n"/>
      <c r="U223" s="22" t="n"/>
      <c r="V223" s="22" t="n"/>
      <c r="W223" s="22" t="n"/>
      <c r="X223" s="22" t="n"/>
      <c r="Y223" s="22" t="n"/>
      <c r="Z223" s="22" t="n"/>
    </row>
    <row customHeight="1" ht="12.75" r="224">
      <c r="A224" s="22" t="n"/>
      <c r="B224" s="22" t="n"/>
      <c r="C224" s="22" t="n"/>
      <c r="D224" s="22" t="n"/>
      <c r="E224" s="22" t="n"/>
      <c r="F224" s="22" t="n"/>
      <c r="G224" s="22" t="n"/>
      <c r="H224" s="22" t="n"/>
      <c r="I224" s="22" t="n"/>
      <c r="J224" s="22" t="n"/>
      <c r="K224" s="22" t="n"/>
      <c r="L224" s="22" t="n"/>
      <c r="M224" s="22" t="n"/>
      <c r="N224" s="22" t="n"/>
      <c r="O224" s="22" t="n"/>
      <c r="P224" s="22" t="n"/>
      <c r="Q224" s="22" t="n"/>
      <c r="R224" s="22" t="n"/>
      <c r="S224" s="22" t="n"/>
      <c r="T224" s="22" t="n"/>
      <c r="U224" s="22" t="n"/>
      <c r="V224" s="22" t="n"/>
      <c r="W224" s="22" t="n"/>
      <c r="X224" s="22" t="n"/>
      <c r="Y224" s="22" t="n"/>
      <c r="Z224" s="22" t="n"/>
    </row>
    <row customHeight="1" ht="12.75" r="225">
      <c r="A225" s="22" t="n"/>
      <c r="B225" s="22" t="n"/>
      <c r="C225" s="22" t="n"/>
      <c r="D225" s="22" t="n"/>
      <c r="E225" s="22" t="n"/>
      <c r="F225" s="22" t="n"/>
      <c r="G225" s="22" t="n"/>
      <c r="H225" s="22" t="n"/>
      <c r="I225" s="22" t="n"/>
      <c r="J225" s="22" t="n"/>
      <c r="K225" s="22" t="n"/>
      <c r="L225" s="22" t="n"/>
      <c r="M225" s="22" t="n"/>
      <c r="N225" s="22" t="n"/>
      <c r="O225" s="22" t="n"/>
      <c r="P225" s="22" t="n"/>
      <c r="Q225" s="22" t="n"/>
      <c r="R225" s="22" t="n"/>
      <c r="S225" s="22" t="n"/>
      <c r="T225" s="22" t="n"/>
      <c r="U225" s="22" t="n"/>
      <c r="V225" s="22" t="n"/>
      <c r="W225" s="22" t="n"/>
      <c r="X225" s="22" t="n"/>
      <c r="Y225" s="22" t="n"/>
      <c r="Z225" s="22" t="n"/>
    </row>
    <row customHeight="1" ht="12.75" r="226">
      <c r="A226" s="22" t="n"/>
      <c r="B226" s="22" t="n"/>
      <c r="C226" s="22" t="n"/>
      <c r="D226" s="22" t="n"/>
      <c r="E226" s="22" t="n"/>
      <c r="F226" s="22" t="n"/>
      <c r="G226" s="22" t="n"/>
      <c r="H226" s="22" t="n"/>
      <c r="I226" s="22" t="n"/>
      <c r="J226" s="22" t="n"/>
      <c r="K226" s="22" t="n"/>
      <c r="L226" s="22" t="n"/>
      <c r="M226" s="22" t="n"/>
      <c r="N226" s="22" t="n"/>
      <c r="O226" s="22" t="n"/>
      <c r="P226" s="22" t="n"/>
      <c r="Q226" s="22" t="n"/>
      <c r="R226" s="22" t="n"/>
      <c r="S226" s="22" t="n"/>
      <c r="T226" s="22" t="n"/>
      <c r="U226" s="22" t="n"/>
      <c r="V226" s="22" t="n"/>
      <c r="W226" s="22" t="n"/>
      <c r="X226" s="22" t="n"/>
      <c r="Y226" s="22" t="n"/>
      <c r="Z226" s="22" t="n"/>
    </row>
    <row customHeight="1" ht="12.75" r="227">
      <c r="A227" s="22" t="n"/>
      <c r="B227" s="22" t="n"/>
      <c r="C227" s="22" t="n"/>
      <c r="D227" s="22" t="n"/>
      <c r="E227" s="22" t="n"/>
      <c r="F227" s="22" t="n"/>
      <c r="G227" s="22" t="n"/>
      <c r="H227" s="22" t="n"/>
      <c r="I227" s="22" t="n"/>
      <c r="J227" s="22" t="n"/>
      <c r="K227" s="22" t="n"/>
      <c r="L227" s="22" t="n"/>
      <c r="M227" s="22" t="n"/>
      <c r="N227" s="22" t="n"/>
      <c r="O227" s="22" t="n"/>
      <c r="P227" s="22" t="n"/>
      <c r="Q227" s="22" t="n"/>
      <c r="R227" s="22" t="n"/>
      <c r="S227" s="22" t="n"/>
      <c r="T227" s="22" t="n"/>
      <c r="U227" s="22" t="n"/>
      <c r="V227" s="22" t="n"/>
      <c r="W227" s="22" t="n"/>
      <c r="X227" s="22" t="n"/>
      <c r="Y227" s="22" t="n"/>
      <c r="Z227" s="22" t="n"/>
    </row>
    <row customHeight="1" ht="12.75" r="228">
      <c r="A228" s="22" t="n"/>
      <c r="B228" s="22" t="n"/>
      <c r="C228" s="22" t="n"/>
      <c r="D228" s="22" t="n"/>
      <c r="E228" s="22" t="n"/>
      <c r="F228" s="22" t="n"/>
      <c r="G228" s="22" t="n"/>
      <c r="H228" s="22" t="n"/>
      <c r="I228" s="22" t="n"/>
      <c r="J228" s="22" t="n"/>
      <c r="K228" s="22" t="n"/>
      <c r="L228" s="22" t="n"/>
      <c r="M228" s="22" t="n"/>
      <c r="N228" s="22" t="n"/>
      <c r="O228" s="22" t="n"/>
      <c r="P228" s="22" t="n"/>
      <c r="Q228" s="22" t="n"/>
      <c r="R228" s="22" t="n"/>
      <c r="S228" s="22" t="n"/>
      <c r="T228" s="22" t="n"/>
      <c r="U228" s="22" t="n"/>
      <c r="V228" s="22" t="n"/>
      <c r="W228" s="22" t="n"/>
      <c r="X228" s="22" t="n"/>
      <c r="Y228" s="22" t="n"/>
      <c r="Z228" s="22" t="n"/>
    </row>
    <row customHeight="1" ht="12.75" r="229">
      <c r="A229" s="22" t="n"/>
      <c r="B229" s="22" t="n"/>
      <c r="C229" s="22" t="n"/>
      <c r="D229" s="22" t="n"/>
      <c r="E229" s="22" t="n"/>
      <c r="F229" s="22" t="n"/>
      <c r="G229" s="22" t="n"/>
      <c r="H229" s="22" t="n"/>
      <c r="I229" s="22" t="n"/>
      <c r="J229" s="22" t="n"/>
      <c r="K229" s="22" t="n"/>
      <c r="L229" s="22" t="n"/>
      <c r="M229" s="22" t="n"/>
      <c r="N229" s="22" t="n"/>
      <c r="O229" s="22" t="n"/>
      <c r="P229" s="22" t="n"/>
      <c r="Q229" s="22" t="n"/>
      <c r="R229" s="22" t="n"/>
      <c r="S229" s="22" t="n"/>
      <c r="T229" s="22" t="n"/>
      <c r="U229" s="22" t="n"/>
      <c r="V229" s="22" t="n"/>
      <c r="W229" s="22" t="n"/>
      <c r="X229" s="22" t="n"/>
      <c r="Y229" s="22" t="n"/>
      <c r="Z229" s="22" t="n"/>
    </row>
    <row customHeight="1" ht="12.75" r="230">
      <c r="A230" s="22" t="n"/>
      <c r="B230" s="22" t="n"/>
      <c r="C230" s="22" t="n"/>
      <c r="D230" s="22" t="n"/>
      <c r="E230" s="22" t="n"/>
      <c r="F230" s="22" t="n"/>
      <c r="G230" s="22" t="n"/>
      <c r="H230" s="22" t="n"/>
      <c r="I230" s="22" t="n"/>
      <c r="J230" s="22" t="n"/>
      <c r="K230" s="22" t="n"/>
      <c r="L230" s="22" t="n"/>
      <c r="M230" s="22" t="n"/>
      <c r="N230" s="22" t="n"/>
      <c r="O230" s="22" t="n"/>
      <c r="P230" s="22" t="n"/>
      <c r="Q230" s="22" t="n"/>
      <c r="R230" s="22" t="n"/>
      <c r="S230" s="22" t="n"/>
      <c r="T230" s="22" t="n"/>
      <c r="U230" s="22" t="n"/>
      <c r="V230" s="22" t="n"/>
      <c r="W230" s="22" t="n"/>
      <c r="X230" s="22" t="n"/>
      <c r="Y230" s="22" t="n"/>
      <c r="Z230" s="22" t="n"/>
    </row>
    <row customHeight="1" ht="12.75" r="231">
      <c r="A231" s="22" t="n"/>
      <c r="B231" s="22" t="n"/>
      <c r="C231" s="22" t="n"/>
      <c r="D231" s="22" t="n"/>
      <c r="E231" s="22" t="n"/>
      <c r="F231" s="22" t="n"/>
      <c r="G231" s="22" t="n"/>
      <c r="H231" s="22" t="n"/>
      <c r="I231" s="22" t="n"/>
      <c r="J231" s="22" t="n"/>
      <c r="K231" s="22" t="n"/>
      <c r="L231" s="22" t="n"/>
      <c r="M231" s="22" t="n"/>
      <c r="N231" s="22" t="n"/>
      <c r="O231" s="22" t="n"/>
      <c r="P231" s="22" t="n"/>
      <c r="Q231" s="22" t="n"/>
      <c r="R231" s="22" t="n"/>
      <c r="S231" s="22" t="n"/>
      <c r="T231" s="22" t="n"/>
      <c r="U231" s="22" t="n"/>
      <c r="V231" s="22" t="n"/>
      <c r="W231" s="22" t="n"/>
      <c r="X231" s="22" t="n"/>
      <c r="Y231" s="22" t="n"/>
      <c r="Z231" s="22" t="n"/>
    </row>
    <row customHeight="1" ht="12.75" r="232">
      <c r="A232" s="22" t="n"/>
      <c r="B232" s="22" t="n"/>
      <c r="C232" s="22" t="n"/>
      <c r="D232" s="22" t="n"/>
      <c r="E232" s="22" t="n"/>
      <c r="F232" s="22" t="n"/>
      <c r="G232" s="22" t="n"/>
      <c r="H232" s="22" t="n"/>
      <c r="I232" s="22" t="n"/>
      <c r="J232" s="22" t="n"/>
      <c r="K232" s="22" t="n"/>
      <c r="L232" s="22" t="n"/>
      <c r="M232" s="22" t="n"/>
      <c r="N232" s="22" t="n"/>
      <c r="O232" s="22" t="n"/>
      <c r="P232" s="22" t="n"/>
      <c r="Q232" s="22" t="n"/>
      <c r="R232" s="22" t="n"/>
      <c r="S232" s="22" t="n"/>
      <c r="T232" s="22" t="n"/>
      <c r="U232" s="22" t="n"/>
      <c r="V232" s="22" t="n"/>
      <c r="W232" s="22" t="n"/>
      <c r="X232" s="22" t="n"/>
      <c r="Y232" s="22" t="n"/>
      <c r="Z232" s="22" t="n"/>
    </row>
    <row customHeight="1" ht="12.75" r="233">
      <c r="A233" s="22" t="n"/>
      <c r="B233" s="22" t="n"/>
      <c r="C233" s="22" t="n"/>
      <c r="D233" s="22" t="n"/>
      <c r="E233" s="22" t="n"/>
      <c r="F233" s="22" t="n"/>
      <c r="G233" s="22" t="n"/>
      <c r="H233" s="22" t="n"/>
      <c r="I233" s="22" t="n"/>
      <c r="J233" s="22" t="n"/>
      <c r="K233" s="22" t="n"/>
      <c r="L233" s="22" t="n"/>
      <c r="M233" s="22" t="n"/>
      <c r="N233" s="22" t="n"/>
      <c r="O233" s="22" t="n"/>
      <c r="P233" s="22" t="n"/>
      <c r="Q233" s="22" t="n"/>
      <c r="R233" s="22" t="n"/>
      <c r="S233" s="22" t="n"/>
      <c r="T233" s="22" t="n"/>
      <c r="U233" s="22" t="n"/>
      <c r="V233" s="22" t="n"/>
      <c r="W233" s="22" t="n"/>
      <c r="X233" s="22" t="n"/>
      <c r="Y233" s="22" t="n"/>
      <c r="Z233" s="22" t="n"/>
    </row>
    <row customHeight="1" ht="12.75" r="234">
      <c r="A234" s="22" t="n"/>
      <c r="B234" s="22" t="n"/>
      <c r="C234" s="22" t="n"/>
      <c r="D234" s="22" t="n"/>
      <c r="E234" s="22" t="n"/>
      <c r="F234" s="22" t="n"/>
      <c r="G234" s="22" t="n"/>
      <c r="H234" s="22" t="n"/>
      <c r="I234" s="22" t="n"/>
      <c r="J234" s="22" t="n"/>
      <c r="K234" s="22" t="n"/>
      <c r="L234" s="22" t="n"/>
      <c r="M234" s="22" t="n"/>
      <c r="N234" s="22" t="n"/>
      <c r="O234" s="22" t="n"/>
      <c r="P234" s="22" t="n"/>
      <c r="Q234" s="22" t="n"/>
      <c r="R234" s="22" t="n"/>
      <c r="S234" s="22" t="n"/>
      <c r="T234" s="22" t="n"/>
      <c r="U234" s="22" t="n"/>
      <c r="V234" s="22" t="n"/>
      <c r="W234" s="22" t="n"/>
      <c r="X234" s="22" t="n"/>
      <c r="Y234" s="22" t="n"/>
      <c r="Z234" s="22" t="n"/>
    </row>
    <row customHeight="1" ht="12.75" r="235">
      <c r="A235" s="22" t="n"/>
      <c r="B235" s="22" t="n"/>
      <c r="C235" s="22" t="n"/>
      <c r="D235" s="22" t="n"/>
      <c r="E235" s="22" t="n"/>
      <c r="F235" s="22" t="n"/>
      <c r="G235" s="22" t="n"/>
      <c r="H235" s="22" t="n"/>
      <c r="I235" s="22" t="n"/>
      <c r="J235" s="22" t="n"/>
      <c r="K235" s="22" t="n"/>
      <c r="L235" s="22" t="n"/>
      <c r="M235" s="22" t="n"/>
      <c r="N235" s="22" t="n"/>
      <c r="O235" s="22" t="n"/>
      <c r="P235" s="22" t="n"/>
      <c r="Q235" s="22" t="n"/>
      <c r="R235" s="22" t="n"/>
      <c r="S235" s="22" t="n"/>
      <c r="T235" s="22" t="n"/>
      <c r="U235" s="22" t="n"/>
      <c r="V235" s="22" t="n"/>
      <c r="W235" s="22" t="n"/>
      <c r="X235" s="22" t="n"/>
      <c r="Y235" s="22" t="n"/>
      <c r="Z235" s="22" t="n"/>
    </row>
    <row customHeight="1" ht="12.75" r="236">
      <c r="A236" s="22" t="n"/>
      <c r="B236" s="22" t="n"/>
      <c r="C236" s="22" t="n"/>
      <c r="D236" s="22" t="n"/>
      <c r="E236" s="22" t="n"/>
      <c r="F236" s="22" t="n"/>
      <c r="G236" s="22" t="n"/>
      <c r="H236" s="22" t="n"/>
      <c r="I236" s="22" t="n"/>
      <c r="J236" s="22" t="n"/>
      <c r="K236" s="22" t="n"/>
      <c r="L236" s="22" t="n"/>
      <c r="M236" s="22" t="n"/>
      <c r="N236" s="22" t="n"/>
      <c r="O236" s="22" t="n"/>
      <c r="P236" s="22" t="n"/>
      <c r="Q236" s="22" t="n"/>
      <c r="R236" s="22" t="n"/>
      <c r="S236" s="22" t="n"/>
      <c r="T236" s="22" t="n"/>
      <c r="U236" s="22" t="n"/>
      <c r="V236" s="22" t="n"/>
      <c r="W236" s="22" t="n"/>
      <c r="X236" s="22" t="n"/>
      <c r="Y236" s="22" t="n"/>
      <c r="Z236" s="22" t="n"/>
    </row>
    <row customHeight="1" ht="12.75" r="237">
      <c r="A237" s="22" t="n"/>
      <c r="B237" s="22" t="n"/>
      <c r="C237" s="22" t="n"/>
      <c r="D237" s="22" t="n"/>
      <c r="E237" s="22" t="n"/>
      <c r="F237" s="22" t="n"/>
      <c r="G237" s="22" t="n"/>
      <c r="H237" s="22" t="n"/>
      <c r="I237" s="22" t="n"/>
      <c r="J237" s="22" t="n"/>
      <c r="K237" s="22" t="n"/>
      <c r="L237" s="22" t="n"/>
      <c r="M237" s="22" t="n"/>
      <c r="N237" s="22" t="n"/>
      <c r="O237" s="22" t="n"/>
      <c r="P237" s="22" t="n"/>
      <c r="Q237" s="22" t="n"/>
      <c r="R237" s="22" t="n"/>
      <c r="S237" s="22" t="n"/>
      <c r="T237" s="22" t="n"/>
      <c r="U237" s="22" t="n"/>
      <c r="V237" s="22" t="n"/>
      <c r="W237" s="22" t="n"/>
      <c r="X237" s="22" t="n"/>
      <c r="Y237" s="22" t="n"/>
      <c r="Z237" s="22" t="n"/>
    </row>
    <row customHeight="1" ht="12.75" r="238">
      <c r="A238" s="22" t="n"/>
      <c r="B238" s="22" t="n"/>
      <c r="C238" s="22" t="n"/>
      <c r="D238" s="22" t="n"/>
      <c r="E238" s="22" t="n"/>
      <c r="F238" s="22" t="n"/>
      <c r="G238" s="22" t="n"/>
      <c r="H238" s="22" t="n"/>
      <c r="I238" s="22" t="n"/>
      <c r="J238" s="22" t="n"/>
      <c r="K238" s="22" t="n"/>
      <c r="L238" s="22" t="n"/>
      <c r="M238" s="22" t="n"/>
      <c r="N238" s="22" t="n"/>
      <c r="O238" s="22" t="n"/>
      <c r="P238" s="22" t="n"/>
      <c r="Q238" s="22" t="n"/>
      <c r="R238" s="22" t="n"/>
      <c r="S238" s="22" t="n"/>
      <c r="T238" s="22" t="n"/>
      <c r="U238" s="22" t="n"/>
      <c r="V238" s="22" t="n"/>
      <c r="W238" s="22" t="n"/>
      <c r="X238" s="22" t="n"/>
      <c r="Y238" s="22" t="n"/>
      <c r="Z238" s="22" t="n"/>
    </row>
    <row customHeight="1" ht="12.75" r="239">
      <c r="A239" s="22" t="n"/>
      <c r="B239" s="22" t="n"/>
      <c r="C239" s="22" t="n"/>
      <c r="D239" s="22" t="n"/>
      <c r="E239" s="22" t="n"/>
      <c r="F239" s="22" t="n"/>
      <c r="G239" s="22" t="n"/>
      <c r="H239" s="22" t="n"/>
      <c r="I239" s="22" t="n"/>
      <c r="J239" s="22" t="n"/>
      <c r="K239" s="22" t="n"/>
      <c r="L239" s="22" t="n"/>
      <c r="M239" s="22" t="n"/>
      <c r="N239" s="22" t="n"/>
      <c r="O239" s="22" t="n"/>
      <c r="P239" s="22" t="n"/>
      <c r="Q239" s="22" t="n"/>
      <c r="R239" s="22" t="n"/>
      <c r="S239" s="22" t="n"/>
      <c r="T239" s="22" t="n"/>
      <c r="U239" s="22" t="n"/>
      <c r="V239" s="22" t="n"/>
      <c r="W239" s="22" t="n"/>
      <c r="X239" s="22" t="n"/>
      <c r="Y239" s="22" t="n"/>
      <c r="Z239" s="22" t="n"/>
    </row>
    <row customHeight="1" ht="12.75" r="240">
      <c r="A240" s="22" t="n"/>
      <c r="B240" s="22" t="n"/>
      <c r="C240" s="22" t="n"/>
      <c r="D240" s="22" t="n"/>
      <c r="E240" s="22" t="n"/>
      <c r="F240" s="22" t="n"/>
      <c r="G240" s="22" t="n"/>
      <c r="H240" s="22" t="n"/>
      <c r="I240" s="22" t="n"/>
      <c r="J240" s="22" t="n"/>
      <c r="K240" s="22" t="n"/>
      <c r="L240" s="22" t="n"/>
      <c r="M240" s="22" t="n"/>
      <c r="N240" s="22" t="n"/>
      <c r="O240" s="22" t="n"/>
      <c r="P240" s="22" t="n"/>
      <c r="Q240" s="22" t="n"/>
      <c r="R240" s="22" t="n"/>
      <c r="S240" s="22" t="n"/>
      <c r="T240" s="22" t="n"/>
      <c r="U240" s="22" t="n"/>
      <c r="V240" s="22" t="n"/>
      <c r="W240" s="22" t="n"/>
      <c r="X240" s="22" t="n"/>
      <c r="Y240" s="22" t="n"/>
      <c r="Z240" s="22" t="n"/>
    </row>
    <row customHeight="1" ht="12.75" r="241">
      <c r="A241" s="22" t="n"/>
      <c r="B241" s="22" t="n"/>
      <c r="C241" s="22" t="n"/>
      <c r="D241" s="22" t="n"/>
      <c r="E241" s="22" t="n"/>
      <c r="F241" s="22" t="n"/>
      <c r="G241" s="22" t="n"/>
      <c r="H241" s="22" t="n"/>
      <c r="I241" s="22" t="n"/>
      <c r="J241" s="22" t="n"/>
      <c r="K241" s="22" t="n"/>
      <c r="L241" s="22" t="n"/>
      <c r="M241" s="22" t="n"/>
      <c r="N241" s="22" t="n"/>
      <c r="O241" s="22" t="n"/>
      <c r="P241" s="22" t="n"/>
      <c r="Q241" s="22" t="n"/>
      <c r="R241" s="22" t="n"/>
      <c r="S241" s="22" t="n"/>
      <c r="T241" s="22" t="n"/>
      <c r="U241" s="22" t="n"/>
      <c r="V241" s="22" t="n"/>
      <c r="W241" s="22" t="n"/>
      <c r="X241" s="22" t="n"/>
      <c r="Y241" s="22" t="n"/>
      <c r="Z241" s="22" t="n"/>
    </row>
    <row customHeight="1" ht="12.75" r="242">
      <c r="A242" s="22" t="n"/>
      <c r="B242" s="22" t="n"/>
      <c r="C242" s="22" t="n"/>
      <c r="D242" s="22" t="n"/>
      <c r="E242" s="22" t="n"/>
      <c r="F242" s="22" t="n"/>
      <c r="G242" s="22" t="n"/>
      <c r="H242" s="22" t="n"/>
      <c r="I242" s="22" t="n"/>
      <c r="J242" s="22" t="n"/>
      <c r="K242" s="22" t="n"/>
      <c r="L242" s="22" t="n"/>
      <c r="M242" s="22" t="n"/>
      <c r="N242" s="22" t="n"/>
      <c r="O242" s="22" t="n"/>
      <c r="P242" s="22" t="n"/>
      <c r="Q242" s="22" t="n"/>
      <c r="R242" s="22" t="n"/>
      <c r="S242" s="22" t="n"/>
      <c r="T242" s="22" t="n"/>
      <c r="U242" s="22" t="n"/>
      <c r="V242" s="22" t="n"/>
      <c r="W242" s="22" t="n"/>
      <c r="X242" s="22" t="n"/>
      <c r="Y242" s="22" t="n"/>
      <c r="Z242" s="22" t="n"/>
    </row>
    <row customHeight="1" ht="12.75" r="243">
      <c r="A243" s="22" t="n"/>
      <c r="B243" s="22" t="n"/>
      <c r="C243" s="22" t="n"/>
      <c r="D243" s="22" t="n"/>
      <c r="E243" s="22" t="n"/>
      <c r="F243" s="22" t="n"/>
      <c r="G243" s="22" t="n"/>
      <c r="H243" s="22" t="n"/>
      <c r="I243" s="22" t="n"/>
      <c r="J243" s="22" t="n"/>
      <c r="K243" s="22" t="n"/>
      <c r="L243" s="22" t="n"/>
      <c r="M243" s="22" t="n"/>
      <c r="N243" s="22" t="n"/>
      <c r="O243" s="22" t="n"/>
      <c r="P243" s="22" t="n"/>
      <c r="Q243" s="22" t="n"/>
      <c r="R243" s="22" t="n"/>
      <c r="S243" s="22" t="n"/>
      <c r="T243" s="22" t="n"/>
      <c r="U243" s="22" t="n"/>
      <c r="V243" s="22" t="n"/>
      <c r="W243" s="22" t="n"/>
      <c r="X243" s="22" t="n"/>
      <c r="Y243" s="22" t="n"/>
      <c r="Z243" s="22" t="n"/>
    </row>
    <row customHeight="1" ht="12.75" r="244">
      <c r="A244" s="22" t="n"/>
      <c r="B244" s="22" t="n"/>
      <c r="C244" s="22" t="n"/>
      <c r="D244" s="22" t="n"/>
      <c r="E244" s="22" t="n"/>
      <c r="F244" s="22" t="n"/>
      <c r="G244" s="22" t="n"/>
      <c r="H244" s="22" t="n"/>
      <c r="I244" s="22" t="n"/>
      <c r="J244" s="22" t="n"/>
      <c r="K244" s="22" t="n"/>
      <c r="L244" s="22" t="n"/>
      <c r="M244" s="22" t="n"/>
      <c r="N244" s="22" t="n"/>
      <c r="O244" s="22" t="n"/>
      <c r="P244" s="22" t="n"/>
      <c r="Q244" s="22" t="n"/>
      <c r="R244" s="22" t="n"/>
      <c r="S244" s="22" t="n"/>
      <c r="T244" s="22" t="n"/>
      <c r="U244" s="22" t="n"/>
      <c r="V244" s="22" t="n"/>
      <c r="W244" s="22" t="n"/>
      <c r="X244" s="22" t="n"/>
      <c r="Y244" s="22" t="n"/>
      <c r="Z244" s="22" t="n"/>
    </row>
    <row customHeight="1" ht="12.75" r="245">
      <c r="A245" s="22" t="n"/>
      <c r="B245" s="22" t="n"/>
      <c r="C245" s="22" t="n"/>
      <c r="D245" s="22" t="n"/>
      <c r="E245" s="22" t="n"/>
      <c r="F245" s="22" t="n"/>
      <c r="G245" s="22" t="n"/>
      <c r="H245" s="22" t="n"/>
      <c r="I245" s="22" t="n"/>
      <c r="J245" s="22" t="n"/>
      <c r="K245" s="22" t="n"/>
      <c r="L245" s="22" t="n"/>
      <c r="M245" s="22" t="n"/>
      <c r="N245" s="22" t="n"/>
      <c r="O245" s="22" t="n"/>
      <c r="P245" s="22" t="n"/>
      <c r="Q245" s="22" t="n"/>
      <c r="R245" s="22" t="n"/>
      <c r="S245" s="22" t="n"/>
      <c r="T245" s="22" t="n"/>
      <c r="U245" s="22" t="n"/>
      <c r="V245" s="22" t="n"/>
      <c r="W245" s="22" t="n"/>
      <c r="X245" s="22" t="n"/>
      <c r="Y245" s="22" t="n"/>
      <c r="Z245" s="22" t="n"/>
    </row>
    <row customHeight="1" ht="12.75" r="246">
      <c r="A246" s="22" t="n"/>
      <c r="B246" s="22" t="n"/>
      <c r="C246" s="22" t="n"/>
      <c r="D246" s="22" t="n"/>
      <c r="E246" s="22" t="n"/>
      <c r="F246" s="22" t="n"/>
      <c r="G246" s="22" t="n"/>
      <c r="H246" s="22" t="n"/>
      <c r="I246" s="22" t="n"/>
      <c r="J246" s="22" t="n"/>
      <c r="K246" s="22" t="n"/>
      <c r="L246" s="22" t="n"/>
      <c r="M246" s="22" t="n"/>
      <c r="N246" s="22" t="n"/>
      <c r="O246" s="22" t="n"/>
      <c r="P246" s="22" t="n"/>
      <c r="Q246" s="22" t="n"/>
      <c r="R246" s="22" t="n"/>
      <c r="S246" s="22" t="n"/>
      <c r="T246" s="22" t="n"/>
      <c r="U246" s="22" t="n"/>
      <c r="V246" s="22" t="n"/>
      <c r="W246" s="22" t="n"/>
      <c r="X246" s="22" t="n"/>
      <c r="Y246" s="22" t="n"/>
      <c r="Z246" s="22" t="n"/>
    </row>
    <row customHeight="1" ht="12.75" r="247">
      <c r="A247" s="22" t="n"/>
      <c r="B247" s="22" t="n"/>
      <c r="C247" s="22" t="n"/>
      <c r="D247" s="22" t="n"/>
      <c r="E247" s="22" t="n"/>
      <c r="F247" s="22" t="n"/>
      <c r="G247" s="22" t="n"/>
      <c r="H247" s="22" t="n"/>
      <c r="I247" s="22" t="n"/>
      <c r="J247" s="22" t="n"/>
      <c r="K247" s="22" t="n"/>
      <c r="L247" s="22" t="n"/>
      <c r="M247" s="22" t="n"/>
      <c r="N247" s="22" t="n"/>
      <c r="O247" s="22" t="n"/>
      <c r="P247" s="22" t="n"/>
      <c r="Q247" s="22" t="n"/>
      <c r="R247" s="22" t="n"/>
      <c r="S247" s="22" t="n"/>
      <c r="T247" s="22" t="n"/>
      <c r="U247" s="22" t="n"/>
      <c r="V247" s="22" t="n"/>
      <c r="W247" s="22" t="n"/>
      <c r="X247" s="22" t="n"/>
      <c r="Y247" s="22" t="n"/>
      <c r="Z247" s="22" t="n"/>
    </row>
    <row customHeight="1" ht="12.75" r="248">
      <c r="A248" s="22" t="n"/>
      <c r="B248" s="22" t="n"/>
      <c r="C248" s="22" t="n"/>
      <c r="D248" s="22" t="n"/>
      <c r="E248" s="22" t="n"/>
      <c r="F248" s="22" t="n"/>
      <c r="G248" s="22" t="n"/>
      <c r="H248" s="22" t="n"/>
      <c r="I248" s="22" t="n"/>
      <c r="J248" s="22" t="n"/>
      <c r="K248" s="22" t="n"/>
      <c r="L248" s="22" t="n"/>
      <c r="M248" s="22" t="n"/>
      <c r="N248" s="22" t="n"/>
      <c r="O248" s="22" t="n"/>
      <c r="P248" s="22" t="n"/>
      <c r="Q248" s="22" t="n"/>
      <c r="R248" s="22" t="n"/>
      <c r="S248" s="22" t="n"/>
      <c r="T248" s="22" t="n"/>
      <c r="U248" s="22" t="n"/>
      <c r="V248" s="22" t="n"/>
      <c r="W248" s="22" t="n"/>
      <c r="X248" s="22" t="n"/>
      <c r="Y248" s="22" t="n"/>
      <c r="Z248" s="22" t="n"/>
    </row>
    <row customHeight="1" ht="12.75" r="249">
      <c r="A249" s="22" t="n"/>
      <c r="B249" s="22" t="n"/>
      <c r="C249" s="22" t="n"/>
      <c r="D249" s="22" t="n"/>
      <c r="E249" s="22" t="n"/>
      <c r="F249" s="22" t="n"/>
      <c r="G249" s="22" t="n"/>
      <c r="H249" s="22" t="n"/>
      <c r="I249" s="22" t="n"/>
      <c r="J249" s="22" t="n"/>
      <c r="K249" s="22" t="n"/>
      <c r="L249" s="22" t="n"/>
      <c r="M249" s="22" t="n"/>
      <c r="N249" s="22" t="n"/>
      <c r="O249" s="22" t="n"/>
      <c r="P249" s="22" t="n"/>
      <c r="Q249" s="22" t="n"/>
      <c r="R249" s="22" t="n"/>
      <c r="S249" s="22" t="n"/>
      <c r="T249" s="22" t="n"/>
      <c r="U249" s="22" t="n"/>
      <c r="V249" s="22" t="n"/>
      <c r="W249" s="22" t="n"/>
      <c r="X249" s="22" t="n"/>
      <c r="Y249" s="22" t="n"/>
      <c r="Z249" s="22" t="n"/>
    </row>
    <row customHeight="1" ht="12.75" r="250">
      <c r="A250" s="22" t="n"/>
      <c r="B250" s="22" t="n"/>
      <c r="C250" s="22" t="n"/>
      <c r="D250" s="22" t="n"/>
      <c r="E250" s="22" t="n"/>
      <c r="F250" s="22" t="n"/>
      <c r="G250" s="22" t="n"/>
      <c r="H250" s="22" t="n"/>
      <c r="I250" s="22" t="n"/>
      <c r="J250" s="22" t="n"/>
      <c r="K250" s="22" t="n"/>
      <c r="L250" s="22" t="n"/>
      <c r="M250" s="22" t="n"/>
      <c r="N250" s="22" t="n"/>
      <c r="O250" s="22" t="n"/>
      <c r="P250" s="22" t="n"/>
      <c r="Q250" s="22" t="n"/>
      <c r="R250" s="22" t="n"/>
      <c r="S250" s="22" t="n"/>
      <c r="T250" s="22" t="n"/>
      <c r="U250" s="22" t="n"/>
      <c r="V250" s="22" t="n"/>
      <c r="W250" s="22" t="n"/>
      <c r="X250" s="22" t="n"/>
      <c r="Y250" s="22" t="n"/>
      <c r="Z250" s="22" t="n"/>
    </row>
    <row customHeight="1" ht="12.75" r="251">
      <c r="A251" s="22" t="n"/>
      <c r="B251" s="22" t="n"/>
      <c r="C251" s="22" t="n"/>
      <c r="D251" s="22" t="n"/>
      <c r="E251" s="22" t="n"/>
      <c r="F251" s="22" t="n"/>
      <c r="G251" s="22" t="n"/>
      <c r="H251" s="22" t="n"/>
      <c r="I251" s="22" t="n"/>
      <c r="J251" s="22" t="n"/>
      <c r="K251" s="22" t="n"/>
      <c r="L251" s="22" t="n"/>
      <c r="M251" s="22" t="n"/>
      <c r="N251" s="22" t="n"/>
      <c r="O251" s="22" t="n"/>
      <c r="P251" s="22" t="n"/>
      <c r="Q251" s="22" t="n"/>
      <c r="R251" s="22" t="n"/>
      <c r="S251" s="22" t="n"/>
      <c r="T251" s="22" t="n"/>
      <c r="U251" s="22" t="n"/>
      <c r="V251" s="22" t="n"/>
      <c r="W251" s="22" t="n"/>
      <c r="X251" s="22" t="n"/>
      <c r="Y251" s="22" t="n"/>
      <c r="Z251" s="22" t="n"/>
    </row>
    <row customHeight="1" ht="12.75" r="252">
      <c r="A252" s="22" t="n"/>
      <c r="B252" s="22" t="n"/>
      <c r="C252" s="22" t="n"/>
      <c r="D252" s="22" t="n"/>
      <c r="E252" s="22" t="n"/>
      <c r="F252" s="22" t="n"/>
      <c r="G252" s="22" t="n"/>
      <c r="H252" s="22" t="n"/>
      <c r="I252" s="22" t="n"/>
      <c r="J252" s="22" t="n"/>
      <c r="K252" s="22" t="n"/>
      <c r="L252" s="22" t="n"/>
      <c r="M252" s="22" t="n"/>
      <c r="N252" s="22" t="n"/>
      <c r="O252" s="22" t="n"/>
      <c r="P252" s="22" t="n"/>
      <c r="Q252" s="22" t="n"/>
      <c r="R252" s="22" t="n"/>
      <c r="S252" s="22" t="n"/>
      <c r="T252" s="22" t="n"/>
      <c r="U252" s="22" t="n"/>
      <c r="V252" s="22" t="n"/>
      <c r="W252" s="22" t="n"/>
      <c r="X252" s="22" t="n"/>
      <c r="Y252" s="22" t="n"/>
      <c r="Z252" s="22" t="n"/>
    </row>
    <row customHeight="1" ht="12.75" r="253">
      <c r="A253" s="22" t="n"/>
      <c r="B253" s="22" t="n"/>
      <c r="C253" s="22" t="n"/>
      <c r="D253" s="22" t="n"/>
      <c r="E253" s="22" t="n"/>
      <c r="F253" s="22" t="n"/>
      <c r="G253" s="22" t="n"/>
      <c r="H253" s="22" t="n"/>
      <c r="I253" s="22" t="n"/>
      <c r="J253" s="22" t="n"/>
      <c r="K253" s="22" t="n"/>
      <c r="L253" s="22" t="n"/>
      <c r="M253" s="22" t="n"/>
      <c r="N253" s="22" t="n"/>
      <c r="O253" s="22" t="n"/>
      <c r="P253" s="22" t="n"/>
      <c r="Q253" s="22" t="n"/>
      <c r="R253" s="22" t="n"/>
      <c r="S253" s="22" t="n"/>
      <c r="T253" s="22" t="n"/>
      <c r="U253" s="22" t="n"/>
      <c r="V253" s="22" t="n"/>
      <c r="W253" s="22" t="n"/>
      <c r="X253" s="22" t="n"/>
      <c r="Y253" s="22" t="n"/>
      <c r="Z253" s="22" t="n"/>
    </row>
    <row customHeight="1" ht="12.75" r="254">
      <c r="A254" s="22" t="n"/>
      <c r="B254" s="22" t="n"/>
      <c r="C254" s="22" t="n"/>
      <c r="D254" s="22" t="n"/>
      <c r="E254" s="22" t="n"/>
      <c r="F254" s="22" t="n"/>
      <c r="G254" s="22" t="n"/>
      <c r="H254" s="22" t="n"/>
      <c r="I254" s="22" t="n"/>
      <c r="J254" s="22" t="n"/>
      <c r="K254" s="22" t="n"/>
      <c r="L254" s="22" t="n"/>
      <c r="M254" s="22" t="n"/>
      <c r="N254" s="22" t="n"/>
      <c r="O254" s="22" t="n"/>
      <c r="P254" s="22" t="n"/>
      <c r="Q254" s="22" t="n"/>
      <c r="R254" s="22" t="n"/>
      <c r="S254" s="22" t="n"/>
      <c r="T254" s="22" t="n"/>
      <c r="U254" s="22" t="n"/>
      <c r="V254" s="22" t="n"/>
      <c r="W254" s="22" t="n"/>
      <c r="X254" s="22" t="n"/>
      <c r="Y254" s="22" t="n"/>
      <c r="Z254" s="22" t="n"/>
    </row>
    <row customHeight="1" ht="12.75" r="255">
      <c r="A255" s="22" t="n"/>
      <c r="B255" s="22" t="n"/>
      <c r="C255" s="22" t="n"/>
      <c r="D255" s="22" t="n"/>
      <c r="E255" s="22" t="n"/>
      <c r="F255" s="22" t="n"/>
      <c r="G255" s="22" t="n"/>
      <c r="H255" s="22" t="n"/>
      <c r="I255" s="22" t="n"/>
      <c r="J255" s="22" t="n"/>
      <c r="K255" s="22" t="n"/>
      <c r="L255" s="22" t="n"/>
      <c r="M255" s="22" t="n"/>
      <c r="N255" s="22" t="n"/>
      <c r="O255" s="22" t="n"/>
      <c r="P255" s="22" t="n"/>
      <c r="Q255" s="22" t="n"/>
      <c r="R255" s="22" t="n"/>
      <c r="S255" s="22" t="n"/>
      <c r="T255" s="22" t="n"/>
      <c r="U255" s="22" t="n"/>
      <c r="V255" s="22" t="n"/>
      <c r="W255" s="22" t="n"/>
      <c r="X255" s="22" t="n"/>
      <c r="Y255" s="22" t="n"/>
      <c r="Z255" s="22" t="n"/>
    </row>
    <row customHeight="1" ht="12.75" r="256">
      <c r="A256" s="22" t="n"/>
      <c r="B256" s="22" t="n"/>
      <c r="C256" s="22" t="n"/>
      <c r="D256" s="22" t="n"/>
      <c r="E256" s="22" t="n"/>
      <c r="F256" s="22" t="n"/>
      <c r="G256" s="22" t="n"/>
      <c r="H256" s="22" t="n"/>
      <c r="I256" s="22" t="n"/>
      <c r="J256" s="22" t="n"/>
      <c r="K256" s="22" t="n"/>
      <c r="L256" s="22" t="n"/>
      <c r="M256" s="22" t="n"/>
      <c r="N256" s="22" t="n"/>
      <c r="O256" s="22" t="n"/>
      <c r="P256" s="22" t="n"/>
      <c r="Q256" s="22" t="n"/>
      <c r="R256" s="22" t="n"/>
      <c r="S256" s="22" t="n"/>
      <c r="T256" s="22" t="n"/>
      <c r="U256" s="22" t="n"/>
      <c r="V256" s="22" t="n"/>
      <c r="W256" s="22" t="n"/>
      <c r="X256" s="22" t="n"/>
      <c r="Y256" s="22" t="n"/>
      <c r="Z256" s="22" t="n"/>
    </row>
    <row customHeight="1" ht="12.75" r="257">
      <c r="A257" s="22" t="n"/>
      <c r="B257" s="22" t="n"/>
      <c r="C257" s="22" t="n"/>
      <c r="D257" s="22" t="n"/>
      <c r="E257" s="22" t="n"/>
      <c r="F257" s="22" t="n"/>
      <c r="G257" s="22" t="n"/>
      <c r="H257" s="22" t="n"/>
      <c r="I257" s="22" t="n"/>
      <c r="J257" s="22" t="n"/>
      <c r="K257" s="22" t="n"/>
      <c r="L257" s="22" t="n"/>
      <c r="M257" s="22" t="n"/>
      <c r="N257" s="22" t="n"/>
      <c r="O257" s="22" t="n"/>
      <c r="P257" s="22" t="n"/>
      <c r="Q257" s="22" t="n"/>
      <c r="R257" s="22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customHeight="1" ht="12.75" r="258">
      <c r="A258" s="22" t="n"/>
      <c r="B258" s="22" t="n"/>
      <c r="C258" s="22" t="n"/>
      <c r="D258" s="22" t="n"/>
      <c r="E258" s="22" t="n"/>
      <c r="F258" s="22" t="n"/>
      <c r="G258" s="22" t="n"/>
      <c r="H258" s="22" t="n"/>
      <c r="I258" s="22" t="n"/>
      <c r="J258" s="22" t="n"/>
      <c r="K258" s="22" t="n"/>
      <c r="L258" s="22" t="n"/>
      <c r="M258" s="22" t="n"/>
      <c r="N258" s="22" t="n"/>
      <c r="O258" s="22" t="n"/>
      <c r="P258" s="22" t="n"/>
      <c r="Q258" s="22" t="n"/>
      <c r="R258" s="22" t="n"/>
      <c r="S258" s="22" t="n"/>
      <c r="T258" s="22" t="n"/>
      <c r="U258" s="22" t="n"/>
      <c r="V258" s="22" t="n"/>
      <c r="W258" s="22" t="n"/>
      <c r="X258" s="22" t="n"/>
      <c r="Y258" s="22" t="n"/>
      <c r="Z258" s="22" t="n"/>
    </row>
    <row customHeight="1" ht="12.75" r="259">
      <c r="A259" s="22" t="n"/>
      <c r="B259" s="22" t="n"/>
      <c r="C259" s="22" t="n"/>
      <c r="D259" s="22" t="n"/>
      <c r="E259" s="22" t="n"/>
      <c r="F259" s="22" t="n"/>
      <c r="G259" s="22" t="n"/>
      <c r="H259" s="22" t="n"/>
      <c r="I259" s="22" t="n"/>
      <c r="J259" s="22" t="n"/>
      <c r="K259" s="22" t="n"/>
      <c r="L259" s="22" t="n"/>
      <c r="M259" s="22" t="n"/>
      <c r="N259" s="22" t="n"/>
      <c r="O259" s="22" t="n"/>
      <c r="P259" s="22" t="n"/>
      <c r="Q259" s="22" t="n"/>
      <c r="R259" s="22" t="n"/>
      <c r="S259" s="22" t="n"/>
      <c r="T259" s="22" t="n"/>
      <c r="U259" s="22" t="n"/>
      <c r="V259" s="22" t="n"/>
      <c r="W259" s="22" t="n"/>
      <c r="X259" s="22" t="n"/>
      <c r="Y259" s="22" t="n"/>
      <c r="Z259" s="22" t="n"/>
    </row>
    <row customHeight="1" ht="12.75" r="260">
      <c r="A260" s="22" t="n"/>
      <c r="B260" s="22" t="n"/>
      <c r="C260" s="22" t="n"/>
      <c r="D260" s="22" t="n"/>
      <c r="E260" s="22" t="n"/>
      <c r="F260" s="22" t="n"/>
      <c r="G260" s="22" t="n"/>
      <c r="H260" s="22" t="n"/>
      <c r="I260" s="22" t="n"/>
      <c r="J260" s="22" t="n"/>
      <c r="K260" s="22" t="n"/>
      <c r="L260" s="22" t="n"/>
      <c r="M260" s="22" t="n"/>
      <c r="N260" s="22" t="n"/>
      <c r="O260" s="22" t="n"/>
      <c r="P260" s="22" t="n"/>
      <c r="Q260" s="22" t="n"/>
      <c r="R260" s="22" t="n"/>
      <c r="S260" s="22" t="n"/>
      <c r="T260" s="22" t="n"/>
      <c r="U260" s="22" t="n"/>
      <c r="V260" s="22" t="n"/>
      <c r="W260" s="22" t="n"/>
      <c r="X260" s="22" t="n"/>
      <c r="Y260" s="22" t="n"/>
      <c r="Z260" s="22" t="n"/>
    </row>
    <row customHeight="1" ht="12.75" r="261">
      <c r="A261" s="22" t="n"/>
      <c r="B261" s="22" t="n"/>
      <c r="C261" s="22" t="n"/>
      <c r="D261" s="22" t="n"/>
      <c r="E261" s="22" t="n"/>
      <c r="F261" s="22" t="n"/>
      <c r="G261" s="22" t="n"/>
      <c r="H261" s="22" t="n"/>
      <c r="I261" s="22" t="n"/>
      <c r="J261" s="22" t="n"/>
      <c r="K261" s="22" t="n"/>
      <c r="L261" s="22" t="n"/>
      <c r="M261" s="22" t="n"/>
      <c r="N261" s="22" t="n"/>
      <c r="O261" s="22" t="n"/>
      <c r="P261" s="22" t="n"/>
      <c r="Q261" s="22" t="n"/>
      <c r="R261" s="22" t="n"/>
      <c r="S261" s="22" t="n"/>
      <c r="T261" s="22" t="n"/>
      <c r="U261" s="22" t="n"/>
      <c r="V261" s="22" t="n"/>
      <c r="W261" s="22" t="n"/>
      <c r="X261" s="22" t="n"/>
      <c r="Y261" s="22" t="n"/>
      <c r="Z261" s="22" t="n"/>
    </row>
    <row customHeight="1" ht="12.75" r="262">
      <c r="A262" s="22" t="n"/>
      <c r="B262" s="22" t="n"/>
      <c r="C262" s="22" t="n"/>
      <c r="D262" s="22" t="n"/>
      <c r="E262" s="22" t="n"/>
      <c r="F262" s="22" t="n"/>
      <c r="G262" s="22" t="n"/>
      <c r="H262" s="22" t="n"/>
      <c r="I262" s="22" t="n"/>
      <c r="J262" s="22" t="n"/>
      <c r="K262" s="22" t="n"/>
      <c r="L262" s="22" t="n"/>
      <c r="M262" s="22" t="n"/>
      <c r="N262" s="22" t="n"/>
      <c r="O262" s="22" t="n"/>
      <c r="P262" s="22" t="n"/>
      <c r="Q262" s="22" t="n"/>
      <c r="R262" s="22" t="n"/>
      <c r="S262" s="22" t="n"/>
      <c r="T262" s="22" t="n"/>
      <c r="U262" s="22" t="n"/>
      <c r="V262" s="22" t="n"/>
      <c r="W262" s="22" t="n"/>
      <c r="X262" s="22" t="n"/>
      <c r="Y262" s="22" t="n"/>
      <c r="Z262" s="22" t="n"/>
    </row>
    <row customHeight="1" ht="12.75" r="263">
      <c r="A263" s="22" t="n"/>
      <c r="B263" s="22" t="n"/>
      <c r="C263" s="22" t="n"/>
      <c r="D263" s="22" t="n"/>
      <c r="E263" s="22" t="n"/>
      <c r="F263" s="22" t="n"/>
      <c r="G263" s="22" t="n"/>
      <c r="H263" s="22" t="n"/>
      <c r="I263" s="22" t="n"/>
      <c r="J263" s="22" t="n"/>
      <c r="K263" s="22" t="n"/>
      <c r="L263" s="22" t="n"/>
      <c r="M263" s="22" t="n"/>
      <c r="N263" s="22" t="n"/>
      <c r="O263" s="22" t="n"/>
      <c r="P263" s="22" t="n"/>
      <c r="Q263" s="22" t="n"/>
      <c r="R263" s="22" t="n"/>
      <c r="S263" s="22" t="n"/>
      <c r="T263" s="22" t="n"/>
      <c r="U263" s="22" t="n"/>
      <c r="V263" s="22" t="n"/>
      <c r="W263" s="22" t="n"/>
      <c r="X263" s="22" t="n"/>
      <c r="Y263" s="22" t="n"/>
      <c r="Z263" s="22" t="n"/>
    </row>
    <row customHeight="1" ht="12.75" r="264">
      <c r="A264" s="22" t="n"/>
      <c r="B264" s="22" t="n"/>
      <c r="C264" s="22" t="n"/>
      <c r="D264" s="22" t="n"/>
      <c r="E264" s="22" t="n"/>
      <c r="F264" s="22" t="n"/>
      <c r="G264" s="22" t="n"/>
      <c r="H264" s="22" t="n"/>
      <c r="I264" s="22" t="n"/>
      <c r="J264" s="22" t="n"/>
      <c r="K264" s="22" t="n"/>
      <c r="L264" s="22" t="n"/>
      <c r="M264" s="22" t="n"/>
      <c r="N264" s="22" t="n"/>
      <c r="O264" s="22" t="n"/>
      <c r="P264" s="22" t="n"/>
      <c r="Q264" s="22" t="n"/>
      <c r="R264" s="22" t="n"/>
      <c r="S264" s="22" t="n"/>
      <c r="T264" s="22" t="n"/>
      <c r="U264" s="22" t="n"/>
      <c r="V264" s="22" t="n"/>
      <c r="W264" s="22" t="n"/>
      <c r="X264" s="22" t="n"/>
      <c r="Y264" s="22" t="n"/>
      <c r="Z264" s="22" t="n"/>
    </row>
    <row customHeight="1" ht="12.75" r="265">
      <c r="A265" s="22" t="n"/>
      <c r="B265" s="22" t="n"/>
      <c r="C265" s="22" t="n"/>
      <c r="D265" s="22" t="n"/>
      <c r="E265" s="22" t="n"/>
      <c r="F265" s="22" t="n"/>
      <c r="G265" s="22" t="n"/>
      <c r="H265" s="22" t="n"/>
      <c r="I265" s="22" t="n"/>
      <c r="J265" s="22" t="n"/>
      <c r="K265" s="22" t="n"/>
      <c r="L265" s="22" t="n"/>
      <c r="M265" s="22" t="n"/>
      <c r="N265" s="22" t="n"/>
      <c r="O265" s="22" t="n"/>
      <c r="P265" s="22" t="n"/>
      <c r="Q265" s="22" t="n"/>
      <c r="R265" s="22" t="n"/>
      <c r="S265" s="22" t="n"/>
      <c r="T265" s="22" t="n"/>
      <c r="U265" s="22" t="n"/>
      <c r="V265" s="22" t="n"/>
      <c r="W265" s="22" t="n"/>
      <c r="X265" s="22" t="n"/>
      <c r="Y265" s="22" t="n"/>
      <c r="Z265" s="22" t="n"/>
    </row>
    <row customHeight="1" ht="12.75" r="266">
      <c r="A266" s="22" t="n"/>
      <c r="B266" s="22" t="n"/>
      <c r="C266" s="22" t="n"/>
      <c r="D266" s="22" t="n"/>
      <c r="E266" s="22" t="n"/>
      <c r="F266" s="22" t="n"/>
      <c r="G266" s="22" t="n"/>
      <c r="H266" s="22" t="n"/>
      <c r="I266" s="22" t="n"/>
      <c r="J266" s="22" t="n"/>
      <c r="K266" s="22" t="n"/>
      <c r="L266" s="22" t="n"/>
      <c r="M266" s="22" t="n"/>
      <c r="N266" s="22" t="n"/>
      <c r="O266" s="22" t="n"/>
      <c r="P266" s="22" t="n"/>
      <c r="Q266" s="22" t="n"/>
      <c r="R266" s="22" t="n"/>
      <c r="S266" s="22" t="n"/>
      <c r="T266" s="22" t="n"/>
      <c r="U266" s="22" t="n"/>
      <c r="V266" s="22" t="n"/>
      <c r="W266" s="22" t="n"/>
      <c r="X266" s="22" t="n"/>
      <c r="Y266" s="22" t="n"/>
      <c r="Z266" s="22" t="n"/>
    </row>
    <row customHeight="1" ht="12.75" r="267">
      <c r="A267" s="22" t="n"/>
      <c r="B267" s="22" t="n"/>
      <c r="C267" s="22" t="n"/>
      <c r="D267" s="22" t="n"/>
      <c r="E267" s="22" t="n"/>
      <c r="F267" s="22" t="n"/>
      <c r="G267" s="22" t="n"/>
      <c r="H267" s="22" t="n"/>
      <c r="I267" s="22" t="n"/>
      <c r="J267" s="22" t="n"/>
      <c r="K267" s="22" t="n"/>
      <c r="L267" s="22" t="n"/>
      <c r="M267" s="22" t="n"/>
      <c r="N267" s="22" t="n"/>
      <c r="O267" s="22" t="n"/>
      <c r="P267" s="22" t="n"/>
      <c r="Q267" s="22" t="n"/>
      <c r="R267" s="22" t="n"/>
      <c r="S267" s="22" t="n"/>
      <c r="T267" s="22" t="n"/>
      <c r="U267" s="22" t="n"/>
      <c r="V267" s="22" t="n"/>
      <c r="W267" s="22" t="n"/>
      <c r="X267" s="22" t="n"/>
      <c r="Y267" s="22" t="n"/>
      <c r="Z267" s="22" t="n"/>
    </row>
    <row customHeight="1" ht="12.75" r="268">
      <c r="A268" s="22" t="n"/>
      <c r="B268" s="22" t="n"/>
      <c r="C268" s="22" t="n"/>
      <c r="D268" s="22" t="n"/>
      <c r="E268" s="22" t="n"/>
      <c r="F268" s="22" t="n"/>
      <c r="G268" s="22" t="n"/>
      <c r="H268" s="22" t="n"/>
      <c r="I268" s="22" t="n"/>
      <c r="J268" s="22" t="n"/>
      <c r="K268" s="22" t="n"/>
      <c r="L268" s="22" t="n"/>
      <c r="M268" s="22" t="n"/>
      <c r="N268" s="22" t="n"/>
      <c r="O268" s="22" t="n"/>
      <c r="P268" s="22" t="n"/>
      <c r="Q268" s="22" t="n"/>
      <c r="R268" s="22" t="n"/>
      <c r="S268" s="22" t="n"/>
      <c r="T268" s="22" t="n"/>
      <c r="U268" s="22" t="n"/>
      <c r="V268" s="22" t="n"/>
      <c r="W268" s="22" t="n"/>
      <c r="X268" s="22" t="n"/>
      <c r="Y268" s="22" t="n"/>
      <c r="Z268" s="22" t="n"/>
    </row>
    <row customHeight="1" ht="12.75" r="269">
      <c r="A269" s="22" t="n"/>
      <c r="B269" s="22" t="n"/>
      <c r="C269" s="22" t="n"/>
      <c r="D269" s="22" t="n"/>
      <c r="E269" s="22" t="n"/>
      <c r="F269" s="22" t="n"/>
      <c r="G269" s="22" t="n"/>
      <c r="H269" s="22" t="n"/>
      <c r="I269" s="22" t="n"/>
      <c r="J269" s="22" t="n"/>
      <c r="K269" s="22" t="n"/>
      <c r="L269" s="22" t="n"/>
      <c r="M269" s="22" t="n"/>
      <c r="N269" s="22" t="n"/>
      <c r="O269" s="22" t="n"/>
      <c r="P269" s="22" t="n"/>
      <c r="Q269" s="22" t="n"/>
      <c r="R269" s="22" t="n"/>
      <c r="S269" s="22" t="n"/>
      <c r="T269" s="22" t="n"/>
      <c r="U269" s="22" t="n"/>
      <c r="V269" s="22" t="n"/>
      <c r="W269" s="22" t="n"/>
      <c r="X269" s="22" t="n"/>
      <c r="Y269" s="22" t="n"/>
      <c r="Z269" s="22" t="n"/>
    </row>
    <row customHeight="1" ht="12.75" r="270">
      <c r="A270" s="22" t="n"/>
      <c r="B270" s="22" t="n"/>
      <c r="C270" s="22" t="n"/>
      <c r="D270" s="22" t="n"/>
      <c r="E270" s="22" t="n"/>
      <c r="F270" s="22" t="n"/>
      <c r="G270" s="22" t="n"/>
      <c r="H270" s="22" t="n"/>
      <c r="I270" s="22" t="n"/>
      <c r="J270" s="22" t="n"/>
      <c r="K270" s="22" t="n"/>
      <c r="L270" s="22" t="n"/>
      <c r="M270" s="22" t="n"/>
      <c r="N270" s="22" t="n"/>
      <c r="O270" s="22" t="n"/>
      <c r="P270" s="22" t="n"/>
      <c r="Q270" s="22" t="n"/>
      <c r="R270" s="22" t="n"/>
      <c r="S270" s="22" t="n"/>
      <c r="T270" s="22" t="n"/>
      <c r="U270" s="22" t="n"/>
      <c r="V270" s="22" t="n"/>
      <c r="W270" s="22" t="n"/>
      <c r="X270" s="22" t="n"/>
      <c r="Y270" s="22" t="n"/>
      <c r="Z270" s="22" t="n"/>
    </row>
    <row customHeight="1" ht="12.75" r="271">
      <c r="A271" s="22" t="n"/>
      <c r="B271" s="22" t="n"/>
      <c r="C271" s="22" t="n"/>
      <c r="D271" s="22" t="n"/>
      <c r="E271" s="22" t="n"/>
      <c r="F271" s="22" t="n"/>
      <c r="G271" s="22" t="n"/>
      <c r="H271" s="22" t="n"/>
      <c r="I271" s="22" t="n"/>
      <c r="J271" s="22" t="n"/>
      <c r="K271" s="22" t="n"/>
      <c r="L271" s="22" t="n"/>
      <c r="M271" s="22" t="n"/>
      <c r="N271" s="22" t="n"/>
      <c r="O271" s="22" t="n"/>
      <c r="P271" s="22" t="n"/>
      <c r="Q271" s="22" t="n"/>
      <c r="R271" s="22" t="n"/>
      <c r="S271" s="22" t="n"/>
      <c r="T271" s="22" t="n"/>
      <c r="U271" s="22" t="n"/>
      <c r="V271" s="22" t="n"/>
      <c r="W271" s="22" t="n"/>
      <c r="X271" s="22" t="n"/>
      <c r="Y271" s="22" t="n"/>
      <c r="Z271" s="22" t="n"/>
    </row>
    <row customHeight="1" ht="12.75" r="272">
      <c r="A272" s="22" t="n"/>
      <c r="B272" s="22" t="n"/>
      <c r="C272" s="22" t="n"/>
      <c r="D272" s="22" t="n"/>
      <c r="E272" s="22" t="n"/>
      <c r="F272" s="22" t="n"/>
      <c r="G272" s="22" t="n"/>
      <c r="H272" s="22" t="n"/>
      <c r="I272" s="22" t="n"/>
      <c r="J272" s="22" t="n"/>
      <c r="K272" s="22" t="n"/>
      <c r="L272" s="22" t="n"/>
      <c r="M272" s="22" t="n"/>
      <c r="N272" s="22" t="n"/>
      <c r="O272" s="22" t="n"/>
      <c r="P272" s="22" t="n"/>
      <c r="Q272" s="22" t="n"/>
      <c r="R272" s="22" t="n"/>
      <c r="S272" s="22" t="n"/>
      <c r="T272" s="22" t="n"/>
      <c r="U272" s="22" t="n"/>
      <c r="V272" s="22" t="n"/>
      <c r="W272" s="22" t="n"/>
      <c r="X272" s="22" t="n"/>
      <c r="Y272" s="22" t="n"/>
      <c r="Z272" s="22" t="n"/>
    </row>
    <row customHeight="1" ht="12.75" r="273">
      <c r="A273" s="22" t="n"/>
      <c r="B273" s="22" t="n"/>
      <c r="C273" s="22" t="n"/>
      <c r="D273" s="22" t="n"/>
      <c r="E273" s="22" t="n"/>
      <c r="F273" s="22" t="n"/>
      <c r="G273" s="22" t="n"/>
      <c r="H273" s="22" t="n"/>
      <c r="I273" s="22" t="n"/>
      <c r="J273" s="22" t="n"/>
      <c r="K273" s="22" t="n"/>
      <c r="L273" s="22" t="n"/>
      <c r="M273" s="22" t="n"/>
      <c r="N273" s="22" t="n"/>
      <c r="O273" s="22" t="n"/>
      <c r="P273" s="22" t="n"/>
      <c r="Q273" s="22" t="n"/>
      <c r="R273" s="22" t="n"/>
      <c r="S273" s="22" t="n"/>
      <c r="T273" s="22" t="n"/>
      <c r="U273" s="22" t="n"/>
      <c r="V273" s="22" t="n"/>
      <c r="W273" s="22" t="n"/>
      <c r="X273" s="22" t="n"/>
      <c r="Y273" s="22" t="n"/>
      <c r="Z273" s="22" t="n"/>
    </row>
    <row customHeight="1" ht="12.75" r="274">
      <c r="A274" s="22" t="n"/>
      <c r="B274" s="22" t="n"/>
      <c r="C274" s="22" t="n"/>
      <c r="D274" s="22" t="n"/>
      <c r="E274" s="22" t="n"/>
      <c r="F274" s="22" t="n"/>
      <c r="G274" s="22" t="n"/>
      <c r="H274" s="22" t="n"/>
      <c r="I274" s="22" t="n"/>
      <c r="J274" s="22" t="n"/>
      <c r="K274" s="22" t="n"/>
      <c r="L274" s="22" t="n"/>
      <c r="M274" s="22" t="n"/>
      <c r="N274" s="22" t="n"/>
      <c r="O274" s="22" t="n"/>
      <c r="P274" s="22" t="n"/>
      <c r="Q274" s="22" t="n"/>
      <c r="R274" s="22" t="n"/>
      <c r="S274" s="22" t="n"/>
      <c r="T274" s="22" t="n"/>
      <c r="U274" s="22" t="n"/>
      <c r="V274" s="22" t="n"/>
      <c r="W274" s="22" t="n"/>
      <c r="X274" s="22" t="n"/>
      <c r="Y274" s="22" t="n"/>
      <c r="Z274" s="22" t="n"/>
    </row>
    <row customHeight="1" ht="12.75" r="275">
      <c r="A275" s="22" t="n"/>
      <c r="B275" s="22" t="n"/>
      <c r="C275" s="22" t="n"/>
      <c r="D275" s="22" t="n"/>
      <c r="E275" s="22" t="n"/>
      <c r="F275" s="22" t="n"/>
      <c r="G275" s="22" t="n"/>
      <c r="H275" s="22" t="n"/>
      <c r="I275" s="22" t="n"/>
      <c r="J275" s="22" t="n"/>
      <c r="K275" s="22" t="n"/>
      <c r="L275" s="22" t="n"/>
      <c r="M275" s="22" t="n"/>
      <c r="N275" s="22" t="n"/>
      <c r="O275" s="22" t="n"/>
      <c r="P275" s="22" t="n"/>
      <c r="Q275" s="22" t="n"/>
      <c r="R275" s="22" t="n"/>
      <c r="S275" s="22" t="n"/>
      <c r="T275" s="22" t="n"/>
      <c r="U275" s="22" t="n"/>
      <c r="V275" s="22" t="n"/>
      <c r="W275" s="22" t="n"/>
      <c r="X275" s="22" t="n"/>
      <c r="Y275" s="22" t="n"/>
      <c r="Z275" s="22" t="n"/>
    </row>
    <row customHeight="1" ht="12.75" r="276">
      <c r="A276" s="22" t="n"/>
      <c r="B276" s="22" t="n"/>
      <c r="C276" s="22" t="n"/>
      <c r="D276" s="22" t="n"/>
      <c r="E276" s="22" t="n"/>
      <c r="F276" s="22" t="n"/>
      <c r="G276" s="22" t="n"/>
      <c r="H276" s="22" t="n"/>
      <c r="I276" s="22" t="n"/>
      <c r="J276" s="22" t="n"/>
      <c r="K276" s="22" t="n"/>
      <c r="L276" s="22" t="n"/>
      <c r="M276" s="22" t="n"/>
      <c r="N276" s="22" t="n"/>
      <c r="O276" s="22" t="n"/>
      <c r="P276" s="22" t="n"/>
      <c r="Q276" s="22" t="n"/>
      <c r="R276" s="22" t="n"/>
      <c r="S276" s="22" t="n"/>
      <c r="T276" s="22" t="n"/>
      <c r="U276" s="22" t="n"/>
      <c r="V276" s="22" t="n"/>
      <c r="W276" s="22" t="n"/>
      <c r="X276" s="22" t="n"/>
      <c r="Y276" s="22" t="n"/>
      <c r="Z276" s="22" t="n"/>
    </row>
    <row customHeight="1" ht="12.75" r="277">
      <c r="A277" s="22" t="n"/>
      <c r="B277" s="22" t="n"/>
      <c r="C277" s="22" t="n"/>
      <c r="D277" s="22" t="n"/>
      <c r="E277" s="22" t="n"/>
      <c r="F277" s="22" t="n"/>
      <c r="G277" s="22" t="n"/>
      <c r="H277" s="22" t="n"/>
      <c r="I277" s="22" t="n"/>
      <c r="J277" s="22" t="n"/>
      <c r="K277" s="22" t="n"/>
      <c r="L277" s="22" t="n"/>
      <c r="M277" s="22" t="n"/>
      <c r="N277" s="22" t="n"/>
      <c r="O277" s="22" t="n"/>
      <c r="P277" s="22" t="n"/>
      <c r="Q277" s="22" t="n"/>
      <c r="R277" s="22" t="n"/>
      <c r="S277" s="22" t="n"/>
      <c r="T277" s="22" t="n"/>
      <c r="U277" s="22" t="n"/>
      <c r="V277" s="22" t="n"/>
      <c r="W277" s="22" t="n"/>
      <c r="X277" s="22" t="n"/>
      <c r="Y277" s="22" t="n"/>
      <c r="Z277" s="22" t="n"/>
    </row>
    <row customHeight="1" ht="12.75" r="278">
      <c r="A278" s="22" t="n"/>
      <c r="B278" s="22" t="n"/>
      <c r="C278" s="22" t="n"/>
      <c r="D278" s="22" t="n"/>
      <c r="E278" s="22" t="n"/>
      <c r="F278" s="22" t="n"/>
      <c r="G278" s="22" t="n"/>
      <c r="H278" s="22" t="n"/>
      <c r="I278" s="22" t="n"/>
      <c r="J278" s="22" t="n"/>
      <c r="K278" s="22" t="n"/>
      <c r="L278" s="22" t="n"/>
      <c r="M278" s="22" t="n"/>
      <c r="N278" s="22" t="n"/>
      <c r="O278" s="22" t="n"/>
      <c r="P278" s="22" t="n"/>
      <c r="Q278" s="22" t="n"/>
      <c r="R278" s="22" t="n"/>
      <c r="S278" s="22" t="n"/>
      <c r="T278" s="22" t="n"/>
      <c r="U278" s="22" t="n"/>
      <c r="V278" s="22" t="n"/>
      <c r="W278" s="22" t="n"/>
      <c r="X278" s="22" t="n"/>
      <c r="Y278" s="22" t="n"/>
      <c r="Z278" s="22" t="n"/>
    </row>
    <row customHeight="1" ht="12.75" r="279">
      <c r="A279" s="22" t="n"/>
      <c r="B279" s="22" t="n"/>
      <c r="C279" s="22" t="n"/>
      <c r="D279" s="22" t="n"/>
      <c r="E279" s="22" t="n"/>
      <c r="F279" s="22" t="n"/>
      <c r="G279" s="22" t="n"/>
      <c r="H279" s="22" t="n"/>
      <c r="I279" s="22" t="n"/>
      <c r="J279" s="22" t="n"/>
      <c r="K279" s="22" t="n"/>
      <c r="L279" s="22" t="n"/>
      <c r="M279" s="22" t="n"/>
      <c r="N279" s="22" t="n"/>
      <c r="O279" s="22" t="n"/>
      <c r="P279" s="22" t="n"/>
      <c r="Q279" s="22" t="n"/>
      <c r="R279" s="22" t="n"/>
      <c r="S279" s="22" t="n"/>
      <c r="T279" s="22" t="n"/>
      <c r="U279" s="22" t="n"/>
      <c r="V279" s="22" t="n"/>
      <c r="W279" s="22" t="n"/>
      <c r="X279" s="22" t="n"/>
      <c r="Y279" s="22" t="n"/>
      <c r="Z279" s="22" t="n"/>
    </row>
    <row customHeight="1" ht="12.75" r="280">
      <c r="A280" s="22" t="n"/>
      <c r="B280" s="22" t="n"/>
      <c r="C280" s="22" t="n"/>
      <c r="D280" s="22" t="n"/>
      <c r="E280" s="22" t="n"/>
      <c r="F280" s="22" t="n"/>
      <c r="G280" s="22" t="n"/>
      <c r="H280" s="22" t="n"/>
      <c r="I280" s="22" t="n"/>
      <c r="J280" s="22" t="n"/>
      <c r="K280" s="22" t="n"/>
      <c r="L280" s="22" t="n"/>
      <c r="M280" s="22" t="n"/>
      <c r="N280" s="22" t="n"/>
      <c r="O280" s="22" t="n"/>
      <c r="P280" s="22" t="n"/>
      <c r="Q280" s="22" t="n"/>
      <c r="R280" s="22" t="n"/>
      <c r="S280" s="22" t="n"/>
      <c r="T280" s="22" t="n"/>
      <c r="U280" s="22" t="n"/>
      <c r="V280" s="22" t="n"/>
      <c r="W280" s="22" t="n"/>
      <c r="X280" s="22" t="n"/>
      <c r="Y280" s="22" t="n"/>
      <c r="Z280" s="22" t="n"/>
    </row>
    <row customHeight="1" ht="12.75" r="281">
      <c r="A281" s="22" t="n"/>
      <c r="B281" s="22" t="n"/>
      <c r="C281" s="22" t="n"/>
      <c r="D281" s="22" t="n"/>
      <c r="E281" s="22" t="n"/>
      <c r="F281" s="22" t="n"/>
      <c r="G281" s="22" t="n"/>
      <c r="H281" s="22" t="n"/>
      <c r="I281" s="22" t="n"/>
      <c r="J281" s="22" t="n"/>
      <c r="K281" s="22" t="n"/>
      <c r="L281" s="22" t="n"/>
      <c r="M281" s="22" t="n"/>
      <c r="N281" s="22" t="n"/>
      <c r="O281" s="22" t="n"/>
      <c r="P281" s="22" t="n"/>
      <c r="Q281" s="22" t="n"/>
      <c r="R281" s="22" t="n"/>
      <c r="S281" s="22" t="n"/>
      <c r="T281" s="22" t="n"/>
      <c r="U281" s="22" t="n"/>
      <c r="V281" s="22" t="n"/>
      <c r="W281" s="22" t="n"/>
      <c r="X281" s="22" t="n"/>
      <c r="Y281" s="22" t="n"/>
      <c r="Z281" s="22" t="n"/>
    </row>
    <row customHeight="1" ht="12.75" r="282">
      <c r="A282" s="22" t="n"/>
      <c r="B282" s="22" t="n"/>
      <c r="C282" s="22" t="n"/>
      <c r="D282" s="22" t="n"/>
      <c r="E282" s="22" t="n"/>
      <c r="F282" s="22" t="n"/>
      <c r="G282" s="22" t="n"/>
      <c r="H282" s="22" t="n"/>
      <c r="I282" s="22" t="n"/>
      <c r="J282" s="22" t="n"/>
      <c r="K282" s="22" t="n"/>
      <c r="L282" s="22" t="n"/>
      <c r="M282" s="22" t="n"/>
      <c r="N282" s="22" t="n"/>
      <c r="O282" s="22" t="n"/>
      <c r="P282" s="22" t="n"/>
      <c r="Q282" s="22" t="n"/>
      <c r="R282" s="22" t="n"/>
      <c r="S282" s="22" t="n"/>
      <c r="T282" s="22" t="n"/>
      <c r="U282" s="22" t="n"/>
      <c r="V282" s="22" t="n"/>
      <c r="W282" s="22" t="n"/>
      <c r="X282" s="22" t="n"/>
      <c r="Y282" s="22" t="n"/>
      <c r="Z282" s="22" t="n"/>
    </row>
    <row customHeight="1" ht="12.75" r="283">
      <c r="A283" s="22" t="n"/>
      <c r="B283" s="22" t="n"/>
      <c r="C283" s="22" t="n"/>
      <c r="D283" s="22" t="n"/>
      <c r="E283" s="22" t="n"/>
      <c r="F283" s="22" t="n"/>
      <c r="G283" s="22" t="n"/>
      <c r="H283" s="22" t="n"/>
      <c r="I283" s="22" t="n"/>
      <c r="J283" s="22" t="n"/>
      <c r="K283" s="22" t="n"/>
      <c r="L283" s="22" t="n"/>
      <c r="M283" s="22" t="n"/>
      <c r="N283" s="22" t="n"/>
      <c r="O283" s="22" t="n"/>
      <c r="P283" s="22" t="n"/>
      <c r="Q283" s="22" t="n"/>
      <c r="R283" s="22" t="n"/>
      <c r="S283" s="22" t="n"/>
      <c r="T283" s="22" t="n"/>
      <c r="U283" s="22" t="n"/>
      <c r="V283" s="22" t="n"/>
      <c r="W283" s="22" t="n"/>
      <c r="X283" s="22" t="n"/>
      <c r="Y283" s="22" t="n"/>
      <c r="Z283" s="22" t="n"/>
    </row>
    <row customHeight="1" ht="12.75" r="284">
      <c r="A284" s="22" t="n"/>
      <c r="B284" s="22" t="n"/>
      <c r="C284" s="22" t="n"/>
      <c r="D284" s="22" t="n"/>
      <c r="E284" s="22" t="n"/>
      <c r="F284" s="22" t="n"/>
      <c r="G284" s="22" t="n"/>
      <c r="H284" s="22" t="n"/>
      <c r="I284" s="22" t="n"/>
      <c r="J284" s="22" t="n"/>
      <c r="K284" s="22" t="n"/>
      <c r="L284" s="22" t="n"/>
      <c r="M284" s="22" t="n"/>
      <c r="N284" s="22" t="n"/>
      <c r="O284" s="22" t="n"/>
      <c r="P284" s="22" t="n"/>
      <c r="Q284" s="22" t="n"/>
      <c r="R284" s="22" t="n"/>
      <c r="S284" s="22" t="n"/>
      <c r="T284" s="22" t="n"/>
      <c r="U284" s="22" t="n"/>
      <c r="V284" s="22" t="n"/>
      <c r="W284" s="22" t="n"/>
      <c r="X284" s="22" t="n"/>
      <c r="Y284" s="22" t="n"/>
      <c r="Z284" s="22" t="n"/>
    </row>
    <row customHeight="1" ht="12.75" r="285">
      <c r="A285" s="22" t="n"/>
      <c r="B285" s="22" t="n"/>
      <c r="C285" s="22" t="n"/>
      <c r="D285" s="22" t="n"/>
      <c r="E285" s="22" t="n"/>
      <c r="F285" s="22" t="n"/>
      <c r="G285" s="22" t="n"/>
      <c r="H285" s="22" t="n"/>
      <c r="I285" s="22" t="n"/>
      <c r="J285" s="22" t="n"/>
      <c r="K285" s="22" t="n"/>
      <c r="L285" s="22" t="n"/>
      <c r="M285" s="22" t="n"/>
      <c r="N285" s="22" t="n"/>
      <c r="O285" s="22" t="n"/>
      <c r="P285" s="22" t="n"/>
      <c r="Q285" s="22" t="n"/>
      <c r="R285" s="22" t="n"/>
      <c r="S285" s="22" t="n"/>
      <c r="T285" s="22" t="n"/>
      <c r="U285" s="22" t="n"/>
      <c r="V285" s="22" t="n"/>
      <c r="W285" s="22" t="n"/>
      <c r="X285" s="22" t="n"/>
      <c r="Y285" s="22" t="n"/>
      <c r="Z285" s="22" t="n"/>
    </row>
    <row customHeight="1" ht="12.75" r="286">
      <c r="A286" s="22" t="n"/>
      <c r="B286" s="22" t="n"/>
      <c r="C286" s="22" t="n"/>
      <c r="D286" s="22" t="n"/>
      <c r="E286" s="22" t="n"/>
      <c r="F286" s="22" t="n"/>
      <c r="G286" s="22" t="n"/>
      <c r="H286" s="22" t="n"/>
      <c r="I286" s="22" t="n"/>
      <c r="J286" s="22" t="n"/>
      <c r="K286" s="22" t="n"/>
      <c r="L286" s="22" t="n"/>
      <c r="M286" s="22" t="n"/>
      <c r="N286" s="22" t="n"/>
      <c r="O286" s="22" t="n"/>
      <c r="P286" s="22" t="n"/>
      <c r="Q286" s="22" t="n"/>
      <c r="R286" s="22" t="n"/>
      <c r="S286" s="22" t="n"/>
      <c r="T286" s="22" t="n"/>
      <c r="U286" s="22" t="n"/>
      <c r="V286" s="22" t="n"/>
      <c r="W286" s="22" t="n"/>
      <c r="X286" s="22" t="n"/>
      <c r="Y286" s="22" t="n"/>
      <c r="Z286" s="22" t="n"/>
    </row>
    <row customHeight="1" ht="12.75" r="287">
      <c r="A287" s="22" t="n"/>
      <c r="B287" s="22" t="n"/>
      <c r="C287" s="22" t="n"/>
      <c r="D287" s="22" t="n"/>
      <c r="E287" s="22" t="n"/>
      <c r="F287" s="22" t="n"/>
      <c r="G287" s="22" t="n"/>
      <c r="H287" s="22" t="n"/>
      <c r="I287" s="22" t="n"/>
      <c r="J287" s="22" t="n"/>
      <c r="K287" s="22" t="n"/>
      <c r="L287" s="22" t="n"/>
      <c r="M287" s="22" t="n"/>
      <c r="N287" s="22" t="n"/>
      <c r="O287" s="22" t="n"/>
      <c r="P287" s="22" t="n"/>
      <c r="Q287" s="22" t="n"/>
      <c r="R287" s="22" t="n"/>
      <c r="S287" s="22" t="n"/>
      <c r="T287" s="22" t="n"/>
      <c r="U287" s="22" t="n"/>
      <c r="V287" s="22" t="n"/>
      <c r="W287" s="22" t="n"/>
      <c r="X287" s="22" t="n"/>
      <c r="Y287" s="22" t="n"/>
      <c r="Z287" s="22" t="n"/>
    </row>
    <row customHeight="1" ht="12.75" r="288">
      <c r="A288" s="22" t="n"/>
      <c r="B288" s="22" t="n"/>
      <c r="C288" s="22" t="n"/>
      <c r="D288" s="22" t="n"/>
      <c r="E288" s="22" t="n"/>
      <c r="F288" s="22" t="n"/>
      <c r="G288" s="22" t="n"/>
      <c r="H288" s="22" t="n"/>
      <c r="I288" s="22" t="n"/>
      <c r="J288" s="22" t="n"/>
      <c r="K288" s="22" t="n"/>
      <c r="L288" s="22" t="n"/>
      <c r="M288" s="22" t="n"/>
      <c r="N288" s="22" t="n"/>
      <c r="O288" s="22" t="n"/>
      <c r="P288" s="22" t="n"/>
      <c r="Q288" s="22" t="n"/>
      <c r="R288" s="22" t="n"/>
      <c r="S288" s="22" t="n"/>
      <c r="T288" s="22" t="n"/>
      <c r="U288" s="22" t="n"/>
      <c r="V288" s="22" t="n"/>
      <c r="W288" s="22" t="n"/>
      <c r="X288" s="22" t="n"/>
      <c r="Y288" s="22" t="n"/>
      <c r="Z288" s="22" t="n"/>
    </row>
    <row customHeight="1" ht="12.75" r="289">
      <c r="A289" s="22" t="n"/>
      <c r="B289" s="22" t="n"/>
      <c r="C289" s="22" t="n"/>
      <c r="D289" s="22" t="n"/>
      <c r="E289" s="22" t="n"/>
      <c r="F289" s="22" t="n"/>
      <c r="G289" s="22" t="n"/>
      <c r="H289" s="22" t="n"/>
      <c r="I289" s="22" t="n"/>
      <c r="J289" s="22" t="n"/>
      <c r="K289" s="22" t="n"/>
      <c r="L289" s="22" t="n"/>
      <c r="M289" s="22" t="n"/>
      <c r="N289" s="22" t="n"/>
      <c r="O289" s="22" t="n"/>
      <c r="P289" s="22" t="n"/>
      <c r="Q289" s="22" t="n"/>
      <c r="R289" s="22" t="n"/>
      <c r="S289" s="22" t="n"/>
      <c r="T289" s="22" t="n"/>
      <c r="U289" s="22" t="n"/>
      <c r="V289" s="22" t="n"/>
      <c r="W289" s="22" t="n"/>
      <c r="X289" s="22" t="n"/>
      <c r="Y289" s="22" t="n"/>
      <c r="Z289" s="22" t="n"/>
    </row>
    <row customHeight="1" ht="12.75" r="290">
      <c r="A290" s="22" t="n"/>
      <c r="B290" s="22" t="n"/>
      <c r="C290" s="22" t="n"/>
      <c r="D290" s="22" t="n"/>
      <c r="E290" s="22" t="n"/>
      <c r="F290" s="22" t="n"/>
      <c r="G290" s="22" t="n"/>
      <c r="H290" s="22" t="n"/>
      <c r="I290" s="22" t="n"/>
      <c r="J290" s="22" t="n"/>
      <c r="K290" s="22" t="n"/>
      <c r="L290" s="22" t="n"/>
      <c r="M290" s="22" t="n"/>
      <c r="N290" s="22" t="n"/>
      <c r="O290" s="22" t="n"/>
      <c r="P290" s="22" t="n"/>
      <c r="Q290" s="22" t="n"/>
      <c r="R290" s="22" t="n"/>
      <c r="S290" s="22" t="n"/>
      <c r="T290" s="22" t="n"/>
      <c r="U290" s="22" t="n"/>
      <c r="V290" s="22" t="n"/>
      <c r="W290" s="22" t="n"/>
      <c r="X290" s="22" t="n"/>
      <c r="Y290" s="22" t="n"/>
      <c r="Z290" s="22" t="n"/>
    </row>
    <row customHeight="1" ht="12.75" r="291">
      <c r="A291" s="22" t="n"/>
      <c r="B291" s="22" t="n"/>
      <c r="C291" s="22" t="n"/>
      <c r="D291" s="22" t="n"/>
      <c r="E291" s="22" t="n"/>
      <c r="F291" s="22" t="n"/>
      <c r="G291" s="22" t="n"/>
      <c r="H291" s="22" t="n"/>
      <c r="I291" s="22" t="n"/>
      <c r="J291" s="22" t="n"/>
      <c r="K291" s="22" t="n"/>
      <c r="L291" s="22" t="n"/>
      <c r="M291" s="22" t="n"/>
      <c r="N291" s="22" t="n"/>
      <c r="O291" s="22" t="n"/>
      <c r="P291" s="22" t="n"/>
      <c r="Q291" s="22" t="n"/>
      <c r="R291" s="22" t="n"/>
      <c r="S291" s="22" t="n"/>
      <c r="T291" s="22" t="n"/>
      <c r="U291" s="22" t="n"/>
      <c r="V291" s="22" t="n"/>
      <c r="W291" s="22" t="n"/>
      <c r="X291" s="22" t="n"/>
      <c r="Y291" s="22" t="n"/>
      <c r="Z291" s="22" t="n"/>
    </row>
    <row customHeight="1" ht="12.75" r="292">
      <c r="A292" s="22" t="n"/>
      <c r="B292" s="22" t="n"/>
      <c r="C292" s="22" t="n"/>
      <c r="D292" s="22" t="n"/>
      <c r="E292" s="22" t="n"/>
      <c r="F292" s="22" t="n"/>
      <c r="G292" s="22" t="n"/>
      <c r="H292" s="22" t="n"/>
      <c r="I292" s="22" t="n"/>
      <c r="J292" s="22" t="n"/>
      <c r="K292" s="22" t="n"/>
      <c r="L292" s="22" t="n"/>
      <c r="M292" s="22" t="n"/>
      <c r="N292" s="22" t="n"/>
      <c r="O292" s="22" t="n"/>
      <c r="P292" s="22" t="n"/>
      <c r="Q292" s="22" t="n"/>
      <c r="R292" s="22" t="n"/>
      <c r="S292" s="22" t="n"/>
      <c r="T292" s="22" t="n"/>
      <c r="U292" s="22" t="n"/>
      <c r="V292" s="22" t="n"/>
      <c r="W292" s="22" t="n"/>
      <c r="X292" s="22" t="n"/>
      <c r="Y292" s="22" t="n"/>
      <c r="Z292" s="22" t="n"/>
    </row>
    <row customHeight="1" ht="12.75" r="293">
      <c r="A293" s="22" t="n"/>
      <c r="B293" s="22" t="n"/>
      <c r="C293" s="22" t="n"/>
      <c r="D293" s="22" t="n"/>
      <c r="E293" s="22" t="n"/>
      <c r="F293" s="22" t="n"/>
      <c r="G293" s="22" t="n"/>
      <c r="H293" s="22" t="n"/>
      <c r="I293" s="22" t="n"/>
      <c r="J293" s="22" t="n"/>
      <c r="K293" s="22" t="n"/>
      <c r="L293" s="22" t="n"/>
      <c r="M293" s="22" t="n"/>
      <c r="N293" s="22" t="n"/>
      <c r="O293" s="22" t="n"/>
      <c r="P293" s="22" t="n"/>
      <c r="Q293" s="22" t="n"/>
      <c r="R293" s="22" t="n"/>
      <c r="S293" s="22" t="n"/>
      <c r="T293" s="22" t="n"/>
      <c r="U293" s="22" t="n"/>
      <c r="V293" s="22" t="n"/>
      <c r="W293" s="22" t="n"/>
      <c r="X293" s="22" t="n"/>
      <c r="Y293" s="22" t="n"/>
      <c r="Z293" s="22" t="n"/>
    </row>
    <row customHeight="1" ht="12.75" r="294">
      <c r="A294" s="22" t="n"/>
      <c r="B294" s="22" t="n"/>
      <c r="C294" s="22" t="n"/>
      <c r="D294" s="22" t="n"/>
      <c r="E294" s="22" t="n"/>
      <c r="F294" s="22" t="n"/>
      <c r="G294" s="22" t="n"/>
      <c r="H294" s="22" t="n"/>
      <c r="I294" s="22" t="n"/>
      <c r="J294" s="22" t="n"/>
      <c r="K294" s="22" t="n"/>
      <c r="L294" s="22" t="n"/>
      <c r="M294" s="22" t="n"/>
      <c r="N294" s="22" t="n"/>
      <c r="O294" s="22" t="n"/>
      <c r="P294" s="22" t="n"/>
      <c r="Q294" s="22" t="n"/>
      <c r="R294" s="22" t="n"/>
      <c r="S294" s="22" t="n"/>
      <c r="T294" s="22" t="n"/>
      <c r="U294" s="22" t="n"/>
      <c r="V294" s="22" t="n"/>
      <c r="W294" s="22" t="n"/>
      <c r="X294" s="22" t="n"/>
      <c r="Y294" s="22" t="n"/>
      <c r="Z294" s="22" t="n"/>
    </row>
    <row customHeight="1" ht="12.75" r="295">
      <c r="A295" s="22" t="n"/>
      <c r="B295" s="22" t="n"/>
      <c r="C295" s="22" t="n"/>
      <c r="D295" s="22" t="n"/>
      <c r="E295" s="22" t="n"/>
      <c r="F295" s="22" t="n"/>
      <c r="G295" s="22" t="n"/>
      <c r="H295" s="22" t="n"/>
      <c r="I295" s="22" t="n"/>
      <c r="J295" s="22" t="n"/>
      <c r="K295" s="22" t="n"/>
      <c r="L295" s="22" t="n"/>
      <c r="M295" s="22" t="n"/>
      <c r="N295" s="22" t="n"/>
      <c r="O295" s="22" t="n"/>
      <c r="P295" s="22" t="n"/>
      <c r="Q295" s="22" t="n"/>
      <c r="R295" s="22" t="n"/>
      <c r="S295" s="22" t="n"/>
      <c r="T295" s="22" t="n"/>
      <c r="U295" s="22" t="n"/>
      <c r="V295" s="22" t="n"/>
      <c r="W295" s="22" t="n"/>
      <c r="X295" s="22" t="n"/>
      <c r="Y295" s="22" t="n"/>
      <c r="Z295" s="22" t="n"/>
    </row>
    <row customHeight="1" ht="12.75" r="296">
      <c r="A296" s="22" t="n"/>
      <c r="B296" s="22" t="n"/>
      <c r="C296" s="22" t="n"/>
      <c r="D296" s="22" t="n"/>
      <c r="E296" s="22" t="n"/>
      <c r="F296" s="22" t="n"/>
      <c r="G296" s="22" t="n"/>
      <c r="H296" s="22" t="n"/>
      <c r="I296" s="22" t="n"/>
      <c r="J296" s="22" t="n"/>
      <c r="K296" s="22" t="n"/>
      <c r="L296" s="22" t="n"/>
      <c r="M296" s="22" t="n"/>
      <c r="N296" s="22" t="n"/>
      <c r="O296" s="22" t="n"/>
      <c r="P296" s="22" t="n"/>
      <c r="Q296" s="22" t="n"/>
      <c r="R296" s="22" t="n"/>
      <c r="S296" s="22" t="n"/>
      <c r="T296" s="22" t="n"/>
      <c r="U296" s="22" t="n"/>
      <c r="V296" s="22" t="n"/>
      <c r="W296" s="22" t="n"/>
      <c r="X296" s="22" t="n"/>
      <c r="Y296" s="22" t="n"/>
      <c r="Z296" s="22" t="n"/>
    </row>
    <row customHeight="1" ht="12.75" r="297">
      <c r="A297" s="22" t="n"/>
      <c r="B297" s="22" t="n"/>
      <c r="C297" s="22" t="n"/>
      <c r="D297" s="22" t="n"/>
      <c r="E297" s="22" t="n"/>
      <c r="F297" s="22" t="n"/>
      <c r="G297" s="22" t="n"/>
      <c r="H297" s="22" t="n"/>
      <c r="I297" s="22" t="n"/>
      <c r="J297" s="22" t="n"/>
      <c r="K297" s="22" t="n"/>
      <c r="L297" s="22" t="n"/>
      <c r="M297" s="22" t="n"/>
      <c r="N297" s="22" t="n"/>
      <c r="O297" s="22" t="n"/>
      <c r="P297" s="22" t="n"/>
      <c r="Q297" s="22" t="n"/>
      <c r="R297" s="22" t="n"/>
      <c r="S297" s="22" t="n"/>
      <c r="T297" s="22" t="n"/>
      <c r="U297" s="22" t="n"/>
      <c r="V297" s="22" t="n"/>
      <c r="W297" s="22" t="n"/>
      <c r="X297" s="22" t="n"/>
      <c r="Y297" s="22" t="n"/>
      <c r="Z297" s="22" t="n"/>
    </row>
    <row customHeight="1" ht="12.75" r="298">
      <c r="A298" s="22" t="n"/>
      <c r="B298" s="22" t="n"/>
      <c r="C298" s="22" t="n"/>
      <c r="D298" s="22" t="n"/>
      <c r="E298" s="22" t="n"/>
      <c r="F298" s="22" t="n"/>
      <c r="G298" s="22" t="n"/>
      <c r="H298" s="22" t="n"/>
      <c r="I298" s="22" t="n"/>
      <c r="J298" s="22" t="n"/>
      <c r="K298" s="22" t="n"/>
      <c r="L298" s="22" t="n"/>
      <c r="M298" s="22" t="n"/>
      <c r="N298" s="22" t="n"/>
      <c r="O298" s="22" t="n"/>
      <c r="P298" s="22" t="n"/>
      <c r="Q298" s="22" t="n"/>
      <c r="R298" s="22" t="n"/>
      <c r="S298" s="22" t="n"/>
      <c r="T298" s="22" t="n"/>
      <c r="U298" s="22" t="n"/>
      <c r="V298" s="22" t="n"/>
      <c r="W298" s="22" t="n"/>
      <c r="X298" s="22" t="n"/>
      <c r="Y298" s="22" t="n"/>
      <c r="Z298" s="22" t="n"/>
    </row>
    <row customHeight="1" ht="12.75" r="299">
      <c r="A299" s="22" t="n"/>
      <c r="B299" s="22" t="n"/>
      <c r="C299" s="22" t="n"/>
      <c r="D299" s="22" t="n"/>
      <c r="E299" s="22" t="n"/>
      <c r="F299" s="22" t="n"/>
      <c r="G299" s="22" t="n"/>
      <c r="H299" s="22" t="n"/>
      <c r="I299" s="22" t="n"/>
      <c r="J299" s="22" t="n"/>
      <c r="K299" s="22" t="n"/>
      <c r="L299" s="22" t="n"/>
      <c r="M299" s="22" t="n"/>
      <c r="N299" s="22" t="n"/>
      <c r="O299" s="22" t="n"/>
      <c r="P299" s="22" t="n"/>
      <c r="Q299" s="22" t="n"/>
      <c r="R299" s="22" t="n"/>
      <c r="S299" s="22" t="n"/>
      <c r="T299" s="22" t="n"/>
      <c r="U299" s="22" t="n"/>
      <c r="V299" s="22" t="n"/>
      <c r="W299" s="22" t="n"/>
      <c r="X299" s="22" t="n"/>
      <c r="Y299" s="22" t="n"/>
      <c r="Z299" s="22" t="n"/>
    </row>
    <row customHeight="1" ht="12.75" r="300">
      <c r="A300" s="22" t="n"/>
      <c r="B300" s="22" t="n"/>
      <c r="C300" s="22" t="n"/>
      <c r="D300" s="22" t="n"/>
      <c r="E300" s="22" t="n"/>
      <c r="F300" s="22" t="n"/>
      <c r="G300" s="22" t="n"/>
      <c r="H300" s="22" t="n"/>
      <c r="I300" s="22" t="n"/>
      <c r="J300" s="22" t="n"/>
      <c r="K300" s="22" t="n"/>
      <c r="L300" s="22" t="n"/>
      <c r="M300" s="22" t="n"/>
      <c r="N300" s="22" t="n"/>
      <c r="O300" s="22" t="n"/>
      <c r="P300" s="22" t="n"/>
      <c r="Q300" s="22" t="n"/>
      <c r="R300" s="22" t="n"/>
      <c r="S300" s="22" t="n"/>
      <c r="T300" s="22" t="n"/>
      <c r="U300" s="22" t="n"/>
      <c r="V300" s="22" t="n"/>
      <c r="W300" s="22" t="n"/>
      <c r="X300" s="22" t="n"/>
      <c r="Y300" s="22" t="n"/>
      <c r="Z300" s="22" t="n"/>
    </row>
    <row customHeight="1" ht="12.75" r="301">
      <c r="A301" s="22" t="n"/>
      <c r="B301" s="22" t="n"/>
      <c r="C301" s="22" t="n"/>
      <c r="D301" s="22" t="n"/>
      <c r="E301" s="22" t="n"/>
      <c r="F301" s="22" t="n"/>
      <c r="G301" s="22" t="n"/>
      <c r="H301" s="22" t="n"/>
      <c r="I301" s="22" t="n"/>
      <c r="J301" s="22" t="n"/>
      <c r="K301" s="22" t="n"/>
      <c r="L301" s="22" t="n"/>
      <c r="M301" s="22" t="n"/>
      <c r="N301" s="22" t="n"/>
      <c r="O301" s="22" t="n"/>
      <c r="P301" s="22" t="n"/>
      <c r="Q301" s="22" t="n"/>
      <c r="R301" s="22" t="n"/>
      <c r="S301" s="22" t="n"/>
      <c r="T301" s="22" t="n"/>
      <c r="U301" s="22" t="n"/>
      <c r="V301" s="22" t="n"/>
      <c r="W301" s="22" t="n"/>
      <c r="X301" s="22" t="n"/>
      <c r="Y301" s="22" t="n"/>
      <c r="Z301" s="22" t="n"/>
    </row>
    <row customHeight="1" ht="12.75" r="302">
      <c r="A302" s="22" t="n"/>
      <c r="B302" s="22" t="n"/>
      <c r="C302" s="22" t="n"/>
      <c r="D302" s="22" t="n"/>
      <c r="E302" s="22" t="n"/>
      <c r="F302" s="22" t="n"/>
      <c r="G302" s="22" t="n"/>
      <c r="H302" s="22" t="n"/>
      <c r="I302" s="22" t="n"/>
      <c r="J302" s="22" t="n"/>
      <c r="K302" s="22" t="n"/>
      <c r="L302" s="22" t="n"/>
      <c r="M302" s="22" t="n"/>
      <c r="N302" s="22" t="n"/>
      <c r="O302" s="22" t="n"/>
      <c r="P302" s="22" t="n"/>
      <c r="Q302" s="22" t="n"/>
      <c r="R302" s="22" t="n"/>
      <c r="S302" s="22" t="n"/>
      <c r="T302" s="22" t="n"/>
      <c r="U302" s="22" t="n"/>
      <c r="V302" s="22" t="n"/>
      <c r="W302" s="22" t="n"/>
      <c r="X302" s="22" t="n"/>
      <c r="Y302" s="22" t="n"/>
      <c r="Z302" s="22" t="n"/>
    </row>
    <row customHeight="1" ht="12.75" r="303">
      <c r="A303" s="22" t="n"/>
      <c r="B303" s="22" t="n"/>
      <c r="C303" s="22" t="n"/>
      <c r="D303" s="22" t="n"/>
      <c r="E303" s="22" t="n"/>
      <c r="F303" s="22" t="n"/>
      <c r="G303" s="22" t="n"/>
      <c r="H303" s="22" t="n"/>
      <c r="I303" s="22" t="n"/>
      <c r="J303" s="22" t="n"/>
      <c r="K303" s="22" t="n"/>
      <c r="L303" s="22" t="n"/>
      <c r="M303" s="22" t="n"/>
      <c r="N303" s="22" t="n"/>
      <c r="O303" s="22" t="n"/>
      <c r="P303" s="22" t="n"/>
      <c r="Q303" s="22" t="n"/>
      <c r="R303" s="22" t="n"/>
      <c r="S303" s="22" t="n"/>
      <c r="T303" s="22" t="n"/>
      <c r="U303" s="22" t="n"/>
      <c r="V303" s="22" t="n"/>
      <c r="W303" s="22" t="n"/>
      <c r="X303" s="22" t="n"/>
      <c r="Y303" s="22" t="n"/>
      <c r="Z303" s="22" t="n"/>
    </row>
    <row customHeight="1" ht="12.75" r="304">
      <c r="A304" s="22" t="n"/>
      <c r="B304" s="22" t="n"/>
      <c r="C304" s="22" t="n"/>
      <c r="D304" s="22" t="n"/>
      <c r="E304" s="22" t="n"/>
      <c r="F304" s="22" t="n"/>
      <c r="G304" s="22" t="n"/>
      <c r="H304" s="22" t="n"/>
      <c r="I304" s="22" t="n"/>
      <c r="J304" s="22" t="n"/>
      <c r="K304" s="22" t="n"/>
      <c r="L304" s="22" t="n"/>
      <c r="M304" s="22" t="n"/>
      <c r="N304" s="22" t="n"/>
      <c r="O304" s="22" t="n"/>
      <c r="P304" s="22" t="n"/>
      <c r="Q304" s="22" t="n"/>
      <c r="R304" s="22" t="n"/>
      <c r="S304" s="22" t="n"/>
      <c r="T304" s="22" t="n"/>
      <c r="U304" s="22" t="n"/>
      <c r="V304" s="22" t="n"/>
      <c r="W304" s="22" t="n"/>
      <c r="X304" s="22" t="n"/>
      <c r="Y304" s="22" t="n"/>
      <c r="Z304" s="22" t="n"/>
    </row>
    <row customHeight="1" ht="12.75" r="305">
      <c r="A305" s="22" t="n"/>
      <c r="B305" s="22" t="n"/>
      <c r="C305" s="22" t="n"/>
      <c r="D305" s="22" t="n"/>
      <c r="E305" s="22" t="n"/>
      <c r="F305" s="22" t="n"/>
      <c r="G305" s="22" t="n"/>
      <c r="H305" s="22" t="n"/>
      <c r="I305" s="22" t="n"/>
      <c r="J305" s="22" t="n"/>
      <c r="K305" s="22" t="n"/>
      <c r="L305" s="22" t="n"/>
      <c r="M305" s="22" t="n"/>
      <c r="N305" s="22" t="n"/>
      <c r="O305" s="22" t="n"/>
      <c r="P305" s="22" t="n"/>
      <c r="Q305" s="22" t="n"/>
      <c r="R305" s="22" t="n"/>
      <c r="S305" s="22" t="n"/>
      <c r="T305" s="22" t="n"/>
      <c r="U305" s="22" t="n"/>
      <c r="V305" s="22" t="n"/>
      <c r="W305" s="22" t="n"/>
      <c r="X305" s="22" t="n"/>
      <c r="Y305" s="22" t="n"/>
      <c r="Z305" s="22" t="n"/>
    </row>
    <row customHeight="1" ht="12.75" r="306">
      <c r="A306" s="22" t="n"/>
      <c r="B306" s="22" t="n"/>
      <c r="C306" s="22" t="n"/>
      <c r="D306" s="22" t="n"/>
      <c r="E306" s="22" t="n"/>
      <c r="F306" s="22" t="n"/>
      <c r="G306" s="22" t="n"/>
      <c r="H306" s="22" t="n"/>
      <c r="I306" s="22" t="n"/>
      <c r="J306" s="22" t="n"/>
      <c r="K306" s="22" t="n"/>
      <c r="L306" s="22" t="n"/>
      <c r="M306" s="22" t="n"/>
      <c r="N306" s="22" t="n"/>
      <c r="O306" s="22" t="n"/>
      <c r="P306" s="22" t="n"/>
      <c r="Q306" s="22" t="n"/>
      <c r="R306" s="22" t="n"/>
      <c r="S306" s="22" t="n"/>
      <c r="T306" s="22" t="n"/>
      <c r="U306" s="22" t="n"/>
      <c r="V306" s="22" t="n"/>
      <c r="W306" s="22" t="n"/>
      <c r="X306" s="22" t="n"/>
      <c r="Y306" s="22" t="n"/>
      <c r="Z306" s="22" t="n"/>
    </row>
    <row customHeight="1" ht="12.75" r="307">
      <c r="A307" s="22" t="n"/>
      <c r="B307" s="22" t="n"/>
      <c r="C307" s="22" t="n"/>
      <c r="D307" s="22" t="n"/>
      <c r="E307" s="22" t="n"/>
      <c r="F307" s="22" t="n"/>
      <c r="G307" s="22" t="n"/>
      <c r="H307" s="22" t="n"/>
      <c r="I307" s="22" t="n"/>
      <c r="J307" s="22" t="n"/>
      <c r="K307" s="22" t="n"/>
      <c r="L307" s="22" t="n"/>
      <c r="M307" s="22" t="n"/>
      <c r="N307" s="22" t="n"/>
      <c r="O307" s="22" t="n"/>
      <c r="P307" s="22" t="n"/>
      <c r="Q307" s="22" t="n"/>
      <c r="R307" s="22" t="n"/>
      <c r="S307" s="22" t="n"/>
      <c r="T307" s="22" t="n"/>
      <c r="U307" s="22" t="n"/>
      <c r="V307" s="22" t="n"/>
      <c r="W307" s="22" t="n"/>
      <c r="X307" s="22" t="n"/>
      <c r="Y307" s="22" t="n"/>
      <c r="Z307" s="22" t="n"/>
    </row>
    <row customHeight="1" ht="12.75" r="308">
      <c r="A308" s="22" t="n"/>
      <c r="B308" s="22" t="n"/>
      <c r="C308" s="22" t="n"/>
      <c r="D308" s="22" t="n"/>
      <c r="E308" s="22" t="n"/>
      <c r="F308" s="22" t="n"/>
      <c r="G308" s="22" t="n"/>
      <c r="H308" s="22" t="n"/>
      <c r="I308" s="22" t="n"/>
      <c r="J308" s="22" t="n"/>
      <c r="K308" s="22" t="n"/>
      <c r="L308" s="22" t="n"/>
      <c r="M308" s="22" t="n"/>
      <c r="N308" s="22" t="n"/>
      <c r="O308" s="22" t="n"/>
      <c r="P308" s="22" t="n"/>
      <c r="Q308" s="22" t="n"/>
      <c r="R308" s="22" t="n"/>
      <c r="S308" s="22" t="n"/>
      <c r="T308" s="22" t="n"/>
      <c r="U308" s="22" t="n"/>
      <c r="V308" s="22" t="n"/>
      <c r="W308" s="22" t="n"/>
      <c r="X308" s="22" t="n"/>
      <c r="Y308" s="22" t="n"/>
      <c r="Z308" s="22" t="n"/>
    </row>
    <row customHeight="1" ht="12.75" r="309">
      <c r="A309" s="22" t="n"/>
      <c r="B309" s="22" t="n"/>
      <c r="C309" s="22" t="n"/>
      <c r="D309" s="22" t="n"/>
      <c r="E309" s="22" t="n"/>
      <c r="F309" s="22" t="n"/>
      <c r="G309" s="22" t="n"/>
      <c r="H309" s="22" t="n"/>
      <c r="I309" s="22" t="n"/>
      <c r="J309" s="22" t="n"/>
      <c r="K309" s="22" t="n"/>
      <c r="L309" s="22" t="n"/>
      <c r="M309" s="22" t="n"/>
      <c r="N309" s="22" t="n"/>
      <c r="O309" s="22" t="n"/>
      <c r="P309" s="22" t="n"/>
      <c r="Q309" s="22" t="n"/>
      <c r="R309" s="22" t="n"/>
      <c r="S309" s="22" t="n"/>
      <c r="T309" s="22" t="n"/>
      <c r="U309" s="22" t="n"/>
      <c r="V309" s="22" t="n"/>
      <c r="W309" s="22" t="n"/>
      <c r="X309" s="22" t="n"/>
      <c r="Y309" s="22" t="n"/>
      <c r="Z309" s="22" t="n"/>
    </row>
    <row customHeight="1" ht="12.75" r="310">
      <c r="A310" s="22" t="n"/>
      <c r="B310" s="22" t="n"/>
      <c r="C310" s="22" t="n"/>
      <c r="D310" s="22" t="n"/>
      <c r="E310" s="22" t="n"/>
      <c r="F310" s="22" t="n"/>
      <c r="G310" s="22" t="n"/>
      <c r="H310" s="22" t="n"/>
      <c r="I310" s="22" t="n"/>
      <c r="J310" s="22" t="n"/>
      <c r="K310" s="22" t="n"/>
      <c r="L310" s="22" t="n"/>
      <c r="M310" s="22" t="n"/>
      <c r="N310" s="22" t="n"/>
      <c r="O310" s="22" t="n"/>
      <c r="P310" s="22" t="n"/>
      <c r="Q310" s="22" t="n"/>
      <c r="R310" s="22" t="n"/>
      <c r="S310" s="22" t="n"/>
      <c r="T310" s="22" t="n"/>
      <c r="U310" s="22" t="n"/>
      <c r="V310" s="22" t="n"/>
      <c r="W310" s="22" t="n"/>
      <c r="X310" s="22" t="n"/>
      <c r="Y310" s="22" t="n"/>
      <c r="Z310" s="22" t="n"/>
    </row>
    <row customHeight="1" ht="12.75" r="311">
      <c r="A311" s="22" t="n"/>
      <c r="B311" s="22" t="n"/>
      <c r="C311" s="22" t="n"/>
      <c r="D311" s="22" t="n"/>
      <c r="E311" s="22" t="n"/>
      <c r="F311" s="22" t="n"/>
      <c r="G311" s="22" t="n"/>
      <c r="H311" s="22" t="n"/>
      <c r="I311" s="22" t="n"/>
      <c r="J311" s="22" t="n"/>
      <c r="K311" s="22" t="n"/>
      <c r="L311" s="22" t="n"/>
      <c r="M311" s="22" t="n"/>
      <c r="N311" s="22" t="n"/>
      <c r="O311" s="22" t="n"/>
      <c r="P311" s="22" t="n"/>
      <c r="Q311" s="22" t="n"/>
      <c r="R311" s="22" t="n"/>
      <c r="S311" s="22" t="n"/>
      <c r="T311" s="22" t="n"/>
      <c r="U311" s="22" t="n"/>
      <c r="V311" s="22" t="n"/>
      <c r="W311" s="22" t="n"/>
      <c r="X311" s="22" t="n"/>
      <c r="Y311" s="22" t="n"/>
      <c r="Z311" s="22" t="n"/>
    </row>
    <row customHeight="1" ht="12.75" r="312">
      <c r="A312" s="22" t="n"/>
      <c r="B312" s="22" t="n"/>
      <c r="C312" s="22" t="n"/>
      <c r="D312" s="22" t="n"/>
      <c r="E312" s="22" t="n"/>
      <c r="F312" s="22" t="n"/>
      <c r="G312" s="22" t="n"/>
      <c r="H312" s="22" t="n"/>
      <c r="I312" s="22" t="n"/>
      <c r="J312" s="22" t="n"/>
      <c r="K312" s="22" t="n"/>
      <c r="L312" s="22" t="n"/>
      <c r="M312" s="22" t="n"/>
      <c r="N312" s="22" t="n"/>
      <c r="O312" s="22" t="n"/>
      <c r="P312" s="22" t="n"/>
      <c r="Q312" s="22" t="n"/>
      <c r="R312" s="22" t="n"/>
      <c r="S312" s="22" t="n"/>
      <c r="T312" s="22" t="n"/>
      <c r="U312" s="22" t="n"/>
      <c r="V312" s="22" t="n"/>
      <c r="W312" s="22" t="n"/>
      <c r="X312" s="22" t="n"/>
      <c r="Y312" s="22" t="n"/>
      <c r="Z312" s="22" t="n"/>
    </row>
    <row customHeight="1" ht="12.75" r="313">
      <c r="A313" s="22" t="n"/>
      <c r="B313" s="22" t="n"/>
      <c r="C313" s="22" t="n"/>
      <c r="D313" s="22" t="n"/>
      <c r="E313" s="22" t="n"/>
      <c r="F313" s="22" t="n"/>
      <c r="G313" s="22" t="n"/>
      <c r="H313" s="22" t="n"/>
      <c r="I313" s="22" t="n"/>
      <c r="J313" s="22" t="n"/>
      <c r="K313" s="22" t="n"/>
      <c r="L313" s="22" t="n"/>
      <c r="M313" s="22" t="n"/>
      <c r="N313" s="22" t="n"/>
      <c r="O313" s="22" t="n"/>
      <c r="P313" s="22" t="n"/>
      <c r="Q313" s="22" t="n"/>
      <c r="R313" s="22" t="n"/>
      <c r="S313" s="22" t="n"/>
      <c r="T313" s="22" t="n"/>
      <c r="U313" s="22" t="n"/>
      <c r="V313" s="22" t="n"/>
      <c r="W313" s="22" t="n"/>
      <c r="X313" s="22" t="n"/>
      <c r="Y313" s="22" t="n"/>
      <c r="Z313" s="22" t="n"/>
    </row>
    <row customHeight="1" ht="12.75" r="314">
      <c r="A314" s="22" t="n"/>
      <c r="B314" s="22" t="n"/>
      <c r="C314" s="22" t="n"/>
      <c r="D314" s="22" t="n"/>
      <c r="E314" s="22" t="n"/>
      <c r="F314" s="22" t="n"/>
      <c r="G314" s="22" t="n"/>
      <c r="H314" s="22" t="n"/>
      <c r="I314" s="22" t="n"/>
      <c r="J314" s="22" t="n"/>
      <c r="K314" s="22" t="n"/>
      <c r="L314" s="22" t="n"/>
      <c r="M314" s="22" t="n"/>
      <c r="N314" s="22" t="n"/>
      <c r="O314" s="22" t="n"/>
      <c r="P314" s="22" t="n"/>
      <c r="Q314" s="22" t="n"/>
      <c r="R314" s="22" t="n"/>
      <c r="S314" s="22" t="n"/>
      <c r="T314" s="22" t="n"/>
      <c r="U314" s="22" t="n"/>
      <c r="V314" s="22" t="n"/>
      <c r="W314" s="22" t="n"/>
      <c r="X314" s="22" t="n"/>
      <c r="Y314" s="22" t="n"/>
      <c r="Z314" s="22" t="n"/>
    </row>
    <row customHeight="1" ht="12.75" r="315">
      <c r="A315" s="22" t="n"/>
      <c r="B315" s="22" t="n"/>
      <c r="C315" s="22" t="n"/>
      <c r="D315" s="22" t="n"/>
      <c r="E315" s="22" t="n"/>
      <c r="F315" s="22" t="n"/>
      <c r="G315" s="22" t="n"/>
      <c r="H315" s="22" t="n"/>
      <c r="I315" s="22" t="n"/>
      <c r="J315" s="22" t="n"/>
      <c r="K315" s="22" t="n"/>
      <c r="L315" s="22" t="n"/>
      <c r="M315" s="22" t="n"/>
      <c r="N315" s="22" t="n"/>
      <c r="O315" s="22" t="n"/>
      <c r="P315" s="22" t="n"/>
      <c r="Q315" s="22" t="n"/>
      <c r="R315" s="22" t="n"/>
      <c r="S315" s="22" t="n"/>
      <c r="T315" s="22" t="n"/>
      <c r="U315" s="22" t="n"/>
      <c r="V315" s="22" t="n"/>
      <c r="W315" s="22" t="n"/>
      <c r="X315" s="22" t="n"/>
      <c r="Y315" s="22" t="n"/>
      <c r="Z315" s="22" t="n"/>
    </row>
    <row customHeight="1" ht="12.75" r="316">
      <c r="A316" s="22" t="n"/>
      <c r="B316" s="22" t="n"/>
      <c r="C316" s="22" t="n"/>
      <c r="D316" s="22" t="n"/>
      <c r="E316" s="22" t="n"/>
      <c r="F316" s="22" t="n"/>
      <c r="G316" s="22" t="n"/>
      <c r="H316" s="22" t="n"/>
      <c r="I316" s="22" t="n"/>
      <c r="J316" s="22" t="n"/>
      <c r="K316" s="22" t="n"/>
      <c r="L316" s="22" t="n"/>
      <c r="M316" s="22" t="n"/>
      <c r="N316" s="22" t="n"/>
      <c r="O316" s="22" t="n"/>
      <c r="P316" s="22" t="n"/>
      <c r="Q316" s="22" t="n"/>
      <c r="R316" s="22" t="n"/>
      <c r="S316" s="22" t="n"/>
      <c r="T316" s="22" t="n"/>
      <c r="U316" s="22" t="n"/>
      <c r="V316" s="22" t="n"/>
      <c r="W316" s="22" t="n"/>
      <c r="X316" s="22" t="n"/>
      <c r="Y316" s="22" t="n"/>
      <c r="Z316" s="22" t="n"/>
    </row>
    <row customHeight="1" ht="12.75" r="317">
      <c r="A317" s="22" t="n"/>
      <c r="B317" s="22" t="n"/>
      <c r="C317" s="22" t="n"/>
      <c r="D317" s="22" t="n"/>
      <c r="E317" s="22" t="n"/>
      <c r="F317" s="22" t="n"/>
      <c r="G317" s="22" t="n"/>
      <c r="H317" s="22" t="n"/>
      <c r="I317" s="22" t="n"/>
      <c r="J317" s="22" t="n"/>
      <c r="K317" s="22" t="n"/>
      <c r="L317" s="22" t="n"/>
      <c r="M317" s="22" t="n"/>
      <c r="N317" s="22" t="n"/>
      <c r="O317" s="22" t="n"/>
      <c r="P317" s="22" t="n"/>
      <c r="Q317" s="22" t="n"/>
      <c r="R317" s="22" t="n"/>
      <c r="S317" s="22" t="n"/>
      <c r="T317" s="22" t="n"/>
      <c r="U317" s="22" t="n"/>
      <c r="V317" s="22" t="n"/>
      <c r="W317" s="22" t="n"/>
      <c r="X317" s="22" t="n"/>
      <c r="Y317" s="22" t="n"/>
      <c r="Z317" s="22" t="n"/>
    </row>
    <row customHeight="1" ht="12.75" r="318">
      <c r="A318" s="22" t="n"/>
      <c r="B318" s="22" t="n"/>
      <c r="C318" s="22" t="n"/>
      <c r="D318" s="22" t="n"/>
      <c r="E318" s="22" t="n"/>
      <c r="F318" s="22" t="n"/>
      <c r="G318" s="22" t="n"/>
      <c r="H318" s="22" t="n"/>
      <c r="I318" s="22" t="n"/>
      <c r="J318" s="22" t="n"/>
      <c r="K318" s="22" t="n"/>
      <c r="L318" s="22" t="n"/>
      <c r="M318" s="22" t="n"/>
      <c r="N318" s="22" t="n"/>
      <c r="O318" s="22" t="n"/>
      <c r="P318" s="22" t="n"/>
      <c r="Q318" s="22" t="n"/>
      <c r="R318" s="22" t="n"/>
      <c r="S318" s="22" t="n"/>
      <c r="T318" s="22" t="n"/>
      <c r="U318" s="22" t="n"/>
      <c r="V318" s="22" t="n"/>
      <c r="W318" s="22" t="n"/>
      <c r="X318" s="22" t="n"/>
      <c r="Y318" s="22" t="n"/>
      <c r="Z318" s="22" t="n"/>
    </row>
    <row customHeight="1" ht="12.75" r="319">
      <c r="A319" s="22" t="n"/>
      <c r="B319" s="22" t="n"/>
      <c r="C319" s="22" t="n"/>
      <c r="D319" s="22" t="n"/>
      <c r="E319" s="22" t="n"/>
      <c r="F319" s="22" t="n"/>
      <c r="G319" s="22" t="n"/>
      <c r="H319" s="22" t="n"/>
      <c r="I319" s="22" t="n"/>
      <c r="J319" s="22" t="n"/>
      <c r="K319" s="22" t="n"/>
      <c r="L319" s="22" t="n"/>
      <c r="M319" s="22" t="n"/>
      <c r="N319" s="22" t="n"/>
      <c r="O319" s="22" t="n"/>
      <c r="P319" s="22" t="n"/>
      <c r="Q319" s="22" t="n"/>
      <c r="R319" s="22" t="n"/>
      <c r="S319" s="22" t="n"/>
      <c r="T319" s="22" t="n"/>
      <c r="U319" s="22" t="n"/>
      <c r="V319" s="22" t="n"/>
      <c r="W319" s="22" t="n"/>
      <c r="X319" s="22" t="n"/>
      <c r="Y319" s="22" t="n"/>
      <c r="Z319" s="22" t="n"/>
    </row>
    <row customHeight="1" ht="12.75" r="320">
      <c r="A320" s="22" t="n"/>
      <c r="B320" s="22" t="n"/>
      <c r="C320" s="22" t="n"/>
      <c r="D320" s="22" t="n"/>
      <c r="E320" s="22" t="n"/>
      <c r="F320" s="22" t="n"/>
      <c r="G320" s="22" t="n"/>
      <c r="H320" s="22" t="n"/>
      <c r="I320" s="22" t="n"/>
      <c r="J320" s="22" t="n"/>
      <c r="K320" s="22" t="n"/>
      <c r="L320" s="22" t="n"/>
      <c r="M320" s="22" t="n"/>
      <c r="N320" s="22" t="n"/>
      <c r="O320" s="22" t="n"/>
      <c r="P320" s="22" t="n"/>
      <c r="Q320" s="22" t="n"/>
      <c r="R320" s="22" t="n"/>
      <c r="S320" s="22" t="n"/>
      <c r="T320" s="22" t="n"/>
      <c r="U320" s="22" t="n"/>
      <c r="V320" s="22" t="n"/>
      <c r="W320" s="22" t="n"/>
      <c r="X320" s="22" t="n"/>
      <c r="Y320" s="22" t="n"/>
      <c r="Z320" s="22" t="n"/>
    </row>
    <row customHeight="1" ht="12.75" r="321">
      <c r="A321" s="22" t="n"/>
      <c r="B321" s="22" t="n"/>
      <c r="C321" s="22" t="n"/>
      <c r="D321" s="22" t="n"/>
      <c r="E321" s="22" t="n"/>
      <c r="F321" s="22" t="n"/>
      <c r="G321" s="22" t="n"/>
      <c r="H321" s="22" t="n"/>
      <c r="I321" s="22" t="n"/>
      <c r="J321" s="22" t="n"/>
      <c r="K321" s="22" t="n"/>
      <c r="L321" s="22" t="n"/>
      <c r="M321" s="22" t="n"/>
      <c r="N321" s="22" t="n"/>
      <c r="O321" s="22" t="n"/>
      <c r="P321" s="22" t="n"/>
      <c r="Q321" s="22" t="n"/>
      <c r="R321" s="22" t="n"/>
      <c r="S321" s="22" t="n"/>
      <c r="T321" s="22" t="n"/>
      <c r="U321" s="22" t="n"/>
      <c r="V321" s="22" t="n"/>
      <c r="W321" s="22" t="n"/>
      <c r="X321" s="22" t="n"/>
      <c r="Y321" s="22" t="n"/>
      <c r="Z321" s="22" t="n"/>
    </row>
    <row customHeight="1" ht="12.75" r="322">
      <c r="A322" s="22" t="n"/>
      <c r="B322" s="22" t="n"/>
      <c r="C322" s="22" t="n"/>
      <c r="D322" s="22" t="n"/>
      <c r="E322" s="22" t="n"/>
      <c r="F322" s="22" t="n"/>
      <c r="G322" s="22" t="n"/>
      <c r="H322" s="22" t="n"/>
      <c r="I322" s="22" t="n"/>
      <c r="J322" s="22" t="n"/>
      <c r="K322" s="22" t="n"/>
      <c r="L322" s="22" t="n"/>
      <c r="M322" s="22" t="n"/>
      <c r="N322" s="22" t="n"/>
      <c r="O322" s="22" t="n"/>
      <c r="P322" s="22" t="n"/>
      <c r="Q322" s="22" t="n"/>
      <c r="R322" s="22" t="n"/>
      <c r="S322" s="22" t="n"/>
      <c r="T322" s="22" t="n"/>
      <c r="U322" s="22" t="n"/>
      <c r="V322" s="22" t="n"/>
      <c r="W322" s="22" t="n"/>
      <c r="X322" s="22" t="n"/>
      <c r="Y322" s="22" t="n"/>
      <c r="Z322" s="22" t="n"/>
    </row>
    <row customHeight="1" ht="12.75" r="323">
      <c r="A323" s="22" t="n"/>
      <c r="B323" s="22" t="n"/>
      <c r="C323" s="22" t="n"/>
      <c r="D323" s="22" t="n"/>
      <c r="E323" s="22" t="n"/>
      <c r="F323" s="22" t="n"/>
      <c r="G323" s="22" t="n"/>
      <c r="H323" s="22" t="n"/>
      <c r="I323" s="22" t="n"/>
      <c r="J323" s="22" t="n"/>
      <c r="K323" s="22" t="n"/>
      <c r="L323" s="22" t="n"/>
      <c r="M323" s="22" t="n"/>
      <c r="N323" s="22" t="n"/>
      <c r="O323" s="22" t="n"/>
      <c r="P323" s="22" t="n"/>
      <c r="Q323" s="22" t="n"/>
      <c r="R323" s="22" t="n"/>
      <c r="S323" s="22" t="n"/>
      <c r="T323" s="22" t="n"/>
      <c r="U323" s="22" t="n"/>
      <c r="V323" s="22" t="n"/>
      <c r="W323" s="22" t="n"/>
      <c r="X323" s="22" t="n"/>
      <c r="Y323" s="22" t="n"/>
      <c r="Z323" s="22" t="n"/>
    </row>
    <row customHeight="1" ht="12.75" r="324">
      <c r="A324" s="22" t="n"/>
      <c r="B324" s="22" t="n"/>
      <c r="C324" s="22" t="n"/>
      <c r="D324" s="22" t="n"/>
      <c r="E324" s="22" t="n"/>
      <c r="F324" s="22" t="n"/>
      <c r="G324" s="22" t="n"/>
      <c r="H324" s="22" t="n"/>
      <c r="I324" s="22" t="n"/>
      <c r="J324" s="22" t="n"/>
      <c r="K324" s="22" t="n"/>
      <c r="L324" s="22" t="n"/>
      <c r="M324" s="22" t="n"/>
      <c r="N324" s="22" t="n"/>
      <c r="O324" s="22" t="n"/>
      <c r="P324" s="22" t="n"/>
      <c r="Q324" s="22" t="n"/>
      <c r="R324" s="22" t="n"/>
      <c r="S324" s="22" t="n"/>
      <c r="T324" s="22" t="n"/>
      <c r="U324" s="22" t="n"/>
      <c r="V324" s="22" t="n"/>
      <c r="W324" s="22" t="n"/>
      <c r="X324" s="22" t="n"/>
      <c r="Y324" s="22" t="n"/>
      <c r="Z324" s="22" t="n"/>
    </row>
    <row customHeight="1" ht="12.75" r="325">
      <c r="A325" s="22" t="n"/>
      <c r="B325" s="22" t="n"/>
      <c r="C325" s="22" t="n"/>
      <c r="D325" s="22" t="n"/>
      <c r="E325" s="22" t="n"/>
      <c r="F325" s="22" t="n"/>
      <c r="G325" s="22" t="n"/>
      <c r="H325" s="22" t="n"/>
      <c r="I325" s="22" t="n"/>
      <c r="J325" s="22" t="n"/>
      <c r="K325" s="22" t="n"/>
      <c r="L325" s="22" t="n"/>
      <c r="M325" s="22" t="n"/>
      <c r="N325" s="22" t="n"/>
      <c r="O325" s="22" t="n"/>
      <c r="P325" s="22" t="n"/>
      <c r="Q325" s="22" t="n"/>
      <c r="R325" s="22" t="n"/>
      <c r="S325" s="22" t="n"/>
      <c r="T325" s="22" t="n"/>
      <c r="U325" s="22" t="n"/>
      <c r="V325" s="22" t="n"/>
      <c r="W325" s="22" t="n"/>
      <c r="X325" s="22" t="n"/>
      <c r="Y325" s="22" t="n"/>
      <c r="Z325" s="22" t="n"/>
    </row>
    <row customHeight="1" ht="12.75" r="326">
      <c r="A326" s="22" t="n"/>
      <c r="B326" s="22" t="n"/>
      <c r="C326" s="22" t="n"/>
      <c r="D326" s="22" t="n"/>
      <c r="E326" s="22" t="n"/>
      <c r="F326" s="22" t="n"/>
      <c r="G326" s="22" t="n"/>
      <c r="H326" s="22" t="n"/>
      <c r="I326" s="22" t="n"/>
      <c r="J326" s="22" t="n"/>
      <c r="K326" s="22" t="n"/>
      <c r="L326" s="22" t="n"/>
      <c r="M326" s="22" t="n"/>
      <c r="N326" s="22" t="n"/>
      <c r="O326" s="22" t="n"/>
      <c r="P326" s="22" t="n"/>
      <c r="Q326" s="22" t="n"/>
      <c r="R326" s="22" t="n"/>
      <c r="S326" s="22" t="n"/>
      <c r="T326" s="22" t="n"/>
      <c r="U326" s="22" t="n"/>
      <c r="V326" s="22" t="n"/>
      <c r="W326" s="22" t="n"/>
      <c r="X326" s="22" t="n"/>
      <c r="Y326" s="22" t="n"/>
      <c r="Z326" s="22" t="n"/>
    </row>
    <row customHeight="1" ht="12.75" r="327">
      <c r="A327" s="22" t="n"/>
      <c r="B327" s="22" t="n"/>
      <c r="C327" s="22" t="n"/>
      <c r="D327" s="22" t="n"/>
      <c r="E327" s="22" t="n"/>
      <c r="F327" s="22" t="n"/>
      <c r="G327" s="22" t="n"/>
      <c r="H327" s="22" t="n"/>
      <c r="I327" s="22" t="n"/>
      <c r="J327" s="22" t="n"/>
      <c r="K327" s="22" t="n"/>
      <c r="L327" s="22" t="n"/>
      <c r="M327" s="22" t="n"/>
      <c r="N327" s="22" t="n"/>
      <c r="O327" s="22" t="n"/>
      <c r="P327" s="22" t="n"/>
      <c r="Q327" s="22" t="n"/>
      <c r="R327" s="22" t="n"/>
      <c r="S327" s="22" t="n"/>
      <c r="T327" s="22" t="n"/>
      <c r="U327" s="22" t="n"/>
      <c r="V327" s="22" t="n"/>
      <c r="W327" s="22" t="n"/>
      <c r="X327" s="22" t="n"/>
      <c r="Y327" s="22" t="n"/>
      <c r="Z327" s="22" t="n"/>
    </row>
    <row customHeight="1" ht="12.75" r="328">
      <c r="A328" s="22" t="n"/>
      <c r="B328" s="22" t="n"/>
      <c r="C328" s="22" t="n"/>
      <c r="D328" s="22" t="n"/>
      <c r="E328" s="22" t="n"/>
      <c r="F328" s="22" t="n"/>
      <c r="G328" s="22" t="n"/>
      <c r="H328" s="22" t="n"/>
      <c r="I328" s="22" t="n"/>
      <c r="J328" s="22" t="n"/>
      <c r="K328" s="22" t="n"/>
      <c r="L328" s="22" t="n"/>
      <c r="M328" s="22" t="n"/>
      <c r="N328" s="22" t="n"/>
      <c r="O328" s="22" t="n"/>
      <c r="P328" s="22" t="n"/>
      <c r="Q328" s="22" t="n"/>
      <c r="R328" s="22" t="n"/>
      <c r="S328" s="22" t="n"/>
      <c r="T328" s="22" t="n"/>
      <c r="U328" s="22" t="n"/>
      <c r="V328" s="22" t="n"/>
      <c r="W328" s="22" t="n"/>
      <c r="X328" s="22" t="n"/>
      <c r="Y328" s="22" t="n"/>
      <c r="Z328" s="22" t="n"/>
    </row>
    <row customHeight="1" ht="12.75" r="329">
      <c r="A329" s="22" t="n"/>
      <c r="B329" s="22" t="n"/>
      <c r="C329" s="22" t="n"/>
      <c r="D329" s="22" t="n"/>
      <c r="E329" s="22" t="n"/>
      <c r="F329" s="22" t="n"/>
      <c r="G329" s="22" t="n"/>
      <c r="H329" s="22" t="n"/>
      <c r="I329" s="22" t="n"/>
      <c r="J329" s="22" t="n"/>
      <c r="K329" s="22" t="n"/>
      <c r="L329" s="22" t="n"/>
      <c r="M329" s="22" t="n"/>
      <c r="N329" s="22" t="n"/>
      <c r="O329" s="22" t="n"/>
      <c r="P329" s="22" t="n"/>
      <c r="Q329" s="22" t="n"/>
      <c r="R329" s="22" t="n"/>
      <c r="S329" s="22" t="n"/>
      <c r="T329" s="22" t="n"/>
      <c r="U329" s="22" t="n"/>
      <c r="V329" s="22" t="n"/>
      <c r="W329" s="22" t="n"/>
      <c r="X329" s="22" t="n"/>
      <c r="Y329" s="22" t="n"/>
      <c r="Z329" s="22" t="n"/>
    </row>
    <row customHeight="1" ht="12.75" r="330">
      <c r="A330" s="22" t="n"/>
      <c r="B330" s="22" t="n"/>
      <c r="C330" s="22" t="n"/>
      <c r="D330" s="22" t="n"/>
      <c r="E330" s="22" t="n"/>
      <c r="F330" s="22" t="n"/>
      <c r="G330" s="22" t="n"/>
      <c r="H330" s="22" t="n"/>
      <c r="I330" s="22" t="n"/>
      <c r="J330" s="22" t="n"/>
      <c r="K330" s="22" t="n"/>
      <c r="L330" s="22" t="n"/>
      <c r="M330" s="22" t="n"/>
      <c r="N330" s="22" t="n"/>
      <c r="O330" s="22" t="n"/>
      <c r="P330" s="22" t="n"/>
      <c r="Q330" s="22" t="n"/>
      <c r="R330" s="22" t="n"/>
      <c r="S330" s="22" t="n"/>
      <c r="T330" s="22" t="n"/>
      <c r="U330" s="22" t="n"/>
      <c r="V330" s="22" t="n"/>
      <c r="W330" s="22" t="n"/>
      <c r="X330" s="22" t="n"/>
      <c r="Y330" s="22" t="n"/>
      <c r="Z330" s="22" t="n"/>
    </row>
    <row customHeight="1" ht="12.75" r="331">
      <c r="A331" s="22" t="n"/>
      <c r="B331" s="22" t="n"/>
      <c r="C331" s="22" t="n"/>
      <c r="D331" s="22" t="n"/>
      <c r="E331" s="22" t="n"/>
      <c r="F331" s="22" t="n"/>
      <c r="G331" s="22" t="n"/>
      <c r="H331" s="22" t="n"/>
      <c r="I331" s="22" t="n"/>
      <c r="J331" s="22" t="n"/>
      <c r="K331" s="22" t="n"/>
      <c r="L331" s="22" t="n"/>
      <c r="M331" s="22" t="n"/>
      <c r="N331" s="22" t="n"/>
      <c r="O331" s="22" t="n"/>
      <c r="P331" s="22" t="n"/>
      <c r="Q331" s="22" t="n"/>
      <c r="R331" s="22" t="n"/>
      <c r="S331" s="22" t="n"/>
      <c r="T331" s="22" t="n"/>
      <c r="U331" s="22" t="n"/>
      <c r="V331" s="22" t="n"/>
      <c r="W331" s="22" t="n"/>
      <c r="X331" s="22" t="n"/>
      <c r="Y331" s="22" t="n"/>
      <c r="Z331" s="22" t="n"/>
    </row>
    <row customHeight="1" ht="12.75" r="332">
      <c r="A332" s="22" t="n"/>
      <c r="B332" s="22" t="n"/>
      <c r="C332" s="22" t="n"/>
      <c r="D332" s="22" t="n"/>
      <c r="E332" s="22" t="n"/>
      <c r="F332" s="22" t="n"/>
      <c r="G332" s="22" t="n"/>
      <c r="H332" s="22" t="n"/>
      <c r="I332" s="22" t="n"/>
      <c r="J332" s="22" t="n"/>
      <c r="K332" s="22" t="n"/>
      <c r="L332" s="22" t="n"/>
      <c r="M332" s="22" t="n"/>
      <c r="N332" s="22" t="n"/>
      <c r="O332" s="22" t="n"/>
      <c r="P332" s="22" t="n"/>
      <c r="Q332" s="22" t="n"/>
      <c r="R332" s="22" t="n"/>
      <c r="S332" s="22" t="n"/>
      <c r="T332" s="22" t="n"/>
      <c r="U332" s="22" t="n"/>
      <c r="V332" s="22" t="n"/>
      <c r="W332" s="22" t="n"/>
      <c r="X332" s="22" t="n"/>
      <c r="Y332" s="22" t="n"/>
      <c r="Z332" s="22" t="n"/>
    </row>
    <row customHeight="1" ht="12.75" r="333">
      <c r="A333" s="22" t="n"/>
      <c r="B333" s="22" t="n"/>
      <c r="C333" s="22" t="n"/>
      <c r="D333" s="22" t="n"/>
      <c r="E333" s="22" t="n"/>
      <c r="F333" s="22" t="n"/>
      <c r="G333" s="22" t="n"/>
      <c r="H333" s="22" t="n"/>
      <c r="I333" s="22" t="n"/>
      <c r="J333" s="22" t="n"/>
      <c r="K333" s="22" t="n"/>
      <c r="L333" s="22" t="n"/>
      <c r="M333" s="22" t="n"/>
      <c r="N333" s="22" t="n"/>
      <c r="O333" s="22" t="n"/>
      <c r="P333" s="22" t="n"/>
      <c r="Q333" s="22" t="n"/>
      <c r="R333" s="22" t="n"/>
      <c r="S333" s="22" t="n"/>
      <c r="T333" s="22" t="n"/>
      <c r="U333" s="22" t="n"/>
      <c r="V333" s="22" t="n"/>
      <c r="W333" s="22" t="n"/>
      <c r="X333" s="22" t="n"/>
      <c r="Y333" s="22" t="n"/>
      <c r="Z333" s="22" t="n"/>
    </row>
    <row customHeight="1" ht="12.75" r="334">
      <c r="A334" s="22" t="n"/>
      <c r="B334" s="22" t="n"/>
      <c r="C334" s="22" t="n"/>
      <c r="D334" s="22" t="n"/>
      <c r="E334" s="22" t="n"/>
      <c r="F334" s="22" t="n"/>
      <c r="G334" s="22" t="n"/>
      <c r="H334" s="22" t="n"/>
      <c r="I334" s="22" t="n"/>
      <c r="J334" s="22" t="n"/>
      <c r="K334" s="22" t="n"/>
      <c r="L334" s="22" t="n"/>
      <c r="M334" s="22" t="n"/>
      <c r="N334" s="22" t="n"/>
      <c r="O334" s="22" t="n"/>
      <c r="P334" s="22" t="n"/>
      <c r="Q334" s="22" t="n"/>
      <c r="R334" s="22" t="n"/>
      <c r="S334" s="22" t="n"/>
      <c r="T334" s="22" t="n"/>
      <c r="U334" s="22" t="n"/>
      <c r="V334" s="22" t="n"/>
      <c r="W334" s="22" t="n"/>
      <c r="X334" s="22" t="n"/>
      <c r="Y334" s="22" t="n"/>
      <c r="Z334" s="22" t="n"/>
    </row>
    <row customHeight="1" ht="12.75" r="335">
      <c r="A335" s="22" t="n"/>
      <c r="B335" s="22" t="n"/>
      <c r="C335" s="22" t="n"/>
      <c r="D335" s="22" t="n"/>
      <c r="E335" s="22" t="n"/>
      <c r="F335" s="22" t="n"/>
      <c r="G335" s="22" t="n"/>
      <c r="H335" s="22" t="n"/>
      <c r="I335" s="22" t="n"/>
      <c r="J335" s="22" t="n"/>
      <c r="K335" s="22" t="n"/>
      <c r="L335" s="22" t="n"/>
      <c r="M335" s="22" t="n"/>
      <c r="N335" s="22" t="n"/>
      <c r="O335" s="22" t="n"/>
      <c r="P335" s="22" t="n"/>
      <c r="Q335" s="22" t="n"/>
      <c r="R335" s="22" t="n"/>
      <c r="S335" s="22" t="n"/>
      <c r="T335" s="22" t="n"/>
      <c r="U335" s="22" t="n"/>
      <c r="V335" s="22" t="n"/>
      <c r="W335" s="22" t="n"/>
      <c r="X335" s="22" t="n"/>
      <c r="Y335" s="22" t="n"/>
      <c r="Z335" s="22" t="n"/>
    </row>
    <row customHeight="1" ht="12.75" r="336">
      <c r="A336" s="22" t="n"/>
      <c r="B336" s="22" t="n"/>
      <c r="C336" s="22" t="n"/>
      <c r="D336" s="22" t="n"/>
      <c r="E336" s="22" t="n"/>
      <c r="F336" s="22" t="n"/>
      <c r="G336" s="22" t="n"/>
      <c r="H336" s="22" t="n"/>
      <c r="I336" s="22" t="n"/>
      <c r="J336" s="22" t="n"/>
      <c r="K336" s="22" t="n"/>
      <c r="L336" s="22" t="n"/>
      <c r="M336" s="22" t="n"/>
      <c r="N336" s="22" t="n"/>
      <c r="O336" s="22" t="n"/>
      <c r="P336" s="22" t="n"/>
      <c r="Q336" s="22" t="n"/>
      <c r="R336" s="22" t="n"/>
      <c r="S336" s="22" t="n"/>
      <c r="T336" s="22" t="n"/>
      <c r="U336" s="22" t="n"/>
      <c r="V336" s="22" t="n"/>
      <c r="W336" s="22" t="n"/>
      <c r="X336" s="22" t="n"/>
      <c r="Y336" s="22" t="n"/>
      <c r="Z336" s="22" t="n"/>
    </row>
    <row customHeight="1" ht="12.75" r="337">
      <c r="A337" s="22" t="n"/>
      <c r="B337" s="22" t="n"/>
      <c r="C337" s="22" t="n"/>
      <c r="D337" s="22" t="n"/>
      <c r="E337" s="22" t="n"/>
      <c r="F337" s="22" t="n"/>
      <c r="G337" s="22" t="n"/>
      <c r="H337" s="22" t="n"/>
      <c r="I337" s="22" t="n"/>
      <c r="J337" s="22" t="n"/>
      <c r="K337" s="22" t="n"/>
      <c r="L337" s="22" t="n"/>
      <c r="M337" s="22" t="n"/>
      <c r="N337" s="22" t="n"/>
      <c r="O337" s="22" t="n"/>
      <c r="P337" s="22" t="n"/>
      <c r="Q337" s="22" t="n"/>
      <c r="R337" s="22" t="n"/>
      <c r="S337" s="22" t="n"/>
      <c r="T337" s="22" t="n"/>
      <c r="U337" s="22" t="n"/>
      <c r="V337" s="22" t="n"/>
      <c r="W337" s="22" t="n"/>
      <c r="X337" s="22" t="n"/>
      <c r="Y337" s="22" t="n"/>
      <c r="Z337" s="22" t="n"/>
    </row>
    <row customHeight="1" ht="12.75" r="338">
      <c r="A338" s="22" t="n"/>
      <c r="B338" s="22" t="n"/>
      <c r="C338" s="22" t="n"/>
      <c r="D338" s="22" t="n"/>
      <c r="E338" s="22" t="n"/>
      <c r="F338" s="22" t="n"/>
      <c r="G338" s="22" t="n"/>
      <c r="H338" s="22" t="n"/>
      <c r="I338" s="22" t="n"/>
      <c r="J338" s="22" t="n"/>
      <c r="K338" s="22" t="n"/>
      <c r="L338" s="22" t="n"/>
      <c r="M338" s="22" t="n"/>
      <c r="N338" s="22" t="n"/>
      <c r="O338" s="22" t="n"/>
      <c r="P338" s="22" t="n"/>
      <c r="Q338" s="22" t="n"/>
      <c r="R338" s="22" t="n"/>
      <c r="S338" s="22" t="n"/>
      <c r="T338" s="22" t="n"/>
      <c r="U338" s="22" t="n"/>
      <c r="V338" s="22" t="n"/>
      <c r="W338" s="22" t="n"/>
      <c r="X338" s="22" t="n"/>
      <c r="Y338" s="22" t="n"/>
      <c r="Z338" s="22" t="n"/>
    </row>
    <row customHeight="1" ht="12.75" r="339">
      <c r="A339" s="22" t="n"/>
      <c r="B339" s="22" t="n"/>
      <c r="C339" s="22" t="n"/>
      <c r="D339" s="22" t="n"/>
      <c r="E339" s="22" t="n"/>
      <c r="F339" s="22" t="n"/>
      <c r="G339" s="22" t="n"/>
      <c r="H339" s="22" t="n"/>
      <c r="I339" s="22" t="n"/>
      <c r="J339" s="22" t="n"/>
      <c r="K339" s="22" t="n"/>
      <c r="L339" s="22" t="n"/>
      <c r="M339" s="22" t="n"/>
      <c r="N339" s="22" t="n"/>
      <c r="O339" s="22" t="n"/>
      <c r="P339" s="22" t="n"/>
      <c r="Q339" s="22" t="n"/>
      <c r="R339" s="22" t="n"/>
      <c r="S339" s="22" t="n"/>
      <c r="T339" s="22" t="n"/>
      <c r="U339" s="22" t="n"/>
      <c r="V339" s="22" t="n"/>
      <c r="W339" s="22" t="n"/>
      <c r="X339" s="22" t="n"/>
      <c r="Y339" s="22" t="n"/>
      <c r="Z339" s="22" t="n"/>
    </row>
    <row customHeight="1" ht="12.75" r="340">
      <c r="A340" s="22" t="n"/>
      <c r="B340" s="22" t="n"/>
      <c r="C340" s="22" t="n"/>
      <c r="D340" s="22" t="n"/>
      <c r="E340" s="22" t="n"/>
      <c r="F340" s="22" t="n"/>
      <c r="G340" s="22" t="n"/>
      <c r="H340" s="22" t="n"/>
      <c r="I340" s="22" t="n"/>
      <c r="J340" s="22" t="n"/>
      <c r="K340" s="22" t="n"/>
      <c r="L340" s="22" t="n"/>
      <c r="M340" s="22" t="n"/>
      <c r="N340" s="22" t="n"/>
      <c r="O340" s="22" t="n"/>
      <c r="P340" s="22" t="n"/>
      <c r="Q340" s="22" t="n"/>
      <c r="R340" s="22" t="n"/>
      <c r="S340" s="22" t="n"/>
      <c r="T340" s="22" t="n"/>
      <c r="U340" s="22" t="n"/>
      <c r="V340" s="22" t="n"/>
      <c r="W340" s="22" t="n"/>
      <c r="X340" s="22" t="n"/>
      <c r="Y340" s="22" t="n"/>
      <c r="Z340" s="22" t="n"/>
    </row>
    <row customHeight="1" ht="12.75" r="341">
      <c r="A341" s="22" t="n"/>
      <c r="B341" s="22" t="n"/>
      <c r="C341" s="22" t="n"/>
      <c r="D341" s="22" t="n"/>
      <c r="E341" s="22" t="n"/>
      <c r="F341" s="22" t="n"/>
      <c r="G341" s="22" t="n"/>
      <c r="H341" s="22" t="n"/>
      <c r="I341" s="22" t="n"/>
      <c r="J341" s="22" t="n"/>
      <c r="K341" s="22" t="n"/>
      <c r="L341" s="22" t="n"/>
      <c r="M341" s="22" t="n"/>
      <c r="N341" s="22" t="n"/>
      <c r="O341" s="22" t="n"/>
      <c r="P341" s="22" t="n"/>
      <c r="Q341" s="22" t="n"/>
      <c r="R341" s="22" t="n"/>
      <c r="S341" s="22" t="n"/>
      <c r="T341" s="22" t="n"/>
      <c r="U341" s="22" t="n"/>
      <c r="V341" s="22" t="n"/>
      <c r="W341" s="22" t="n"/>
      <c r="X341" s="22" t="n"/>
      <c r="Y341" s="22" t="n"/>
      <c r="Z341" s="22" t="n"/>
    </row>
    <row customHeight="1" ht="12.75" r="342">
      <c r="A342" s="22" t="n"/>
      <c r="B342" s="22" t="n"/>
      <c r="C342" s="22" t="n"/>
      <c r="D342" s="22" t="n"/>
      <c r="E342" s="22" t="n"/>
      <c r="F342" s="22" t="n"/>
      <c r="G342" s="22" t="n"/>
      <c r="H342" s="22" t="n"/>
      <c r="I342" s="22" t="n"/>
      <c r="J342" s="22" t="n"/>
      <c r="K342" s="22" t="n"/>
      <c r="L342" s="22" t="n"/>
      <c r="M342" s="22" t="n"/>
      <c r="N342" s="22" t="n"/>
      <c r="O342" s="22" t="n"/>
      <c r="P342" s="22" t="n"/>
      <c r="Q342" s="22" t="n"/>
      <c r="R342" s="22" t="n"/>
      <c r="S342" s="22" t="n"/>
      <c r="T342" s="22" t="n"/>
      <c r="U342" s="22" t="n"/>
      <c r="V342" s="22" t="n"/>
      <c r="W342" s="22" t="n"/>
      <c r="X342" s="22" t="n"/>
      <c r="Y342" s="22" t="n"/>
      <c r="Z342" s="22" t="n"/>
    </row>
    <row customHeight="1" ht="12.75" r="343">
      <c r="A343" s="22" t="n"/>
      <c r="B343" s="22" t="n"/>
      <c r="C343" s="22" t="n"/>
      <c r="D343" s="22" t="n"/>
      <c r="E343" s="22" t="n"/>
      <c r="F343" s="22" t="n"/>
      <c r="G343" s="22" t="n"/>
      <c r="H343" s="22" t="n"/>
      <c r="I343" s="22" t="n"/>
      <c r="J343" s="22" t="n"/>
      <c r="K343" s="22" t="n"/>
      <c r="L343" s="22" t="n"/>
      <c r="M343" s="22" t="n"/>
      <c r="N343" s="22" t="n"/>
      <c r="O343" s="22" t="n"/>
      <c r="P343" s="22" t="n"/>
      <c r="Q343" s="22" t="n"/>
      <c r="R343" s="22" t="n"/>
      <c r="S343" s="22" t="n"/>
      <c r="T343" s="22" t="n"/>
      <c r="U343" s="22" t="n"/>
      <c r="V343" s="22" t="n"/>
      <c r="W343" s="22" t="n"/>
      <c r="X343" s="22" t="n"/>
      <c r="Y343" s="22" t="n"/>
      <c r="Z343" s="22" t="n"/>
    </row>
    <row customHeight="1" ht="12.75" r="344">
      <c r="A344" s="22" t="n"/>
      <c r="B344" s="22" t="n"/>
      <c r="C344" s="22" t="n"/>
      <c r="D344" s="22" t="n"/>
      <c r="E344" s="22" t="n"/>
      <c r="F344" s="22" t="n"/>
      <c r="G344" s="22" t="n"/>
      <c r="H344" s="22" t="n"/>
      <c r="I344" s="22" t="n"/>
      <c r="J344" s="22" t="n"/>
      <c r="K344" s="22" t="n"/>
      <c r="L344" s="22" t="n"/>
      <c r="M344" s="22" t="n"/>
      <c r="N344" s="22" t="n"/>
      <c r="O344" s="22" t="n"/>
      <c r="P344" s="22" t="n"/>
      <c r="Q344" s="22" t="n"/>
      <c r="R344" s="22" t="n"/>
      <c r="S344" s="22" t="n"/>
      <c r="T344" s="22" t="n"/>
      <c r="U344" s="22" t="n"/>
      <c r="V344" s="22" t="n"/>
      <c r="W344" s="22" t="n"/>
      <c r="X344" s="22" t="n"/>
      <c r="Y344" s="22" t="n"/>
      <c r="Z344" s="22" t="n"/>
    </row>
    <row customHeight="1" ht="12.75" r="345">
      <c r="A345" s="22" t="n"/>
      <c r="B345" s="22" t="n"/>
      <c r="C345" s="22" t="n"/>
      <c r="D345" s="22" t="n"/>
      <c r="E345" s="22" t="n"/>
      <c r="F345" s="22" t="n"/>
      <c r="G345" s="22" t="n"/>
      <c r="H345" s="22" t="n"/>
      <c r="I345" s="22" t="n"/>
      <c r="J345" s="22" t="n"/>
      <c r="K345" s="22" t="n"/>
      <c r="L345" s="22" t="n"/>
      <c r="M345" s="22" t="n"/>
      <c r="N345" s="22" t="n"/>
      <c r="O345" s="22" t="n"/>
      <c r="P345" s="22" t="n"/>
      <c r="Q345" s="22" t="n"/>
      <c r="R345" s="22" t="n"/>
      <c r="S345" s="22" t="n"/>
      <c r="T345" s="22" t="n"/>
      <c r="U345" s="22" t="n"/>
      <c r="V345" s="22" t="n"/>
      <c r="W345" s="22" t="n"/>
      <c r="X345" s="22" t="n"/>
      <c r="Y345" s="22" t="n"/>
      <c r="Z345" s="22" t="n"/>
    </row>
    <row customHeight="1" ht="12.75" r="346">
      <c r="A346" s="22" t="n"/>
      <c r="B346" s="22" t="n"/>
      <c r="C346" s="22" t="n"/>
      <c r="D346" s="22" t="n"/>
      <c r="E346" s="22" t="n"/>
      <c r="F346" s="22" t="n"/>
      <c r="G346" s="22" t="n"/>
      <c r="H346" s="22" t="n"/>
      <c r="I346" s="22" t="n"/>
      <c r="J346" s="22" t="n"/>
      <c r="K346" s="22" t="n"/>
      <c r="L346" s="22" t="n"/>
      <c r="M346" s="22" t="n"/>
      <c r="N346" s="22" t="n"/>
      <c r="O346" s="22" t="n"/>
      <c r="P346" s="22" t="n"/>
      <c r="Q346" s="22" t="n"/>
      <c r="R346" s="22" t="n"/>
      <c r="S346" s="22" t="n"/>
      <c r="T346" s="22" t="n"/>
      <c r="U346" s="22" t="n"/>
      <c r="V346" s="22" t="n"/>
      <c r="W346" s="22" t="n"/>
      <c r="X346" s="22" t="n"/>
      <c r="Y346" s="22" t="n"/>
      <c r="Z346" s="22" t="n"/>
    </row>
    <row customHeight="1" ht="12.75" r="347">
      <c r="A347" s="22" t="n"/>
      <c r="B347" s="22" t="n"/>
      <c r="C347" s="22" t="n"/>
      <c r="D347" s="22" t="n"/>
      <c r="E347" s="22" t="n"/>
      <c r="F347" s="22" t="n"/>
      <c r="G347" s="22" t="n"/>
      <c r="H347" s="22" t="n"/>
      <c r="I347" s="22" t="n"/>
      <c r="J347" s="22" t="n"/>
      <c r="K347" s="22" t="n"/>
      <c r="L347" s="22" t="n"/>
      <c r="M347" s="22" t="n"/>
      <c r="N347" s="22" t="n"/>
      <c r="O347" s="22" t="n"/>
      <c r="P347" s="22" t="n"/>
      <c r="Q347" s="22" t="n"/>
      <c r="R347" s="22" t="n"/>
      <c r="S347" s="22" t="n"/>
      <c r="T347" s="22" t="n"/>
      <c r="U347" s="22" t="n"/>
      <c r="V347" s="22" t="n"/>
      <c r="W347" s="22" t="n"/>
      <c r="X347" s="22" t="n"/>
      <c r="Y347" s="22" t="n"/>
      <c r="Z347" s="22" t="n"/>
    </row>
    <row customHeight="1" ht="12.75" r="348">
      <c r="A348" s="22" t="n"/>
      <c r="B348" s="22" t="n"/>
      <c r="C348" s="22" t="n"/>
      <c r="D348" s="22" t="n"/>
      <c r="E348" s="22" t="n"/>
      <c r="F348" s="22" t="n"/>
      <c r="G348" s="22" t="n"/>
      <c r="H348" s="22" t="n"/>
      <c r="I348" s="22" t="n"/>
      <c r="J348" s="22" t="n"/>
      <c r="K348" s="22" t="n"/>
      <c r="L348" s="22" t="n"/>
      <c r="M348" s="22" t="n"/>
      <c r="N348" s="22" t="n"/>
      <c r="O348" s="22" t="n"/>
      <c r="P348" s="22" t="n"/>
      <c r="Q348" s="22" t="n"/>
      <c r="R348" s="22" t="n"/>
      <c r="S348" s="22" t="n"/>
      <c r="T348" s="22" t="n"/>
      <c r="U348" s="22" t="n"/>
      <c r="V348" s="22" t="n"/>
      <c r="W348" s="22" t="n"/>
      <c r="X348" s="22" t="n"/>
      <c r="Y348" s="22" t="n"/>
      <c r="Z348" s="22" t="n"/>
    </row>
    <row customHeight="1" ht="12.75" r="349">
      <c r="A349" s="22" t="n"/>
      <c r="B349" s="22" t="n"/>
      <c r="C349" s="22" t="n"/>
      <c r="D349" s="22" t="n"/>
      <c r="E349" s="22" t="n"/>
      <c r="F349" s="22" t="n"/>
      <c r="G349" s="22" t="n"/>
      <c r="H349" s="22" t="n"/>
      <c r="I349" s="22" t="n"/>
      <c r="J349" s="22" t="n"/>
      <c r="K349" s="22" t="n"/>
      <c r="L349" s="22" t="n"/>
      <c r="M349" s="22" t="n"/>
      <c r="N349" s="22" t="n"/>
      <c r="O349" s="22" t="n"/>
      <c r="P349" s="22" t="n"/>
      <c r="Q349" s="22" t="n"/>
      <c r="R349" s="22" t="n"/>
      <c r="S349" s="22" t="n"/>
      <c r="T349" s="22" t="n"/>
      <c r="U349" s="22" t="n"/>
      <c r="V349" s="22" t="n"/>
      <c r="W349" s="22" t="n"/>
      <c r="X349" s="22" t="n"/>
      <c r="Y349" s="22" t="n"/>
      <c r="Z349" s="22" t="n"/>
    </row>
    <row customHeight="1" ht="12.75" r="350">
      <c r="A350" s="22" t="n"/>
      <c r="B350" s="22" t="n"/>
      <c r="C350" s="22" t="n"/>
      <c r="D350" s="22" t="n"/>
      <c r="E350" s="22" t="n"/>
      <c r="F350" s="22" t="n"/>
      <c r="G350" s="22" t="n"/>
      <c r="H350" s="22" t="n"/>
      <c r="I350" s="22" t="n"/>
      <c r="J350" s="22" t="n"/>
      <c r="K350" s="22" t="n"/>
      <c r="L350" s="22" t="n"/>
      <c r="M350" s="22" t="n"/>
      <c r="N350" s="22" t="n"/>
      <c r="O350" s="22" t="n"/>
      <c r="P350" s="22" t="n"/>
      <c r="Q350" s="22" t="n"/>
      <c r="R350" s="22" t="n"/>
      <c r="S350" s="22" t="n"/>
      <c r="T350" s="22" t="n"/>
      <c r="U350" s="22" t="n"/>
      <c r="V350" s="22" t="n"/>
      <c r="W350" s="22" t="n"/>
      <c r="X350" s="22" t="n"/>
      <c r="Y350" s="22" t="n"/>
      <c r="Z350" s="22" t="n"/>
    </row>
    <row customHeight="1" ht="12.75" r="351">
      <c r="A351" s="22" t="n"/>
      <c r="B351" s="22" t="n"/>
      <c r="C351" s="22" t="n"/>
      <c r="D351" s="22" t="n"/>
      <c r="E351" s="22" t="n"/>
      <c r="F351" s="22" t="n"/>
      <c r="G351" s="22" t="n"/>
      <c r="H351" s="22" t="n"/>
      <c r="I351" s="22" t="n"/>
      <c r="J351" s="22" t="n"/>
      <c r="K351" s="22" t="n"/>
      <c r="L351" s="22" t="n"/>
      <c r="M351" s="22" t="n"/>
      <c r="N351" s="22" t="n"/>
      <c r="O351" s="22" t="n"/>
      <c r="P351" s="22" t="n"/>
      <c r="Q351" s="22" t="n"/>
      <c r="R351" s="22" t="n"/>
      <c r="S351" s="22" t="n"/>
      <c r="T351" s="22" t="n"/>
      <c r="U351" s="22" t="n"/>
      <c r="V351" s="22" t="n"/>
      <c r="W351" s="22" t="n"/>
      <c r="X351" s="22" t="n"/>
      <c r="Y351" s="22" t="n"/>
      <c r="Z351" s="22" t="n"/>
    </row>
    <row customHeight="1" ht="12.75" r="352">
      <c r="A352" s="22" t="n"/>
      <c r="B352" s="22" t="n"/>
      <c r="C352" s="22" t="n"/>
      <c r="D352" s="22" t="n"/>
      <c r="E352" s="22" t="n"/>
      <c r="F352" s="22" t="n"/>
      <c r="G352" s="22" t="n"/>
      <c r="H352" s="22" t="n"/>
      <c r="I352" s="22" t="n"/>
      <c r="J352" s="22" t="n"/>
      <c r="K352" s="22" t="n"/>
      <c r="L352" s="22" t="n"/>
      <c r="M352" s="22" t="n"/>
      <c r="N352" s="22" t="n"/>
      <c r="O352" s="22" t="n"/>
      <c r="P352" s="22" t="n"/>
      <c r="Q352" s="22" t="n"/>
      <c r="R352" s="22" t="n"/>
      <c r="S352" s="22" t="n"/>
      <c r="T352" s="22" t="n"/>
      <c r="U352" s="22" t="n"/>
      <c r="V352" s="22" t="n"/>
      <c r="W352" s="22" t="n"/>
      <c r="X352" s="22" t="n"/>
      <c r="Y352" s="22" t="n"/>
      <c r="Z352" s="22" t="n"/>
    </row>
    <row customHeight="1" ht="12.75" r="353">
      <c r="A353" s="22" t="n"/>
      <c r="B353" s="22" t="n"/>
      <c r="C353" s="22" t="n"/>
      <c r="D353" s="22" t="n"/>
      <c r="E353" s="22" t="n"/>
      <c r="F353" s="22" t="n"/>
      <c r="G353" s="22" t="n"/>
      <c r="H353" s="22" t="n"/>
      <c r="I353" s="22" t="n"/>
      <c r="J353" s="22" t="n"/>
      <c r="K353" s="22" t="n"/>
      <c r="L353" s="22" t="n"/>
      <c r="M353" s="22" t="n"/>
      <c r="N353" s="22" t="n"/>
      <c r="O353" s="22" t="n"/>
      <c r="P353" s="22" t="n"/>
      <c r="Q353" s="22" t="n"/>
      <c r="R353" s="22" t="n"/>
      <c r="S353" s="22" t="n"/>
      <c r="T353" s="22" t="n"/>
      <c r="U353" s="22" t="n"/>
      <c r="V353" s="22" t="n"/>
      <c r="W353" s="22" t="n"/>
      <c r="X353" s="22" t="n"/>
      <c r="Y353" s="22" t="n"/>
      <c r="Z353" s="22" t="n"/>
    </row>
    <row customHeight="1" ht="12.75" r="354">
      <c r="A354" s="22" t="n"/>
      <c r="B354" s="22" t="n"/>
      <c r="C354" s="22" t="n"/>
      <c r="D354" s="22" t="n"/>
      <c r="E354" s="22" t="n"/>
      <c r="F354" s="22" t="n"/>
      <c r="G354" s="22" t="n"/>
      <c r="H354" s="22" t="n"/>
      <c r="I354" s="22" t="n"/>
      <c r="J354" s="22" t="n"/>
      <c r="K354" s="22" t="n"/>
      <c r="L354" s="22" t="n"/>
      <c r="M354" s="22" t="n"/>
      <c r="N354" s="22" t="n"/>
      <c r="O354" s="22" t="n"/>
      <c r="P354" s="22" t="n"/>
      <c r="Q354" s="22" t="n"/>
      <c r="R354" s="22" t="n"/>
      <c r="S354" s="22" t="n"/>
      <c r="T354" s="22" t="n"/>
      <c r="U354" s="22" t="n"/>
      <c r="V354" s="22" t="n"/>
      <c r="W354" s="22" t="n"/>
      <c r="X354" s="22" t="n"/>
      <c r="Y354" s="22" t="n"/>
      <c r="Z354" s="22" t="n"/>
    </row>
    <row customHeight="1" ht="12.75" r="355">
      <c r="A355" s="22" t="n"/>
      <c r="B355" s="22" t="n"/>
      <c r="C355" s="22" t="n"/>
      <c r="D355" s="22" t="n"/>
      <c r="E355" s="22" t="n"/>
      <c r="F355" s="22" t="n"/>
      <c r="G355" s="22" t="n"/>
      <c r="H355" s="22" t="n"/>
      <c r="I355" s="22" t="n"/>
      <c r="J355" s="22" t="n"/>
      <c r="K355" s="22" t="n"/>
      <c r="L355" s="22" t="n"/>
      <c r="M355" s="22" t="n"/>
      <c r="N355" s="22" t="n"/>
      <c r="O355" s="22" t="n"/>
      <c r="P355" s="22" t="n"/>
      <c r="Q355" s="22" t="n"/>
      <c r="R355" s="22" t="n"/>
      <c r="S355" s="22" t="n"/>
      <c r="T355" s="22" t="n"/>
      <c r="U355" s="22" t="n"/>
      <c r="V355" s="22" t="n"/>
      <c r="W355" s="22" t="n"/>
      <c r="X355" s="22" t="n"/>
      <c r="Y355" s="22" t="n"/>
      <c r="Z355" s="22" t="n"/>
    </row>
    <row customHeight="1" ht="12.75" r="356">
      <c r="A356" s="22" t="n"/>
      <c r="B356" s="22" t="n"/>
      <c r="C356" s="22" t="n"/>
      <c r="D356" s="22" t="n"/>
      <c r="E356" s="22" t="n"/>
      <c r="F356" s="22" t="n"/>
      <c r="G356" s="22" t="n"/>
      <c r="H356" s="22" t="n"/>
      <c r="I356" s="22" t="n"/>
      <c r="J356" s="22" t="n"/>
      <c r="K356" s="22" t="n"/>
      <c r="L356" s="22" t="n"/>
      <c r="M356" s="22" t="n"/>
      <c r="N356" s="22" t="n"/>
      <c r="O356" s="22" t="n"/>
      <c r="P356" s="22" t="n"/>
      <c r="Q356" s="22" t="n"/>
      <c r="R356" s="22" t="n"/>
      <c r="S356" s="22" t="n"/>
      <c r="T356" s="22" t="n"/>
      <c r="U356" s="22" t="n"/>
      <c r="V356" s="22" t="n"/>
      <c r="W356" s="22" t="n"/>
      <c r="X356" s="22" t="n"/>
      <c r="Y356" s="22" t="n"/>
      <c r="Z356" s="22" t="n"/>
    </row>
    <row customHeight="1" ht="12.75" r="357">
      <c r="A357" s="22" t="n"/>
      <c r="B357" s="22" t="n"/>
      <c r="C357" s="22" t="n"/>
      <c r="D357" s="22" t="n"/>
      <c r="E357" s="22" t="n"/>
      <c r="F357" s="22" t="n"/>
      <c r="G357" s="22" t="n"/>
      <c r="H357" s="22" t="n"/>
      <c r="I357" s="22" t="n"/>
      <c r="J357" s="22" t="n"/>
      <c r="K357" s="22" t="n"/>
      <c r="L357" s="22" t="n"/>
      <c r="M357" s="22" t="n"/>
      <c r="N357" s="22" t="n"/>
      <c r="O357" s="22" t="n"/>
      <c r="P357" s="22" t="n"/>
      <c r="Q357" s="22" t="n"/>
      <c r="R357" s="22" t="n"/>
      <c r="S357" s="22" t="n"/>
      <c r="T357" s="22" t="n"/>
      <c r="U357" s="22" t="n"/>
      <c r="V357" s="22" t="n"/>
      <c r="W357" s="22" t="n"/>
      <c r="X357" s="22" t="n"/>
      <c r="Y357" s="22" t="n"/>
      <c r="Z357" s="22" t="n"/>
    </row>
    <row customHeight="1" ht="12.75" r="358">
      <c r="A358" s="22" t="n"/>
      <c r="B358" s="22" t="n"/>
      <c r="C358" s="22" t="n"/>
      <c r="D358" s="22" t="n"/>
      <c r="E358" s="22" t="n"/>
      <c r="F358" s="22" t="n"/>
      <c r="G358" s="22" t="n"/>
      <c r="H358" s="22" t="n"/>
      <c r="I358" s="22" t="n"/>
      <c r="J358" s="22" t="n"/>
      <c r="K358" s="22" t="n"/>
      <c r="L358" s="22" t="n"/>
      <c r="M358" s="22" t="n"/>
      <c r="N358" s="22" t="n"/>
      <c r="O358" s="22" t="n"/>
      <c r="P358" s="22" t="n"/>
      <c r="Q358" s="22" t="n"/>
      <c r="R358" s="22" t="n"/>
      <c r="S358" s="22" t="n"/>
      <c r="T358" s="22" t="n"/>
      <c r="U358" s="22" t="n"/>
      <c r="V358" s="22" t="n"/>
      <c r="W358" s="22" t="n"/>
      <c r="X358" s="22" t="n"/>
      <c r="Y358" s="22" t="n"/>
      <c r="Z358" s="22" t="n"/>
    </row>
    <row customHeight="1" ht="12.75" r="359">
      <c r="A359" s="22" t="n"/>
      <c r="B359" s="22" t="n"/>
      <c r="C359" s="22" t="n"/>
      <c r="D359" s="22" t="n"/>
      <c r="E359" s="22" t="n"/>
      <c r="F359" s="22" t="n"/>
      <c r="G359" s="22" t="n"/>
      <c r="H359" s="22" t="n"/>
      <c r="I359" s="22" t="n"/>
      <c r="J359" s="22" t="n"/>
      <c r="K359" s="22" t="n"/>
      <c r="L359" s="22" t="n"/>
      <c r="M359" s="22" t="n"/>
      <c r="N359" s="22" t="n"/>
      <c r="O359" s="22" t="n"/>
      <c r="P359" s="22" t="n"/>
      <c r="Q359" s="22" t="n"/>
      <c r="R359" s="22" t="n"/>
      <c r="S359" s="22" t="n"/>
      <c r="T359" s="22" t="n"/>
      <c r="U359" s="22" t="n"/>
      <c r="V359" s="22" t="n"/>
      <c r="W359" s="22" t="n"/>
      <c r="X359" s="22" t="n"/>
      <c r="Y359" s="22" t="n"/>
      <c r="Z359" s="22" t="n"/>
    </row>
    <row customHeight="1" ht="12.75" r="360">
      <c r="A360" s="22" t="n"/>
      <c r="B360" s="22" t="n"/>
      <c r="C360" s="22" t="n"/>
      <c r="D360" s="22" t="n"/>
      <c r="E360" s="22" t="n"/>
      <c r="F360" s="22" t="n"/>
      <c r="G360" s="22" t="n"/>
      <c r="H360" s="22" t="n"/>
      <c r="I360" s="22" t="n"/>
      <c r="J360" s="22" t="n"/>
      <c r="K360" s="22" t="n"/>
      <c r="L360" s="22" t="n"/>
      <c r="M360" s="22" t="n"/>
      <c r="N360" s="22" t="n"/>
      <c r="O360" s="22" t="n"/>
      <c r="P360" s="22" t="n"/>
      <c r="Q360" s="22" t="n"/>
      <c r="R360" s="22" t="n"/>
      <c r="S360" s="22" t="n"/>
      <c r="T360" s="22" t="n"/>
      <c r="U360" s="22" t="n"/>
      <c r="V360" s="22" t="n"/>
      <c r="W360" s="22" t="n"/>
      <c r="X360" s="22" t="n"/>
      <c r="Y360" s="22" t="n"/>
      <c r="Z360" s="22" t="n"/>
    </row>
    <row customHeight="1" ht="12.75" r="361">
      <c r="A361" s="22" t="n"/>
      <c r="B361" s="22" t="n"/>
      <c r="C361" s="22" t="n"/>
      <c r="D361" s="22" t="n"/>
      <c r="E361" s="22" t="n"/>
      <c r="F361" s="22" t="n"/>
      <c r="G361" s="22" t="n"/>
      <c r="H361" s="22" t="n"/>
      <c r="I361" s="22" t="n"/>
      <c r="J361" s="22" t="n"/>
      <c r="K361" s="22" t="n"/>
      <c r="L361" s="22" t="n"/>
      <c r="M361" s="22" t="n"/>
      <c r="N361" s="22" t="n"/>
      <c r="O361" s="22" t="n"/>
      <c r="P361" s="22" t="n"/>
      <c r="Q361" s="22" t="n"/>
      <c r="R361" s="22" t="n"/>
      <c r="S361" s="22" t="n"/>
      <c r="T361" s="22" t="n"/>
      <c r="U361" s="22" t="n"/>
      <c r="V361" s="22" t="n"/>
      <c r="W361" s="22" t="n"/>
      <c r="X361" s="22" t="n"/>
      <c r="Y361" s="22" t="n"/>
      <c r="Z361" s="22" t="n"/>
    </row>
    <row customHeight="1" ht="12.75" r="362">
      <c r="A362" s="22" t="n"/>
      <c r="B362" s="22" t="n"/>
      <c r="C362" s="22" t="n"/>
      <c r="D362" s="22" t="n"/>
      <c r="E362" s="22" t="n"/>
      <c r="F362" s="22" t="n"/>
      <c r="G362" s="22" t="n"/>
      <c r="H362" s="22" t="n"/>
      <c r="I362" s="22" t="n"/>
      <c r="J362" s="22" t="n"/>
      <c r="K362" s="22" t="n"/>
      <c r="L362" s="22" t="n"/>
      <c r="M362" s="22" t="n"/>
      <c r="N362" s="22" t="n"/>
      <c r="O362" s="22" t="n"/>
      <c r="P362" s="22" t="n"/>
      <c r="Q362" s="22" t="n"/>
      <c r="R362" s="22" t="n"/>
      <c r="S362" s="22" t="n"/>
      <c r="T362" s="22" t="n"/>
      <c r="U362" s="22" t="n"/>
      <c r="V362" s="22" t="n"/>
      <c r="W362" s="22" t="n"/>
      <c r="X362" s="22" t="n"/>
      <c r="Y362" s="22" t="n"/>
      <c r="Z362" s="22" t="n"/>
    </row>
    <row customHeight="1" ht="12.75" r="363">
      <c r="A363" s="22" t="n"/>
      <c r="B363" s="22" t="n"/>
      <c r="C363" s="22" t="n"/>
      <c r="D363" s="22" t="n"/>
      <c r="E363" s="22" t="n"/>
      <c r="F363" s="22" t="n"/>
      <c r="G363" s="22" t="n"/>
      <c r="H363" s="22" t="n"/>
      <c r="I363" s="22" t="n"/>
      <c r="J363" s="22" t="n"/>
      <c r="K363" s="22" t="n"/>
      <c r="L363" s="22" t="n"/>
      <c r="M363" s="22" t="n"/>
      <c r="N363" s="22" t="n"/>
      <c r="O363" s="22" t="n"/>
      <c r="P363" s="22" t="n"/>
      <c r="Q363" s="22" t="n"/>
      <c r="R363" s="22" t="n"/>
      <c r="S363" s="22" t="n"/>
      <c r="T363" s="22" t="n"/>
      <c r="U363" s="22" t="n"/>
      <c r="V363" s="22" t="n"/>
      <c r="W363" s="22" t="n"/>
      <c r="X363" s="22" t="n"/>
      <c r="Y363" s="22" t="n"/>
      <c r="Z363" s="22" t="n"/>
    </row>
    <row customHeight="1" ht="12.75" r="364">
      <c r="A364" s="22" t="n"/>
      <c r="B364" s="22" t="n"/>
      <c r="C364" s="22" t="n"/>
      <c r="D364" s="22" t="n"/>
      <c r="E364" s="22" t="n"/>
      <c r="F364" s="22" t="n"/>
      <c r="G364" s="22" t="n"/>
      <c r="H364" s="22" t="n"/>
      <c r="I364" s="22" t="n"/>
      <c r="J364" s="22" t="n"/>
      <c r="K364" s="22" t="n"/>
      <c r="L364" s="22" t="n"/>
      <c r="M364" s="22" t="n"/>
      <c r="N364" s="22" t="n"/>
      <c r="O364" s="22" t="n"/>
      <c r="P364" s="22" t="n"/>
      <c r="Q364" s="22" t="n"/>
      <c r="R364" s="22" t="n"/>
      <c r="S364" s="22" t="n"/>
      <c r="T364" s="22" t="n"/>
      <c r="U364" s="22" t="n"/>
      <c r="V364" s="22" t="n"/>
      <c r="W364" s="22" t="n"/>
      <c r="X364" s="22" t="n"/>
      <c r="Y364" s="22" t="n"/>
      <c r="Z364" s="22" t="n"/>
    </row>
    <row customHeight="1" ht="12.75" r="365">
      <c r="A365" s="22" t="n"/>
      <c r="B365" s="22" t="n"/>
      <c r="C365" s="22" t="n"/>
      <c r="D365" s="22" t="n"/>
      <c r="E365" s="22" t="n"/>
      <c r="F365" s="22" t="n"/>
      <c r="G365" s="22" t="n"/>
      <c r="H365" s="22" t="n"/>
      <c r="I365" s="22" t="n"/>
      <c r="J365" s="22" t="n"/>
      <c r="K365" s="22" t="n"/>
      <c r="L365" s="22" t="n"/>
      <c r="M365" s="22" t="n"/>
      <c r="N365" s="22" t="n"/>
      <c r="O365" s="22" t="n"/>
      <c r="P365" s="22" t="n"/>
      <c r="Q365" s="22" t="n"/>
      <c r="R365" s="22" t="n"/>
      <c r="S365" s="22" t="n"/>
      <c r="T365" s="22" t="n"/>
      <c r="U365" s="22" t="n"/>
      <c r="V365" s="22" t="n"/>
      <c r="W365" s="22" t="n"/>
      <c r="X365" s="22" t="n"/>
      <c r="Y365" s="22" t="n"/>
      <c r="Z365" s="22" t="n"/>
    </row>
    <row customHeight="1" ht="12.75" r="366">
      <c r="A366" s="22" t="n"/>
      <c r="B366" s="22" t="n"/>
      <c r="C366" s="22" t="n"/>
      <c r="D366" s="22" t="n"/>
      <c r="E366" s="22" t="n"/>
      <c r="F366" s="22" t="n"/>
      <c r="G366" s="22" t="n"/>
      <c r="H366" s="22" t="n"/>
      <c r="I366" s="22" t="n"/>
      <c r="J366" s="22" t="n"/>
      <c r="K366" s="22" t="n"/>
      <c r="L366" s="22" t="n"/>
      <c r="M366" s="22" t="n"/>
      <c r="N366" s="22" t="n"/>
      <c r="O366" s="22" t="n"/>
      <c r="P366" s="22" t="n"/>
      <c r="Q366" s="22" t="n"/>
      <c r="R366" s="22" t="n"/>
      <c r="S366" s="22" t="n"/>
      <c r="T366" s="22" t="n"/>
      <c r="U366" s="22" t="n"/>
      <c r="V366" s="22" t="n"/>
      <c r="W366" s="22" t="n"/>
      <c r="X366" s="22" t="n"/>
      <c r="Y366" s="22" t="n"/>
      <c r="Z366" s="22" t="n"/>
    </row>
    <row customHeight="1" ht="12.75" r="367">
      <c r="A367" s="22" t="n"/>
      <c r="B367" s="22" t="n"/>
      <c r="C367" s="22" t="n"/>
      <c r="D367" s="22" t="n"/>
      <c r="E367" s="22" t="n"/>
      <c r="F367" s="22" t="n"/>
      <c r="G367" s="22" t="n"/>
      <c r="H367" s="22" t="n"/>
      <c r="I367" s="22" t="n"/>
      <c r="J367" s="22" t="n"/>
      <c r="K367" s="22" t="n"/>
      <c r="L367" s="22" t="n"/>
      <c r="M367" s="22" t="n"/>
      <c r="N367" s="22" t="n"/>
      <c r="O367" s="22" t="n"/>
      <c r="P367" s="22" t="n"/>
      <c r="Q367" s="22" t="n"/>
      <c r="R367" s="22" t="n"/>
      <c r="S367" s="22" t="n"/>
      <c r="T367" s="22" t="n"/>
      <c r="U367" s="22" t="n"/>
      <c r="V367" s="22" t="n"/>
      <c r="W367" s="22" t="n"/>
      <c r="X367" s="22" t="n"/>
      <c r="Y367" s="22" t="n"/>
      <c r="Z367" s="22" t="n"/>
    </row>
    <row customHeight="1" ht="12.75" r="368">
      <c r="A368" s="22" t="n"/>
      <c r="B368" s="22" t="n"/>
      <c r="C368" s="22" t="n"/>
      <c r="D368" s="22" t="n"/>
      <c r="E368" s="22" t="n"/>
      <c r="F368" s="22" t="n"/>
      <c r="G368" s="22" t="n"/>
      <c r="H368" s="22" t="n"/>
      <c r="I368" s="22" t="n"/>
      <c r="J368" s="22" t="n"/>
      <c r="K368" s="22" t="n"/>
      <c r="L368" s="22" t="n"/>
      <c r="M368" s="22" t="n"/>
      <c r="N368" s="22" t="n"/>
      <c r="O368" s="22" t="n"/>
      <c r="P368" s="22" t="n"/>
      <c r="Q368" s="22" t="n"/>
      <c r="R368" s="22" t="n"/>
      <c r="S368" s="22" t="n"/>
      <c r="T368" s="22" t="n"/>
      <c r="U368" s="22" t="n"/>
      <c r="V368" s="22" t="n"/>
      <c r="W368" s="22" t="n"/>
      <c r="X368" s="22" t="n"/>
      <c r="Y368" s="22" t="n"/>
      <c r="Z368" s="22" t="n"/>
    </row>
    <row customHeight="1" ht="12.75" r="369">
      <c r="A369" s="22" t="n"/>
      <c r="B369" s="22" t="n"/>
      <c r="C369" s="22" t="n"/>
      <c r="D369" s="22" t="n"/>
      <c r="E369" s="22" t="n"/>
      <c r="F369" s="22" t="n"/>
      <c r="G369" s="22" t="n"/>
      <c r="H369" s="22" t="n"/>
      <c r="I369" s="22" t="n"/>
      <c r="J369" s="22" t="n"/>
      <c r="K369" s="22" t="n"/>
      <c r="L369" s="22" t="n"/>
      <c r="M369" s="22" t="n"/>
      <c r="N369" s="22" t="n"/>
      <c r="O369" s="22" t="n"/>
      <c r="P369" s="22" t="n"/>
      <c r="Q369" s="22" t="n"/>
      <c r="R369" s="22" t="n"/>
      <c r="S369" s="22" t="n"/>
      <c r="T369" s="22" t="n"/>
      <c r="U369" s="22" t="n"/>
      <c r="V369" s="22" t="n"/>
      <c r="W369" s="22" t="n"/>
      <c r="X369" s="22" t="n"/>
      <c r="Y369" s="22" t="n"/>
      <c r="Z369" s="22" t="n"/>
    </row>
    <row customHeight="1" ht="12.75" r="370">
      <c r="A370" s="22" t="n"/>
      <c r="B370" s="22" t="n"/>
      <c r="C370" s="22" t="n"/>
      <c r="D370" s="22" t="n"/>
      <c r="E370" s="22" t="n"/>
      <c r="F370" s="22" t="n"/>
      <c r="G370" s="22" t="n"/>
      <c r="H370" s="22" t="n"/>
      <c r="I370" s="22" t="n"/>
      <c r="J370" s="22" t="n"/>
      <c r="K370" s="22" t="n"/>
      <c r="L370" s="22" t="n"/>
      <c r="M370" s="22" t="n"/>
      <c r="N370" s="22" t="n"/>
      <c r="O370" s="22" t="n"/>
      <c r="P370" s="22" t="n"/>
      <c r="Q370" s="22" t="n"/>
      <c r="R370" s="22" t="n"/>
      <c r="S370" s="22" t="n"/>
      <c r="T370" s="22" t="n"/>
      <c r="U370" s="22" t="n"/>
      <c r="V370" s="22" t="n"/>
      <c r="W370" s="22" t="n"/>
      <c r="X370" s="22" t="n"/>
      <c r="Y370" s="22" t="n"/>
      <c r="Z370" s="22" t="n"/>
    </row>
    <row customHeight="1" ht="12.75" r="371">
      <c r="A371" s="22" t="n"/>
      <c r="B371" s="22" t="n"/>
      <c r="C371" s="22" t="n"/>
      <c r="D371" s="22" t="n"/>
      <c r="E371" s="22" t="n"/>
      <c r="F371" s="22" t="n"/>
      <c r="G371" s="22" t="n"/>
      <c r="H371" s="22" t="n"/>
      <c r="I371" s="22" t="n"/>
      <c r="J371" s="22" t="n"/>
      <c r="K371" s="22" t="n"/>
      <c r="L371" s="22" t="n"/>
      <c r="M371" s="22" t="n"/>
      <c r="N371" s="22" t="n"/>
      <c r="O371" s="22" t="n"/>
      <c r="P371" s="22" t="n"/>
      <c r="Q371" s="22" t="n"/>
      <c r="R371" s="22" t="n"/>
      <c r="S371" s="22" t="n"/>
      <c r="T371" s="22" t="n"/>
      <c r="U371" s="22" t="n"/>
      <c r="V371" s="22" t="n"/>
      <c r="W371" s="22" t="n"/>
      <c r="X371" s="22" t="n"/>
      <c r="Y371" s="22" t="n"/>
      <c r="Z371" s="22" t="n"/>
    </row>
    <row customHeight="1" ht="12.75" r="372">
      <c r="A372" s="22" t="n"/>
      <c r="B372" s="22" t="n"/>
      <c r="C372" s="22" t="n"/>
      <c r="D372" s="22" t="n"/>
      <c r="E372" s="22" t="n"/>
      <c r="F372" s="22" t="n"/>
      <c r="G372" s="22" t="n"/>
      <c r="H372" s="22" t="n"/>
      <c r="I372" s="22" t="n"/>
      <c r="J372" s="22" t="n"/>
      <c r="K372" s="22" t="n"/>
      <c r="L372" s="22" t="n"/>
      <c r="M372" s="22" t="n"/>
      <c r="N372" s="22" t="n"/>
      <c r="O372" s="22" t="n"/>
      <c r="P372" s="22" t="n"/>
      <c r="Q372" s="22" t="n"/>
      <c r="R372" s="22" t="n"/>
      <c r="S372" s="22" t="n"/>
      <c r="T372" s="22" t="n"/>
      <c r="U372" s="22" t="n"/>
      <c r="V372" s="22" t="n"/>
      <c r="W372" s="22" t="n"/>
      <c r="X372" s="22" t="n"/>
      <c r="Y372" s="22" t="n"/>
      <c r="Z372" s="22" t="n"/>
    </row>
    <row customHeight="1" ht="12.75" r="373">
      <c r="A373" s="22" t="n"/>
      <c r="B373" s="22" t="n"/>
      <c r="C373" s="22" t="n"/>
      <c r="D373" s="22" t="n"/>
      <c r="E373" s="22" t="n"/>
      <c r="F373" s="22" t="n"/>
      <c r="G373" s="22" t="n"/>
      <c r="H373" s="22" t="n"/>
      <c r="I373" s="22" t="n"/>
      <c r="J373" s="22" t="n"/>
      <c r="K373" s="22" t="n"/>
      <c r="L373" s="22" t="n"/>
      <c r="M373" s="22" t="n"/>
      <c r="N373" s="22" t="n"/>
      <c r="O373" s="22" t="n"/>
      <c r="P373" s="22" t="n"/>
      <c r="Q373" s="22" t="n"/>
      <c r="R373" s="22" t="n"/>
      <c r="S373" s="22" t="n"/>
      <c r="T373" s="22" t="n"/>
      <c r="U373" s="22" t="n"/>
      <c r="V373" s="22" t="n"/>
      <c r="W373" s="22" t="n"/>
      <c r="X373" s="22" t="n"/>
      <c r="Y373" s="22" t="n"/>
      <c r="Z373" s="22" t="n"/>
    </row>
    <row customHeight="1" ht="12.75" r="374">
      <c r="A374" s="22" t="n"/>
      <c r="B374" s="22" t="n"/>
      <c r="C374" s="22" t="n"/>
      <c r="D374" s="22" t="n"/>
      <c r="E374" s="22" t="n"/>
      <c r="F374" s="22" t="n"/>
      <c r="G374" s="22" t="n"/>
      <c r="H374" s="22" t="n"/>
      <c r="I374" s="22" t="n"/>
      <c r="J374" s="22" t="n"/>
      <c r="K374" s="22" t="n"/>
      <c r="L374" s="22" t="n"/>
      <c r="M374" s="22" t="n"/>
      <c r="N374" s="22" t="n"/>
      <c r="O374" s="22" t="n"/>
      <c r="P374" s="22" t="n"/>
      <c r="Q374" s="22" t="n"/>
      <c r="R374" s="22" t="n"/>
      <c r="S374" s="22" t="n"/>
      <c r="T374" s="22" t="n"/>
      <c r="U374" s="22" t="n"/>
      <c r="V374" s="22" t="n"/>
      <c r="W374" s="22" t="n"/>
      <c r="X374" s="22" t="n"/>
      <c r="Y374" s="22" t="n"/>
      <c r="Z374" s="22" t="n"/>
    </row>
    <row customHeight="1" ht="12.75" r="375">
      <c r="A375" s="22" t="n"/>
      <c r="B375" s="22" t="n"/>
      <c r="C375" s="22" t="n"/>
      <c r="D375" s="22" t="n"/>
      <c r="E375" s="22" t="n"/>
      <c r="F375" s="22" t="n"/>
      <c r="G375" s="22" t="n"/>
      <c r="H375" s="22" t="n"/>
      <c r="I375" s="22" t="n"/>
      <c r="J375" s="22" t="n"/>
      <c r="K375" s="22" t="n"/>
      <c r="L375" s="22" t="n"/>
      <c r="M375" s="22" t="n"/>
      <c r="N375" s="22" t="n"/>
      <c r="O375" s="22" t="n"/>
      <c r="P375" s="22" t="n"/>
      <c r="Q375" s="22" t="n"/>
      <c r="R375" s="22" t="n"/>
      <c r="S375" s="22" t="n"/>
      <c r="T375" s="22" t="n"/>
      <c r="U375" s="22" t="n"/>
      <c r="V375" s="22" t="n"/>
      <c r="W375" s="22" t="n"/>
      <c r="X375" s="22" t="n"/>
      <c r="Y375" s="22" t="n"/>
      <c r="Z375" s="22" t="n"/>
    </row>
    <row customHeight="1" ht="12.75" r="376">
      <c r="A376" s="22" t="n"/>
      <c r="B376" s="22" t="n"/>
      <c r="C376" s="22" t="n"/>
      <c r="D376" s="22" t="n"/>
      <c r="E376" s="22" t="n"/>
      <c r="F376" s="22" t="n"/>
      <c r="G376" s="22" t="n"/>
      <c r="H376" s="22" t="n"/>
      <c r="I376" s="22" t="n"/>
      <c r="J376" s="22" t="n"/>
      <c r="K376" s="22" t="n"/>
      <c r="L376" s="22" t="n"/>
      <c r="M376" s="22" t="n"/>
      <c r="N376" s="22" t="n"/>
      <c r="O376" s="22" t="n"/>
      <c r="P376" s="22" t="n"/>
      <c r="Q376" s="22" t="n"/>
      <c r="R376" s="22" t="n"/>
      <c r="S376" s="22" t="n"/>
      <c r="T376" s="22" t="n"/>
      <c r="U376" s="22" t="n"/>
      <c r="V376" s="22" t="n"/>
      <c r="W376" s="22" t="n"/>
      <c r="X376" s="22" t="n"/>
      <c r="Y376" s="22" t="n"/>
      <c r="Z376" s="22" t="n"/>
    </row>
    <row customHeight="1" ht="12.75" r="377">
      <c r="A377" s="22" t="n"/>
      <c r="B377" s="22" t="n"/>
      <c r="C377" s="22" t="n"/>
      <c r="D377" s="22" t="n"/>
      <c r="E377" s="22" t="n"/>
      <c r="F377" s="22" t="n"/>
      <c r="G377" s="22" t="n"/>
      <c r="H377" s="22" t="n"/>
      <c r="I377" s="22" t="n"/>
      <c r="J377" s="22" t="n"/>
      <c r="K377" s="22" t="n"/>
      <c r="L377" s="22" t="n"/>
      <c r="M377" s="22" t="n"/>
      <c r="N377" s="22" t="n"/>
      <c r="O377" s="22" t="n"/>
      <c r="P377" s="22" t="n"/>
      <c r="Q377" s="22" t="n"/>
      <c r="R377" s="22" t="n"/>
      <c r="S377" s="22" t="n"/>
      <c r="T377" s="22" t="n"/>
      <c r="U377" s="22" t="n"/>
      <c r="V377" s="22" t="n"/>
      <c r="W377" s="22" t="n"/>
      <c r="X377" s="22" t="n"/>
      <c r="Y377" s="22" t="n"/>
      <c r="Z377" s="22" t="n"/>
    </row>
    <row customHeight="1" ht="12.75" r="378">
      <c r="A378" s="22" t="n"/>
      <c r="B378" s="22" t="n"/>
      <c r="C378" s="22" t="n"/>
      <c r="D378" s="22" t="n"/>
      <c r="E378" s="22" t="n"/>
      <c r="F378" s="22" t="n"/>
      <c r="G378" s="22" t="n"/>
      <c r="H378" s="22" t="n"/>
      <c r="I378" s="22" t="n"/>
      <c r="J378" s="22" t="n"/>
      <c r="K378" s="22" t="n"/>
      <c r="L378" s="22" t="n"/>
      <c r="M378" s="22" t="n"/>
      <c r="N378" s="22" t="n"/>
      <c r="O378" s="22" t="n"/>
      <c r="P378" s="22" t="n"/>
      <c r="Q378" s="22" t="n"/>
      <c r="R378" s="22" t="n"/>
      <c r="S378" s="22" t="n"/>
      <c r="T378" s="22" t="n"/>
      <c r="U378" s="22" t="n"/>
      <c r="V378" s="22" t="n"/>
      <c r="W378" s="22" t="n"/>
      <c r="X378" s="22" t="n"/>
      <c r="Y378" s="22" t="n"/>
      <c r="Z378" s="22" t="n"/>
    </row>
    <row customHeight="1" ht="12.75" r="379">
      <c r="A379" s="22" t="n"/>
      <c r="B379" s="22" t="n"/>
      <c r="C379" s="22" t="n"/>
      <c r="D379" s="22" t="n"/>
      <c r="E379" s="22" t="n"/>
      <c r="F379" s="22" t="n"/>
      <c r="G379" s="22" t="n"/>
      <c r="H379" s="22" t="n"/>
      <c r="I379" s="22" t="n"/>
      <c r="J379" s="22" t="n"/>
      <c r="K379" s="22" t="n"/>
      <c r="L379" s="22" t="n"/>
      <c r="M379" s="22" t="n"/>
      <c r="N379" s="22" t="n"/>
      <c r="O379" s="22" t="n"/>
      <c r="P379" s="22" t="n"/>
      <c r="Q379" s="22" t="n"/>
      <c r="R379" s="22" t="n"/>
      <c r="S379" s="22" t="n"/>
      <c r="T379" s="22" t="n"/>
      <c r="U379" s="22" t="n"/>
      <c r="V379" s="22" t="n"/>
      <c r="W379" s="22" t="n"/>
      <c r="X379" s="22" t="n"/>
      <c r="Y379" s="22" t="n"/>
      <c r="Z379" s="22" t="n"/>
    </row>
    <row customHeight="1" ht="12.75" r="380">
      <c r="A380" s="22" t="n"/>
      <c r="B380" s="22" t="n"/>
      <c r="C380" s="22" t="n"/>
      <c r="D380" s="22" t="n"/>
      <c r="E380" s="22" t="n"/>
      <c r="F380" s="22" t="n"/>
      <c r="G380" s="22" t="n"/>
      <c r="H380" s="22" t="n"/>
      <c r="I380" s="22" t="n"/>
      <c r="J380" s="22" t="n"/>
      <c r="K380" s="22" t="n"/>
      <c r="L380" s="22" t="n"/>
      <c r="M380" s="22" t="n"/>
      <c r="N380" s="22" t="n"/>
      <c r="O380" s="22" t="n"/>
      <c r="P380" s="22" t="n"/>
      <c r="Q380" s="22" t="n"/>
      <c r="R380" s="22" t="n"/>
      <c r="S380" s="22" t="n"/>
      <c r="T380" s="22" t="n"/>
      <c r="U380" s="22" t="n"/>
      <c r="V380" s="22" t="n"/>
      <c r="W380" s="22" t="n"/>
      <c r="X380" s="22" t="n"/>
      <c r="Y380" s="22" t="n"/>
      <c r="Z380" s="22" t="n"/>
    </row>
    <row customHeight="1" ht="12.75" r="381">
      <c r="A381" s="22" t="n"/>
      <c r="B381" s="22" t="n"/>
      <c r="C381" s="22" t="n"/>
      <c r="D381" s="22" t="n"/>
      <c r="E381" s="22" t="n"/>
      <c r="F381" s="22" t="n"/>
      <c r="G381" s="22" t="n"/>
      <c r="H381" s="22" t="n"/>
      <c r="I381" s="22" t="n"/>
      <c r="J381" s="22" t="n"/>
      <c r="K381" s="22" t="n"/>
      <c r="L381" s="22" t="n"/>
      <c r="M381" s="22" t="n"/>
      <c r="N381" s="22" t="n"/>
      <c r="O381" s="22" t="n"/>
      <c r="P381" s="22" t="n"/>
      <c r="Q381" s="22" t="n"/>
      <c r="R381" s="22" t="n"/>
      <c r="S381" s="22" t="n"/>
      <c r="T381" s="22" t="n"/>
      <c r="U381" s="22" t="n"/>
      <c r="V381" s="22" t="n"/>
      <c r="W381" s="22" t="n"/>
      <c r="X381" s="22" t="n"/>
      <c r="Y381" s="22" t="n"/>
      <c r="Z381" s="22" t="n"/>
    </row>
    <row customHeight="1" ht="12.75" r="382">
      <c r="A382" s="22" t="n"/>
      <c r="B382" s="22" t="n"/>
      <c r="C382" s="22" t="n"/>
      <c r="D382" s="22" t="n"/>
      <c r="E382" s="22" t="n"/>
      <c r="F382" s="22" t="n"/>
      <c r="G382" s="22" t="n"/>
      <c r="H382" s="22" t="n"/>
      <c r="I382" s="22" t="n"/>
      <c r="J382" s="22" t="n"/>
      <c r="K382" s="22" t="n"/>
      <c r="L382" s="22" t="n"/>
      <c r="M382" s="22" t="n"/>
      <c r="N382" s="22" t="n"/>
      <c r="O382" s="22" t="n"/>
      <c r="P382" s="22" t="n"/>
      <c r="Q382" s="22" t="n"/>
      <c r="R382" s="22" t="n"/>
      <c r="S382" s="22" t="n"/>
      <c r="T382" s="22" t="n"/>
      <c r="U382" s="22" t="n"/>
      <c r="V382" s="22" t="n"/>
      <c r="W382" s="22" t="n"/>
      <c r="X382" s="22" t="n"/>
      <c r="Y382" s="22" t="n"/>
      <c r="Z382" s="22" t="n"/>
    </row>
    <row customHeight="1" ht="12.75" r="383">
      <c r="A383" s="22" t="n"/>
      <c r="B383" s="22" t="n"/>
      <c r="C383" s="22" t="n"/>
      <c r="D383" s="22" t="n"/>
      <c r="E383" s="22" t="n"/>
      <c r="F383" s="22" t="n"/>
      <c r="G383" s="22" t="n"/>
      <c r="H383" s="22" t="n"/>
      <c r="I383" s="22" t="n"/>
      <c r="J383" s="22" t="n"/>
      <c r="K383" s="22" t="n"/>
      <c r="L383" s="22" t="n"/>
      <c r="M383" s="22" t="n"/>
      <c r="N383" s="22" t="n"/>
      <c r="O383" s="22" t="n"/>
      <c r="P383" s="22" t="n"/>
      <c r="Q383" s="22" t="n"/>
      <c r="R383" s="22" t="n"/>
      <c r="S383" s="22" t="n"/>
      <c r="T383" s="22" t="n"/>
      <c r="U383" s="22" t="n"/>
      <c r="V383" s="22" t="n"/>
      <c r="W383" s="22" t="n"/>
      <c r="X383" s="22" t="n"/>
      <c r="Y383" s="22" t="n"/>
      <c r="Z383" s="22" t="n"/>
    </row>
    <row customHeight="1" ht="12.75" r="384">
      <c r="A384" s="22" t="n"/>
      <c r="B384" s="22" t="n"/>
      <c r="C384" s="22" t="n"/>
      <c r="D384" s="22" t="n"/>
      <c r="E384" s="22" t="n"/>
      <c r="F384" s="22" t="n"/>
      <c r="G384" s="22" t="n"/>
      <c r="H384" s="22" t="n"/>
      <c r="I384" s="22" t="n"/>
      <c r="J384" s="22" t="n"/>
      <c r="K384" s="22" t="n"/>
      <c r="L384" s="22" t="n"/>
      <c r="M384" s="22" t="n"/>
      <c r="N384" s="22" t="n"/>
      <c r="O384" s="22" t="n"/>
      <c r="P384" s="22" t="n"/>
      <c r="Q384" s="22" t="n"/>
      <c r="R384" s="22" t="n"/>
      <c r="S384" s="22" t="n"/>
      <c r="T384" s="22" t="n"/>
      <c r="U384" s="22" t="n"/>
      <c r="V384" s="22" t="n"/>
      <c r="W384" s="22" t="n"/>
      <c r="X384" s="22" t="n"/>
      <c r="Y384" s="22" t="n"/>
      <c r="Z384" s="22" t="n"/>
    </row>
    <row customHeight="1" ht="12.75" r="385">
      <c r="A385" s="22" t="n"/>
      <c r="B385" s="22" t="n"/>
      <c r="C385" s="22" t="n"/>
      <c r="D385" s="22" t="n"/>
      <c r="E385" s="22" t="n"/>
      <c r="F385" s="22" t="n"/>
      <c r="G385" s="22" t="n"/>
      <c r="H385" s="22" t="n"/>
      <c r="I385" s="22" t="n"/>
      <c r="J385" s="22" t="n"/>
      <c r="K385" s="22" t="n"/>
      <c r="L385" s="22" t="n"/>
      <c r="M385" s="22" t="n"/>
      <c r="N385" s="22" t="n"/>
      <c r="O385" s="22" t="n"/>
      <c r="P385" s="22" t="n"/>
      <c r="Q385" s="22" t="n"/>
      <c r="R385" s="22" t="n"/>
      <c r="S385" s="22" t="n"/>
      <c r="T385" s="22" t="n"/>
      <c r="U385" s="22" t="n"/>
      <c r="V385" s="22" t="n"/>
      <c r="W385" s="22" t="n"/>
      <c r="X385" s="22" t="n"/>
      <c r="Y385" s="22" t="n"/>
      <c r="Z385" s="22" t="n"/>
    </row>
    <row customHeight="1" ht="12.75" r="386">
      <c r="A386" s="22" t="n"/>
      <c r="B386" s="22" t="n"/>
      <c r="C386" s="22" t="n"/>
      <c r="D386" s="22" t="n"/>
      <c r="E386" s="22" t="n"/>
      <c r="F386" s="22" t="n"/>
      <c r="G386" s="22" t="n"/>
      <c r="H386" s="22" t="n"/>
      <c r="I386" s="22" t="n"/>
      <c r="J386" s="22" t="n"/>
      <c r="K386" s="22" t="n"/>
      <c r="L386" s="22" t="n"/>
      <c r="M386" s="22" t="n"/>
      <c r="N386" s="22" t="n"/>
      <c r="O386" s="22" t="n"/>
      <c r="P386" s="22" t="n"/>
      <c r="Q386" s="22" t="n"/>
      <c r="R386" s="22" t="n"/>
      <c r="S386" s="22" t="n"/>
      <c r="T386" s="22" t="n"/>
      <c r="U386" s="22" t="n"/>
      <c r="V386" s="22" t="n"/>
      <c r="W386" s="22" t="n"/>
      <c r="X386" s="22" t="n"/>
      <c r="Y386" s="22" t="n"/>
      <c r="Z386" s="22" t="n"/>
    </row>
    <row customHeight="1" ht="12.75" r="387">
      <c r="A387" s="22" t="n"/>
      <c r="B387" s="22" t="n"/>
      <c r="C387" s="22" t="n"/>
      <c r="D387" s="22" t="n"/>
      <c r="E387" s="22" t="n"/>
      <c r="F387" s="22" t="n"/>
      <c r="G387" s="22" t="n"/>
      <c r="H387" s="22" t="n"/>
      <c r="I387" s="22" t="n"/>
      <c r="J387" s="22" t="n"/>
      <c r="K387" s="22" t="n"/>
      <c r="L387" s="22" t="n"/>
      <c r="M387" s="22" t="n"/>
      <c r="N387" s="22" t="n"/>
      <c r="O387" s="22" t="n"/>
      <c r="P387" s="22" t="n"/>
      <c r="Q387" s="22" t="n"/>
      <c r="R387" s="22" t="n"/>
      <c r="S387" s="22" t="n"/>
      <c r="T387" s="22" t="n"/>
      <c r="U387" s="22" t="n"/>
      <c r="V387" s="22" t="n"/>
      <c r="W387" s="22" t="n"/>
      <c r="X387" s="22" t="n"/>
      <c r="Y387" s="22" t="n"/>
      <c r="Z387" s="22" t="n"/>
    </row>
    <row customHeight="1" ht="12.75" r="388">
      <c r="A388" s="22" t="n"/>
      <c r="B388" s="22" t="n"/>
      <c r="C388" s="22" t="n"/>
      <c r="D388" s="22" t="n"/>
      <c r="E388" s="22" t="n"/>
      <c r="F388" s="22" t="n"/>
      <c r="G388" s="22" t="n"/>
      <c r="H388" s="22" t="n"/>
      <c r="I388" s="22" t="n"/>
      <c r="J388" s="22" t="n"/>
      <c r="K388" s="22" t="n"/>
      <c r="L388" s="22" t="n"/>
      <c r="M388" s="22" t="n"/>
      <c r="N388" s="22" t="n"/>
      <c r="O388" s="22" t="n"/>
      <c r="P388" s="22" t="n"/>
      <c r="Q388" s="22" t="n"/>
      <c r="R388" s="22" t="n"/>
      <c r="S388" s="22" t="n"/>
      <c r="T388" s="22" t="n"/>
      <c r="U388" s="22" t="n"/>
      <c r="V388" s="22" t="n"/>
      <c r="W388" s="22" t="n"/>
      <c r="X388" s="22" t="n"/>
      <c r="Y388" s="22" t="n"/>
      <c r="Z388" s="22" t="n"/>
    </row>
    <row customHeight="1" ht="12.75" r="389">
      <c r="A389" s="22" t="n"/>
      <c r="B389" s="22" t="n"/>
      <c r="C389" s="22" t="n"/>
      <c r="D389" s="22" t="n"/>
      <c r="E389" s="22" t="n"/>
      <c r="F389" s="22" t="n"/>
      <c r="G389" s="22" t="n"/>
      <c r="H389" s="22" t="n"/>
      <c r="I389" s="22" t="n"/>
      <c r="J389" s="22" t="n"/>
      <c r="K389" s="22" t="n"/>
      <c r="L389" s="22" t="n"/>
      <c r="M389" s="22" t="n"/>
      <c r="N389" s="22" t="n"/>
      <c r="O389" s="22" t="n"/>
      <c r="P389" s="22" t="n"/>
      <c r="Q389" s="22" t="n"/>
      <c r="R389" s="22" t="n"/>
      <c r="S389" s="22" t="n"/>
      <c r="T389" s="22" t="n"/>
      <c r="U389" s="22" t="n"/>
      <c r="V389" s="22" t="n"/>
      <c r="W389" s="22" t="n"/>
      <c r="X389" s="22" t="n"/>
      <c r="Y389" s="22" t="n"/>
      <c r="Z389" s="22" t="n"/>
    </row>
    <row customHeight="1" ht="12.75" r="390">
      <c r="A390" s="22" t="n"/>
      <c r="B390" s="22" t="n"/>
      <c r="C390" s="22" t="n"/>
      <c r="D390" s="22" t="n"/>
      <c r="E390" s="22" t="n"/>
      <c r="F390" s="22" t="n"/>
      <c r="G390" s="22" t="n"/>
      <c r="H390" s="22" t="n"/>
      <c r="I390" s="22" t="n"/>
      <c r="J390" s="22" t="n"/>
      <c r="K390" s="22" t="n"/>
      <c r="L390" s="22" t="n"/>
      <c r="M390" s="22" t="n"/>
      <c r="N390" s="22" t="n"/>
      <c r="O390" s="22" t="n"/>
      <c r="P390" s="22" t="n"/>
      <c r="Q390" s="22" t="n"/>
      <c r="R390" s="22" t="n"/>
      <c r="S390" s="22" t="n"/>
      <c r="T390" s="22" t="n"/>
      <c r="U390" s="22" t="n"/>
      <c r="V390" s="22" t="n"/>
      <c r="W390" s="22" t="n"/>
      <c r="X390" s="22" t="n"/>
      <c r="Y390" s="22" t="n"/>
      <c r="Z390" s="22" t="n"/>
    </row>
    <row customHeight="1" ht="12.75" r="391">
      <c r="A391" s="22" t="n"/>
      <c r="B391" s="22" t="n"/>
      <c r="C391" s="22" t="n"/>
      <c r="D391" s="22" t="n"/>
      <c r="E391" s="22" t="n"/>
      <c r="F391" s="22" t="n"/>
      <c r="G391" s="22" t="n"/>
      <c r="H391" s="22" t="n"/>
      <c r="I391" s="22" t="n"/>
      <c r="J391" s="22" t="n"/>
      <c r="K391" s="22" t="n"/>
      <c r="L391" s="22" t="n"/>
      <c r="M391" s="22" t="n"/>
      <c r="N391" s="22" t="n"/>
      <c r="O391" s="22" t="n"/>
      <c r="P391" s="22" t="n"/>
      <c r="Q391" s="22" t="n"/>
      <c r="R391" s="22" t="n"/>
      <c r="S391" s="22" t="n"/>
      <c r="T391" s="22" t="n"/>
      <c r="U391" s="22" t="n"/>
      <c r="V391" s="22" t="n"/>
      <c r="W391" s="22" t="n"/>
      <c r="X391" s="22" t="n"/>
      <c r="Y391" s="22" t="n"/>
      <c r="Z391" s="22" t="n"/>
    </row>
    <row customHeight="1" ht="12.75" r="392">
      <c r="A392" s="22" t="n"/>
      <c r="B392" s="22" t="n"/>
      <c r="C392" s="22" t="n"/>
      <c r="D392" s="22" t="n"/>
      <c r="E392" s="22" t="n"/>
      <c r="F392" s="22" t="n"/>
      <c r="G392" s="22" t="n"/>
      <c r="H392" s="22" t="n"/>
      <c r="I392" s="22" t="n"/>
      <c r="J392" s="22" t="n"/>
      <c r="K392" s="22" t="n"/>
      <c r="L392" s="22" t="n"/>
      <c r="M392" s="22" t="n"/>
      <c r="N392" s="22" t="n"/>
      <c r="O392" s="22" t="n"/>
      <c r="P392" s="22" t="n"/>
      <c r="Q392" s="22" t="n"/>
      <c r="R392" s="22" t="n"/>
      <c r="S392" s="22" t="n"/>
      <c r="T392" s="22" t="n"/>
      <c r="U392" s="22" t="n"/>
      <c r="V392" s="22" t="n"/>
      <c r="W392" s="22" t="n"/>
      <c r="X392" s="22" t="n"/>
      <c r="Y392" s="22" t="n"/>
      <c r="Z392" s="22" t="n"/>
    </row>
    <row customHeight="1" ht="12.75" r="393">
      <c r="A393" s="22" t="n"/>
      <c r="B393" s="22" t="n"/>
      <c r="C393" s="22" t="n"/>
      <c r="D393" s="22" t="n"/>
      <c r="E393" s="22" t="n"/>
      <c r="F393" s="22" t="n"/>
      <c r="G393" s="22" t="n"/>
      <c r="H393" s="22" t="n"/>
      <c r="I393" s="22" t="n"/>
      <c r="J393" s="22" t="n"/>
      <c r="K393" s="22" t="n"/>
      <c r="L393" s="22" t="n"/>
      <c r="M393" s="22" t="n"/>
      <c r="N393" s="22" t="n"/>
      <c r="O393" s="22" t="n"/>
      <c r="P393" s="22" t="n"/>
      <c r="Q393" s="22" t="n"/>
      <c r="R393" s="22" t="n"/>
      <c r="S393" s="22" t="n"/>
      <c r="T393" s="22" t="n"/>
      <c r="U393" s="22" t="n"/>
      <c r="V393" s="22" t="n"/>
      <c r="W393" s="22" t="n"/>
      <c r="X393" s="22" t="n"/>
      <c r="Y393" s="22" t="n"/>
      <c r="Z393" s="22" t="n"/>
    </row>
    <row customHeight="1" ht="12.75" r="394">
      <c r="A394" s="22" t="n"/>
      <c r="B394" s="22" t="n"/>
      <c r="C394" s="22" t="n"/>
      <c r="D394" s="22" t="n"/>
      <c r="E394" s="22" t="n"/>
      <c r="F394" s="22" t="n"/>
      <c r="G394" s="22" t="n"/>
      <c r="H394" s="22" t="n"/>
      <c r="I394" s="22" t="n"/>
      <c r="J394" s="22" t="n"/>
      <c r="K394" s="22" t="n"/>
      <c r="L394" s="22" t="n"/>
      <c r="M394" s="22" t="n"/>
      <c r="N394" s="22" t="n"/>
      <c r="O394" s="22" t="n"/>
      <c r="P394" s="22" t="n"/>
      <c r="Q394" s="22" t="n"/>
      <c r="R394" s="22" t="n"/>
      <c r="S394" s="22" t="n"/>
      <c r="T394" s="22" t="n"/>
      <c r="U394" s="22" t="n"/>
      <c r="V394" s="22" t="n"/>
      <c r="W394" s="22" t="n"/>
      <c r="X394" s="22" t="n"/>
      <c r="Y394" s="22" t="n"/>
      <c r="Z394" s="22" t="n"/>
    </row>
    <row customHeight="1" ht="12.75" r="395">
      <c r="A395" s="22" t="n"/>
      <c r="B395" s="22" t="n"/>
      <c r="C395" s="22" t="n"/>
      <c r="D395" s="22" t="n"/>
      <c r="E395" s="22" t="n"/>
      <c r="F395" s="22" t="n"/>
      <c r="G395" s="22" t="n"/>
      <c r="H395" s="22" t="n"/>
      <c r="I395" s="22" t="n"/>
      <c r="J395" s="22" t="n"/>
      <c r="K395" s="22" t="n"/>
      <c r="L395" s="22" t="n"/>
      <c r="M395" s="22" t="n"/>
      <c r="N395" s="22" t="n"/>
      <c r="O395" s="22" t="n"/>
      <c r="P395" s="22" t="n"/>
      <c r="Q395" s="22" t="n"/>
      <c r="R395" s="22" t="n"/>
      <c r="S395" s="22" t="n"/>
      <c r="T395" s="22" t="n"/>
      <c r="U395" s="22" t="n"/>
      <c r="V395" s="22" t="n"/>
      <c r="W395" s="22" t="n"/>
      <c r="X395" s="22" t="n"/>
      <c r="Y395" s="22" t="n"/>
      <c r="Z395" s="22" t="n"/>
    </row>
    <row customHeight="1" ht="12.75" r="396">
      <c r="A396" s="22" t="n"/>
      <c r="B396" s="22" t="n"/>
      <c r="C396" s="22" t="n"/>
      <c r="D396" s="22" t="n"/>
      <c r="E396" s="22" t="n"/>
      <c r="F396" s="22" t="n"/>
      <c r="G396" s="22" t="n"/>
      <c r="H396" s="22" t="n"/>
      <c r="I396" s="22" t="n"/>
      <c r="J396" s="22" t="n"/>
      <c r="K396" s="22" t="n"/>
      <c r="L396" s="22" t="n"/>
      <c r="M396" s="22" t="n"/>
      <c r="N396" s="22" t="n"/>
      <c r="O396" s="22" t="n"/>
      <c r="P396" s="22" t="n"/>
      <c r="Q396" s="22" t="n"/>
      <c r="R396" s="22" t="n"/>
      <c r="S396" s="22" t="n"/>
      <c r="T396" s="22" t="n"/>
      <c r="U396" s="22" t="n"/>
      <c r="V396" s="22" t="n"/>
      <c r="W396" s="22" t="n"/>
      <c r="X396" s="22" t="n"/>
      <c r="Y396" s="22" t="n"/>
      <c r="Z396" s="22" t="n"/>
    </row>
    <row customHeight="1" ht="12.75" r="397">
      <c r="A397" s="22" t="n"/>
      <c r="B397" s="22" t="n"/>
      <c r="C397" s="22" t="n"/>
      <c r="D397" s="22" t="n"/>
      <c r="E397" s="22" t="n"/>
      <c r="F397" s="22" t="n"/>
      <c r="G397" s="22" t="n"/>
      <c r="H397" s="22" t="n"/>
      <c r="I397" s="22" t="n"/>
      <c r="J397" s="22" t="n"/>
      <c r="K397" s="22" t="n"/>
      <c r="L397" s="22" t="n"/>
      <c r="M397" s="22" t="n"/>
      <c r="N397" s="22" t="n"/>
      <c r="O397" s="22" t="n"/>
      <c r="P397" s="22" t="n"/>
      <c r="Q397" s="22" t="n"/>
      <c r="R397" s="22" t="n"/>
      <c r="S397" s="22" t="n"/>
      <c r="T397" s="22" t="n"/>
      <c r="U397" s="22" t="n"/>
      <c r="V397" s="22" t="n"/>
      <c r="W397" s="22" t="n"/>
      <c r="X397" s="22" t="n"/>
      <c r="Y397" s="22" t="n"/>
      <c r="Z397" s="22" t="n"/>
    </row>
    <row customHeight="1" ht="12.75" r="398">
      <c r="A398" s="22" t="n"/>
      <c r="B398" s="22" t="n"/>
      <c r="C398" s="22" t="n"/>
      <c r="D398" s="22" t="n"/>
      <c r="E398" s="22" t="n"/>
      <c r="F398" s="22" t="n"/>
      <c r="G398" s="22" t="n"/>
      <c r="H398" s="22" t="n"/>
      <c r="I398" s="22" t="n"/>
      <c r="J398" s="22" t="n"/>
      <c r="K398" s="22" t="n"/>
      <c r="L398" s="22" t="n"/>
      <c r="M398" s="22" t="n"/>
      <c r="N398" s="22" t="n"/>
      <c r="O398" s="22" t="n"/>
      <c r="P398" s="22" t="n"/>
      <c r="Q398" s="22" t="n"/>
      <c r="R398" s="22" t="n"/>
      <c r="S398" s="22" t="n"/>
      <c r="T398" s="22" t="n"/>
      <c r="U398" s="22" t="n"/>
      <c r="V398" s="22" t="n"/>
      <c r="W398" s="22" t="n"/>
      <c r="X398" s="22" t="n"/>
      <c r="Y398" s="22" t="n"/>
      <c r="Z398" s="22" t="n"/>
    </row>
    <row customHeight="1" ht="12.75" r="399">
      <c r="A399" s="22" t="n"/>
      <c r="B399" s="22" t="n"/>
      <c r="C399" s="22" t="n"/>
      <c r="D399" s="22" t="n"/>
      <c r="E399" s="22" t="n"/>
      <c r="F399" s="22" t="n"/>
      <c r="G399" s="22" t="n"/>
      <c r="H399" s="22" t="n"/>
      <c r="I399" s="22" t="n"/>
      <c r="J399" s="22" t="n"/>
      <c r="K399" s="22" t="n"/>
      <c r="L399" s="22" t="n"/>
      <c r="M399" s="22" t="n"/>
      <c r="N399" s="22" t="n"/>
      <c r="O399" s="22" t="n"/>
      <c r="P399" s="22" t="n"/>
      <c r="Q399" s="22" t="n"/>
      <c r="R399" s="22" t="n"/>
      <c r="S399" s="22" t="n"/>
      <c r="T399" s="22" t="n"/>
      <c r="U399" s="22" t="n"/>
      <c r="V399" s="22" t="n"/>
      <c r="W399" s="22" t="n"/>
      <c r="X399" s="22" t="n"/>
      <c r="Y399" s="22" t="n"/>
      <c r="Z399" s="22" t="n"/>
    </row>
    <row customHeight="1" ht="12.75" r="400">
      <c r="A400" s="22" t="n"/>
      <c r="B400" s="22" t="n"/>
      <c r="C400" s="22" t="n"/>
      <c r="D400" s="22" t="n"/>
      <c r="E400" s="22" t="n"/>
      <c r="F400" s="22" t="n"/>
      <c r="G400" s="22" t="n"/>
      <c r="H400" s="22" t="n"/>
      <c r="I400" s="22" t="n"/>
      <c r="J400" s="22" t="n"/>
      <c r="K400" s="22" t="n"/>
      <c r="L400" s="22" t="n"/>
      <c r="M400" s="22" t="n"/>
      <c r="N400" s="22" t="n"/>
      <c r="O400" s="22" t="n"/>
      <c r="P400" s="22" t="n"/>
      <c r="Q400" s="22" t="n"/>
      <c r="R400" s="22" t="n"/>
      <c r="S400" s="22" t="n"/>
      <c r="T400" s="22" t="n"/>
      <c r="U400" s="22" t="n"/>
      <c r="V400" s="22" t="n"/>
      <c r="W400" s="22" t="n"/>
      <c r="X400" s="22" t="n"/>
      <c r="Y400" s="22" t="n"/>
      <c r="Z400" s="22" t="n"/>
    </row>
    <row customHeight="1" ht="12.75" r="401">
      <c r="A401" s="22" t="n"/>
      <c r="B401" s="22" t="n"/>
      <c r="C401" s="22" t="n"/>
      <c r="D401" s="22" t="n"/>
      <c r="E401" s="22" t="n"/>
      <c r="F401" s="22" t="n"/>
      <c r="G401" s="22" t="n"/>
      <c r="H401" s="22" t="n"/>
      <c r="I401" s="22" t="n"/>
      <c r="J401" s="22" t="n"/>
      <c r="K401" s="22" t="n"/>
      <c r="L401" s="22" t="n"/>
      <c r="M401" s="22" t="n"/>
      <c r="N401" s="22" t="n"/>
      <c r="O401" s="22" t="n"/>
      <c r="P401" s="22" t="n"/>
      <c r="Q401" s="22" t="n"/>
      <c r="R401" s="22" t="n"/>
      <c r="S401" s="22" t="n"/>
      <c r="T401" s="22" t="n"/>
      <c r="U401" s="22" t="n"/>
      <c r="V401" s="22" t="n"/>
      <c r="W401" s="22" t="n"/>
      <c r="X401" s="22" t="n"/>
      <c r="Y401" s="22" t="n"/>
      <c r="Z401" s="22" t="n"/>
    </row>
    <row customHeight="1" ht="12.75" r="402">
      <c r="A402" s="22" t="n"/>
      <c r="B402" s="22" t="n"/>
      <c r="C402" s="22" t="n"/>
      <c r="D402" s="22" t="n"/>
      <c r="E402" s="22" t="n"/>
      <c r="F402" s="22" t="n"/>
      <c r="G402" s="22" t="n"/>
      <c r="H402" s="22" t="n"/>
      <c r="I402" s="22" t="n"/>
      <c r="J402" s="22" t="n"/>
      <c r="K402" s="22" t="n"/>
      <c r="L402" s="22" t="n"/>
      <c r="M402" s="22" t="n"/>
      <c r="N402" s="22" t="n"/>
      <c r="O402" s="22" t="n"/>
      <c r="P402" s="22" t="n"/>
      <c r="Q402" s="22" t="n"/>
      <c r="R402" s="22" t="n"/>
      <c r="S402" s="22" t="n"/>
      <c r="T402" s="22" t="n"/>
      <c r="U402" s="22" t="n"/>
      <c r="V402" s="22" t="n"/>
      <c r="W402" s="22" t="n"/>
      <c r="X402" s="22" t="n"/>
      <c r="Y402" s="22" t="n"/>
      <c r="Z402" s="22" t="n"/>
    </row>
    <row customHeight="1" ht="12.75" r="403">
      <c r="A403" s="22" t="n"/>
      <c r="B403" s="22" t="n"/>
      <c r="C403" s="22" t="n"/>
      <c r="D403" s="22" t="n"/>
      <c r="E403" s="22" t="n"/>
      <c r="F403" s="22" t="n"/>
      <c r="G403" s="22" t="n"/>
      <c r="H403" s="22" t="n"/>
      <c r="I403" s="22" t="n"/>
      <c r="J403" s="22" t="n"/>
      <c r="K403" s="22" t="n"/>
      <c r="L403" s="22" t="n"/>
      <c r="M403" s="22" t="n"/>
      <c r="N403" s="22" t="n"/>
      <c r="O403" s="22" t="n"/>
      <c r="P403" s="22" t="n"/>
      <c r="Q403" s="22" t="n"/>
      <c r="R403" s="22" t="n"/>
      <c r="S403" s="22" t="n"/>
      <c r="T403" s="22" t="n"/>
      <c r="U403" s="22" t="n"/>
      <c r="V403" s="22" t="n"/>
      <c r="W403" s="22" t="n"/>
      <c r="X403" s="22" t="n"/>
      <c r="Y403" s="22" t="n"/>
      <c r="Z403" s="22" t="n"/>
    </row>
    <row customHeight="1" ht="12.75" r="404">
      <c r="A404" s="22" t="n"/>
      <c r="B404" s="22" t="n"/>
      <c r="C404" s="22" t="n"/>
      <c r="D404" s="22" t="n"/>
      <c r="E404" s="22" t="n"/>
      <c r="F404" s="22" t="n"/>
      <c r="G404" s="22" t="n"/>
      <c r="H404" s="22" t="n"/>
      <c r="I404" s="22" t="n"/>
      <c r="J404" s="22" t="n"/>
      <c r="K404" s="22" t="n"/>
      <c r="L404" s="22" t="n"/>
      <c r="M404" s="22" t="n"/>
      <c r="N404" s="22" t="n"/>
      <c r="O404" s="22" t="n"/>
      <c r="P404" s="22" t="n"/>
      <c r="Q404" s="22" t="n"/>
      <c r="R404" s="22" t="n"/>
      <c r="S404" s="22" t="n"/>
      <c r="T404" s="22" t="n"/>
      <c r="U404" s="22" t="n"/>
      <c r="V404" s="22" t="n"/>
      <c r="W404" s="22" t="n"/>
      <c r="X404" s="22" t="n"/>
      <c r="Y404" s="22" t="n"/>
      <c r="Z404" s="22" t="n"/>
    </row>
    <row customHeight="1" ht="12.75" r="405">
      <c r="A405" s="22" t="n"/>
      <c r="B405" s="22" t="n"/>
      <c r="C405" s="22" t="n"/>
      <c r="D405" s="22" t="n"/>
      <c r="E405" s="22" t="n"/>
      <c r="F405" s="22" t="n"/>
      <c r="G405" s="22" t="n"/>
      <c r="H405" s="22" t="n"/>
      <c r="I405" s="22" t="n"/>
      <c r="J405" s="22" t="n"/>
      <c r="K405" s="22" t="n"/>
      <c r="L405" s="22" t="n"/>
      <c r="M405" s="22" t="n"/>
      <c r="N405" s="22" t="n"/>
      <c r="O405" s="22" t="n"/>
      <c r="P405" s="22" t="n"/>
      <c r="Q405" s="22" t="n"/>
      <c r="R405" s="22" t="n"/>
      <c r="S405" s="22" t="n"/>
      <c r="T405" s="22" t="n"/>
      <c r="U405" s="22" t="n"/>
      <c r="V405" s="22" t="n"/>
      <c r="W405" s="22" t="n"/>
      <c r="X405" s="22" t="n"/>
      <c r="Y405" s="22" t="n"/>
      <c r="Z405" s="22" t="n"/>
    </row>
    <row customHeight="1" ht="12.75" r="406">
      <c r="A406" s="22" t="n"/>
      <c r="B406" s="22" t="n"/>
      <c r="C406" s="22" t="n"/>
      <c r="D406" s="22" t="n"/>
      <c r="E406" s="22" t="n"/>
      <c r="F406" s="22" t="n"/>
      <c r="G406" s="22" t="n"/>
      <c r="H406" s="22" t="n"/>
      <c r="I406" s="22" t="n"/>
      <c r="J406" s="22" t="n"/>
      <c r="K406" s="22" t="n"/>
      <c r="L406" s="22" t="n"/>
      <c r="M406" s="22" t="n"/>
      <c r="N406" s="22" t="n"/>
      <c r="O406" s="22" t="n"/>
      <c r="P406" s="22" t="n"/>
      <c r="Q406" s="22" t="n"/>
      <c r="R406" s="22" t="n"/>
      <c r="S406" s="22" t="n"/>
      <c r="T406" s="22" t="n"/>
      <c r="U406" s="22" t="n"/>
      <c r="V406" s="22" t="n"/>
      <c r="W406" s="22" t="n"/>
      <c r="X406" s="22" t="n"/>
      <c r="Y406" s="22" t="n"/>
      <c r="Z406" s="22" t="n"/>
    </row>
    <row customHeight="1" ht="12.75" r="407">
      <c r="A407" s="22" t="n"/>
      <c r="B407" s="22" t="n"/>
      <c r="C407" s="22" t="n"/>
      <c r="D407" s="22" t="n"/>
      <c r="E407" s="22" t="n"/>
      <c r="F407" s="22" t="n"/>
      <c r="G407" s="22" t="n"/>
      <c r="H407" s="22" t="n"/>
      <c r="I407" s="22" t="n"/>
      <c r="J407" s="22" t="n"/>
      <c r="K407" s="22" t="n"/>
      <c r="L407" s="22" t="n"/>
      <c r="M407" s="22" t="n"/>
      <c r="N407" s="22" t="n"/>
      <c r="O407" s="22" t="n"/>
      <c r="P407" s="22" t="n"/>
      <c r="Q407" s="22" t="n"/>
      <c r="R407" s="22" t="n"/>
      <c r="S407" s="22" t="n"/>
      <c r="T407" s="22" t="n"/>
      <c r="U407" s="22" t="n"/>
      <c r="V407" s="22" t="n"/>
      <c r="W407" s="22" t="n"/>
      <c r="X407" s="22" t="n"/>
      <c r="Y407" s="22" t="n"/>
      <c r="Z407" s="22" t="n"/>
    </row>
    <row customHeight="1" ht="12.75" r="408">
      <c r="A408" s="22" t="n"/>
      <c r="B408" s="22" t="n"/>
      <c r="C408" s="22" t="n"/>
      <c r="D408" s="22" t="n"/>
      <c r="E408" s="22" t="n"/>
      <c r="F408" s="22" t="n"/>
      <c r="G408" s="22" t="n"/>
      <c r="H408" s="22" t="n"/>
      <c r="I408" s="22" t="n"/>
      <c r="J408" s="22" t="n"/>
      <c r="K408" s="22" t="n"/>
      <c r="L408" s="22" t="n"/>
      <c r="M408" s="22" t="n"/>
      <c r="N408" s="22" t="n"/>
      <c r="O408" s="22" t="n"/>
      <c r="P408" s="22" t="n"/>
      <c r="Q408" s="22" t="n"/>
      <c r="R408" s="22" t="n"/>
      <c r="S408" s="22" t="n"/>
      <c r="T408" s="22" t="n"/>
      <c r="U408" s="22" t="n"/>
      <c r="V408" s="22" t="n"/>
      <c r="W408" s="22" t="n"/>
      <c r="X408" s="22" t="n"/>
      <c r="Y408" s="22" t="n"/>
      <c r="Z408" s="22" t="n"/>
    </row>
    <row customHeight="1" ht="12.75" r="409">
      <c r="A409" s="22" t="n"/>
      <c r="B409" s="22" t="n"/>
      <c r="C409" s="22" t="n"/>
      <c r="D409" s="22" t="n"/>
      <c r="E409" s="22" t="n"/>
      <c r="F409" s="22" t="n"/>
      <c r="G409" s="22" t="n"/>
      <c r="H409" s="22" t="n"/>
      <c r="I409" s="22" t="n"/>
      <c r="J409" s="22" t="n"/>
      <c r="K409" s="22" t="n"/>
      <c r="L409" s="22" t="n"/>
      <c r="M409" s="22" t="n"/>
      <c r="N409" s="22" t="n"/>
      <c r="O409" s="22" t="n"/>
      <c r="P409" s="22" t="n"/>
      <c r="Q409" s="22" t="n"/>
      <c r="R409" s="22" t="n"/>
      <c r="S409" s="22" t="n"/>
      <c r="T409" s="22" t="n"/>
      <c r="U409" s="22" t="n"/>
      <c r="V409" s="22" t="n"/>
      <c r="W409" s="22" t="n"/>
      <c r="X409" s="22" t="n"/>
      <c r="Y409" s="22" t="n"/>
      <c r="Z409" s="22" t="n"/>
    </row>
    <row customHeight="1" ht="12.75" r="410">
      <c r="A410" s="22" t="n"/>
      <c r="B410" s="22" t="n"/>
      <c r="C410" s="22" t="n"/>
      <c r="D410" s="22" t="n"/>
      <c r="E410" s="22" t="n"/>
      <c r="F410" s="22" t="n"/>
      <c r="G410" s="22" t="n"/>
      <c r="H410" s="22" t="n"/>
      <c r="I410" s="22" t="n"/>
      <c r="J410" s="22" t="n"/>
      <c r="K410" s="22" t="n"/>
      <c r="L410" s="22" t="n"/>
      <c r="M410" s="22" t="n"/>
      <c r="N410" s="22" t="n"/>
      <c r="O410" s="22" t="n"/>
      <c r="P410" s="22" t="n"/>
      <c r="Q410" s="22" t="n"/>
      <c r="R410" s="22" t="n"/>
      <c r="S410" s="22" t="n"/>
      <c r="T410" s="22" t="n"/>
      <c r="U410" s="22" t="n"/>
      <c r="V410" s="22" t="n"/>
      <c r="W410" s="22" t="n"/>
      <c r="X410" s="22" t="n"/>
      <c r="Y410" s="22" t="n"/>
      <c r="Z410" s="22" t="n"/>
    </row>
    <row customHeight="1" ht="12.75" r="411">
      <c r="A411" s="22" t="n"/>
      <c r="B411" s="22" t="n"/>
      <c r="C411" s="22" t="n"/>
      <c r="D411" s="22" t="n"/>
      <c r="E411" s="22" t="n"/>
      <c r="F411" s="22" t="n"/>
      <c r="G411" s="22" t="n"/>
      <c r="H411" s="22" t="n"/>
      <c r="I411" s="22" t="n"/>
      <c r="J411" s="22" t="n"/>
      <c r="K411" s="22" t="n"/>
      <c r="L411" s="22" t="n"/>
      <c r="M411" s="22" t="n"/>
      <c r="N411" s="22" t="n"/>
      <c r="O411" s="22" t="n"/>
      <c r="P411" s="22" t="n"/>
      <c r="Q411" s="22" t="n"/>
      <c r="R411" s="22" t="n"/>
      <c r="S411" s="22" t="n"/>
      <c r="T411" s="22" t="n"/>
      <c r="U411" s="22" t="n"/>
      <c r="V411" s="22" t="n"/>
      <c r="W411" s="22" t="n"/>
      <c r="X411" s="22" t="n"/>
      <c r="Y411" s="22" t="n"/>
      <c r="Z411" s="22" t="n"/>
    </row>
    <row customHeight="1" ht="12.75" r="412">
      <c r="A412" s="22" t="n"/>
      <c r="B412" s="22" t="n"/>
      <c r="C412" s="22" t="n"/>
      <c r="D412" s="22" t="n"/>
      <c r="E412" s="22" t="n"/>
      <c r="F412" s="22" t="n"/>
      <c r="G412" s="22" t="n"/>
      <c r="H412" s="22" t="n"/>
      <c r="I412" s="22" t="n"/>
      <c r="J412" s="22" t="n"/>
      <c r="K412" s="22" t="n"/>
      <c r="L412" s="22" t="n"/>
      <c r="M412" s="22" t="n"/>
      <c r="N412" s="22" t="n"/>
      <c r="O412" s="22" t="n"/>
      <c r="P412" s="22" t="n"/>
      <c r="Q412" s="22" t="n"/>
      <c r="R412" s="22" t="n"/>
      <c r="S412" s="22" t="n"/>
      <c r="T412" s="22" t="n"/>
      <c r="U412" s="22" t="n"/>
      <c r="V412" s="22" t="n"/>
      <c r="W412" s="22" t="n"/>
      <c r="X412" s="22" t="n"/>
      <c r="Y412" s="22" t="n"/>
      <c r="Z412" s="22" t="n"/>
    </row>
    <row customHeight="1" ht="12.75" r="413">
      <c r="A413" s="22" t="n"/>
      <c r="B413" s="22" t="n"/>
      <c r="C413" s="22" t="n"/>
      <c r="D413" s="22" t="n"/>
      <c r="E413" s="22" t="n"/>
      <c r="F413" s="22" t="n"/>
      <c r="G413" s="22" t="n"/>
      <c r="H413" s="22" t="n"/>
      <c r="I413" s="22" t="n"/>
      <c r="J413" s="22" t="n"/>
      <c r="K413" s="22" t="n"/>
      <c r="L413" s="22" t="n"/>
      <c r="M413" s="22" t="n"/>
      <c r="N413" s="22" t="n"/>
      <c r="O413" s="22" t="n"/>
      <c r="P413" s="22" t="n"/>
      <c r="Q413" s="22" t="n"/>
      <c r="R413" s="22" t="n"/>
      <c r="S413" s="22" t="n"/>
      <c r="T413" s="22" t="n"/>
      <c r="U413" s="22" t="n"/>
      <c r="V413" s="22" t="n"/>
      <c r="W413" s="22" t="n"/>
      <c r="X413" s="22" t="n"/>
      <c r="Y413" s="22" t="n"/>
      <c r="Z413" s="22" t="n"/>
    </row>
    <row customHeight="1" ht="12.75" r="414">
      <c r="A414" s="22" t="n"/>
      <c r="B414" s="22" t="n"/>
      <c r="C414" s="22" t="n"/>
      <c r="D414" s="22" t="n"/>
      <c r="E414" s="22" t="n"/>
      <c r="F414" s="22" t="n"/>
      <c r="G414" s="22" t="n"/>
      <c r="H414" s="22" t="n"/>
      <c r="I414" s="22" t="n"/>
      <c r="J414" s="22" t="n"/>
      <c r="K414" s="22" t="n"/>
      <c r="L414" s="22" t="n"/>
      <c r="M414" s="22" t="n"/>
      <c r="N414" s="22" t="n"/>
      <c r="O414" s="22" t="n"/>
      <c r="P414" s="22" t="n"/>
      <c r="Q414" s="22" t="n"/>
      <c r="R414" s="22" t="n"/>
      <c r="S414" s="22" t="n"/>
      <c r="T414" s="22" t="n"/>
      <c r="U414" s="22" t="n"/>
      <c r="V414" s="22" t="n"/>
      <c r="W414" s="22" t="n"/>
      <c r="X414" s="22" t="n"/>
      <c r="Y414" s="22" t="n"/>
      <c r="Z414" s="22" t="n"/>
    </row>
    <row customHeight="1" ht="12.75" r="415">
      <c r="A415" s="22" t="n"/>
      <c r="B415" s="22" t="n"/>
      <c r="C415" s="22" t="n"/>
      <c r="D415" s="22" t="n"/>
      <c r="E415" s="22" t="n"/>
      <c r="F415" s="22" t="n"/>
      <c r="G415" s="22" t="n"/>
      <c r="H415" s="22" t="n"/>
      <c r="I415" s="22" t="n"/>
      <c r="J415" s="22" t="n"/>
      <c r="K415" s="22" t="n"/>
      <c r="L415" s="22" t="n"/>
      <c r="M415" s="22" t="n"/>
      <c r="N415" s="22" t="n"/>
      <c r="O415" s="22" t="n"/>
      <c r="P415" s="22" t="n"/>
      <c r="Q415" s="22" t="n"/>
      <c r="R415" s="22" t="n"/>
      <c r="S415" s="22" t="n"/>
      <c r="T415" s="22" t="n"/>
      <c r="U415" s="22" t="n"/>
      <c r="V415" s="22" t="n"/>
      <c r="W415" s="22" t="n"/>
      <c r="X415" s="22" t="n"/>
      <c r="Y415" s="22" t="n"/>
      <c r="Z415" s="22" t="n"/>
    </row>
    <row customHeight="1" ht="12.75" r="416">
      <c r="A416" s="22" t="n"/>
      <c r="B416" s="22" t="n"/>
      <c r="C416" s="22" t="n"/>
      <c r="D416" s="22" t="n"/>
      <c r="E416" s="22" t="n"/>
      <c r="F416" s="22" t="n"/>
      <c r="G416" s="22" t="n"/>
      <c r="H416" s="22" t="n"/>
      <c r="I416" s="22" t="n"/>
      <c r="J416" s="22" t="n"/>
      <c r="K416" s="22" t="n"/>
      <c r="L416" s="22" t="n"/>
      <c r="M416" s="22" t="n"/>
      <c r="N416" s="22" t="n"/>
      <c r="O416" s="22" t="n"/>
      <c r="P416" s="22" t="n"/>
      <c r="Q416" s="22" t="n"/>
      <c r="R416" s="22" t="n"/>
      <c r="S416" s="22" t="n"/>
      <c r="T416" s="22" t="n"/>
      <c r="U416" s="22" t="n"/>
      <c r="V416" s="22" t="n"/>
      <c r="W416" s="22" t="n"/>
      <c r="X416" s="22" t="n"/>
      <c r="Y416" s="22" t="n"/>
      <c r="Z416" s="22" t="n"/>
    </row>
    <row customHeight="1" ht="12.75" r="417">
      <c r="A417" s="22" t="n"/>
      <c r="B417" s="22" t="n"/>
      <c r="C417" s="22" t="n"/>
      <c r="D417" s="22" t="n"/>
      <c r="E417" s="22" t="n"/>
      <c r="F417" s="22" t="n"/>
      <c r="G417" s="22" t="n"/>
      <c r="H417" s="22" t="n"/>
      <c r="I417" s="22" t="n"/>
      <c r="J417" s="22" t="n"/>
      <c r="K417" s="22" t="n"/>
      <c r="L417" s="22" t="n"/>
      <c r="M417" s="22" t="n"/>
      <c r="N417" s="22" t="n"/>
      <c r="O417" s="22" t="n"/>
      <c r="P417" s="22" t="n"/>
      <c r="Q417" s="22" t="n"/>
      <c r="R417" s="22" t="n"/>
      <c r="S417" s="22" t="n"/>
      <c r="T417" s="22" t="n"/>
      <c r="U417" s="22" t="n"/>
      <c r="V417" s="22" t="n"/>
      <c r="W417" s="22" t="n"/>
      <c r="X417" s="22" t="n"/>
      <c r="Y417" s="22" t="n"/>
      <c r="Z417" s="22" t="n"/>
    </row>
    <row customHeight="1" ht="12.75" r="418">
      <c r="A418" s="22" t="n"/>
      <c r="B418" s="22" t="n"/>
      <c r="C418" s="22" t="n"/>
      <c r="D418" s="22" t="n"/>
      <c r="E418" s="22" t="n"/>
      <c r="F418" s="22" t="n"/>
      <c r="G418" s="22" t="n"/>
      <c r="H418" s="22" t="n"/>
      <c r="I418" s="22" t="n"/>
      <c r="J418" s="22" t="n"/>
      <c r="K418" s="22" t="n"/>
      <c r="L418" s="22" t="n"/>
      <c r="M418" s="22" t="n"/>
      <c r="N418" s="22" t="n"/>
      <c r="O418" s="22" t="n"/>
      <c r="P418" s="22" t="n"/>
      <c r="Q418" s="22" t="n"/>
      <c r="R418" s="22" t="n"/>
      <c r="S418" s="22" t="n"/>
      <c r="T418" s="22" t="n"/>
      <c r="U418" s="22" t="n"/>
      <c r="V418" s="22" t="n"/>
      <c r="W418" s="22" t="n"/>
      <c r="X418" s="22" t="n"/>
      <c r="Y418" s="22" t="n"/>
      <c r="Z418" s="22" t="n"/>
    </row>
    <row customHeight="1" ht="12.75" r="419">
      <c r="A419" s="22" t="n"/>
      <c r="B419" s="22" t="n"/>
      <c r="C419" s="22" t="n"/>
      <c r="D419" s="22" t="n"/>
      <c r="E419" s="22" t="n"/>
      <c r="F419" s="22" t="n"/>
      <c r="G419" s="22" t="n"/>
      <c r="H419" s="22" t="n"/>
      <c r="I419" s="22" t="n"/>
      <c r="J419" s="22" t="n"/>
      <c r="K419" s="22" t="n"/>
      <c r="L419" s="22" t="n"/>
      <c r="M419" s="22" t="n"/>
      <c r="N419" s="22" t="n"/>
      <c r="O419" s="22" t="n"/>
      <c r="P419" s="22" t="n"/>
      <c r="Q419" s="22" t="n"/>
      <c r="R419" s="22" t="n"/>
      <c r="S419" s="22" t="n"/>
      <c r="T419" s="22" t="n"/>
      <c r="U419" s="22" t="n"/>
      <c r="V419" s="22" t="n"/>
      <c r="W419" s="22" t="n"/>
      <c r="X419" s="22" t="n"/>
      <c r="Y419" s="22" t="n"/>
      <c r="Z419" s="22" t="n"/>
    </row>
    <row customHeight="1" ht="12.75" r="420">
      <c r="A420" s="22" t="n"/>
      <c r="B420" s="22" t="n"/>
      <c r="C420" s="22" t="n"/>
      <c r="D420" s="22" t="n"/>
      <c r="E420" s="22" t="n"/>
      <c r="F420" s="22" t="n"/>
      <c r="G420" s="22" t="n"/>
      <c r="H420" s="22" t="n"/>
      <c r="I420" s="22" t="n"/>
      <c r="J420" s="22" t="n"/>
      <c r="K420" s="22" t="n"/>
      <c r="L420" s="22" t="n"/>
      <c r="M420" s="22" t="n"/>
      <c r="N420" s="22" t="n"/>
      <c r="O420" s="22" t="n"/>
      <c r="P420" s="22" t="n"/>
      <c r="Q420" s="22" t="n"/>
      <c r="R420" s="22" t="n"/>
      <c r="S420" s="22" t="n"/>
      <c r="T420" s="22" t="n"/>
      <c r="U420" s="22" t="n"/>
      <c r="V420" s="22" t="n"/>
      <c r="W420" s="22" t="n"/>
      <c r="X420" s="22" t="n"/>
      <c r="Y420" s="22" t="n"/>
      <c r="Z420" s="22" t="n"/>
    </row>
    <row customHeight="1" ht="12.75" r="421">
      <c r="A421" s="22" t="n"/>
      <c r="B421" s="22" t="n"/>
      <c r="C421" s="22" t="n"/>
      <c r="D421" s="22" t="n"/>
      <c r="E421" s="22" t="n"/>
      <c r="F421" s="22" t="n"/>
      <c r="G421" s="22" t="n"/>
      <c r="H421" s="22" t="n"/>
      <c r="I421" s="22" t="n"/>
      <c r="J421" s="22" t="n"/>
      <c r="K421" s="22" t="n"/>
      <c r="L421" s="22" t="n"/>
      <c r="M421" s="22" t="n"/>
      <c r="N421" s="22" t="n"/>
      <c r="O421" s="22" t="n"/>
      <c r="P421" s="22" t="n"/>
      <c r="Q421" s="22" t="n"/>
      <c r="R421" s="22" t="n"/>
      <c r="S421" s="22" t="n"/>
      <c r="T421" s="22" t="n"/>
      <c r="U421" s="22" t="n"/>
      <c r="V421" s="22" t="n"/>
      <c r="W421" s="22" t="n"/>
      <c r="X421" s="22" t="n"/>
      <c r="Y421" s="22" t="n"/>
      <c r="Z421" s="22" t="n"/>
    </row>
    <row customHeight="1" ht="12.75" r="422">
      <c r="A422" s="22" t="n"/>
      <c r="B422" s="22" t="n"/>
      <c r="C422" s="22" t="n"/>
      <c r="D422" s="22" t="n"/>
      <c r="E422" s="22" t="n"/>
      <c r="F422" s="22" t="n"/>
      <c r="G422" s="22" t="n"/>
      <c r="H422" s="22" t="n"/>
      <c r="I422" s="22" t="n"/>
      <c r="J422" s="22" t="n"/>
      <c r="K422" s="22" t="n"/>
      <c r="L422" s="22" t="n"/>
      <c r="M422" s="22" t="n"/>
      <c r="N422" s="22" t="n"/>
      <c r="O422" s="22" t="n"/>
      <c r="P422" s="22" t="n"/>
      <c r="Q422" s="22" t="n"/>
      <c r="R422" s="22" t="n"/>
      <c r="S422" s="22" t="n"/>
      <c r="T422" s="22" t="n"/>
      <c r="U422" s="22" t="n"/>
      <c r="V422" s="22" t="n"/>
      <c r="W422" s="22" t="n"/>
      <c r="X422" s="22" t="n"/>
      <c r="Y422" s="22" t="n"/>
      <c r="Z422" s="22" t="n"/>
    </row>
    <row customHeight="1" ht="12.75" r="423">
      <c r="A423" s="22" t="n"/>
      <c r="B423" s="22" t="n"/>
      <c r="C423" s="22" t="n"/>
      <c r="D423" s="22" t="n"/>
      <c r="E423" s="22" t="n"/>
      <c r="F423" s="22" t="n"/>
      <c r="G423" s="22" t="n"/>
      <c r="H423" s="22" t="n"/>
      <c r="I423" s="22" t="n"/>
      <c r="J423" s="22" t="n"/>
      <c r="K423" s="22" t="n"/>
      <c r="L423" s="22" t="n"/>
      <c r="M423" s="22" t="n"/>
      <c r="N423" s="22" t="n"/>
      <c r="O423" s="22" t="n"/>
      <c r="P423" s="22" t="n"/>
      <c r="Q423" s="22" t="n"/>
      <c r="R423" s="22" t="n"/>
      <c r="S423" s="22" t="n"/>
      <c r="T423" s="22" t="n"/>
      <c r="U423" s="22" t="n"/>
      <c r="V423" s="22" t="n"/>
      <c r="W423" s="22" t="n"/>
      <c r="X423" s="22" t="n"/>
      <c r="Y423" s="22" t="n"/>
      <c r="Z423" s="22" t="n"/>
    </row>
    <row customHeight="1" ht="12.75" r="424">
      <c r="A424" s="22" t="n"/>
      <c r="B424" s="22" t="n"/>
      <c r="C424" s="22" t="n"/>
      <c r="D424" s="22" t="n"/>
      <c r="E424" s="22" t="n"/>
      <c r="F424" s="22" t="n"/>
      <c r="G424" s="22" t="n"/>
      <c r="H424" s="22" t="n"/>
      <c r="I424" s="22" t="n"/>
      <c r="J424" s="22" t="n"/>
      <c r="K424" s="22" t="n"/>
      <c r="L424" s="22" t="n"/>
      <c r="M424" s="22" t="n"/>
      <c r="N424" s="22" t="n"/>
      <c r="O424" s="22" t="n"/>
      <c r="P424" s="22" t="n"/>
      <c r="Q424" s="22" t="n"/>
      <c r="R424" s="22" t="n"/>
      <c r="S424" s="22" t="n"/>
      <c r="T424" s="22" t="n"/>
      <c r="U424" s="22" t="n"/>
      <c r="V424" s="22" t="n"/>
      <c r="W424" s="22" t="n"/>
      <c r="X424" s="22" t="n"/>
      <c r="Y424" s="22" t="n"/>
      <c r="Z424" s="22" t="n"/>
    </row>
    <row customHeight="1" ht="12.75" r="425">
      <c r="A425" s="22" t="n"/>
      <c r="B425" s="22" t="n"/>
      <c r="C425" s="22" t="n"/>
      <c r="D425" s="22" t="n"/>
      <c r="E425" s="22" t="n"/>
      <c r="F425" s="22" t="n"/>
      <c r="G425" s="22" t="n"/>
      <c r="H425" s="22" t="n"/>
      <c r="I425" s="22" t="n"/>
      <c r="J425" s="22" t="n"/>
      <c r="K425" s="22" t="n"/>
      <c r="L425" s="22" t="n"/>
      <c r="M425" s="22" t="n"/>
      <c r="N425" s="22" t="n"/>
      <c r="O425" s="22" t="n"/>
      <c r="P425" s="22" t="n"/>
      <c r="Q425" s="22" t="n"/>
      <c r="R425" s="22" t="n"/>
      <c r="S425" s="22" t="n"/>
      <c r="T425" s="22" t="n"/>
      <c r="U425" s="22" t="n"/>
      <c r="V425" s="22" t="n"/>
      <c r="W425" s="22" t="n"/>
      <c r="X425" s="22" t="n"/>
      <c r="Y425" s="22" t="n"/>
      <c r="Z425" s="22" t="n"/>
    </row>
    <row customHeight="1" ht="12.75" r="426">
      <c r="A426" s="22" t="n"/>
      <c r="B426" s="22" t="n"/>
      <c r="C426" s="22" t="n"/>
      <c r="D426" s="22" t="n"/>
      <c r="E426" s="22" t="n"/>
      <c r="F426" s="22" t="n"/>
      <c r="G426" s="22" t="n"/>
      <c r="H426" s="22" t="n"/>
      <c r="I426" s="22" t="n"/>
      <c r="J426" s="22" t="n"/>
      <c r="K426" s="22" t="n"/>
      <c r="L426" s="22" t="n"/>
      <c r="M426" s="22" t="n"/>
      <c r="N426" s="22" t="n"/>
      <c r="O426" s="22" t="n"/>
      <c r="P426" s="22" t="n"/>
      <c r="Q426" s="22" t="n"/>
      <c r="R426" s="22" t="n"/>
      <c r="S426" s="22" t="n"/>
      <c r="T426" s="22" t="n"/>
      <c r="U426" s="22" t="n"/>
      <c r="V426" s="22" t="n"/>
      <c r="W426" s="22" t="n"/>
      <c r="X426" s="22" t="n"/>
      <c r="Y426" s="22" t="n"/>
      <c r="Z426" s="22" t="n"/>
    </row>
    <row customHeight="1" ht="12.75" r="427">
      <c r="A427" s="22" t="n"/>
      <c r="B427" s="22" t="n"/>
      <c r="C427" s="22" t="n"/>
      <c r="D427" s="22" t="n"/>
      <c r="E427" s="22" t="n"/>
      <c r="F427" s="22" t="n"/>
      <c r="G427" s="22" t="n"/>
      <c r="H427" s="22" t="n"/>
      <c r="I427" s="22" t="n"/>
      <c r="J427" s="22" t="n"/>
      <c r="K427" s="22" t="n"/>
      <c r="L427" s="22" t="n"/>
      <c r="M427" s="22" t="n"/>
      <c r="N427" s="22" t="n"/>
      <c r="O427" s="22" t="n"/>
      <c r="P427" s="22" t="n"/>
      <c r="Q427" s="22" t="n"/>
      <c r="R427" s="22" t="n"/>
      <c r="S427" s="22" t="n"/>
      <c r="T427" s="22" t="n"/>
      <c r="U427" s="22" t="n"/>
      <c r="V427" s="22" t="n"/>
      <c r="W427" s="22" t="n"/>
      <c r="X427" s="22" t="n"/>
      <c r="Y427" s="22" t="n"/>
      <c r="Z427" s="22" t="n"/>
    </row>
    <row customHeight="1" ht="12.75" r="428">
      <c r="A428" s="22" t="n"/>
      <c r="B428" s="22" t="n"/>
      <c r="C428" s="22" t="n"/>
      <c r="D428" s="22" t="n"/>
      <c r="E428" s="22" t="n"/>
      <c r="F428" s="22" t="n"/>
      <c r="G428" s="22" t="n"/>
      <c r="H428" s="22" t="n"/>
      <c r="I428" s="22" t="n"/>
      <c r="J428" s="22" t="n"/>
      <c r="K428" s="22" t="n"/>
      <c r="L428" s="22" t="n"/>
      <c r="M428" s="22" t="n"/>
      <c r="N428" s="22" t="n"/>
      <c r="O428" s="22" t="n"/>
      <c r="P428" s="22" t="n"/>
      <c r="Q428" s="22" t="n"/>
      <c r="R428" s="22" t="n"/>
      <c r="S428" s="22" t="n"/>
      <c r="T428" s="22" t="n"/>
      <c r="U428" s="22" t="n"/>
      <c r="V428" s="22" t="n"/>
      <c r="W428" s="22" t="n"/>
      <c r="X428" s="22" t="n"/>
      <c r="Y428" s="22" t="n"/>
      <c r="Z428" s="22" t="n"/>
    </row>
    <row customHeight="1" ht="12.75" r="429">
      <c r="A429" s="22" t="n"/>
      <c r="B429" s="22" t="n"/>
      <c r="C429" s="22" t="n"/>
      <c r="D429" s="22" t="n"/>
      <c r="E429" s="22" t="n"/>
      <c r="F429" s="22" t="n"/>
      <c r="G429" s="22" t="n"/>
      <c r="H429" s="22" t="n"/>
      <c r="I429" s="22" t="n"/>
      <c r="J429" s="22" t="n"/>
      <c r="K429" s="22" t="n"/>
      <c r="L429" s="22" t="n"/>
      <c r="M429" s="22" t="n"/>
      <c r="N429" s="22" t="n"/>
      <c r="O429" s="22" t="n"/>
      <c r="P429" s="22" t="n"/>
      <c r="Q429" s="22" t="n"/>
      <c r="R429" s="22" t="n"/>
      <c r="S429" s="22" t="n"/>
      <c r="T429" s="22" t="n"/>
      <c r="U429" s="22" t="n"/>
      <c r="V429" s="22" t="n"/>
      <c r="W429" s="22" t="n"/>
      <c r="X429" s="22" t="n"/>
      <c r="Y429" s="22" t="n"/>
      <c r="Z429" s="22" t="n"/>
    </row>
    <row customHeight="1" ht="12.75" r="430">
      <c r="A430" s="22" t="n"/>
      <c r="B430" s="22" t="n"/>
      <c r="C430" s="22" t="n"/>
      <c r="D430" s="22" t="n"/>
      <c r="E430" s="22" t="n"/>
      <c r="F430" s="22" t="n"/>
      <c r="G430" s="22" t="n"/>
      <c r="H430" s="22" t="n"/>
      <c r="I430" s="22" t="n"/>
      <c r="J430" s="22" t="n"/>
      <c r="K430" s="22" t="n"/>
      <c r="L430" s="22" t="n"/>
      <c r="M430" s="22" t="n"/>
      <c r="N430" s="22" t="n"/>
      <c r="O430" s="22" t="n"/>
      <c r="P430" s="22" t="n"/>
      <c r="Q430" s="22" t="n"/>
      <c r="R430" s="22" t="n"/>
      <c r="S430" s="22" t="n"/>
      <c r="T430" s="22" t="n"/>
      <c r="U430" s="22" t="n"/>
      <c r="V430" s="22" t="n"/>
      <c r="W430" s="22" t="n"/>
      <c r="X430" s="22" t="n"/>
      <c r="Y430" s="22" t="n"/>
      <c r="Z430" s="22" t="n"/>
    </row>
    <row customHeight="1" ht="12.75" r="431">
      <c r="A431" s="22" t="n"/>
      <c r="B431" s="22" t="n"/>
      <c r="C431" s="22" t="n"/>
      <c r="D431" s="22" t="n"/>
      <c r="E431" s="22" t="n"/>
      <c r="F431" s="22" t="n"/>
      <c r="G431" s="22" t="n"/>
      <c r="H431" s="22" t="n"/>
      <c r="I431" s="22" t="n"/>
      <c r="J431" s="22" t="n"/>
      <c r="K431" s="22" t="n"/>
      <c r="L431" s="22" t="n"/>
      <c r="M431" s="22" t="n"/>
      <c r="N431" s="22" t="n"/>
      <c r="O431" s="22" t="n"/>
      <c r="P431" s="22" t="n"/>
      <c r="Q431" s="22" t="n"/>
      <c r="R431" s="22" t="n"/>
      <c r="S431" s="22" t="n"/>
      <c r="T431" s="22" t="n"/>
      <c r="U431" s="22" t="n"/>
      <c r="V431" s="22" t="n"/>
      <c r="W431" s="22" t="n"/>
      <c r="X431" s="22" t="n"/>
      <c r="Y431" s="22" t="n"/>
      <c r="Z431" s="22" t="n"/>
    </row>
    <row customHeight="1" ht="12.75" r="432">
      <c r="A432" s="22" t="n"/>
      <c r="B432" s="22" t="n"/>
      <c r="C432" s="22" t="n"/>
      <c r="D432" s="22" t="n"/>
      <c r="E432" s="22" t="n"/>
      <c r="F432" s="22" t="n"/>
      <c r="G432" s="22" t="n"/>
      <c r="H432" s="22" t="n"/>
      <c r="I432" s="22" t="n"/>
      <c r="J432" s="22" t="n"/>
      <c r="K432" s="22" t="n"/>
      <c r="L432" s="22" t="n"/>
      <c r="M432" s="22" t="n"/>
      <c r="N432" s="22" t="n"/>
      <c r="O432" s="22" t="n"/>
      <c r="P432" s="22" t="n"/>
      <c r="Q432" s="22" t="n"/>
      <c r="R432" s="22" t="n"/>
      <c r="S432" s="22" t="n"/>
      <c r="T432" s="22" t="n"/>
      <c r="U432" s="22" t="n"/>
      <c r="V432" s="22" t="n"/>
      <c r="W432" s="22" t="n"/>
      <c r="X432" s="22" t="n"/>
      <c r="Y432" s="22" t="n"/>
      <c r="Z432" s="22" t="n"/>
    </row>
    <row customHeight="1" ht="12.75" r="433">
      <c r="A433" s="22" t="n"/>
      <c r="B433" s="22" t="n"/>
      <c r="C433" s="22" t="n"/>
      <c r="D433" s="22" t="n"/>
      <c r="E433" s="22" t="n"/>
      <c r="F433" s="22" t="n"/>
      <c r="G433" s="22" t="n"/>
      <c r="H433" s="22" t="n"/>
      <c r="I433" s="22" t="n"/>
      <c r="J433" s="22" t="n"/>
      <c r="K433" s="22" t="n"/>
      <c r="L433" s="22" t="n"/>
      <c r="M433" s="22" t="n"/>
      <c r="N433" s="22" t="n"/>
      <c r="O433" s="22" t="n"/>
      <c r="P433" s="22" t="n"/>
      <c r="Q433" s="22" t="n"/>
      <c r="R433" s="22" t="n"/>
      <c r="S433" s="22" t="n"/>
      <c r="T433" s="22" t="n"/>
      <c r="U433" s="22" t="n"/>
      <c r="V433" s="22" t="n"/>
      <c r="W433" s="22" t="n"/>
      <c r="X433" s="22" t="n"/>
      <c r="Y433" s="22" t="n"/>
      <c r="Z433" s="22" t="n"/>
    </row>
    <row customHeight="1" ht="12.75" r="434">
      <c r="A434" s="22" t="n"/>
      <c r="B434" s="22" t="n"/>
      <c r="C434" s="22" t="n"/>
      <c r="D434" s="22" t="n"/>
      <c r="E434" s="22" t="n"/>
      <c r="F434" s="22" t="n"/>
      <c r="G434" s="22" t="n"/>
      <c r="H434" s="22" t="n"/>
      <c r="I434" s="22" t="n"/>
      <c r="J434" s="22" t="n"/>
      <c r="K434" s="22" t="n"/>
      <c r="L434" s="22" t="n"/>
      <c r="M434" s="22" t="n"/>
      <c r="N434" s="22" t="n"/>
      <c r="O434" s="22" t="n"/>
      <c r="P434" s="22" t="n"/>
      <c r="Q434" s="22" t="n"/>
      <c r="R434" s="22" t="n"/>
      <c r="S434" s="22" t="n"/>
      <c r="T434" s="22" t="n"/>
      <c r="U434" s="22" t="n"/>
      <c r="V434" s="22" t="n"/>
      <c r="W434" s="22" t="n"/>
      <c r="X434" s="22" t="n"/>
      <c r="Y434" s="22" t="n"/>
      <c r="Z434" s="22" t="n"/>
    </row>
    <row customHeight="1" ht="12.75" r="435">
      <c r="A435" s="22" t="n"/>
      <c r="B435" s="22" t="n"/>
      <c r="C435" s="22" t="n"/>
      <c r="D435" s="22" t="n"/>
      <c r="E435" s="22" t="n"/>
      <c r="F435" s="22" t="n"/>
      <c r="G435" s="22" t="n"/>
      <c r="H435" s="22" t="n"/>
      <c r="I435" s="22" t="n"/>
      <c r="J435" s="22" t="n"/>
      <c r="K435" s="22" t="n"/>
      <c r="L435" s="22" t="n"/>
      <c r="M435" s="22" t="n"/>
      <c r="N435" s="22" t="n"/>
      <c r="O435" s="22" t="n"/>
      <c r="P435" s="22" t="n"/>
      <c r="Q435" s="22" t="n"/>
      <c r="R435" s="22" t="n"/>
      <c r="S435" s="22" t="n"/>
      <c r="T435" s="22" t="n"/>
      <c r="U435" s="22" t="n"/>
      <c r="V435" s="22" t="n"/>
      <c r="W435" s="22" t="n"/>
      <c r="X435" s="22" t="n"/>
      <c r="Y435" s="22" t="n"/>
      <c r="Z435" s="22" t="n"/>
    </row>
    <row customHeight="1" ht="12.75" r="436">
      <c r="A436" s="22" t="n"/>
      <c r="B436" s="22" t="n"/>
      <c r="C436" s="22" t="n"/>
      <c r="D436" s="22" t="n"/>
      <c r="E436" s="22" t="n"/>
      <c r="F436" s="22" t="n"/>
      <c r="G436" s="22" t="n"/>
      <c r="H436" s="22" t="n"/>
      <c r="I436" s="22" t="n"/>
      <c r="J436" s="22" t="n"/>
      <c r="K436" s="22" t="n"/>
      <c r="L436" s="22" t="n"/>
      <c r="M436" s="22" t="n"/>
      <c r="N436" s="22" t="n"/>
      <c r="O436" s="22" t="n"/>
      <c r="P436" s="22" t="n"/>
      <c r="Q436" s="22" t="n"/>
      <c r="R436" s="22" t="n"/>
      <c r="S436" s="22" t="n"/>
      <c r="T436" s="22" t="n"/>
      <c r="U436" s="22" t="n"/>
      <c r="V436" s="22" t="n"/>
      <c r="W436" s="22" t="n"/>
      <c r="X436" s="22" t="n"/>
      <c r="Y436" s="22" t="n"/>
      <c r="Z436" s="22" t="n"/>
    </row>
    <row customHeight="1" ht="12.75" r="437">
      <c r="A437" s="22" t="n"/>
      <c r="B437" s="22" t="n"/>
      <c r="C437" s="22" t="n"/>
      <c r="D437" s="22" t="n"/>
      <c r="E437" s="22" t="n"/>
      <c r="F437" s="22" t="n"/>
      <c r="G437" s="22" t="n"/>
      <c r="H437" s="22" t="n"/>
      <c r="I437" s="22" t="n"/>
      <c r="J437" s="22" t="n"/>
      <c r="K437" s="22" t="n"/>
      <c r="L437" s="22" t="n"/>
      <c r="M437" s="22" t="n"/>
      <c r="N437" s="22" t="n"/>
      <c r="O437" s="22" t="n"/>
      <c r="P437" s="22" t="n"/>
      <c r="Q437" s="22" t="n"/>
      <c r="R437" s="22" t="n"/>
      <c r="S437" s="22" t="n"/>
      <c r="T437" s="22" t="n"/>
      <c r="U437" s="22" t="n"/>
      <c r="V437" s="22" t="n"/>
      <c r="W437" s="22" t="n"/>
      <c r="X437" s="22" t="n"/>
      <c r="Y437" s="22" t="n"/>
      <c r="Z437" s="22" t="n"/>
    </row>
    <row customHeight="1" ht="12.75" r="438">
      <c r="A438" s="22" t="n"/>
      <c r="B438" s="22" t="n"/>
      <c r="C438" s="22" t="n"/>
      <c r="D438" s="22" t="n"/>
      <c r="E438" s="22" t="n"/>
      <c r="F438" s="22" t="n"/>
      <c r="G438" s="22" t="n"/>
      <c r="H438" s="22" t="n"/>
      <c r="I438" s="22" t="n"/>
      <c r="J438" s="22" t="n"/>
      <c r="K438" s="22" t="n"/>
      <c r="L438" s="22" t="n"/>
      <c r="M438" s="22" t="n"/>
      <c r="N438" s="22" t="n"/>
      <c r="O438" s="22" t="n"/>
      <c r="P438" s="22" t="n"/>
      <c r="Q438" s="22" t="n"/>
      <c r="R438" s="22" t="n"/>
      <c r="S438" s="22" t="n"/>
      <c r="T438" s="22" t="n"/>
      <c r="U438" s="22" t="n"/>
      <c r="V438" s="22" t="n"/>
      <c r="W438" s="22" t="n"/>
      <c r="X438" s="22" t="n"/>
      <c r="Y438" s="22" t="n"/>
      <c r="Z438" s="22" t="n"/>
    </row>
    <row customHeight="1" ht="12.75" r="439">
      <c r="A439" s="22" t="n"/>
      <c r="B439" s="22" t="n"/>
      <c r="C439" s="22" t="n"/>
      <c r="D439" s="22" t="n"/>
      <c r="E439" s="22" t="n"/>
      <c r="F439" s="22" t="n"/>
      <c r="G439" s="22" t="n"/>
      <c r="H439" s="22" t="n"/>
      <c r="I439" s="22" t="n"/>
      <c r="J439" s="22" t="n"/>
      <c r="K439" s="22" t="n"/>
      <c r="L439" s="22" t="n"/>
      <c r="M439" s="22" t="n"/>
      <c r="N439" s="22" t="n"/>
      <c r="O439" s="22" t="n"/>
      <c r="P439" s="22" t="n"/>
      <c r="Q439" s="22" t="n"/>
      <c r="R439" s="22" t="n"/>
      <c r="S439" s="22" t="n"/>
      <c r="T439" s="22" t="n"/>
      <c r="U439" s="22" t="n"/>
      <c r="V439" s="22" t="n"/>
      <c r="W439" s="22" t="n"/>
      <c r="X439" s="22" t="n"/>
      <c r="Y439" s="22" t="n"/>
      <c r="Z439" s="22" t="n"/>
    </row>
    <row customHeight="1" ht="12.75" r="440">
      <c r="A440" s="22" t="n"/>
      <c r="B440" s="22" t="n"/>
      <c r="C440" s="22" t="n"/>
      <c r="D440" s="22" t="n"/>
      <c r="E440" s="22" t="n"/>
      <c r="F440" s="22" t="n"/>
      <c r="G440" s="22" t="n"/>
      <c r="H440" s="22" t="n"/>
      <c r="I440" s="22" t="n"/>
      <c r="J440" s="22" t="n"/>
      <c r="K440" s="22" t="n"/>
      <c r="L440" s="22" t="n"/>
      <c r="M440" s="22" t="n"/>
      <c r="N440" s="22" t="n"/>
      <c r="O440" s="22" t="n"/>
      <c r="P440" s="22" t="n"/>
      <c r="Q440" s="22" t="n"/>
      <c r="R440" s="22" t="n"/>
      <c r="S440" s="22" t="n"/>
      <c r="T440" s="22" t="n"/>
      <c r="U440" s="22" t="n"/>
      <c r="V440" s="22" t="n"/>
      <c r="W440" s="22" t="n"/>
      <c r="X440" s="22" t="n"/>
      <c r="Y440" s="22" t="n"/>
      <c r="Z440" s="22" t="n"/>
    </row>
    <row customHeight="1" ht="12.75" r="441">
      <c r="A441" s="22" t="n"/>
      <c r="B441" s="22" t="n"/>
      <c r="C441" s="22" t="n"/>
      <c r="D441" s="22" t="n"/>
      <c r="E441" s="22" t="n"/>
      <c r="F441" s="22" t="n"/>
      <c r="G441" s="22" t="n"/>
      <c r="H441" s="22" t="n"/>
      <c r="I441" s="22" t="n"/>
      <c r="J441" s="22" t="n"/>
      <c r="K441" s="22" t="n"/>
      <c r="L441" s="22" t="n"/>
      <c r="M441" s="22" t="n"/>
      <c r="N441" s="22" t="n"/>
      <c r="O441" s="22" t="n"/>
      <c r="P441" s="22" t="n"/>
      <c r="Q441" s="22" t="n"/>
      <c r="R441" s="22" t="n"/>
      <c r="S441" s="22" t="n"/>
      <c r="T441" s="22" t="n"/>
      <c r="U441" s="22" t="n"/>
      <c r="V441" s="22" t="n"/>
      <c r="W441" s="22" t="n"/>
      <c r="X441" s="22" t="n"/>
      <c r="Y441" s="22" t="n"/>
      <c r="Z441" s="22" t="n"/>
    </row>
    <row customHeight="1" ht="12.75" r="442">
      <c r="A442" s="22" t="n"/>
      <c r="B442" s="22" t="n"/>
      <c r="C442" s="22" t="n"/>
      <c r="D442" s="22" t="n"/>
      <c r="E442" s="22" t="n"/>
      <c r="F442" s="22" t="n"/>
      <c r="G442" s="22" t="n"/>
      <c r="H442" s="22" t="n"/>
      <c r="I442" s="22" t="n"/>
      <c r="J442" s="22" t="n"/>
      <c r="K442" s="22" t="n"/>
      <c r="L442" s="22" t="n"/>
      <c r="M442" s="22" t="n"/>
      <c r="N442" s="22" t="n"/>
      <c r="O442" s="22" t="n"/>
      <c r="P442" s="22" t="n"/>
      <c r="Q442" s="22" t="n"/>
      <c r="R442" s="22" t="n"/>
      <c r="S442" s="22" t="n"/>
      <c r="T442" s="22" t="n"/>
      <c r="U442" s="22" t="n"/>
      <c r="V442" s="22" t="n"/>
      <c r="W442" s="22" t="n"/>
      <c r="X442" s="22" t="n"/>
      <c r="Y442" s="22" t="n"/>
      <c r="Z442" s="22" t="n"/>
    </row>
    <row customHeight="1" ht="12.75" r="443">
      <c r="A443" s="22" t="n"/>
      <c r="B443" s="22" t="n"/>
      <c r="C443" s="22" t="n"/>
      <c r="D443" s="22" t="n"/>
      <c r="E443" s="22" t="n"/>
      <c r="F443" s="22" t="n"/>
      <c r="G443" s="22" t="n"/>
      <c r="H443" s="22" t="n"/>
      <c r="I443" s="22" t="n"/>
      <c r="J443" s="22" t="n"/>
      <c r="K443" s="22" t="n"/>
      <c r="L443" s="22" t="n"/>
      <c r="M443" s="22" t="n"/>
      <c r="N443" s="22" t="n"/>
      <c r="O443" s="22" t="n"/>
      <c r="P443" s="22" t="n"/>
      <c r="Q443" s="22" t="n"/>
      <c r="R443" s="22" t="n"/>
      <c r="S443" s="22" t="n"/>
      <c r="T443" s="22" t="n"/>
      <c r="U443" s="22" t="n"/>
      <c r="V443" s="22" t="n"/>
      <c r="W443" s="22" t="n"/>
      <c r="X443" s="22" t="n"/>
      <c r="Y443" s="22" t="n"/>
      <c r="Z443" s="22" t="n"/>
    </row>
    <row customHeight="1" ht="12.75" r="444">
      <c r="A444" s="22" t="n"/>
      <c r="B444" s="22" t="n"/>
      <c r="C444" s="22" t="n"/>
      <c r="D444" s="22" t="n"/>
      <c r="E444" s="22" t="n"/>
      <c r="F444" s="22" t="n"/>
      <c r="G444" s="22" t="n"/>
      <c r="H444" s="22" t="n"/>
      <c r="I444" s="22" t="n"/>
      <c r="J444" s="22" t="n"/>
      <c r="K444" s="22" t="n"/>
      <c r="L444" s="22" t="n"/>
      <c r="M444" s="22" t="n"/>
      <c r="N444" s="22" t="n"/>
      <c r="O444" s="22" t="n"/>
      <c r="P444" s="22" t="n"/>
      <c r="Q444" s="22" t="n"/>
      <c r="R444" s="22" t="n"/>
      <c r="S444" s="22" t="n"/>
      <c r="T444" s="22" t="n"/>
      <c r="U444" s="22" t="n"/>
      <c r="V444" s="22" t="n"/>
      <c r="W444" s="22" t="n"/>
      <c r="X444" s="22" t="n"/>
      <c r="Y444" s="22" t="n"/>
      <c r="Z444" s="22" t="n"/>
    </row>
    <row customHeight="1" ht="12.75" r="445">
      <c r="A445" s="22" t="n"/>
      <c r="B445" s="22" t="n"/>
      <c r="C445" s="22" t="n"/>
      <c r="D445" s="22" t="n"/>
      <c r="E445" s="22" t="n"/>
      <c r="F445" s="22" t="n"/>
      <c r="G445" s="22" t="n"/>
      <c r="H445" s="22" t="n"/>
      <c r="I445" s="22" t="n"/>
      <c r="J445" s="22" t="n"/>
      <c r="K445" s="22" t="n"/>
      <c r="L445" s="22" t="n"/>
      <c r="M445" s="22" t="n"/>
      <c r="N445" s="22" t="n"/>
      <c r="O445" s="22" t="n"/>
      <c r="P445" s="22" t="n"/>
      <c r="Q445" s="22" t="n"/>
      <c r="R445" s="22" t="n"/>
      <c r="S445" s="22" t="n"/>
      <c r="T445" s="22" t="n"/>
      <c r="U445" s="22" t="n"/>
      <c r="V445" s="22" t="n"/>
      <c r="W445" s="22" t="n"/>
      <c r="X445" s="22" t="n"/>
      <c r="Y445" s="22" t="n"/>
      <c r="Z445" s="22" t="n"/>
    </row>
    <row customHeight="1" ht="12.75" r="446">
      <c r="A446" s="22" t="n"/>
      <c r="B446" s="22" t="n"/>
      <c r="C446" s="22" t="n"/>
      <c r="D446" s="22" t="n"/>
      <c r="E446" s="22" t="n"/>
      <c r="F446" s="22" t="n"/>
      <c r="G446" s="22" t="n"/>
      <c r="H446" s="22" t="n"/>
      <c r="I446" s="22" t="n"/>
      <c r="J446" s="22" t="n"/>
      <c r="K446" s="22" t="n"/>
      <c r="L446" s="22" t="n"/>
      <c r="M446" s="22" t="n"/>
      <c r="N446" s="22" t="n"/>
      <c r="O446" s="22" t="n"/>
      <c r="P446" s="22" t="n"/>
      <c r="Q446" s="22" t="n"/>
      <c r="R446" s="22" t="n"/>
      <c r="S446" s="22" t="n"/>
      <c r="T446" s="22" t="n"/>
      <c r="U446" s="22" t="n"/>
      <c r="V446" s="22" t="n"/>
      <c r="W446" s="22" t="n"/>
      <c r="X446" s="22" t="n"/>
      <c r="Y446" s="22" t="n"/>
      <c r="Z446" s="22" t="n"/>
    </row>
    <row customHeight="1" ht="12.75" r="447">
      <c r="A447" s="22" t="n"/>
      <c r="B447" s="22" t="n"/>
      <c r="C447" s="22" t="n"/>
      <c r="D447" s="22" t="n"/>
      <c r="E447" s="22" t="n"/>
      <c r="F447" s="22" t="n"/>
      <c r="G447" s="22" t="n"/>
      <c r="H447" s="22" t="n"/>
      <c r="I447" s="22" t="n"/>
      <c r="J447" s="22" t="n"/>
      <c r="K447" s="22" t="n"/>
      <c r="L447" s="22" t="n"/>
      <c r="M447" s="22" t="n"/>
      <c r="N447" s="22" t="n"/>
      <c r="O447" s="22" t="n"/>
      <c r="P447" s="22" t="n"/>
      <c r="Q447" s="22" t="n"/>
      <c r="R447" s="22" t="n"/>
      <c r="S447" s="22" t="n"/>
      <c r="T447" s="22" t="n"/>
      <c r="U447" s="22" t="n"/>
      <c r="V447" s="22" t="n"/>
      <c r="W447" s="22" t="n"/>
      <c r="X447" s="22" t="n"/>
      <c r="Y447" s="22" t="n"/>
      <c r="Z447" s="22" t="n"/>
    </row>
    <row customHeight="1" ht="12.75" r="448">
      <c r="A448" s="22" t="n"/>
      <c r="B448" s="22" t="n"/>
      <c r="C448" s="22" t="n"/>
      <c r="D448" s="22" t="n"/>
      <c r="E448" s="22" t="n"/>
      <c r="F448" s="22" t="n"/>
      <c r="G448" s="22" t="n"/>
      <c r="H448" s="22" t="n"/>
      <c r="I448" s="22" t="n"/>
      <c r="J448" s="22" t="n"/>
      <c r="K448" s="22" t="n"/>
      <c r="L448" s="22" t="n"/>
      <c r="M448" s="22" t="n"/>
      <c r="N448" s="22" t="n"/>
      <c r="O448" s="22" t="n"/>
      <c r="P448" s="22" t="n"/>
      <c r="Q448" s="22" t="n"/>
      <c r="R448" s="22" t="n"/>
      <c r="S448" s="22" t="n"/>
      <c r="T448" s="22" t="n"/>
      <c r="U448" s="22" t="n"/>
      <c r="V448" s="22" t="n"/>
      <c r="W448" s="22" t="n"/>
      <c r="X448" s="22" t="n"/>
      <c r="Y448" s="22" t="n"/>
      <c r="Z448" s="22" t="n"/>
    </row>
    <row customHeight="1" ht="12.75" r="449">
      <c r="A449" s="22" t="n"/>
      <c r="B449" s="22" t="n"/>
      <c r="C449" s="22" t="n"/>
      <c r="D449" s="22" t="n"/>
      <c r="E449" s="22" t="n"/>
      <c r="F449" s="22" t="n"/>
      <c r="G449" s="22" t="n"/>
      <c r="H449" s="22" t="n"/>
      <c r="I449" s="22" t="n"/>
      <c r="J449" s="22" t="n"/>
      <c r="K449" s="22" t="n"/>
      <c r="L449" s="22" t="n"/>
      <c r="M449" s="22" t="n"/>
      <c r="N449" s="22" t="n"/>
      <c r="O449" s="22" t="n"/>
      <c r="P449" s="22" t="n"/>
      <c r="Q449" s="22" t="n"/>
      <c r="R449" s="22" t="n"/>
      <c r="S449" s="22" t="n"/>
      <c r="T449" s="22" t="n"/>
      <c r="U449" s="22" t="n"/>
      <c r="V449" s="22" t="n"/>
      <c r="W449" s="22" t="n"/>
      <c r="X449" s="22" t="n"/>
      <c r="Y449" s="22" t="n"/>
      <c r="Z449" s="22" t="n"/>
    </row>
    <row customHeight="1" ht="12.75" r="450">
      <c r="A450" s="22" t="n"/>
      <c r="B450" s="22" t="n"/>
      <c r="C450" s="22" t="n"/>
      <c r="D450" s="22" t="n"/>
      <c r="E450" s="22" t="n"/>
      <c r="F450" s="22" t="n"/>
      <c r="G450" s="22" t="n"/>
      <c r="H450" s="22" t="n"/>
      <c r="I450" s="22" t="n"/>
      <c r="J450" s="22" t="n"/>
      <c r="K450" s="22" t="n"/>
      <c r="L450" s="22" t="n"/>
      <c r="M450" s="22" t="n"/>
      <c r="N450" s="22" t="n"/>
      <c r="O450" s="22" t="n"/>
      <c r="P450" s="22" t="n"/>
      <c r="Q450" s="22" t="n"/>
      <c r="R450" s="22" t="n"/>
      <c r="S450" s="22" t="n"/>
      <c r="T450" s="22" t="n"/>
      <c r="U450" s="22" t="n"/>
      <c r="V450" s="22" t="n"/>
      <c r="W450" s="22" t="n"/>
      <c r="X450" s="22" t="n"/>
      <c r="Y450" s="22" t="n"/>
      <c r="Z450" s="22" t="n"/>
    </row>
    <row customHeight="1" ht="12.75" r="451">
      <c r="A451" s="22" t="n"/>
      <c r="B451" s="22" t="n"/>
      <c r="C451" s="22" t="n"/>
      <c r="D451" s="22" t="n"/>
      <c r="E451" s="22" t="n"/>
      <c r="F451" s="22" t="n"/>
      <c r="G451" s="22" t="n"/>
      <c r="H451" s="22" t="n"/>
      <c r="I451" s="22" t="n"/>
      <c r="J451" s="22" t="n"/>
      <c r="K451" s="22" t="n"/>
      <c r="L451" s="22" t="n"/>
      <c r="M451" s="22" t="n"/>
      <c r="N451" s="22" t="n"/>
      <c r="O451" s="22" t="n"/>
      <c r="P451" s="22" t="n"/>
      <c r="Q451" s="22" t="n"/>
      <c r="R451" s="22" t="n"/>
      <c r="S451" s="22" t="n"/>
      <c r="T451" s="22" t="n"/>
      <c r="U451" s="22" t="n"/>
      <c r="V451" s="22" t="n"/>
      <c r="W451" s="22" t="n"/>
      <c r="X451" s="22" t="n"/>
      <c r="Y451" s="22" t="n"/>
      <c r="Z451" s="22" t="n"/>
    </row>
    <row customHeight="1" ht="12.75" r="452">
      <c r="A452" s="22" t="n"/>
      <c r="B452" s="22" t="n"/>
      <c r="C452" s="22" t="n"/>
      <c r="D452" s="22" t="n"/>
      <c r="E452" s="22" t="n"/>
      <c r="F452" s="22" t="n"/>
      <c r="G452" s="22" t="n"/>
      <c r="H452" s="22" t="n"/>
      <c r="I452" s="22" t="n"/>
      <c r="J452" s="22" t="n"/>
      <c r="K452" s="22" t="n"/>
      <c r="L452" s="22" t="n"/>
      <c r="M452" s="22" t="n"/>
      <c r="N452" s="22" t="n"/>
      <c r="O452" s="22" t="n"/>
      <c r="P452" s="22" t="n"/>
      <c r="Q452" s="22" t="n"/>
      <c r="R452" s="22" t="n"/>
      <c r="S452" s="22" t="n"/>
      <c r="T452" s="22" t="n"/>
      <c r="U452" s="22" t="n"/>
      <c r="V452" s="22" t="n"/>
      <c r="W452" s="22" t="n"/>
      <c r="X452" s="22" t="n"/>
      <c r="Y452" s="22" t="n"/>
      <c r="Z452" s="22" t="n"/>
    </row>
    <row customHeight="1" ht="12.75" r="453">
      <c r="A453" s="22" t="n"/>
      <c r="B453" s="22" t="n"/>
      <c r="C453" s="22" t="n"/>
      <c r="D453" s="22" t="n"/>
      <c r="E453" s="22" t="n"/>
      <c r="F453" s="22" t="n"/>
      <c r="G453" s="22" t="n"/>
      <c r="H453" s="22" t="n"/>
      <c r="I453" s="22" t="n"/>
      <c r="J453" s="22" t="n"/>
      <c r="K453" s="22" t="n"/>
      <c r="L453" s="22" t="n"/>
      <c r="M453" s="22" t="n"/>
      <c r="N453" s="22" t="n"/>
      <c r="O453" s="22" t="n"/>
      <c r="P453" s="22" t="n"/>
      <c r="Q453" s="22" t="n"/>
      <c r="R453" s="22" t="n"/>
      <c r="S453" s="22" t="n"/>
      <c r="T453" s="22" t="n"/>
      <c r="U453" s="22" t="n"/>
      <c r="V453" s="22" t="n"/>
      <c r="W453" s="22" t="n"/>
      <c r="X453" s="22" t="n"/>
      <c r="Y453" s="22" t="n"/>
      <c r="Z453" s="22" t="n"/>
    </row>
    <row customHeight="1" ht="12.75" r="454">
      <c r="A454" s="22" t="n"/>
      <c r="B454" s="22" t="n"/>
      <c r="C454" s="22" t="n"/>
      <c r="D454" s="22" t="n"/>
      <c r="E454" s="22" t="n"/>
      <c r="F454" s="22" t="n"/>
      <c r="G454" s="22" t="n"/>
      <c r="H454" s="22" t="n"/>
      <c r="I454" s="22" t="n"/>
      <c r="J454" s="22" t="n"/>
      <c r="K454" s="22" t="n"/>
      <c r="L454" s="22" t="n"/>
      <c r="M454" s="22" t="n"/>
      <c r="N454" s="22" t="n"/>
      <c r="O454" s="22" t="n"/>
      <c r="P454" s="22" t="n"/>
      <c r="Q454" s="22" t="n"/>
      <c r="R454" s="22" t="n"/>
      <c r="S454" s="22" t="n"/>
      <c r="T454" s="22" t="n"/>
      <c r="U454" s="22" t="n"/>
      <c r="V454" s="22" t="n"/>
      <c r="W454" s="22" t="n"/>
      <c r="X454" s="22" t="n"/>
      <c r="Y454" s="22" t="n"/>
      <c r="Z454" s="22" t="n"/>
    </row>
    <row customHeight="1" ht="12.75" r="455">
      <c r="A455" s="22" t="n"/>
      <c r="B455" s="22" t="n"/>
      <c r="C455" s="22" t="n"/>
      <c r="D455" s="22" t="n"/>
      <c r="E455" s="22" t="n"/>
      <c r="F455" s="22" t="n"/>
      <c r="G455" s="22" t="n"/>
      <c r="H455" s="22" t="n"/>
      <c r="I455" s="22" t="n"/>
      <c r="J455" s="22" t="n"/>
      <c r="K455" s="22" t="n"/>
      <c r="L455" s="22" t="n"/>
      <c r="M455" s="22" t="n"/>
      <c r="N455" s="22" t="n"/>
      <c r="O455" s="22" t="n"/>
      <c r="P455" s="22" t="n"/>
      <c r="Q455" s="22" t="n"/>
      <c r="R455" s="22" t="n"/>
      <c r="S455" s="22" t="n"/>
      <c r="T455" s="22" t="n"/>
      <c r="U455" s="22" t="n"/>
      <c r="V455" s="22" t="n"/>
      <c r="W455" s="22" t="n"/>
      <c r="X455" s="22" t="n"/>
      <c r="Y455" s="22" t="n"/>
      <c r="Z455" s="22" t="n"/>
    </row>
    <row customHeight="1" ht="12.75" r="456">
      <c r="A456" s="22" t="n"/>
      <c r="B456" s="22" t="n"/>
      <c r="C456" s="22" t="n"/>
      <c r="D456" s="22" t="n"/>
      <c r="E456" s="22" t="n"/>
      <c r="F456" s="22" t="n"/>
      <c r="G456" s="22" t="n"/>
      <c r="H456" s="22" t="n"/>
      <c r="I456" s="22" t="n"/>
      <c r="J456" s="22" t="n"/>
      <c r="K456" s="22" t="n"/>
      <c r="L456" s="22" t="n"/>
      <c r="M456" s="22" t="n"/>
      <c r="N456" s="22" t="n"/>
      <c r="O456" s="22" t="n"/>
      <c r="P456" s="22" t="n"/>
      <c r="Q456" s="22" t="n"/>
      <c r="R456" s="22" t="n"/>
      <c r="S456" s="22" t="n"/>
      <c r="T456" s="22" t="n"/>
      <c r="U456" s="22" t="n"/>
      <c r="V456" s="22" t="n"/>
      <c r="W456" s="22" t="n"/>
      <c r="X456" s="22" t="n"/>
      <c r="Y456" s="22" t="n"/>
      <c r="Z456" s="22" t="n"/>
    </row>
    <row customHeight="1" ht="12.75" r="457">
      <c r="A457" s="22" t="n"/>
      <c r="B457" s="22" t="n"/>
      <c r="C457" s="22" t="n"/>
      <c r="D457" s="22" t="n"/>
      <c r="E457" s="22" t="n"/>
      <c r="F457" s="22" t="n"/>
      <c r="G457" s="22" t="n"/>
      <c r="H457" s="22" t="n"/>
      <c r="I457" s="22" t="n"/>
      <c r="J457" s="22" t="n"/>
      <c r="K457" s="22" t="n"/>
      <c r="L457" s="22" t="n"/>
      <c r="M457" s="22" t="n"/>
      <c r="N457" s="22" t="n"/>
      <c r="O457" s="22" t="n"/>
      <c r="P457" s="22" t="n"/>
      <c r="Q457" s="22" t="n"/>
      <c r="R457" s="22" t="n"/>
      <c r="S457" s="22" t="n"/>
      <c r="T457" s="22" t="n"/>
      <c r="U457" s="22" t="n"/>
      <c r="V457" s="22" t="n"/>
      <c r="W457" s="22" t="n"/>
      <c r="X457" s="22" t="n"/>
      <c r="Y457" s="22" t="n"/>
      <c r="Z457" s="22" t="n"/>
    </row>
    <row customHeight="1" ht="12.75" r="458">
      <c r="A458" s="22" t="n"/>
      <c r="B458" s="22" t="n"/>
      <c r="C458" s="22" t="n"/>
      <c r="D458" s="22" t="n"/>
      <c r="E458" s="22" t="n"/>
      <c r="F458" s="22" t="n"/>
      <c r="G458" s="22" t="n"/>
      <c r="H458" s="22" t="n"/>
      <c r="I458" s="22" t="n"/>
      <c r="J458" s="22" t="n"/>
      <c r="K458" s="22" t="n"/>
      <c r="L458" s="22" t="n"/>
      <c r="M458" s="22" t="n"/>
      <c r="N458" s="22" t="n"/>
      <c r="O458" s="22" t="n"/>
      <c r="P458" s="22" t="n"/>
      <c r="Q458" s="22" t="n"/>
      <c r="R458" s="22" t="n"/>
      <c r="S458" s="22" t="n"/>
      <c r="T458" s="22" t="n"/>
      <c r="U458" s="22" t="n"/>
      <c r="V458" s="22" t="n"/>
      <c r="W458" s="22" t="n"/>
      <c r="X458" s="22" t="n"/>
      <c r="Y458" s="22" t="n"/>
      <c r="Z458" s="22" t="n"/>
    </row>
    <row customHeight="1" ht="12.75" r="459">
      <c r="A459" s="22" t="n"/>
      <c r="B459" s="22" t="n"/>
      <c r="C459" s="22" t="n"/>
      <c r="D459" s="22" t="n"/>
      <c r="E459" s="22" t="n"/>
      <c r="F459" s="22" t="n"/>
      <c r="G459" s="22" t="n"/>
      <c r="H459" s="22" t="n"/>
      <c r="I459" s="22" t="n"/>
      <c r="J459" s="22" t="n"/>
      <c r="K459" s="22" t="n"/>
      <c r="L459" s="22" t="n"/>
      <c r="M459" s="22" t="n"/>
      <c r="N459" s="22" t="n"/>
      <c r="O459" s="22" t="n"/>
      <c r="P459" s="22" t="n"/>
      <c r="Q459" s="22" t="n"/>
      <c r="R459" s="22" t="n"/>
      <c r="S459" s="22" t="n"/>
      <c r="T459" s="22" t="n"/>
      <c r="U459" s="22" t="n"/>
      <c r="V459" s="22" t="n"/>
      <c r="W459" s="22" t="n"/>
      <c r="X459" s="22" t="n"/>
      <c r="Y459" s="22" t="n"/>
      <c r="Z459" s="22" t="n"/>
    </row>
    <row customHeight="1" ht="12.75" r="460">
      <c r="A460" s="22" t="n"/>
      <c r="B460" s="22" t="n"/>
      <c r="C460" s="22" t="n"/>
      <c r="D460" s="22" t="n"/>
      <c r="E460" s="22" t="n"/>
      <c r="F460" s="22" t="n"/>
      <c r="G460" s="22" t="n"/>
      <c r="H460" s="22" t="n"/>
      <c r="I460" s="22" t="n"/>
      <c r="J460" s="22" t="n"/>
      <c r="K460" s="22" t="n"/>
      <c r="L460" s="22" t="n"/>
      <c r="M460" s="22" t="n"/>
      <c r="N460" s="22" t="n"/>
      <c r="O460" s="22" t="n"/>
      <c r="P460" s="22" t="n"/>
      <c r="Q460" s="22" t="n"/>
      <c r="R460" s="22" t="n"/>
      <c r="S460" s="22" t="n"/>
      <c r="T460" s="22" t="n"/>
      <c r="U460" s="22" t="n"/>
      <c r="V460" s="22" t="n"/>
      <c r="W460" s="22" t="n"/>
      <c r="X460" s="22" t="n"/>
      <c r="Y460" s="22" t="n"/>
      <c r="Z460" s="22" t="n"/>
    </row>
    <row customHeight="1" ht="12.75" r="461">
      <c r="A461" s="22" t="n"/>
      <c r="B461" s="22" t="n"/>
      <c r="C461" s="22" t="n"/>
      <c r="D461" s="22" t="n"/>
      <c r="E461" s="22" t="n"/>
      <c r="F461" s="22" t="n"/>
      <c r="G461" s="22" t="n"/>
      <c r="H461" s="22" t="n"/>
      <c r="I461" s="22" t="n"/>
      <c r="J461" s="22" t="n"/>
      <c r="K461" s="22" t="n"/>
      <c r="L461" s="22" t="n"/>
      <c r="M461" s="22" t="n"/>
      <c r="N461" s="22" t="n"/>
      <c r="O461" s="22" t="n"/>
      <c r="P461" s="22" t="n"/>
      <c r="Q461" s="22" t="n"/>
      <c r="R461" s="22" t="n"/>
      <c r="S461" s="22" t="n"/>
      <c r="T461" s="22" t="n"/>
      <c r="U461" s="22" t="n"/>
      <c r="V461" s="22" t="n"/>
      <c r="W461" s="22" t="n"/>
      <c r="X461" s="22" t="n"/>
      <c r="Y461" s="22" t="n"/>
      <c r="Z461" s="22" t="n"/>
    </row>
    <row customHeight="1" ht="12.75" r="462">
      <c r="A462" s="22" t="n"/>
      <c r="B462" s="22" t="n"/>
      <c r="C462" s="22" t="n"/>
      <c r="D462" s="22" t="n"/>
      <c r="E462" s="22" t="n"/>
      <c r="F462" s="22" t="n"/>
      <c r="G462" s="22" t="n"/>
      <c r="H462" s="22" t="n"/>
      <c r="I462" s="22" t="n"/>
      <c r="J462" s="22" t="n"/>
      <c r="K462" s="22" t="n"/>
      <c r="L462" s="22" t="n"/>
      <c r="M462" s="22" t="n"/>
      <c r="N462" s="22" t="n"/>
      <c r="O462" s="22" t="n"/>
      <c r="P462" s="22" t="n"/>
      <c r="Q462" s="22" t="n"/>
      <c r="R462" s="22" t="n"/>
      <c r="S462" s="22" t="n"/>
      <c r="T462" s="22" t="n"/>
      <c r="U462" s="22" t="n"/>
      <c r="V462" s="22" t="n"/>
      <c r="W462" s="22" t="n"/>
      <c r="X462" s="22" t="n"/>
      <c r="Y462" s="22" t="n"/>
      <c r="Z462" s="22" t="n"/>
    </row>
    <row customHeight="1" ht="12.75" r="463">
      <c r="A463" s="22" t="n"/>
      <c r="B463" s="22" t="n"/>
      <c r="C463" s="22" t="n"/>
      <c r="D463" s="22" t="n"/>
      <c r="E463" s="22" t="n"/>
      <c r="F463" s="22" t="n"/>
      <c r="G463" s="22" t="n"/>
      <c r="H463" s="22" t="n"/>
      <c r="I463" s="22" t="n"/>
      <c r="J463" s="22" t="n"/>
      <c r="K463" s="22" t="n"/>
      <c r="L463" s="22" t="n"/>
      <c r="M463" s="22" t="n"/>
      <c r="N463" s="22" t="n"/>
      <c r="O463" s="22" t="n"/>
      <c r="P463" s="22" t="n"/>
      <c r="Q463" s="22" t="n"/>
      <c r="R463" s="22" t="n"/>
      <c r="S463" s="22" t="n"/>
      <c r="T463" s="22" t="n"/>
      <c r="U463" s="22" t="n"/>
      <c r="V463" s="22" t="n"/>
      <c r="W463" s="22" t="n"/>
      <c r="X463" s="22" t="n"/>
      <c r="Y463" s="22" t="n"/>
      <c r="Z463" s="22" t="n"/>
    </row>
    <row customHeight="1" ht="12.75" r="464">
      <c r="A464" s="22" t="n"/>
      <c r="B464" s="22" t="n"/>
      <c r="C464" s="22" t="n"/>
      <c r="D464" s="22" t="n"/>
      <c r="E464" s="22" t="n"/>
      <c r="F464" s="22" t="n"/>
      <c r="G464" s="22" t="n"/>
      <c r="H464" s="22" t="n"/>
      <c r="I464" s="22" t="n"/>
      <c r="J464" s="22" t="n"/>
      <c r="K464" s="22" t="n"/>
      <c r="L464" s="22" t="n"/>
      <c r="M464" s="22" t="n"/>
      <c r="N464" s="22" t="n"/>
      <c r="O464" s="22" t="n"/>
      <c r="P464" s="22" t="n"/>
      <c r="Q464" s="22" t="n"/>
      <c r="R464" s="22" t="n"/>
      <c r="S464" s="22" t="n"/>
      <c r="T464" s="22" t="n"/>
      <c r="U464" s="22" t="n"/>
      <c r="V464" s="22" t="n"/>
      <c r="W464" s="22" t="n"/>
      <c r="X464" s="22" t="n"/>
      <c r="Y464" s="22" t="n"/>
      <c r="Z464" s="22" t="n"/>
    </row>
    <row customHeight="1" ht="12.75" r="465">
      <c r="A465" s="22" t="n"/>
      <c r="B465" s="22" t="n"/>
      <c r="C465" s="22" t="n"/>
      <c r="D465" s="22" t="n"/>
      <c r="E465" s="22" t="n"/>
      <c r="F465" s="22" t="n"/>
      <c r="G465" s="22" t="n"/>
      <c r="H465" s="22" t="n"/>
      <c r="I465" s="22" t="n"/>
      <c r="J465" s="22" t="n"/>
      <c r="K465" s="22" t="n"/>
      <c r="L465" s="22" t="n"/>
      <c r="M465" s="22" t="n"/>
      <c r="N465" s="22" t="n"/>
      <c r="O465" s="22" t="n"/>
      <c r="P465" s="22" t="n"/>
      <c r="Q465" s="22" t="n"/>
      <c r="R465" s="22" t="n"/>
      <c r="S465" s="22" t="n"/>
      <c r="T465" s="22" t="n"/>
      <c r="U465" s="22" t="n"/>
      <c r="V465" s="22" t="n"/>
      <c r="W465" s="22" t="n"/>
      <c r="X465" s="22" t="n"/>
      <c r="Y465" s="22" t="n"/>
      <c r="Z465" s="22" t="n"/>
    </row>
    <row customHeight="1" ht="12.75" r="466">
      <c r="A466" s="22" t="n"/>
      <c r="B466" s="22" t="n"/>
      <c r="C466" s="22" t="n"/>
      <c r="D466" s="22" t="n"/>
      <c r="E466" s="22" t="n"/>
      <c r="F466" s="22" t="n"/>
      <c r="G466" s="22" t="n"/>
      <c r="H466" s="22" t="n"/>
      <c r="I466" s="22" t="n"/>
      <c r="J466" s="22" t="n"/>
      <c r="K466" s="22" t="n"/>
      <c r="L466" s="22" t="n"/>
      <c r="M466" s="22" t="n"/>
      <c r="N466" s="22" t="n"/>
      <c r="O466" s="22" t="n"/>
      <c r="P466" s="22" t="n"/>
      <c r="Q466" s="22" t="n"/>
      <c r="R466" s="22" t="n"/>
      <c r="S466" s="22" t="n"/>
      <c r="T466" s="22" t="n"/>
      <c r="U466" s="22" t="n"/>
      <c r="V466" s="22" t="n"/>
      <c r="W466" s="22" t="n"/>
      <c r="X466" s="22" t="n"/>
      <c r="Y466" s="22" t="n"/>
      <c r="Z466" s="22" t="n"/>
    </row>
    <row customHeight="1" ht="12.75" r="467">
      <c r="A467" s="22" t="n"/>
      <c r="B467" s="22" t="n"/>
      <c r="C467" s="22" t="n"/>
      <c r="D467" s="22" t="n"/>
      <c r="E467" s="22" t="n"/>
      <c r="F467" s="22" t="n"/>
      <c r="G467" s="22" t="n"/>
      <c r="H467" s="22" t="n"/>
      <c r="I467" s="22" t="n"/>
      <c r="J467" s="22" t="n"/>
      <c r="K467" s="22" t="n"/>
      <c r="L467" s="22" t="n"/>
      <c r="M467" s="22" t="n"/>
      <c r="N467" s="22" t="n"/>
      <c r="O467" s="22" t="n"/>
      <c r="P467" s="22" t="n"/>
      <c r="Q467" s="22" t="n"/>
      <c r="R467" s="22" t="n"/>
      <c r="S467" s="22" t="n"/>
      <c r="T467" s="22" t="n"/>
      <c r="U467" s="22" t="n"/>
      <c r="V467" s="22" t="n"/>
      <c r="W467" s="22" t="n"/>
      <c r="X467" s="22" t="n"/>
      <c r="Y467" s="22" t="n"/>
      <c r="Z467" s="22" t="n"/>
    </row>
    <row customHeight="1" ht="12.75" r="468">
      <c r="A468" s="22" t="n"/>
      <c r="B468" s="22" t="n"/>
      <c r="C468" s="22" t="n"/>
      <c r="D468" s="22" t="n"/>
      <c r="E468" s="22" t="n"/>
      <c r="F468" s="22" t="n"/>
      <c r="G468" s="22" t="n"/>
      <c r="H468" s="22" t="n"/>
      <c r="I468" s="22" t="n"/>
      <c r="J468" s="22" t="n"/>
      <c r="K468" s="22" t="n"/>
      <c r="L468" s="22" t="n"/>
      <c r="M468" s="22" t="n"/>
      <c r="N468" s="22" t="n"/>
      <c r="O468" s="22" t="n"/>
      <c r="P468" s="22" t="n"/>
      <c r="Q468" s="22" t="n"/>
      <c r="R468" s="22" t="n"/>
      <c r="S468" s="22" t="n"/>
      <c r="T468" s="22" t="n"/>
      <c r="U468" s="22" t="n"/>
      <c r="V468" s="22" t="n"/>
      <c r="W468" s="22" t="n"/>
      <c r="X468" s="22" t="n"/>
      <c r="Y468" s="22" t="n"/>
      <c r="Z468" s="22" t="n"/>
    </row>
    <row customHeight="1" ht="12.75" r="469">
      <c r="A469" s="22" t="n"/>
      <c r="B469" s="22" t="n"/>
      <c r="C469" s="22" t="n"/>
      <c r="D469" s="22" t="n"/>
      <c r="E469" s="22" t="n"/>
      <c r="F469" s="22" t="n"/>
      <c r="G469" s="22" t="n"/>
      <c r="H469" s="22" t="n"/>
      <c r="I469" s="22" t="n"/>
      <c r="J469" s="22" t="n"/>
      <c r="K469" s="22" t="n"/>
      <c r="L469" s="22" t="n"/>
      <c r="M469" s="22" t="n"/>
      <c r="N469" s="22" t="n"/>
      <c r="O469" s="22" t="n"/>
      <c r="P469" s="22" t="n"/>
      <c r="Q469" s="22" t="n"/>
      <c r="R469" s="22" t="n"/>
      <c r="S469" s="22" t="n"/>
      <c r="T469" s="22" t="n"/>
      <c r="U469" s="22" t="n"/>
      <c r="V469" s="22" t="n"/>
      <c r="W469" s="22" t="n"/>
      <c r="X469" s="22" t="n"/>
      <c r="Y469" s="22" t="n"/>
      <c r="Z469" s="22" t="n"/>
    </row>
    <row customHeight="1" ht="12.75" r="470">
      <c r="A470" s="22" t="n"/>
      <c r="B470" s="22" t="n"/>
      <c r="C470" s="22" t="n"/>
      <c r="D470" s="22" t="n"/>
      <c r="E470" s="22" t="n"/>
      <c r="F470" s="22" t="n"/>
      <c r="G470" s="22" t="n"/>
      <c r="H470" s="22" t="n"/>
      <c r="I470" s="22" t="n"/>
      <c r="J470" s="22" t="n"/>
      <c r="K470" s="22" t="n"/>
      <c r="L470" s="22" t="n"/>
      <c r="M470" s="22" t="n"/>
      <c r="N470" s="22" t="n"/>
      <c r="O470" s="22" t="n"/>
      <c r="P470" s="22" t="n"/>
      <c r="Q470" s="22" t="n"/>
      <c r="R470" s="22" t="n"/>
      <c r="S470" s="22" t="n"/>
      <c r="T470" s="22" t="n"/>
      <c r="U470" s="22" t="n"/>
      <c r="V470" s="22" t="n"/>
      <c r="W470" s="22" t="n"/>
      <c r="X470" s="22" t="n"/>
      <c r="Y470" s="22" t="n"/>
      <c r="Z470" s="22" t="n"/>
    </row>
    <row customHeight="1" ht="12.75" r="471">
      <c r="A471" s="22" t="n"/>
      <c r="B471" s="22" t="n"/>
      <c r="C471" s="22" t="n"/>
      <c r="D471" s="22" t="n"/>
      <c r="E471" s="22" t="n"/>
      <c r="F471" s="22" t="n"/>
      <c r="G471" s="22" t="n"/>
      <c r="H471" s="22" t="n"/>
      <c r="I471" s="22" t="n"/>
      <c r="J471" s="22" t="n"/>
      <c r="K471" s="22" t="n"/>
      <c r="L471" s="22" t="n"/>
      <c r="M471" s="22" t="n"/>
      <c r="N471" s="22" t="n"/>
      <c r="O471" s="22" t="n"/>
      <c r="P471" s="22" t="n"/>
      <c r="Q471" s="22" t="n"/>
      <c r="R471" s="22" t="n"/>
      <c r="S471" s="22" t="n"/>
      <c r="T471" s="22" t="n"/>
      <c r="U471" s="22" t="n"/>
      <c r="V471" s="22" t="n"/>
      <c r="W471" s="22" t="n"/>
      <c r="X471" s="22" t="n"/>
      <c r="Y471" s="22" t="n"/>
      <c r="Z471" s="22" t="n"/>
    </row>
    <row customHeight="1" ht="12.75" r="472">
      <c r="A472" s="22" t="n"/>
      <c r="B472" s="22" t="n"/>
      <c r="C472" s="22" t="n"/>
      <c r="D472" s="22" t="n"/>
      <c r="E472" s="22" t="n"/>
      <c r="F472" s="22" t="n"/>
      <c r="G472" s="22" t="n"/>
      <c r="H472" s="22" t="n"/>
      <c r="I472" s="22" t="n"/>
      <c r="J472" s="22" t="n"/>
      <c r="K472" s="22" t="n"/>
      <c r="L472" s="22" t="n"/>
      <c r="M472" s="22" t="n"/>
      <c r="N472" s="22" t="n"/>
      <c r="O472" s="22" t="n"/>
      <c r="P472" s="22" t="n"/>
      <c r="Q472" s="22" t="n"/>
      <c r="R472" s="22" t="n"/>
      <c r="S472" s="22" t="n"/>
      <c r="T472" s="22" t="n"/>
      <c r="U472" s="22" t="n"/>
      <c r="V472" s="22" t="n"/>
      <c r="W472" s="22" t="n"/>
      <c r="X472" s="22" t="n"/>
      <c r="Y472" s="22" t="n"/>
      <c r="Z472" s="22" t="n"/>
    </row>
    <row customHeight="1" ht="12.75" r="473">
      <c r="A473" s="22" t="n"/>
      <c r="B473" s="22" t="n"/>
      <c r="C473" s="22" t="n"/>
      <c r="D473" s="22" t="n"/>
      <c r="E473" s="22" t="n"/>
      <c r="F473" s="22" t="n"/>
      <c r="G473" s="22" t="n"/>
      <c r="H473" s="22" t="n"/>
      <c r="I473" s="22" t="n"/>
      <c r="J473" s="22" t="n"/>
      <c r="K473" s="22" t="n"/>
      <c r="L473" s="22" t="n"/>
      <c r="M473" s="22" t="n"/>
      <c r="N473" s="22" t="n"/>
      <c r="O473" s="22" t="n"/>
      <c r="P473" s="22" t="n"/>
      <c r="Q473" s="22" t="n"/>
      <c r="R473" s="22" t="n"/>
      <c r="S473" s="22" t="n"/>
      <c r="T473" s="22" t="n"/>
      <c r="U473" s="22" t="n"/>
      <c r="V473" s="22" t="n"/>
      <c r="W473" s="22" t="n"/>
      <c r="X473" s="22" t="n"/>
      <c r="Y473" s="22" t="n"/>
      <c r="Z473" s="22" t="n"/>
    </row>
    <row customHeight="1" ht="12.75" r="474">
      <c r="A474" s="22" t="n"/>
      <c r="B474" s="22" t="n"/>
      <c r="C474" s="22" t="n"/>
      <c r="D474" s="22" t="n"/>
      <c r="E474" s="22" t="n"/>
      <c r="F474" s="22" t="n"/>
      <c r="G474" s="22" t="n"/>
      <c r="H474" s="22" t="n"/>
      <c r="I474" s="22" t="n"/>
      <c r="J474" s="22" t="n"/>
      <c r="K474" s="22" t="n"/>
      <c r="L474" s="22" t="n"/>
      <c r="M474" s="22" t="n"/>
      <c r="N474" s="22" t="n"/>
      <c r="O474" s="22" t="n"/>
      <c r="P474" s="22" t="n"/>
      <c r="Q474" s="22" t="n"/>
      <c r="R474" s="22" t="n"/>
      <c r="S474" s="22" t="n"/>
      <c r="T474" s="22" t="n"/>
      <c r="U474" s="22" t="n"/>
      <c r="V474" s="22" t="n"/>
      <c r="W474" s="22" t="n"/>
      <c r="X474" s="22" t="n"/>
      <c r="Y474" s="22" t="n"/>
      <c r="Z474" s="22" t="n"/>
    </row>
    <row customHeight="1" ht="12.75" r="475">
      <c r="A475" s="22" t="n"/>
      <c r="B475" s="22" t="n"/>
      <c r="C475" s="22" t="n"/>
      <c r="D475" s="22" t="n"/>
      <c r="E475" s="22" t="n"/>
      <c r="F475" s="22" t="n"/>
      <c r="G475" s="22" t="n"/>
      <c r="H475" s="22" t="n"/>
      <c r="I475" s="22" t="n"/>
      <c r="J475" s="22" t="n"/>
      <c r="K475" s="22" t="n"/>
      <c r="L475" s="22" t="n"/>
      <c r="M475" s="22" t="n"/>
      <c r="N475" s="22" t="n"/>
      <c r="O475" s="22" t="n"/>
      <c r="P475" s="22" t="n"/>
      <c r="Q475" s="22" t="n"/>
      <c r="R475" s="22" t="n"/>
      <c r="S475" s="22" t="n"/>
      <c r="T475" s="22" t="n"/>
      <c r="U475" s="22" t="n"/>
      <c r="V475" s="22" t="n"/>
      <c r="W475" s="22" t="n"/>
      <c r="X475" s="22" t="n"/>
      <c r="Y475" s="22" t="n"/>
      <c r="Z475" s="22" t="n"/>
    </row>
    <row customHeight="1" ht="12.75" r="476">
      <c r="A476" s="22" t="n"/>
      <c r="B476" s="22" t="n"/>
      <c r="C476" s="22" t="n"/>
      <c r="D476" s="22" t="n"/>
      <c r="E476" s="22" t="n"/>
      <c r="F476" s="22" t="n"/>
      <c r="G476" s="22" t="n"/>
      <c r="H476" s="22" t="n"/>
      <c r="I476" s="22" t="n"/>
      <c r="J476" s="22" t="n"/>
      <c r="K476" s="22" t="n"/>
      <c r="L476" s="22" t="n"/>
      <c r="M476" s="22" t="n"/>
      <c r="N476" s="22" t="n"/>
      <c r="O476" s="22" t="n"/>
      <c r="P476" s="22" t="n"/>
      <c r="Q476" s="22" t="n"/>
      <c r="R476" s="22" t="n"/>
      <c r="S476" s="22" t="n"/>
      <c r="T476" s="22" t="n"/>
      <c r="U476" s="22" t="n"/>
      <c r="V476" s="22" t="n"/>
      <c r="W476" s="22" t="n"/>
      <c r="X476" s="22" t="n"/>
      <c r="Y476" s="22" t="n"/>
      <c r="Z476" s="22" t="n"/>
    </row>
    <row customHeight="1" ht="12.75" r="477">
      <c r="A477" s="22" t="n"/>
      <c r="B477" s="22" t="n"/>
      <c r="C477" s="22" t="n"/>
      <c r="D477" s="22" t="n"/>
      <c r="E477" s="22" t="n"/>
      <c r="F477" s="22" t="n"/>
      <c r="G477" s="22" t="n"/>
      <c r="H477" s="22" t="n"/>
      <c r="I477" s="22" t="n"/>
      <c r="J477" s="22" t="n"/>
      <c r="K477" s="22" t="n"/>
      <c r="L477" s="22" t="n"/>
      <c r="M477" s="22" t="n"/>
      <c r="N477" s="22" t="n"/>
      <c r="O477" s="22" t="n"/>
      <c r="P477" s="22" t="n"/>
      <c r="Q477" s="22" t="n"/>
      <c r="R477" s="22" t="n"/>
      <c r="S477" s="22" t="n"/>
      <c r="T477" s="22" t="n"/>
      <c r="U477" s="22" t="n"/>
      <c r="V477" s="22" t="n"/>
      <c r="W477" s="22" t="n"/>
      <c r="X477" s="22" t="n"/>
      <c r="Y477" s="22" t="n"/>
      <c r="Z477" s="22" t="n"/>
    </row>
    <row customHeight="1" ht="12.75" r="478">
      <c r="A478" s="22" t="n"/>
      <c r="B478" s="22" t="n"/>
      <c r="C478" s="22" t="n"/>
      <c r="D478" s="22" t="n"/>
      <c r="E478" s="22" t="n"/>
      <c r="F478" s="22" t="n"/>
      <c r="G478" s="22" t="n"/>
      <c r="H478" s="22" t="n"/>
      <c r="I478" s="22" t="n"/>
      <c r="J478" s="22" t="n"/>
      <c r="K478" s="22" t="n"/>
      <c r="L478" s="22" t="n"/>
      <c r="M478" s="22" t="n"/>
      <c r="N478" s="22" t="n"/>
      <c r="O478" s="22" t="n"/>
      <c r="P478" s="22" t="n"/>
      <c r="Q478" s="22" t="n"/>
      <c r="R478" s="22" t="n"/>
      <c r="S478" s="22" t="n"/>
      <c r="T478" s="22" t="n"/>
      <c r="U478" s="22" t="n"/>
      <c r="V478" s="22" t="n"/>
      <c r="W478" s="22" t="n"/>
      <c r="X478" s="22" t="n"/>
      <c r="Y478" s="22" t="n"/>
      <c r="Z478" s="22" t="n"/>
    </row>
    <row customHeight="1" ht="12.75" r="479">
      <c r="A479" s="22" t="n"/>
      <c r="B479" s="22" t="n"/>
      <c r="C479" s="22" t="n"/>
      <c r="D479" s="22" t="n"/>
      <c r="E479" s="22" t="n"/>
      <c r="F479" s="22" t="n"/>
      <c r="G479" s="22" t="n"/>
      <c r="H479" s="22" t="n"/>
      <c r="I479" s="22" t="n"/>
      <c r="J479" s="22" t="n"/>
      <c r="K479" s="22" t="n"/>
      <c r="L479" s="22" t="n"/>
      <c r="M479" s="22" t="n"/>
      <c r="N479" s="22" t="n"/>
      <c r="O479" s="22" t="n"/>
      <c r="P479" s="22" t="n"/>
      <c r="Q479" s="22" t="n"/>
      <c r="R479" s="22" t="n"/>
      <c r="S479" s="22" t="n"/>
      <c r="T479" s="22" t="n"/>
      <c r="U479" s="22" t="n"/>
      <c r="V479" s="22" t="n"/>
      <c r="W479" s="22" t="n"/>
      <c r="X479" s="22" t="n"/>
      <c r="Y479" s="22" t="n"/>
      <c r="Z479" s="22" t="n"/>
    </row>
    <row customHeight="1" ht="12.75" r="480">
      <c r="A480" s="22" t="n"/>
      <c r="B480" s="22" t="n"/>
      <c r="C480" s="22" t="n"/>
      <c r="D480" s="22" t="n"/>
      <c r="E480" s="22" t="n"/>
      <c r="F480" s="22" t="n"/>
      <c r="G480" s="22" t="n"/>
      <c r="H480" s="22" t="n"/>
      <c r="I480" s="22" t="n"/>
      <c r="J480" s="22" t="n"/>
      <c r="K480" s="22" t="n"/>
      <c r="L480" s="22" t="n"/>
      <c r="M480" s="22" t="n"/>
      <c r="N480" s="22" t="n"/>
      <c r="O480" s="22" t="n"/>
      <c r="P480" s="22" t="n"/>
      <c r="Q480" s="22" t="n"/>
      <c r="R480" s="22" t="n"/>
      <c r="S480" s="22" t="n"/>
      <c r="T480" s="22" t="n"/>
      <c r="U480" s="22" t="n"/>
      <c r="V480" s="22" t="n"/>
      <c r="W480" s="22" t="n"/>
      <c r="X480" s="22" t="n"/>
      <c r="Y480" s="22" t="n"/>
      <c r="Z480" s="22" t="n"/>
    </row>
    <row customHeight="1" ht="12.75" r="481">
      <c r="A481" s="22" t="n"/>
      <c r="B481" s="22" t="n"/>
      <c r="C481" s="22" t="n"/>
      <c r="D481" s="22" t="n"/>
      <c r="E481" s="22" t="n"/>
      <c r="F481" s="22" t="n"/>
      <c r="G481" s="22" t="n"/>
      <c r="H481" s="22" t="n"/>
      <c r="I481" s="22" t="n"/>
      <c r="J481" s="22" t="n"/>
      <c r="K481" s="22" t="n"/>
      <c r="L481" s="22" t="n"/>
      <c r="M481" s="22" t="n"/>
      <c r="N481" s="22" t="n"/>
      <c r="O481" s="22" t="n"/>
      <c r="P481" s="22" t="n"/>
      <c r="Q481" s="22" t="n"/>
      <c r="R481" s="22" t="n"/>
      <c r="S481" s="22" t="n"/>
      <c r="T481" s="22" t="n"/>
      <c r="U481" s="22" t="n"/>
      <c r="V481" s="22" t="n"/>
      <c r="W481" s="22" t="n"/>
      <c r="X481" s="22" t="n"/>
      <c r="Y481" s="22" t="n"/>
      <c r="Z481" s="22" t="n"/>
    </row>
    <row customHeight="1" ht="12.75" r="482">
      <c r="A482" s="22" t="n"/>
      <c r="B482" s="22" t="n"/>
      <c r="C482" s="22" t="n"/>
      <c r="D482" s="22" t="n"/>
      <c r="E482" s="22" t="n"/>
      <c r="F482" s="22" t="n"/>
      <c r="G482" s="22" t="n"/>
      <c r="H482" s="22" t="n"/>
      <c r="I482" s="22" t="n"/>
      <c r="J482" s="22" t="n"/>
      <c r="K482" s="22" t="n"/>
      <c r="L482" s="22" t="n"/>
      <c r="M482" s="22" t="n"/>
      <c r="N482" s="22" t="n"/>
      <c r="O482" s="22" t="n"/>
      <c r="P482" s="22" t="n"/>
      <c r="Q482" s="22" t="n"/>
      <c r="R482" s="22" t="n"/>
      <c r="S482" s="22" t="n"/>
      <c r="T482" s="22" t="n"/>
      <c r="U482" s="22" t="n"/>
      <c r="V482" s="22" t="n"/>
      <c r="W482" s="22" t="n"/>
      <c r="X482" s="22" t="n"/>
      <c r="Y482" s="22" t="n"/>
      <c r="Z482" s="22" t="n"/>
    </row>
    <row customHeight="1" ht="12.75" r="483">
      <c r="A483" s="22" t="n"/>
      <c r="B483" s="22" t="n"/>
      <c r="C483" s="22" t="n"/>
      <c r="D483" s="22" t="n"/>
      <c r="E483" s="22" t="n"/>
      <c r="F483" s="22" t="n"/>
      <c r="G483" s="22" t="n"/>
      <c r="H483" s="22" t="n"/>
      <c r="I483" s="22" t="n"/>
      <c r="J483" s="22" t="n"/>
      <c r="K483" s="22" t="n"/>
      <c r="L483" s="22" t="n"/>
      <c r="M483" s="22" t="n"/>
      <c r="N483" s="22" t="n"/>
      <c r="O483" s="22" t="n"/>
      <c r="P483" s="22" t="n"/>
      <c r="Q483" s="22" t="n"/>
      <c r="R483" s="22" t="n"/>
      <c r="S483" s="22" t="n"/>
      <c r="T483" s="22" t="n"/>
      <c r="U483" s="22" t="n"/>
      <c r="V483" s="22" t="n"/>
      <c r="W483" s="22" t="n"/>
      <c r="X483" s="22" t="n"/>
      <c r="Y483" s="22" t="n"/>
      <c r="Z483" s="22" t="n"/>
    </row>
    <row customHeight="1" ht="12.75" r="484">
      <c r="A484" s="22" t="n"/>
      <c r="B484" s="22" t="n"/>
      <c r="C484" s="22" t="n"/>
      <c r="D484" s="22" t="n"/>
      <c r="E484" s="22" t="n"/>
      <c r="F484" s="22" t="n"/>
      <c r="G484" s="22" t="n"/>
      <c r="H484" s="22" t="n"/>
      <c r="I484" s="22" t="n"/>
      <c r="J484" s="22" t="n"/>
      <c r="K484" s="22" t="n"/>
      <c r="L484" s="22" t="n"/>
      <c r="M484" s="22" t="n"/>
      <c r="N484" s="22" t="n"/>
      <c r="O484" s="22" t="n"/>
      <c r="P484" s="22" t="n"/>
      <c r="Q484" s="22" t="n"/>
      <c r="R484" s="22" t="n"/>
      <c r="S484" s="22" t="n"/>
      <c r="T484" s="22" t="n"/>
      <c r="U484" s="22" t="n"/>
      <c r="V484" s="22" t="n"/>
      <c r="W484" s="22" t="n"/>
      <c r="X484" s="22" t="n"/>
      <c r="Y484" s="22" t="n"/>
      <c r="Z484" s="22" t="n"/>
    </row>
    <row customHeight="1" ht="12.75" r="485">
      <c r="A485" s="22" t="n"/>
      <c r="B485" s="22" t="n"/>
      <c r="C485" s="22" t="n"/>
      <c r="D485" s="22" t="n"/>
      <c r="E485" s="22" t="n"/>
      <c r="F485" s="22" t="n"/>
      <c r="G485" s="22" t="n"/>
      <c r="H485" s="22" t="n"/>
      <c r="I485" s="22" t="n"/>
      <c r="J485" s="22" t="n"/>
      <c r="K485" s="22" t="n"/>
      <c r="L485" s="22" t="n"/>
      <c r="M485" s="22" t="n"/>
      <c r="N485" s="22" t="n"/>
      <c r="O485" s="22" t="n"/>
      <c r="P485" s="22" t="n"/>
      <c r="Q485" s="22" t="n"/>
      <c r="R485" s="22" t="n"/>
      <c r="S485" s="22" t="n"/>
      <c r="T485" s="22" t="n"/>
      <c r="U485" s="22" t="n"/>
      <c r="V485" s="22" t="n"/>
      <c r="W485" s="22" t="n"/>
      <c r="X485" s="22" t="n"/>
      <c r="Y485" s="22" t="n"/>
      <c r="Z485" s="22" t="n"/>
    </row>
    <row customHeight="1" ht="12.75" r="486">
      <c r="A486" s="22" t="n"/>
      <c r="B486" s="22" t="n"/>
      <c r="C486" s="22" t="n"/>
      <c r="D486" s="22" t="n"/>
      <c r="E486" s="22" t="n"/>
      <c r="F486" s="22" t="n"/>
      <c r="G486" s="22" t="n"/>
      <c r="H486" s="22" t="n"/>
      <c r="I486" s="22" t="n"/>
      <c r="J486" s="22" t="n"/>
      <c r="K486" s="22" t="n"/>
      <c r="L486" s="22" t="n"/>
      <c r="M486" s="22" t="n"/>
      <c r="N486" s="22" t="n"/>
      <c r="O486" s="22" t="n"/>
      <c r="P486" s="22" t="n"/>
      <c r="Q486" s="22" t="n"/>
      <c r="R486" s="22" t="n"/>
      <c r="S486" s="22" t="n"/>
      <c r="T486" s="22" t="n"/>
      <c r="U486" s="22" t="n"/>
      <c r="V486" s="22" t="n"/>
      <c r="W486" s="22" t="n"/>
      <c r="X486" s="22" t="n"/>
      <c r="Y486" s="22" t="n"/>
      <c r="Z486" s="22" t="n"/>
    </row>
    <row customHeight="1" ht="12.75" r="487">
      <c r="A487" s="22" t="n"/>
      <c r="B487" s="22" t="n"/>
      <c r="C487" s="22" t="n"/>
      <c r="D487" s="22" t="n"/>
      <c r="E487" s="22" t="n"/>
      <c r="F487" s="22" t="n"/>
      <c r="G487" s="22" t="n"/>
      <c r="H487" s="22" t="n"/>
      <c r="I487" s="22" t="n"/>
      <c r="J487" s="22" t="n"/>
      <c r="K487" s="22" t="n"/>
      <c r="L487" s="22" t="n"/>
      <c r="M487" s="22" t="n"/>
      <c r="N487" s="22" t="n"/>
      <c r="O487" s="22" t="n"/>
      <c r="P487" s="22" t="n"/>
      <c r="Q487" s="22" t="n"/>
      <c r="R487" s="22" t="n"/>
      <c r="S487" s="22" t="n"/>
      <c r="T487" s="22" t="n"/>
      <c r="U487" s="22" t="n"/>
      <c r="V487" s="22" t="n"/>
      <c r="W487" s="22" t="n"/>
      <c r="X487" s="22" t="n"/>
      <c r="Y487" s="22" t="n"/>
      <c r="Z487" s="22" t="n"/>
    </row>
    <row customHeight="1" ht="12.75" r="488">
      <c r="A488" s="22" t="n"/>
      <c r="B488" s="22" t="n"/>
      <c r="C488" s="22" t="n"/>
      <c r="D488" s="22" t="n"/>
      <c r="E488" s="22" t="n"/>
      <c r="F488" s="22" t="n"/>
      <c r="G488" s="22" t="n"/>
      <c r="H488" s="22" t="n"/>
      <c r="I488" s="22" t="n"/>
      <c r="J488" s="22" t="n"/>
      <c r="K488" s="22" t="n"/>
      <c r="L488" s="22" t="n"/>
      <c r="M488" s="22" t="n"/>
      <c r="N488" s="22" t="n"/>
      <c r="O488" s="22" t="n"/>
      <c r="P488" s="22" t="n"/>
      <c r="Q488" s="22" t="n"/>
      <c r="R488" s="22" t="n"/>
      <c r="S488" s="22" t="n"/>
      <c r="T488" s="22" t="n"/>
      <c r="U488" s="22" t="n"/>
      <c r="V488" s="22" t="n"/>
      <c r="W488" s="22" t="n"/>
      <c r="X488" s="22" t="n"/>
      <c r="Y488" s="22" t="n"/>
      <c r="Z488" s="22" t="n"/>
    </row>
    <row customHeight="1" ht="12.75" r="489">
      <c r="A489" s="22" t="n"/>
      <c r="B489" s="22" t="n"/>
      <c r="C489" s="22" t="n"/>
      <c r="D489" s="22" t="n"/>
      <c r="E489" s="22" t="n"/>
      <c r="F489" s="22" t="n"/>
      <c r="G489" s="22" t="n"/>
      <c r="H489" s="22" t="n"/>
      <c r="I489" s="22" t="n"/>
      <c r="J489" s="22" t="n"/>
      <c r="K489" s="22" t="n"/>
      <c r="L489" s="22" t="n"/>
      <c r="M489" s="22" t="n"/>
      <c r="N489" s="22" t="n"/>
      <c r="O489" s="22" t="n"/>
      <c r="P489" s="22" t="n"/>
      <c r="Q489" s="22" t="n"/>
      <c r="R489" s="22" t="n"/>
      <c r="S489" s="22" t="n"/>
      <c r="T489" s="22" t="n"/>
      <c r="U489" s="22" t="n"/>
      <c r="V489" s="22" t="n"/>
      <c r="W489" s="22" t="n"/>
      <c r="X489" s="22" t="n"/>
      <c r="Y489" s="22" t="n"/>
      <c r="Z489" s="22" t="n"/>
    </row>
    <row customHeight="1" ht="12.75" r="490">
      <c r="A490" s="22" t="n"/>
      <c r="B490" s="22" t="n"/>
      <c r="C490" s="22" t="n"/>
      <c r="D490" s="22" t="n"/>
      <c r="E490" s="22" t="n"/>
      <c r="F490" s="22" t="n"/>
      <c r="G490" s="22" t="n"/>
      <c r="H490" s="22" t="n"/>
      <c r="I490" s="22" t="n"/>
      <c r="J490" s="22" t="n"/>
      <c r="K490" s="22" t="n"/>
      <c r="L490" s="22" t="n"/>
      <c r="M490" s="22" t="n"/>
      <c r="N490" s="22" t="n"/>
      <c r="O490" s="22" t="n"/>
      <c r="P490" s="22" t="n"/>
      <c r="Q490" s="22" t="n"/>
      <c r="R490" s="22" t="n"/>
      <c r="S490" s="22" t="n"/>
      <c r="T490" s="22" t="n"/>
      <c r="U490" s="22" t="n"/>
      <c r="V490" s="22" t="n"/>
      <c r="W490" s="22" t="n"/>
      <c r="X490" s="22" t="n"/>
      <c r="Y490" s="22" t="n"/>
      <c r="Z490" s="22" t="n"/>
    </row>
    <row customHeight="1" ht="12.75" r="491">
      <c r="A491" s="22" t="n"/>
      <c r="B491" s="22" t="n"/>
      <c r="C491" s="22" t="n"/>
      <c r="D491" s="22" t="n"/>
      <c r="E491" s="22" t="n"/>
      <c r="F491" s="22" t="n"/>
      <c r="G491" s="22" t="n"/>
      <c r="H491" s="22" t="n"/>
      <c r="I491" s="22" t="n"/>
      <c r="J491" s="22" t="n"/>
      <c r="K491" s="22" t="n"/>
      <c r="L491" s="22" t="n"/>
      <c r="M491" s="22" t="n"/>
      <c r="N491" s="22" t="n"/>
      <c r="O491" s="22" t="n"/>
      <c r="P491" s="22" t="n"/>
      <c r="Q491" s="22" t="n"/>
      <c r="R491" s="22" t="n"/>
      <c r="S491" s="22" t="n"/>
      <c r="T491" s="22" t="n"/>
      <c r="U491" s="22" t="n"/>
      <c r="V491" s="22" t="n"/>
      <c r="W491" s="22" t="n"/>
      <c r="X491" s="22" t="n"/>
      <c r="Y491" s="22" t="n"/>
      <c r="Z491" s="22" t="n"/>
    </row>
    <row customHeight="1" ht="12.75" r="492">
      <c r="A492" s="22" t="n"/>
      <c r="B492" s="22" t="n"/>
      <c r="C492" s="22" t="n"/>
      <c r="D492" s="22" t="n"/>
      <c r="E492" s="22" t="n"/>
      <c r="F492" s="22" t="n"/>
      <c r="G492" s="22" t="n"/>
      <c r="H492" s="22" t="n"/>
      <c r="I492" s="22" t="n"/>
      <c r="J492" s="22" t="n"/>
      <c r="K492" s="22" t="n"/>
      <c r="L492" s="22" t="n"/>
      <c r="M492" s="22" t="n"/>
      <c r="N492" s="22" t="n"/>
      <c r="O492" s="22" t="n"/>
      <c r="P492" s="22" t="n"/>
      <c r="Q492" s="22" t="n"/>
      <c r="R492" s="22" t="n"/>
      <c r="S492" s="22" t="n"/>
      <c r="T492" s="22" t="n"/>
      <c r="U492" s="22" t="n"/>
      <c r="V492" s="22" t="n"/>
      <c r="W492" s="22" t="n"/>
      <c r="X492" s="22" t="n"/>
      <c r="Y492" s="22" t="n"/>
      <c r="Z492" s="22" t="n"/>
    </row>
    <row customHeight="1" ht="12.75" r="493">
      <c r="A493" s="22" t="n"/>
      <c r="B493" s="22" t="n"/>
      <c r="C493" s="22" t="n"/>
      <c r="D493" s="22" t="n"/>
      <c r="E493" s="22" t="n"/>
      <c r="F493" s="22" t="n"/>
      <c r="G493" s="22" t="n"/>
      <c r="H493" s="22" t="n"/>
      <c r="I493" s="22" t="n"/>
      <c r="J493" s="22" t="n"/>
      <c r="K493" s="22" t="n"/>
      <c r="L493" s="22" t="n"/>
      <c r="M493" s="22" t="n"/>
      <c r="N493" s="22" t="n"/>
      <c r="O493" s="22" t="n"/>
      <c r="P493" s="22" t="n"/>
      <c r="Q493" s="22" t="n"/>
      <c r="R493" s="22" t="n"/>
      <c r="S493" s="22" t="n"/>
      <c r="T493" s="22" t="n"/>
      <c r="U493" s="22" t="n"/>
      <c r="V493" s="22" t="n"/>
      <c r="W493" s="22" t="n"/>
      <c r="X493" s="22" t="n"/>
      <c r="Y493" s="22" t="n"/>
      <c r="Z493" s="22" t="n"/>
    </row>
    <row customHeight="1" ht="12.75" r="494">
      <c r="A494" s="22" t="n"/>
      <c r="B494" s="22" t="n"/>
      <c r="C494" s="22" t="n"/>
      <c r="D494" s="22" t="n"/>
      <c r="E494" s="22" t="n"/>
      <c r="F494" s="22" t="n"/>
      <c r="G494" s="22" t="n"/>
      <c r="H494" s="22" t="n"/>
      <c r="I494" s="22" t="n"/>
      <c r="J494" s="22" t="n"/>
      <c r="K494" s="22" t="n"/>
      <c r="L494" s="22" t="n"/>
      <c r="M494" s="22" t="n"/>
      <c r="N494" s="22" t="n"/>
      <c r="O494" s="22" t="n"/>
      <c r="P494" s="22" t="n"/>
      <c r="Q494" s="22" t="n"/>
      <c r="R494" s="22" t="n"/>
      <c r="S494" s="22" t="n"/>
      <c r="T494" s="22" t="n"/>
      <c r="U494" s="22" t="n"/>
      <c r="V494" s="22" t="n"/>
      <c r="W494" s="22" t="n"/>
      <c r="X494" s="22" t="n"/>
      <c r="Y494" s="22" t="n"/>
      <c r="Z494" s="22" t="n"/>
    </row>
    <row customHeight="1" ht="12.75" r="495">
      <c r="A495" s="22" t="n"/>
      <c r="B495" s="22" t="n"/>
      <c r="C495" s="22" t="n"/>
      <c r="D495" s="22" t="n"/>
      <c r="E495" s="22" t="n"/>
      <c r="F495" s="22" t="n"/>
      <c r="G495" s="22" t="n"/>
      <c r="H495" s="22" t="n"/>
      <c r="I495" s="22" t="n"/>
      <c r="J495" s="22" t="n"/>
      <c r="K495" s="22" t="n"/>
      <c r="L495" s="22" t="n"/>
      <c r="M495" s="22" t="n"/>
      <c r="N495" s="22" t="n"/>
      <c r="O495" s="22" t="n"/>
      <c r="P495" s="22" t="n"/>
      <c r="Q495" s="22" t="n"/>
      <c r="R495" s="22" t="n"/>
      <c r="S495" s="22" t="n"/>
      <c r="T495" s="22" t="n"/>
      <c r="U495" s="22" t="n"/>
      <c r="V495" s="22" t="n"/>
      <c r="W495" s="22" t="n"/>
      <c r="X495" s="22" t="n"/>
      <c r="Y495" s="22" t="n"/>
      <c r="Z495" s="22" t="n"/>
    </row>
    <row customHeight="1" ht="12.75" r="496">
      <c r="A496" s="22" t="n"/>
      <c r="B496" s="22" t="n"/>
      <c r="C496" s="22" t="n"/>
      <c r="D496" s="22" t="n"/>
      <c r="E496" s="22" t="n"/>
      <c r="F496" s="22" t="n"/>
      <c r="G496" s="22" t="n"/>
      <c r="H496" s="22" t="n"/>
      <c r="I496" s="22" t="n"/>
      <c r="J496" s="22" t="n"/>
      <c r="K496" s="22" t="n"/>
      <c r="L496" s="22" t="n"/>
      <c r="M496" s="22" t="n"/>
      <c r="N496" s="22" t="n"/>
      <c r="O496" s="22" t="n"/>
      <c r="P496" s="22" t="n"/>
      <c r="Q496" s="22" t="n"/>
      <c r="R496" s="22" t="n"/>
      <c r="S496" s="22" t="n"/>
      <c r="T496" s="22" t="n"/>
      <c r="U496" s="22" t="n"/>
      <c r="V496" s="22" t="n"/>
      <c r="W496" s="22" t="n"/>
      <c r="X496" s="22" t="n"/>
      <c r="Y496" s="22" t="n"/>
      <c r="Z496" s="22" t="n"/>
    </row>
    <row customHeight="1" ht="12.75" r="497">
      <c r="A497" s="22" t="n"/>
      <c r="B497" s="22" t="n"/>
      <c r="C497" s="22" t="n"/>
      <c r="D497" s="22" t="n"/>
      <c r="E497" s="22" t="n"/>
      <c r="F497" s="22" t="n"/>
      <c r="G497" s="22" t="n"/>
      <c r="H497" s="22" t="n"/>
      <c r="I497" s="22" t="n"/>
      <c r="J497" s="22" t="n"/>
      <c r="K497" s="22" t="n"/>
      <c r="L497" s="22" t="n"/>
      <c r="M497" s="22" t="n"/>
      <c r="N497" s="22" t="n"/>
      <c r="O497" s="22" t="n"/>
      <c r="P497" s="22" t="n"/>
      <c r="Q497" s="22" t="n"/>
      <c r="R497" s="22" t="n"/>
      <c r="S497" s="22" t="n"/>
      <c r="T497" s="22" t="n"/>
      <c r="U497" s="22" t="n"/>
      <c r="V497" s="22" t="n"/>
      <c r="W497" s="22" t="n"/>
      <c r="X497" s="22" t="n"/>
      <c r="Y497" s="22" t="n"/>
      <c r="Z497" s="22" t="n"/>
    </row>
    <row customHeight="1" ht="12.75" r="498">
      <c r="A498" s="22" t="n"/>
      <c r="B498" s="22" t="n"/>
      <c r="C498" s="22" t="n"/>
      <c r="D498" s="22" t="n"/>
      <c r="E498" s="22" t="n"/>
      <c r="F498" s="22" t="n"/>
      <c r="G498" s="22" t="n"/>
      <c r="H498" s="22" t="n"/>
      <c r="I498" s="22" t="n"/>
      <c r="J498" s="22" t="n"/>
      <c r="K498" s="22" t="n"/>
      <c r="L498" s="22" t="n"/>
      <c r="M498" s="22" t="n"/>
      <c r="N498" s="22" t="n"/>
      <c r="O498" s="22" t="n"/>
      <c r="P498" s="22" t="n"/>
      <c r="Q498" s="22" t="n"/>
      <c r="R498" s="22" t="n"/>
      <c r="S498" s="22" t="n"/>
      <c r="T498" s="22" t="n"/>
      <c r="U498" s="22" t="n"/>
      <c r="V498" s="22" t="n"/>
      <c r="W498" s="22" t="n"/>
      <c r="X498" s="22" t="n"/>
      <c r="Y498" s="22" t="n"/>
      <c r="Z498" s="22" t="n"/>
    </row>
    <row customHeight="1" ht="12.75" r="499">
      <c r="A499" s="22" t="n"/>
      <c r="B499" s="22" t="n"/>
      <c r="C499" s="22" t="n"/>
      <c r="D499" s="22" t="n"/>
      <c r="E499" s="22" t="n"/>
      <c r="F499" s="22" t="n"/>
      <c r="G499" s="22" t="n"/>
      <c r="H499" s="22" t="n"/>
      <c r="I499" s="22" t="n"/>
      <c r="J499" s="22" t="n"/>
      <c r="K499" s="22" t="n"/>
      <c r="L499" s="22" t="n"/>
      <c r="M499" s="22" t="n"/>
      <c r="N499" s="22" t="n"/>
      <c r="O499" s="22" t="n"/>
      <c r="P499" s="22" t="n"/>
      <c r="Q499" s="22" t="n"/>
      <c r="R499" s="22" t="n"/>
      <c r="S499" s="22" t="n"/>
      <c r="T499" s="22" t="n"/>
      <c r="U499" s="22" t="n"/>
      <c r="V499" s="22" t="n"/>
      <c r="W499" s="22" t="n"/>
      <c r="X499" s="22" t="n"/>
      <c r="Y499" s="22" t="n"/>
      <c r="Z499" s="22" t="n"/>
    </row>
    <row customHeight="1" ht="12.75" r="500">
      <c r="A500" s="22" t="n"/>
      <c r="B500" s="22" t="n"/>
      <c r="C500" s="22" t="n"/>
      <c r="D500" s="22" t="n"/>
      <c r="E500" s="22" t="n"/>
      <c r="F500" s="22" t="n"/>
      <c r="G500" s="22" t="n"/>
      <c r="H500" s="22" t="n"/>
      <c r="I500" s="22" t="n"/>
      <c r="J500" s="22" t="n"/>
      <c r="K500" s="22" t="n"/>
      <c r="L500" s="22" t="n"/>
      <c r="M500" s="22" t="n"/>
      <c r="N500" s="22" t="n"/>
      <c r="O500" s="22" t="n"/>
      <c r="P500" s="22" t="n"/>
      <c r="Q500" s="22" t="n"/>
      <c r="R500" s="22" t="n"/>
      <c r="S500" s="22" t="n"/>
      <c r="T500" s="22" t="n"/>
      <c r="U500" s="22" t="n"/>
      <c r="V500" s="22" t="n"/>
      <c r="W500" s="22" t="n"/>
      <c r="X500" s="22" t="n"/>
      <c r="Y500" s="22" t="n"/>
      <c r="Z500" s="22" t="n"/>
    </row>
    <row customHeight="1" ht="12.75" r="501">
      <c r="A501" s="22" t="n"/>
      <c r="B501" s="22" t="n"/>
      <c r="C501" s="22" t="n"/>
      <c r="D501" s="22" t="n"/>
      <c r="E501" s="22" t="n"/>
      <c r="F501" s="22" t="n"/>
      <c r="G501" s="22" t="n"/>
      <c r="H501" s="22" t="n"/>
      <c r="I501" s="22" t="n"/>
      <c r="J501" s="22" t="n"/>
      <c r="K501" s="22" t="n"/>
      <c r="L501" s="22" t="n"/>
      <c r="M501" s="22" t="n"/>
      <c r="N501" s="22" t="n"/>
      <c r="O501" s="22" t="n"/>
      <c r="P501" s="22" t="n"/>
      <c r="Q501" s="22" t="n"/>
      <c r="R501" s="22" t="n"/>
      <c r="S501" s="22" t="n"/>
      <c r="T501" s="22" t="n"/>
      <c r="U501" s="22" t="n"/>
      <c r="V501" s="22" t="n"/>
      <c r="W501" s="22" t="n"/>
      <c r="X501" s="22" t="n"/>
      <c r="Y501" s="22" t="n"/>
      <c r="Z501" s="22" t="n"/>
    </row>
    <row customHeight="1" ht="12.75" r="502">
      <c r="A502" s="22" t="n"/>
      <c r="B502" s="22" t="n"/>
      <c r="C502" s="22" t="n"/>
      <c r="D502" s="22" t="n"/>
      <c r="E502" s="22" t="n"/>
      <c r="F502" s="22" t="n"/>
      <c r="G502" s="22" t="n"/>
      <c r="H502" s="22" t="n"/>
      <c r="I502" s="22" t="n"/>
      <c r="J502" s="22" t="n"/>
      <c r="K502" s="22" t="n"/>
      <c r="L502" s="22" t="n"/>
      <c r="M502" s="22" t="n"/>
      <c r="N502" s="22" t="n"/>
      <c r="O502" s="22" t="n"/>
      <c r="P502" s="22" t="n"/>
      <c r="Q502" s="22" t="n"/>
      <c r="R502" s="22" t="n"/>
      <c r="S502" s="22" t="n"/>
      <c r="T502" s="22" t="n"/>
      <c r="U502" s="22" t="n"/>
      <c r="V502" s="22" t="n"/>
      <c r="W502" s="22" t="n"/>
      <c r="X502" s="22" t="n"/>
      <c r="Y502" s="22" t="n"/>
      <c r="Z502" s="22" t="n"/>
    </row>
    <row customHeight="1" ht="12.75" r="503">
      <c r="A503" s="22" t="n"/>
      <c r="B503" s="22" t="n"/>
      <c r="C503" s="22" t="n"/>
      <c r="D503" s="22" t="n"/>
      <c r="E503" s="22" t="n"/>
      <c r="F503" s="22" t="n"/>
      <c r="G503" s="22" t="n"/>
      <c r="H503" s="22" t="n"/>
      <c r="I503" s="22" t="n"/>
      <c r="J503" s="22" t="n"/>
      <c r="K503" s="22" t="n"/>
      <c r="L503" s="22" t="n"/>
      <c r="M503" s="22" t="n"/>
      <c r="N503" s="22" t="n"/>
      <c r="O503" s="22" t="n"/>
      <c r="P503" s="22" t="n"/>
      <c r="Q503" s="22" t="n"/>
      <c r="R503" s="22" t="n"/>
      <c r="S503" s="22" t="n"/>
      <c r="T503" s="22" t="n"/>
      <c r="U503" s="22" t="n"/>
      <c r="V503" s="22" t="n"/>
      <c r="W503" s="22" t="n"/>
      <c r="X503" s="22" t="n"/>
      <c r="Y503" s="22" t="n"/>
      <c r="Z503" s="22" t="n"/>
    </row>
    <row customHeight="1" ht="12.75" r="504">
      <c r="A504" s="22" t="n"/>
      <c r="B504" s="22" t="n"/>
      <c r="C504" s="22" t="n"/>
      <c r="D504" s="22" t="n"/>
      <c r="E504" s="22" t="n"/>
      <c r="F504" s="22" t="n"/>
      <c r="G504" s="22" t="n"/>
      <c r="H504" s="22" t="n"/>
      <c r="I504" s="22" t="n"/>
      <c r="J504" s="22" t="n"/>
      <c r="K504" s="22" t="n"/>
      <c r="L504" s="22" t="n"/>
      <c r="M504" s="22" t="n"/>
      <c r="N504" s="22" t="n"/>
      <c r="O504" s="22" t="n"/>
      <c r="P504" s="22" t="n"/>
      <c r="Q504" s="22" t="n"/>
      <c r="R504" s="22" t="n"/>
      <c r="S504" s="22" t="n"/>
      <c r="T504" s="22" t="n"/>
      <c r="U504" s="22" t="n"/>
      <c r="V504" s="22" t="n"/>
      <c r="W504" s="22" t="n"/>
      <c r="X504" s="22" t="n"/>
      <c r="Y504" s="22" t="n"/>
      <c r="Z504" s="22" t="n"/>
    </row>
    <row customHeight="1" ht="12.75" r="505">
      <c r="A505" s="22" t="n"/>
      <c r="B505" s="22" t="n"/>
      <c r="C505" s="22" t="n"/>
      <c r="D505" s="22" t="n"/>
      <c r="E505" s="22" t="n"/>
      <c r="F505" s="22" t="n"/>
      <c r="G505" s="22" t="n"/>
      <c r="H505" s="22" t="n"/>
      <c r="I505" s="22" t="n"/>
      <c r="J505" s="22" t="n"/>
      <c r="K505" s="22" t="n"/>
      <c r="L505" s="22" t="n"/>
      <c r="M505" s="22" t="n"/>
      <c r="N505" s="22" t="n"/>
      <c r="O505" s="22" t="n"/>
      <c r="P505" s="22" t="n"/>
      <c r="Q505" s="22" t="n"/>
      <c r="R505" s="22" t="n"/>
      <c r="S505" s="22" t="n"/>
      <c r="T505" s="22" t="n"/>
      <c r="U505" s="22" t="n"/>
      <c r="V505" s="22" t="n"/>
      <c r="W505" s="22" t="n"/>
      <c r="X505" s="22" t="n"/>
      <c r="Y505" s="22" t="n"/>
      <c r="Z505" s="22" t="n"/>
    </row>
    <row customHeight="1" ht="12.75" r="506">
      <c r="A506" s="22" t="n"/>
      <c r="B506" s="22" t="n"/>
      <c r="C506" s="22" t="n"/>
      <c r="D506" s="22" t="n"/>
      <c r="E506" s="22" t="n"/>
      <c r="F506" s="22" t="n"/>
      <c r="G506" s="22" t="n"/>
      <c r="H506" s="22" t="n"/>
      <c r="I506" s="22" t="n"/>
      <c r="J506" s="22" t="n"/>
      <c r="K506" s="22" t="n"/>
      <c r="L506" s="22" t="n"/>
      <c r="M506" s="22" t="n"/>
      <c r="N506" s="22" t="n"/>
      <c r="O506" s="22" t="n"/>
      <c r="P506" s="22" t="n"/>
      <c r="Q506" s="22" t="n"/>
      <c r="R506" s="22" t="n"/>
      <c r="S506" s="22" t="n"/>
      <c r="T506" s="22" t="n"/>
      <c r="U506" s="22" t="n"/>
      <c r="V506" s="22" t="n"/>
      <c r="W506" s="22" t="n"/>
      <c r="X506" s="22" t="n"/>
      <c r="Y506" s="22" t="n"/>
      <c r="Z506" s="22" t="n"/>
    </row>
    <row customHeight="1" ht="12.75" r="507">
      <c r="A507" s="22" t="n"/>
      <c r="B507" s="22" t="n"/>
      <c r="C507" s="22" t="n"/>
      <c r="D507" s="22" t="n"/>
      <c r="E507" s="22" t="n"/>
      <c r="F507" s="22" t="n"/>
      <c r="G507" s="22" t="n"/>
      <c r="H507" s="22" t="n"/>
      <c r="I507" s="22" t="n"/>
      <c r="J507" s="22" t="n"/>
      <c r="K507" s="22" t="n"/>
      <c r="L507" s="22" t="n"/>
      <c r="M507" s="22" t="n"/>
      <c r="N507" s="22" t="n"/>
      <c r="O507" s="22" t="n"/>
      <c r="P507" s="22" t="n"/>
      <c r="Q507" s="22" t="n"/>
      <c r="R507" s="22" t="n"/>
      <c r="S507" s="22" t="n"/>
      <c r="T507" s="22" t="n"/>
      <c r="U507" s="22" t="n"/>
      <c r="V507" s="22" t="n"/>
      <c r="W507" s="22" t="n"/>
      <c r="X507" s="22" t="n"/>
      <c r="Y507" s="22" t="n"/>
      <c r="Z507" s="22" t="n"/>
    </row>
    <row customHeight="1" ht="12.75" r="508">
      <c r="A508" s="22" t="n"/>
      <c r="B508" s="22" t="n"/>
      <c r="C508" s="22" t="n"/>
      <c r="D508" s="22" t="n"/>
      <c r="E508" s="22" t="n"/>
      <c r="F508" s="22" t="n"/>
      <c r="G508" s="22" t="n"/>
      <c r="H508" s="22" t="n"/>
      <c r="I508" s="22" t="n"/>
      <c r="J508" s="22" t="n"/>
      <c r="K508" s="22" t="n"/>
      <c r="L508" s="22" t="n"/>
      <c r="M508" s="22" t="n"/>
      <c r="N508" s="22" t="n"/>
      <c r="O508" s="22" t="n"/>
      <c r="P508" s="22" t="n"/>
      <c r="Q508" s="22" t="n"/>
      <c r="R508" s="22" t="n"/>
      <c r="S508" s="22" t="n"/>
      <c r="T508" s="22" t="n"/>
      <c r="U508" s="22" t="n"/>
      <c r="V508" s="22" t="n"/>
      <c r="W508" s="22" t="n"/>
      <c r="X508" s="22" t="n"/>
      <c r="Y508" s="22" t="n"/>
      <c r="Z508" s="22" t="n"/>
    </row>
    <row customHeight="1" ht="12.75" r="509">
      <c r="A509" s="22" t="n"/>
      <c r="B509" s="22" t="n"/>
      <c r="C509" s="22" t="n"/>
      <c r="D509" s="22" t="n"/>
      <c r="E509" s="22" t="n"/>
      <c r="F509" s="22" t="n"/>
      <c r="G509" s="22" t="n"/>
      <c r="H509" s="22" t="n"/>
      <c r="I509" s="22" t="n"/>
      <c r="J509" s="22" t="n"/>
      <c r="K509" s="22" t="n"/>
      <c r="L509" s="22" t="n"/>
      <c r="M509" s="22" t="n"/>
      <c r="N509" s="22" t="n"/>
      <c r="O509" s="22" t="n"/>
      <c r="P509" s="22" t="n"/>
      <c r="Q509" s="22" t="n"/>
      <c r="R509" s="22" t="n"/>
      <c r="S509" s="22" t="n"/>
      <c r="T509" s="22" t="n"/>
      <c r="U509" s="22" t="n"/>
      <c r="V509" s="22" t="n"/>
      <c r="W509" s="22" t="n"/>
      <c r="X509" s="22" t="n"/>
      <c r="Y509" s="22" t="n"/>
      <c r="Z509" s="22" t="n"/>
    </row>
    <row customHeight="1" ht="12.75" r="510">
      <c r="A510" s="22" t="n"/>
      <c r="B510" s="22" t="n"/>
      <c r="C510" s="22" t="n"/>
      <c r="D510" s="22" t="n"/>
      <c r="E510" s="22" t="n"/>
      <c r="F510" s="22" t="n"/>
      <c r="G510" s="22" t="n"/>
      <c r="H510" s="22" t="n"/>
      <c r="I510" s="22" t="n"/>
      <c r="J510" s="22" t="n"/>
      <c r="K510" s="22" t="n"/>
      <c r="L510" s="22" t="n"/>
      <c r="M510" s="22" t="n"/>
      <c r="N510" s="22" t="n"/>
      <c r="O510" s="22" t="n"/>
      <c r="P510" s="22" t="n"/>
      <c r="Q510" s="22" t="n"/>
      <c r="R510" s="22" t="n"/>
      <c r="S510" s="22" t="n"/>
      <c r="T510" s="22" t="n"/>
      <c r="U510" s="22" t="n"/>
      <c r="V510" s="22" t="n"/>
      <c r="W510" s="22" t="n"/>
      <c r="X510" s="22" t="n"/>
      <c r="Y510" s="22" t="n"/>
      <c r="Z510" s="22" t="n"/>
    </row>
    <row customHeight="1" ht="12.75" r="511">
      <c r="A511" s="22" t="n"/>
      <c r="B511" s="22" t="n"/>
      <c r="C511" s="22" t="n"/>
      <c r="D511" s="22" t="n"/>
      <c r="E511" s="22" t="n"/>
      <c r="F511" s="22" t="n"/>
      <c r="G511" s="22" t="n"/>
      <c r="H511" s="22" t="n"/>
      <c r="I511" s="22" t="n"/>
      <c r="J511" s="22" t="n"/>
      <c r="K511" s="22" t="n"/>
      <c r="L511" s="22" t="n"/>
      <c r="M511" s="22" t="n"/>
      <c r="N511" s="22" t="n"/>
      <c r="O511" s="22" t="n"/>
      <c r="P511" s="22" t="n"/>
      <c r="Q511" s="22" t="n"/>
      <c r="R511" s="22" t="n"/>
      <c r="S511" s="22" t="n"/>
      <c r="T511" s="22" t="n"/>
      <c r="U511" s="22" t="n"/>
      <c r="V511" s="22" t="n"/>
      <c r="W511" s="22" t="n"/>
      <c r="X511" s="22" t="n"/>
      <c r="Y511" s="22" t="n"/>
      <c r="Z511" s="22" t="n"/>
    </row>
    <row customHeight="1" ht="12.75" r="512">
      <c r="A512" s="22" t="n"/>
      <c r="B512" s="22" t="n"/>
      <c r="C512" s="22" t="n"/>
      <c r="D512" s="22" t="n"/>
      <c r="E512" s="22" t="n"/>
      <c r="F512" s="22" t="n"/>
      <c r="G512" s="22" t="n"/>
      <c r="H512" s="22" t="n"/>
      <c r="I512" s="22" t="n"/>
      <c r="J512" s="22" t="n"/>
      <c r="K512" s="22" t="n"/>
      <c r="L512" s="22" t="n"/>
      <c r="M512" s="22" t="n"/>
      <c r="N512" s="22" t="n"/>
      <c r="O512" s="22" t="n"/>
      <c r="P512" s="22" t="n"/>
      <c r="Q512" s="22" t="n"/>
      <c r="R512" s="22" t="n"/>
      <c r="S512" s="22" t="n"/>
      <c r="T512" s="22" t="n"/>
      <c r="U512" s="22" t="n"/>
      <c r="V512" s="22" t="n"/>
      <c r="W512" s="22" t="n"/>
      <c r="X512" s="22" t="n"/>
      <c r="Y512" s="22" t="n"/>
      <c r="Z512" s="22" t="n"/>
    </row>
    <row customHeight="1" ht="12.75" r="513">
      <c r="A513" s="22" t="n"/>
      <c r="B513" s="22" t="n"/>
      <c r="C513" s="22" t="n"/>
      <c r="D513" s="22" t="n"/>
      <c r="E513" s="22" t="n"/>
      <c r="F513" s="22" t="n"/>
      <c r="G513" s="22" t="n"/>
      <c r="H513" s="22" t="n"/>
      <c r="I513" s="22" t="n"/>
      <c r="J513" s="22" t="n"/>
      <c r="K513" s="22" t="n"/>
      <c r="L513" s="22" t="n"/>
      <c r="M513" s="22" t="n"/>
      <c r="N513" s="22" t="n"/>
      <c r="O513" s="22" t="n"/>
      <c r="P513" s="22" t="n"/>
      <c r="Q513" s="22" t="n"/>
      <c r="R513" s="22" t="n"/>
      <c r="S513" s="22" t="n"/>
      <c r="T513" s="22" t="n"/>
      <c r="U513" s="22" t="n"/>
      <c r="V513" s="22" t="n"/>
      <c r="W513" s="22" t="n"/>
      <c r="X513" s="22" t="n"/>
      <c r="Y513" s="22" t="n"/>
      <c r="Z513" s="22" t="n"/>
    </row>
    <row customHeight="1" ht="12.75" r="514">
      <c r="A514" s="22" t="n"/>
      <c r="B514" s="22" t="n"/>
      <c r="C514" s="22" t="n"/>
      <c r="D514" s="22" t="n"/>
      <c r="E514" s="22" t="n"/>
      <c r="F514" s="22" t="n"/>
      <c r="G514" s="22" t="n"/>
      <c r="H514" s="22" t="n"/>
      <c r="I514" s="22" t="n"/>
      <c r="J514" s="22" t="n"/>
      <c r="K514" s="22" t="n"/>
      <c r="L514" s="22" t="n"/>
      <c r="M514" s="22" t="n"/>
      <c r="N514" s="22" t="n"/>
      <c r="O514" s="22" t="n"/>
      <c r="P514" s="22" t="n"/>
      <c r="Q514" s="22" t="n"/>
      <c r="R514" s="22" t="n"/>
      <c r="S514" s="22" t="n"/>
      <c r="T514" s="22" t="n"/>
      <c r="U514" s="22" t="n"/>
      <c r="V514" s="22" t="n"/>
      <c r="W514" s="22" t="n"/>
      <c r="X514" s="22" t="n"/>
      <c r="Y514" s="22" t="n"/>
      <c r="Z514" s="22" t="n"/>
    </row>
    <row customHeight="1" ht="12.75" r="515">
      <c r="A515" s="22" t="n"/>
      <c r="B515" s="22" t="n"/>
      <c r="C515" s="22" t="n"/>
      <c r="D515" s="22" t="n"/>
      <c r="E515" s="22" t="n"/>
      <c r="F515" s="22" t="n"/>
      <c r="G515" s="22" t="n"/>
      <c r="H515" s="22" t="n"/>
      <c r="I515" s="22" t="n"/>
      <c r="J515" s="22" t="n"/>
      <c r="K515" s="22" t="n"/>
      <c r="L515" s="22" t="n"/>
      <c r="M515" s="22" t="n"/>
      <c r="N515" s="22" t="n"/>
      <c r="O515" s="22" t="n"/>
      <c r="P515" s="22" t="n"/>
      <c r="Q515" s="22" t="n"/>
      <c r="R515" s="22" t="n"/>
      <c r="S515" s="22" t="n"/>
      <c r="T515" s="22" t="n"/>
      <c r="U515" s="22" t="n"/>
      <c r="V515" s="22" t="n"/>
      <c r="W515" s="22" t="n"/>
      <c r="X515" s="22" t="n"/>
      <c r="Y515" s="22" t="n"/>
      <c r="Z515" s="22" t="n"/>
    </row>
    <row customHeight="1" ht="12.75" r="516">
      <c r="A516" s="22" t="n"/>
      <c r="B516" s="22" t="n"/>
      <c r="C516" s="22" t="n"/>
      <c r="D516" s="22" t="n"/>
      <c r="E516" s="22" t="n"/>
      <c r="F516" s="22" t="n"/>
      <c r="G516" s="22" t="n"/>
      <c r="H516" s="22" t="n"/>
      <c r="I516" s="22" t="n"/>
      <c r="J516" s="22" t="n"/>
      <c r="K516" s="22" t="n"/>
      <c r="L516" s="22" t="n"/>
      <c r="M516" s="22" t="n"/>
      <c r="N516" s="22" t="n"/>
      <c r="O516" s="22" t="n"/>
      <c r="P516" s="22" t="n"/>
      <c r="Q516" s="22" t="n"/>
      <c r="R516" s="22" t="n"/>
      <c r="S516" s="22" t="n"/>
      <c r="T516" s="22" t="n"/>
      <c r="U516" s="22" t="n"/>
      <c r="V516" s="22" t="n"/>
      <c r="W516" s="22" t="n"/>
      <c r="X516" s="22" t="n"/>
      <c r="Y516" s="22" t="n"/>
      <c r="Z516" s="22" t="n"/>
    </row>
    <row customHeight="1" ht="12.75" r="517">
      <c r="A517" s="22" t="n"/>
      <c r="B517" s="22" t="n"/>
      <c r="C517" s="22" t="n"/>
      <c r="D517" s="22" t="n"/>
      <c r="E517" s="22" t="n"/>
      <c r="F517" s="22" t="n"/>
      <c r="G517" s="22" t="n"/>
      <c r="H517" s="22" t="n"/>
      <c r="I517" s="22" t="n"/>
      <c r="J517" s="22" t="n"/>
      <c r="K517" s="22" t="n"/>
      <c r="L517" s="22" t="n"/>
      <c r="M517" s="22" t="n"/>
      <c r="N517" s="22" t="n"/>
      <c r="O517" s="22" t="n"/>
      <c r="P517" s="22" t="n"/>
      <c r="Q517" s="22" t="n"/>
      <c r="R517" s="22" t="n"/>
      <c r="S517" s="22" t="n"/>
      <c r="T517" s="22" t="n"/>
      <c r="U517" s="22" t="n"/>
      <c r="V517" s="22" t="n"/>
      <c r="W517" s="22" t="n"/>
      <c r="X517" s="22" t="n"/>
      <c r="Y517" s="22" t="n"/>
      <c r="Z517" s="22" t="n"/>
    </row>
    <row customHeight="1" ht="12.75" r="518">
      <c r="A518" s="22" t="n"/>
      <c r="B518" s="22" t="n"/>
      <c r="C518" s="22" t="n"/>
      <c r="D518" s="22" t="n"/>
      <c r="E518" s="22" t="n"/>
      <c r="F518" s="22" t="n"/>
      <c r="G518" s="22" t="n"/>
      <c r="H518" s="22" t="n"/>
      <c r="I518" s="22" t="n"/>
      <c r="J518" s="22" t="n"/>
      <c r="K518" s="22" t="n"/>
      <c r="L518" s="22" t="n"/>
      <c r="M518" s="22" t="n"/>
      <c r="N518" s="22" t="n"/>
      <c r="O518" s="22" t="n"/>
      <c r="P518" s="22" t="n"/>
      <c r="Q518" s="22" t="n"/>
      <c r="R518" s="22" t="n"/>
      <c r="S518" s="22" t="n"/>
      <c r="T518" s="22" t="n"/>
      <c r="U518" s="22" t="n"/>
      <c r="V518" s="22" t="n"/>
      <c r="W518" s="22" t="n"/>
      <c r="X518" s="22" t="n"/>
      <c r="Y518" s="22" t="n"/>
      <c r="Z518" s="22" t="n"/>
    </row>
    <row customHeight="1" ht="12.75" r="519">
      <c r="A519" s="22" t="n"/>
      <c r="B519" s="22" t="n"/>
      <c r="C519" s="22" t="n"/>
      <c r="D519" s="22" t="n"/>
      <c r="E519" s="22" t="n"/>
      <c r="F519" s="22" t="n"/>
      <c r="G519" s="22" t="n"/>
      <c r="H519" s="22" t="n"/>
      <c r="I519" s="22" t="n"/>
      <c r="J519" s="22" t="n"/>
      <c r="K519" s="22" t="n"/>
      <c r="L519" s="22" t="n"/>
      <c r="M519" s="22" t="n"/>
      <c r="N519" s="22" t="n"/>
      <c r="O519" s="22" t="n"/>
      <c r="P519" s="22" t="n"/>
      <c r="Q519" s="22" t="n"/>
      <c r="R519" s="22" t="n"/>
      <c r="S519" s="22" t="n"/>
      <c r="T519" s="22" t="n"/>
      <c r="U519" s="22" t="n"/>
      <c r="V519" s="22" t="n"/>
      <c r="W519" s="22" t="n"/>
      <c r="X519" s="22" t="n"/>
      <c r="Y519" s="22" t="n"/>
      <c r="Z519" s="22" t="n"/>
    </row>
    <row customHeight="1" ht="12.75" r="520">
      <c r="A520" s="22" t="n"/>
      <c r="B520" s="22" t="n"/>
      <c r="C520" s="22" t="n"/>
      <c r="D520" s="22" t="n"/>
      <c r="E520" s="22" t="n"/>
      <c r="F520" s="22" t="n"/>
      <c r="G520" s="22" t="n"/>
      <c r="H520" s="22" t="n"/>
      <c r="I520" s="22" t="n"/>
      <c r="J520" s="22" t="n"/>
      <c r="K520" s="22" t="n"/>
      <c r="L520" s="22" t="n"/>
      <c r="M520" s="22" t="n"/>
      <c r="N520" s="22" t="n"/>
      <c r="O520" s="22" t="n"/>
      <c r="P520" s="22" t="n"/>
      <c r="Q520" s="22" t="n"/>
      <c r="R520" s="22" t="n"/>
      <c r="S520" s="22" t="n"/>
      <c r="T520" s="22" t="n"/>
      <c r="U520" s="22" t="n"/>
      <c r="V520" s="22" t="n"/>
      <c r="W520" s="22" t="n"/>
      <c r="X520" s="22" t="n"/>
      <c r="Y520" s="22" t="n"/>
      <c r="Z520" s="22" t="n"/>
    </row>
    <row customHeight="1" ht="12.75" r="521">
      <c r="A521" s="22" t="n"/>
      <c r="B521" s="22" t="n"/>
      <c r="C521" s="22" t="n"/>
      <c r="D521" s="22" t="n"/>
      <c r="E521" s="22" t="n"/>
      <c r="F521" s="22" t="n"/>
      <c r="G521" s="22" t="n"/>
      <c r="H521" s="22" t="n"/>
      <c r="I521" s="22" t="n"/>
      <c r="J521" s="22" t="n"/>
      <c r="K521" s="22" t="n"/>
      <c r="L521" s="22" t="n"/>
      <c r="M521" s="22" t="n"/>
      <c r="N521" s="22" t="n"/>
      <c r="O521" s="22" t="n"/>
      <c r="P521" s="22" t="n"/>
      <c r="Q521" s="22" t="n"/>
      <c r="R521" s="22" t="n"/>
      <c r="S521" s="22" t="n"/>
      <c r="T521" s="22" t="n"/>
      <c r="U521" s="22" t="n"/>
      <c r="V521" s="22" t="n"/>
      <c r="W521" s="22" t="n"/>
      <c r="X521" s="22" t="n"/>
      <c r="Y521" s="22" t="n"/>
      <c r="Z521" s="22" t="n"/>
    </row>
    <row customHeight="1" ht="12.75" r="522">
      <c r="A522" s="22" t="n"/>
      <c r="B522" s="22" t="n"/>
      <c r="C522" s="22" t="n"/>
      <c r="D522" s="22" t="n"/>
      <c r="E522" s="22" t="n"/>
      <c r="F522" s="22" t="n"/>
      <c r="G522" s="22" t="n"/>
      <c r="H522" s="22" t="n"/>
      <c r="I522" s="22" t="n"/>
      <c r="J522" s="22" t="n"/>
      <c r="K522" s="22" t="n"/>
      <c r="L522" s="22" t="n"/>
      <c r="M522" s="22" t="n"/>
      <c r="N522" s="22" t="n"/>
      <c r="O522" s="22" t="n"/>
      <c r="P522" s="22" t="n"/>
      <c r="Q522" s="22" t="n"/>
      <c r="R522" s="22" t="n"/>
      <c r="S522" s="22" t="n"/>
      <c r="T522" s="22" t="n"/>
      <c r="U522" s="22" t="n"/>
      <c r="V522" s="22" t="n"/>
      <c r="W522" s="22" t="n"/>
      <c r="X522" s="22" t="n"/>
      <c r="Y522" s="22" t="n"/>
      <c r="Z522" s="22" t="n"/>
    </row>
    <row customHeight="1" ht="12.75" r="523">
      <c r="A523" s="22" t="n"/>
      <c r="B523" s="22" t="n"/>
      <c r="C523" s="22" t="n"/>
      <c r="D523" s="22" t="n"/>
      <c r="E523" s="22" t="n"/>
      <c r="F523" s="22" t="n"/>
      <c r="G523" s="22" t="n"/>
      <c r="H523" s="22" t="n"/>
      <c r="I523" s="22" t="n"/>
      <c r="J523" s="22" t="n"/>
      <c r="K523" s="22" t="n"/>
      <c r="L523" s="22" t="n"/>
      <c r="M523" s="22" t="n"/>
      <c r="N523" s="22" t="n"/>
      <c r="O523" s="22" t="n"/>
      <c r="P523" s="22" t="n"/>
      <c r="Q523" s="22" t="n"/>
      <c r="R523" s="22" t="n"/>
      <c r="S523" s="22" t="n"/>
      <c r="T523" s="22" t="n"/>
      <c r="U523" s="22" t="n"/>
      <c r="V523" s="22" t="n"/>
      <c r="W523" s="22" t="n"/>
      <c r="X523" s="22" t="n"/>
      <c r="Y523" s="22" t="n"/>
      <c r="Z523" s="22" t="n"/>
    </row>
    <row customHeight="1" ht="12.75" r="524">
      <c r="A524" s="22" t="n"/>
      <c r="B524" s="22" t="n"/>
      <c r="C524" s="22" t="n"/>
      <c r="D524" s="22" t="n"/>
      <c r="E524" s="22" t="n"/>
      <c r="F524" s="22" t="n"/>
      <c r="G524" s="22" t="n"/>
      <c r="H524" s="22" t="n"/>
      <c r="I524" s="22" t="n"/>
      <c r="J524" s="22" t="n"/>
      <c r="K524" s="22" t="n"/>
      <c r="L524" s="22" t="n"/>
      <c r="M524" s="22" t="n"/>
      <c r="N524" s="22" t="n"/>
      <c r="O524" s="22" t="n"/>
      <c r="P524" s="22" t="n"/>
      <c r="Q524" s="22" t="n"/>
      <c r="R524" s="22" t="n"/>
      <c r="S524" s="22" t="n"/>
      <c r="T524" s="22" t="n"/>
      <c r="U524" s="22" t="n"/>
      <c r="V524" s="22" t="n"/>
      <c r="W524" s="22" t="n"/>
      <c r="X524" s="22" t="n"/>
      <c r="Y524" s="22" t="n"/>
      <c r="Z524" s="22" t="n"/>
    </row>
    <row customHeight="1" ht="12.75" r="525">
      <c r="A525" s="22" t="n"/>
      <c r="B525" s="22" t="n"/>
      <c r="C525" s="22" t="n"/>
      <c r="D525" s="22" t="n"/>
      <c r="E525" s="22" t="n"/>
      <c r="F525" s="22" t="n"/>
      <c r="G525" s="22" t="n"/>
      <c r="H525" s="22" t="n"/>
      <c r="I525" s="22" t="n"/>
      <c r="J525" s="22" t="n"/>
      <c r="K525" s="22" t="n"/>
      <c r="L525" s="22" t="n"/>
      <c r="M525" s="22" t="n"/>
      <c r="N525" s="22" t="n"/>
      <c r="O525" s="22" t="n"/>
      <c r="P525" s="22" t="n"/>
      <c r="Q525" s="22" t="n"/>
      <c r="R525" s="22" t="n"/>
      <c r="S525" s="22" t="n"/>
      <c r="T525" s="22" t="n"/>
      <c r="U525" s="22" t="n"/>
      <c r="V525" s="22" t="n"/>
      <c r="W525" s="22" t="n"/>
      <c r="X525" s="22" t="n"/>
      <c r="Y525" s="22" t="n"/>
      <c r="Z525" s="22" t="n"/>
    </row>
    <row customHeight="1" ht="12.75" r="526">
      <c r="A526" s="22" t="n"/>
      <c r="B526" s="22" t="n"/>
      <c r="C526" s="22" t="n"/>
      <c r="D526" s="22" t="n"/>
      <c r="E526" s="22" t="n"/>
      <c r="F526" s="22" t="n"/>
      <c r="G526" s="22" t="n"/>
      <c r="H526" s="22" t="n"/>
      <c r="I526" s="22" t="n"/>
      <c r="J526" s="22" t="n"/>
      <c r="K526" s="22" t="n"/>
      <c r="L526" s="22" t="n"/>
      <c r="M526" s="22" t="n"/>
      <c r="N526" s="22" t="n"/>
      <c r="O526" s="22" t="n"/>
      <c r="P526" s="22" t="n"/>
      <c r="Q526" s="22" t="n"/>
      <c r="R526" s="22" t="n"/>
      <c r="S526" s="22" t="n"/>
      <c r="T526" s="22" t="n"/>
      <c r="U526" s="22" t="n"/>
      <c r="V526" s="22" t="n"/>
      <c r="W526" s="22" t="n"/>
      <c r="X526" s="22" t="n"/>
      <c r="Y526" s="22" t="n"/>
      <c r="Z526" s="22" t="n"/>
    </row>
    <row customHeight="1" ht="12.75" r="527">
      <c r="A527" s="22" t="n"/>
      <c r="B527" s="22" t="n"/>
      <c r="C527" s="22" t="n"/>
      <c r="D527" s="22" t="n"/>
      <c r="E527" s="22" t="n"/>
      <c r="F527" s="22" t="n"/>
      <c r="G527" s="22" t="n"/>
      <c r="H527" s="22" t="n"/>
      <c r="I527" s="22" t="n"/>
      <c r="J527" s="22" t="n"/>
      <c r="K527" s="22" t="n"/>
      <c r="L527" s="22" t="n"/>
      <c r="M527" s="22" t="n"/>
      <c r="N527" s="22" t="n"/>
      <c r="O527" s="22" t="n"/>
      <c r="P527" s="22" t="n"/>
      <c r="Q527" s="22" t="n"/>
      <c r="R527" s="22" t="n"/>
      <c r="S527" s="22" t="n"/>
      <c r="T527" s="22" t="n"/>
      <c r="U527" s="22" t="n"/>
      <c r="V527" s="22" t="n"/>
      <c r="W527" s="22" t="n"/>
      <c r="X527" s="22" t="n"/>
      <c r="Y527" s="22" t="n"/>
      <c r="Z527" s="22" t="n"/>
    </row>
    <row customHeight="1" ht="12.75" r="528">
      <c r="A528" s="22" t="n"/>
      <c r="B528" s="22" t="n"/>
      <c r="C528" s="22" t="n"/>
      <c r="D528" s="22" t="n"/>
      <c r="E528" s="22" t="n"/>
      <c r="F528" s="22" t="n"/>
      <c r="G528" s="22" t="n"/>
      <c r="H528" s="22" t="n"/>
      <c r="I528" s="22" t="n"/>
      <c r="J528" s="22" t="n"/>
      <c r="K528" s="22" t="n"/>
      <c r="L528" s="22" t="n"/>
      <c r="M528" s="22" t="n"/>
      <c r="N528" s="22" t="n"/>
      <c r="O528" s="22" t="n"/>
      <c r="P528" s="22" t="n"/>
      <c r="Q528" s="22" t="n"/>
      <c r="R528" s="22" t="n"/>
      <c r="S528" s="22" t="n"/>
      <c r="T528" s="22" t="n"/>
      <c r="U528" s="22" t="n"/>
      <c r="V528" s="22" t="n"/>
      <c r="W528" s="22" t="n"/>
      <c r="X528" s="22" t="n"/>
      <c r="Y528" s="22" t="n"/>
      <c r="Z528" s="22" t="n"/>
    </row>
    <row customHeight="1" ht="12.75" r="529">
      <c r="A529" s="22" t="n"/>
      <c r="B529" s="22" t="n"/>
      <c r="C529" s="22" t="n"/>
      <c r="D529" s="22" t="n"/>
      <c r="E529" s="22" t="n"/>
      <c r="F529" s="22" t="n"/>
      <c r="G529" s="22" t="n"/>
      <c r="H529" s="22" t="n"/>
      <c r="I529" s="22" t="n"/>
      <c r="J529" s="22" t="n"/>
      <c r="K529" s="22" t="n"/>
      <c r="L529" s="22" t="n"/>
      <c r="M529" s="22" t="n"/>
      <c r="N529" s="22" t="n"/>
      <c r="O529" s="22" t="n"/>
      <c r="P529" s="22" t="n"/>
      <c r="Q529" s="22" t="n"/>
      <c r="R529" s="22" t="n"/>
      <c r="S529" s="22" t="n"/>
      <c r="T529" s="22" t="n"/>
      <c r="U529" s="22" t="n"/>
      <c r="V529" s="22" t="n"/>
      <c r="W529" s="22" t="n"/>
      <c r="X529" s="22" t="n"/>
      <c r="Y529" s="22" t="n"/>
      <c r="Z529" s="22" t="n"/>
    </row>
    <row customHeight="1" ht="12.75" r="530">
      <c r="A530" s="22" t="n"/>
      <c r="B530" s="22" t="n"/>
      <c r="C530" s="22" t="n"/>
      <c r="D530" s="22" t="n"/>
      <c r="E530" s="22" t="n"/>
      <c r="F530" s="22" t="n"/>
      <c r="G530" s="22" t="n"/>
      <c r="H530" s="22" t="n"/>
      <c r="I530" s="22" t="n"/>
      <c r="J530" s="22" t="n"/>
      <c r="K530" s="22" t="n"/>
      <c r="L530" s="22" t="n"/>
      <c r="M530" s="22" t="n"/>
      <c r="N530" s="22" t="n"/>
      <c r="O530" s="22" t="n"/>
      <c r="P530" s="22" t="n"/>
      <c r="Q530" s="22" t="n"/>
      <c r="R530" s="22" t="n"/>
      <c r="S530" s="22" t="n"/>
      <c r="T530" s="22" t="n"/>
      <c r="U530" s="22" t="n"/>
      <c r="V530" s="22" t="n"/>
      <c r="W530" s="22" t="n"/>
      <c r="X530" s="22" t="n"/>
      <c r="Y530" s="22" t="n"/>
      <c r="Z530" s="22" t="n"/>
    </row>
    <row customHeight="1" ht="12.75" r="531">
      <c r="A531" s="22" t="n"/>
      <c r="B531" s="22" t="n"/>
      <c r="C531" s="22" t="n"/>
      <c r="D531" s="22" t="n"/>
      <c r="E531" s="22" t="n"/>
      <c r="F531" s="22" t="n"/>
      <c r="G531" s="22" t="n"/>
      <c r="H531" s="22" t="n"/>
      <c r="I531" s="22" t="n"/>
      <c r="J531" s="22" t="n"/>
      <c r="K531" s="22" t="n"/>
      <c r="L531" s="22" t="n"/>
      <c r="M531" s="22" t="n"/>
      <c r="N531" s="22" t="n"/>
      <c r="O531" s="22" t="n"/>
      <c r="P531" s="22" t="n"/>
      <c r="Q531" s="22" t="n"/>
      <c r="R531" s="22" t="n"/>
      <c r="S531" s="22" t="n"/>
      <c r="T531" s="22" t="n"/>
      <c r="U531" s="22" t="n"/>
      <c r="V531" s="22" t="n"/>
      <c r="W531" s="22" t="n"/>
      <c r="X531" s="22" t="n"/>
      <c r="Y531" s="22" t="n"/>
      <c r="Z531" s="22" t="n"/>
    </row>
    <row customHeight="1" ht="12.75" r="532">
      <c r="A532" s="22" t="n"/>
      <c r="B532" s="22" t="n"/>
      <c r="C532" s="22" t="n"/>
      <c r="D532" s="22" t="n"/>
      <c r="E532" s="22" t="n"/>
      <c r="F532" s="22" t="n"/>
      <c r="G532" s="22" t="n"/>
      <c r="H532" s="22" t="n"/>
      <c r="I532" s="22" t="n"/>
      <c r="J532" s="22" t="n"/>
      <c r="K532" s="22" t="n"/>
      <c r="L532" s="22" t="n"/>
      <c r="M532" s="22" t="n"/>
      <c r="N532" s="22" t="n"/>
      <c r="O532" s="22" t="n"/>
      <c r="P532" s="22" t="n"/>
      <c r="Q532" s="22" t="n"/>
      <c r="R532" s="22" t="n"/>
      <c r="S532" s="22" t="n"/>
      <c r="T532" s="22" t="n"/>
      <c r="U532" s="22" t="n"/>
      <c r="V532" s="22" t="n"/>
      <c r="W532" s="22" t="n"/>
      <c r="X532" s="22" t="n"/>
      <c r="Y532" s="22" t="n"/>
      <c r="Z532" s="22" t="n"/>
    </row>
    <row customHeight="1" ht="12.75" r="533">
      <c r="A533" s="22" t="n"/>
      <c r="B533" s="22" t="n"/>
      <c r="C533" s="22" t="n"/>
      <c r="D533" s="22" t="n"/>
      <c r="E533" s="22" t="n"/>
      <c r="F533" s="22" t="n"/>
      <c r="G533" s="22" t="n"/>
      <c r="H533" s="22" t="n"/>
      <c r="I533" s="22" t="n"/>
      <c r="J533" s="22" t="n"/>
      <c r="K533" s="22" t="n"/>
      <c r="L533" s="22" t="n"/>
      <c r="M533" s="22" t="n"/>
      <c r="N533" s="22" t="n"/>
      <c r="O533" s="22" t="n"/>
      <c r="P533" s="22" t="n"/>
      <c r="Q533" s="22" t="n"/>
      <c r="R533" s="22" t="n"/>
      <c r="S533" s="22" t="n"/>
      <c r="T533" s="22" t="n"/>
      <c r="U533" s="22" t="n"/>
      <c r="V533" s="22" t="n"/>
      <c r="W533" s="22" t="n"/>
      <c r="X533" s="22" t="n"/>
      <c r="Y533" s="22" t="n"/>
      <c r="Z533" s="22" t="n"/>
    </row>
    <row customHeight="1" ht="12.75" r="534">
      <c r="A534" s="22" t="n"/>
      <c r="B534" s="22" t="n"/>
      <c r="C534" s="22" t="n"/>
      <c r="D534" s="22" t="n"/>
      <c r="E534" s="22" t="n"/>
      <c r="F534" s="22" t="n"/>
      <c r="G534" s="22" t="n"/>
      <c r="H534" s="22" t="n"/>
      <c r="I534" s="22" t="n"/>
      <c r="J534" s="22" t="n"/>
      <c r="K534" s="22" t="n"/>
      <c r="L534" s="22" t="n"/>
      <c r="M534" s="22" t="n"/>
      <c r="N534" s="22" t="n"/>
      <c r="O534" s="22" t="n"/>
      <c r="P534" s="22" t="n"/>
      <c r="Q534" s="22" t="n"/>
      <c r="R534" s="22" t="n"/>
      <c r="S534" s="22" t="n"/>
      <c r="T534" s="22" t="n"/>
      <c r="U534" s="22" t="n"/>
      <c r="V534" s="22" t="n"/>
      <c r="W534" s="22" t="n"/>
      <c r="X534" s="22" t="n"/>
      <c r="Y534" s="22" t="n"/>
      <c r="Z534" s="22" t="n"/>
    </row>
    <row customHeight="1" ht="12.75" r="535">
      <c r="A535" s="22" t="n"/>
      <c r="B535" s="22" t="n"/>
      <c r="C535" s="22" t="n"/>
      <c r="D535" s="22" t="n"/>
      <c r="E535" s="22" t="n"/>
      <c r="F535" s="22" t="n"/>
      <c r="G535" s="22" t="n"/>
      <c r="H535" s="22" t="n"/>
      <c r="I535" s="22" t="n"/>
      <c r="J535" s="22" t="n"/>
      <c r="K535" s="22" t="n"/>
      <c r="L535" s="22" t="n"/>
      <c r="M535" s="22" t="n"/>
      <c r="N535" s="22" t="n"/>
      <c r="O535" s="22" t="n"/>
      <c r="P535" s="22" t="n"/>
      <c r="Q535" s="22" t="n"/>
      <c r="R535" s="22" t="n"/>
      <c r="S535" s="22" t="n"/>
      <c r="T535" s="22" t="n"/>
      <c r="U535" s="22" t="n"/>
      <c r="V535" s="22" t="n"/>
      <c r="W535" s="22" t="n"/>
      <c r="X535" s="22" t="n"/>
      <c r="Y535" s="22" t="n"/>
      <c r="Z535" s="22" t="n"/>
    </row>
    <row customHeight="1" ht="12.75" r="536">
      <c r="A536" s="22" t="n"/>
      <c r="B536" s="22" t="n"/>
      <c r="C536" s="22" t="n"/>
      <c r="D536" s="22" t="n"/>
      <c r="E536" s="22" t="n"/>
      <c r="F536" s="22" t="n"/>
      <c r="G536" s="22" t="n"/>
      <c r="H536" s="22" t="n"/>
      <c r="I536" s="22" t="n"/>
      <c r="J536" s="22" t="n"/>
      <c r="K536" s="22" t="n"/>
      <c r="L536" s="22" t="n"/>
      <c r="M536" s="22" t="n"/>
      <c r="N536" s="22" t="n"/>
      <c r="O536" s="22" t="n"/>
      <c r="P536" s="22" t="n"/>
      <c r="Q536" s="22" t="n"/>
      <c r="R536" s="22" t="n"/>
      <c r="S536" s="22" t="n"/>
      <c r="T536" s="22" t="n"/>
      <c r="U536" s="22" t="n"/>
      <c r="V536" s="22" t="n"/>
      <c r="W536" s="22" t="n"/>
      <c r="X536" s="22" t="n"/>
      <c r="Y536" s="22" t="n"/>
      <c r="Z536" s="22" t="n"/>
    </row>
    <row customHeight="1" ht="12.75" r="537">
      <c r="A537" s="22" t="n"/>
      <c r="B537" s="22" t="n"/>
      <c r="C537" s="22" t="n"/>
      <c r="D537" s="22" t="n"/>
      <c r="E537" s="22" t="n"/>
      <c r="F537" s="22" t="n"/>
      <c r="G537" s="22" t="n"/>
      <c r="H537" s="22" t="n"/>
      <c r="I537" s="22" t="n"/>
      <c r="J537" s="22" t="n"/>
      <c r="K537" s="22" t="n"/>
      <c r="L537" s="22" t="n"/>
      <c r="M537" s="22" t="n"/>
      <c r="N537" s="22" t="n"/>
      <c r="O537" s="22" t="n"/>
      <c r="P537" s="22" t="n"/>
      <c r="Q537" s="22" t="n"/>
      <c r="R537" s="22" t="n"/>
      <c r="S537" s="22" t="n"/>
      <c r="T537" s="22" t="n"/>
      <c r="U537" s="22" t="n"/>
      <c r="V537" s="22" t="n"/>
      <c r="W537" s="22" t="n"/>
      <c r="X537" s="22" t="n"/>
      <c r="Y537" s="22" t="n"/>
      <c r="Z537" s="22" t="n"/>
    </row>
    <row customHeight="1" ht="12.75" r="538">
      <c r="A538" s="22" t="n"/>
      <c r="B538" s="22" t="n"/>
      <c r="C538" s="22" t="n"/>
      <c r="D538" s="22" t="n"/>
      <c r="E538" s="22" t="n"/>
      <c r="F538" s="22" t="n"/>
      <c r="G538" s="22" t="n"/>
      <c r="H538" s="22" t="n"/>
      <c r="I538" s="22" t="n"/>
      <c r="J538" s="22" t="n"/>
      <c r="K538" s="22" t="n"/>
      <c r="L538" s="22" t="n"/>
      <c r="M538" s="22" t="n"/>
      <c r="N538" s="22" t="n"/>
      <c r="O538" s="22" t="n"/>
      <c r="P538" s="22" t="n"/>
      <c r="Q538" s="22" t="n"/>
      <c r="R538" s="22" t="n"/>
      <c r="S538" s="22" t="n"/>
      <c r="T538" s="22" t="n"/>
      <c r="U538" s="22" t="n"/>
      <c r="V538" s="22" t="n"/>
      <c r="W538" s="22" t="n"/>
      <c r="X538" s="22" t="n"/>
      <c r="Y538" s="22" t="n"/>
      <c r="Z538" s="22" t="n"/>
    </row>
    <row customHeight="1" ht="12.75" r="539">
      <c r="A539" s="22" t="n"/>
      <c r="B539" s="22" t="n"/>
      <c r="C539" s="22" t="n"/>
      <c r="D539" s="22" t="n"/>
      <c r="E539" s="22" t="n"/>
      <c r="F539" s="22" t="n"/>
      <c r="G539" s="22" t="n"/>
      <c r="H539" s="22" t="n"/>
      <c r="I539" s="22" t="n"/>
      <c r="J539" s="22" t="n"/>
      <c r="K539" s="22" t="n"/>
      <c r="L539" s="22" t="n"/>
      <c r="M539" s="22" t="n"/>
      <c r="N539" s="22" t="n"/>
      <c r="O539" s="22" t="n"/>
      <c r="P539" s="22" t="n"/>
      <c r="Q539" s="22" t="n"/>
      <c r="R539" s="22" t="n"/>
      <c r="S539" s="22" t="n"/>
      <c r="T539" s="22" t="n"/>
      <c r="U539" s="22" t="n"/>
      <c r="V539" s="22" t="n"/>
      <c r="W539" s="22" t="n"/>
      <c r="X539" s="22" t="n"/>
      <c r="Y539" s="22" t="n"/>
      <c r="Z539" s="22" t="n"/>
    </row>
    <row customHeight="1" ht="12.75" r="540">
      <c r="A540" s="22" t="n"/>
      <c r="B540" s="22" t="n"/>
      <c r="C540" s="22" t="n"/>
      <c r="D540" s="22" t="n"/>
      <c r="E540" s="22" t="n"/>
      <c r="F540" s="22" t="n"/>
      <c r="G540" s="22" t="n"/>
      <c r="H540" s="22" t="n"/>
      <c r="I540" s="22" t="n"/>
      <c r="J540" s="22" t="n"/>
      <c r="K540" s="22" t="n"/>
      <c r="L540" s="22" t="n"/>
      <c r="M540" s="22" t="n"/>
      <c r="N540" s="22" t="n"/>
      <c r="O540" s="22" t="n"/>
      <c r="P540" s="22" t="n"/>
      <c r="Q540" s="22" t="n"/>
      <c r="R540" s="22" t="n"/>
      <c r="S540" s="22" t="n"/>
      <c r="T540" s="22" t="n"/>
      <c r="U540" s="22" t="n"/>
      <c r="V540" s="22" t="n"/>
      <c r="W540" s="22" t="n"/>
      <c r="X540" s="22" t="n"/>
      <c r="Y540" s="22" t="n"/>
      <c r="Z540" s="22" t="n"/>
    </row>
    <row customHeight="1" ht="12.75" r="541">
      <c r="A541" s="22" t="n"/>
      <c r="B541" s="22" t="n"/>
      <c r="C541" s="22" t="n"/>
      <c r="D541" s="22" t="n"/>
      <c r="E541" s="22" t="n"/>
      <c r="F541" s="22" t="n"/>
      <c r="G541" s="22" t="n"/>
      <c r="H541" s="22" t="n"/>
      <c r="I541" s="22" t="n"/>
      <c r="J541" s="22" t="n"/>
      <c r="K541" s="22" t="n"/>
      <c r="L541" s="22" t="n"/>
      <c r="M541" s="22" t="n"/>
      <c r="N541" s="22" t="n"/>
      <c r="O541" s="22" t="n"/>
      <c r="P541" s="22" t="n"/>
      <c r="Q541" s="22" t="n"/>
      <c r="R541" s="22" t="n"/>
      <c r="S541" s="22" t="n"/>
      <c r="T541" s="22" t="n"/>
      <c r="U541" s="22" t="n"/>
      <c r="V541" s="22" t="n"/>
      <c r="W541" s="22" t="n"/>
      <c r="X541" s="22" t="n"/>
      <c r="Y541" s="22" t="n"/>
      <c r="Z541" s="22" t="n"/>
    </row>
    <row customHeight="1" ht="12.75" r="542">
      <c r="A542" s="22" t="n"/>
      <c r="B542" s="22" t="n"/>
      <c r="C542" s="22" t="n"/>
      <c r="D542" s="22" t="n"/>
      <c r="E542" s="22" t="n"/>
      <c r="F542" s="22" t="n"/>
      <c r="G542" s="22" t="n"/>
      <c r="H542" s="22" t="n"/>
      <c r="I542" s="22" t="n"/>
      <c r="J542" s="22" t="n"/>
      <c r="K542" s="22" t="n"/>
      <c r="L542" s="22" t="n"/>
      <c r="M542" s="22" t="n"/>
      <c r="N542" s="22" t="n"/>
      <c r="O542" s="22" t="n"/>
      <c r="P542" s="22" t="n"/>
      <c r="Q542" s="22" t="n"/>
      <c r="R542" s="22" t="n"/>
      <c r="S542" s="22" t="n"/>
      <c r="T542" s="22" t="n"/>
      <c r="U542" s="22" t="n"/>
      <c r="V542" s="22" t="n"/>
      <c r="W542" s="22" t="n"/>
      <c r="X542" s="22" t="n"/>
      <c r="Y542" s="22" t="n"/>
      <c r="Z542" s="22" t="n"/>
    </row>
    <row customHeight="1" ht="12.75" r="543">
      <c r="A543" s="22" t="n"/>
      <c r="B543" s="22" t="n"/>
      <c r="C543" s="22" t="n"/>
      <c r="D543" s="22" t="n"/>
      <c r="E543" s="22" t="n"/>
      <c r="F543" s="22" t="n"/>
      <c r="G543" s="22" t="n"/>
      <c r="H543" s="22" t="n"/>
      <c r="I543" s="22" t="n"/>
      <c r="J543" s="22" t="n"/>
      <c r="K543" s="22" t="n"/>
      <c r="L543" s="22" t="n"/>
      <c r="M543" s="22" t="n"/>
      <c r="N543" s="22" t="n"/>
      <c r="O543" s="22" t="n"/>
      <c r="P543" s="22" t="n"/>
      <c r="Q543" s="22" t="n"/>
      <c r="R543" s="22" t="n"/>
      <c r="S543" s="22" t="n"/>
      <c r="T543" s="22" t="n"/>
      <c r="U543" s="22" t="n"/>
      <c r="V543" s="22" t="n"/>
      <c r="W543" s="22" t="n"/>
      <c r="X543" s="22" t="n"/>
      <c r="Y543" s="22" t="n"/>
      <c r="Z543" s="22" t="n"/>
    </row>
    <row customHeight="1" ht="12.75" r="544">
      <c r="A544" s="22" t="n"/>
      <c r="B544" s="22" t="n"/>
      <c r="C544" s="22" t="n"/>
      <c r="D544" s="22" t="n"/>
      <c r="E544" s="22" t="n"/>
      <c r="F544" s="22" t="n"/>
      <c r="G544" s="22" t="n"/>
      <c r="H544" s="22" t="n"/>
      <c r="I544" s="22" t="n"/>
      <c r="J544" s="22" t="n"/>
      <c r="K544" s="22" t="n"/>
      <c r="L544" s="22" t="n"/>
      <c r="M544" s="22" t="n"/>
      <c r="N544" s="22" t="n"/>
      <c r="O544" s="22" t="n"/>
      <c r="P544" s="22" t="n"/>
      <c r="Q544" s="22" t="n"/>
      <c r="R544" s="22" t="n"/>
      <c r="S544" s="22" t="n"/>
      <c r="T544" s="22" t="n"/>
      <c r="U544" s="22" t="n"/>
      <c r="V544" s="22" t="n"/>
      <c r="W544" s="22" t="n"/>
      <c r="X544" s="22" t="n"/>
      <c r="Y544" s="22" t="n"/>
      <c r="Z544" s="22" t="n"/>
    </row>
    <row customHeight="1" ht="12.75" r="545">
      <c r="A545" s="22" t="n"/>
      <c r="B545" s="22" t="n"/>
      <c r="C545" s="22" t="n"/>
      <c r="D545" s="22" t="n"/>
      <c r="E545" s="22" t="n"/>
      <c r="F545" s="22" t="n"/>
      <c r="G545" s="22" t="n"/>
      <c r="H545" s="22" t="n"/>
      <c r="I545" s="22" t="n"/>
      <c r="J545" s="22" t="n"/>
      <c r="K545" s="22" t="n"/>
      <c r="L545" s="22" t="n"/>
      <c r="M545" s="22" t="n"/>
      <c r="N545" s="22" t="n"/>
      <c r="O545" s="22" t="n"/>
      <c r="P545" s="22" t="n"/>
      <c r="Q545" s="22" t="n"/>
      <c r="R545" s="22" t="n"/>
      <c r="S545" s="22" t="n"/>
      <c r="T545" s="22" t="n"/>
      <c r="U545" s="22" t="n"/>
      <c r="V545" s="22" t="n"/>
      <c r="W545" s="22" t="n"/>
      <c r="X545" s="22" t="n"/>
      <c r="Y545" s="22" t="n"/>
      <c r="Z545" s="22" t="n"/>
    </row>
    <row customHeight="1" ht="12.75" r="546">
      <c r="A546" s="22" t="n"/>
      <c r="B546" s="22" t="n"/>
      <c r="C546" s="22" t="n"/>
      <c r="D546" s="22" t="n"/>
      <c r="E546" s="22" t="n"/>
      <c r="F546" s="22" t="n"/>
      <c r="G546" s="22" t="n"/>
      <c r="H546" s="22" t="n"/>
      <c r="I546" s="22" t="n"/>
      <c r="J546" s="22" t="n"/>
      <c r="K546" s="22" t="n"/>
      <c r="L546" s="22" t="n"/>
      <c r="M546" s="22" t="n"/>
      <c r="N546" s="22" t="n"/>
      <c r="O546" s="22" t="n"/>
      <c r="P546" s="22" t="n"/>
      <c r="Q546" s="22" t="n"/>
      <c r="R546" s="22" t="n"/>
      <c r="S546" s="22" t="n"/>
      <c r="T546" s="22" t="n"/>
      <c r="U546" s="22" t="n"/>
      <c r="V546" s="22" t="n"/>
      <c r="W546" s="22" t="n"/>
      <c r="X546" s="22" t="n"/>
      <c r="Y546" s="22" t="n"/>
      <c r="Z546" s="22" t="n"/>
    </row>
    <row customHeight="1" ht="12.75" r="547">
      <c r="A547" s="22" t="n"/>
      <c r="B547" s="22" t="n"/>
      <c r="C547" s="22" t="n"/>
      <c r="D547" s="22" t="n"/>
      <c r="E547" s="22" t="n"/>
      <c r="F547" s="22" t="n"/>
      <c r="G547" s="22" t="n"/>
      <c r="H547" s="22" t="n"/>
      <c r="I547" s="22" t="n"/>
      <c r="J547" s="22" t="n"/>
      <c r="K547" s="22" t="n"/>
      <c r="L547" s="22" t="n"/>
      <c r="M547" s="22" t="n"/>
      <c r="N547" s="22" t="n"/>
      <c r="O547" s="22" t="n"/>
      <c r="P547" s="22" t="n"/>
      <c r="Q547" s="22" t="n"/>
      <c r="R547" s="22" t="n"/>
      <c r="S547" s="22" t="n"/>
      <c r="T547" s="22" t="n"/>
      <c r="U547" s="22" t="n"/>
      <c r="V547" s="22" t="n"/>
      <c r="W547" s="22" t="n"/>
      <c r="X547" s="22" t="n"/>
      <c r="Y547" s="22" t="n"/>
      <c r="Z547" s="22" t="n"/>
    </row>
    <row customHeight="1" ht="12.75" r="548">
      <c r="A548" s="22" t="n"/>
      <c r="B548" s="22" t="n"/>
      <c r="C548" s="22" t="n"/>
      <c r="D548" s="22" t="n"/>
      <c r="E548" s="22" t="n"/>
      <c r="F548" s="22" t="n"/>
      <c r="G548" s="22" t="n"/>
      <c r="H548" s="22" t="n"/>
      <c r="I548" s="22" t="n"/>
      <c r="J548" s="22" t="n"/>
      <c r="K548" s="22" t="n"/>
      <c r="L548" s="22" t="n"/>
      <c r="M548" s="22" t="n"/>
      <c r="N548" s="22" t="n"/>
      <c r="O548" s="22" t="n"/>
      <c r="P548" s="22" t="n"/>
      <c r="Q548" s="22" t="n"/>
      <c r="R548" s="22" t="n"/>
      <c r="S548" s="22" t="n"/>
      <c r="T548" s="22" t="n"/>
      <c r="U548" s="22" t="n"/>
      <c r="V548" s="22" t="n"/>
      <c r="W548" s="22" t="n"/>
      <c r="X548" s="22" t="n"/>
      <c r="Y548" s="22" t="n"/>
      <c r="Z548" s="22" t="n"/>
    </row>
    <row customHeight="1" ht="12.75" r="549">
      <c r="A549" s="22" t="n"/>
      <c r="B549" s="22" t="n"/>
      <c r="C549" s="22" t="n"/>
      <c r="D549" s="22" t="n"/>
      <c r="E549" s="22" t="n"/>
      <c r="F549" s="22" t="n"/>
      <c r="G549" s="22" t="n"/>
      <c r="H549" s="22" t="n"/>
      <c r="I549" s="22" t="n"/>
      <c r="J549" s="22" t="n"/>
      <c r="K549" s="22" t="n"/>
      <c r="L549" s="22" t="n"/>
      <c r="M549" s="22" t="n"/>
      <c r="N549" s="22" t="n"/>
      <c r="O549" s="22" t="n"/>
      <c r="P549" s="22" t="n"/>
      <c r="Q549" s="22" t="n"/>
      <c r="R549" s="22" t="n"/>
      <c r="S549" s="22" t="n"/>
      <c r="T549" s="22" t="n"/>
      <c r="U549" s="22" t="n"/>
      <c r="V549" s="22" t="n"/>
      <c r="W549" s="22" t="n"/>
      <c r="X549" s="22" t="n"/>
      <c r="Y549" s="22" t="n"/>
      <c r="Z549" s="22" t="n"/>
    </row>
    <row customHeight="1" ht="12.75" r="550">
      <c r="A550" s="22" t="n"/>
      <c r="B550" s="22" t="n"/>
      <c r="C550" s="22" t="n"/>
      <c r="D550" s="22" t="n"/>
      <c r="E550" s="22" t="n"/>
      <c r="F550" s="22" t="n"/>
      <c r="G550" s="22" t="n"/>
      <c r="H550" s="22" t="n"/>
      <c r="I550" s="22" t="n"/>
      <c r="J550" s="22" t="n"/>
      <c r="K550" s="22" t="n"/>
      <c r="L550" s="22" t="n"/>
      <c r="M550" s="22" t="n"/>
      <c r="N550" s="22" t="n"/>
      <c r="O550" s="22" t="n"/>
      <c r="P550" s="22" t="n"/>
      <c r="Q550" s="22" t="n"/>
      <c r="R550" s="22" t="n"/>
      <c r="S550" s="22" t="n"/>
      <c r="T550" s="22" t="n"/>
      <c r="U550" s="22" t="n"/>
      <c r="V550" s="22" t="n"/>
      <c r="W550" s="22" t="n"/>
      <c r="X550" s="22" t="n"/>
      <c r="Y550" s="22" t="n"/>
      <c r="Z550" s="22" t="n"/>
    </row>
    <row customHeight="1" ht="12.75" r="551">
      <c r="A551" s="22" t="n"/>
      <c r="B551" s="22" t="n"/>
      <c r="C551" s="22" t="n"/>
      <c r="D551" s="22" t="n"/>
      <c r="E551" s="22" t="n"/>
      <c r="F551" s="22" t="n"/>
      <c r="G551" s="22" t="n"/>
      <c r="H551" s="22" t="n"/>
      <c r="I551" s="22" t="n"/>
      <c r="J551" s="22" t="n"/>
      <c r="K551" s="22" t="n"/>
      <c r="L551" s="22" t="n"/>
      <c r="M551" s="22" t="n"/>
      <c r="N551" s="22" t="n"/>
      <c r="O551" s="22" t="n"/>
      <c r="P551" s="22" t="n"/>
      <c r="Q551" s="22" t="n"/>
      <c r="R551" s="22" t="n"/>
      <c r="S551" s="22" t="n"/>
      <c r="T551" s="22" t="n"/>
      <c r="U551" s="22" t="n"/>
      <c r="V551" s="22" t="n"/>
      <c r="W551" s="22" t="n"/>
      <c r="X551" s="22" t="n"/>
      <c r="Y551" s="22" t="n"/>
      <c r="Z551" s="22" t="n"/>
    </row>
    <row customHeight="1" ht="12.75" r="552">
      <c r="A552" s="22" t="n"/>
      <c r="B552" s="22" t="n"/>
      <c r="C552" s="22" t="n"/>
      <c r="D552" s="22" t="n"/>
      <c r="E552" s="22" t="n"/>
      <c r="F552" s="22" t="n"/>
      <c r="G552" s="22" t="n"/>
      <c r="H552" s="22" t="n"/>
      <c r="I552" s="22" t="n"/>
      <c r="J552" s="22" t="n"/>
      <c r="K552" s="22" t="n"/>
      <c r="L552" s="22" t="n"/>
      <c r="M552" s="22" t="n"/>
      <c r="N552" s="22" t="n"/>
      <c r="O552" s="22" t="n"/>
      <c r="P552" s="22" t="n"/>
      <c r="Q552" s="22" t="n"/>
      <c r="R552" s="22" t="n"/>
      <c r="S552" s="22" t="n"/>
      <c r="T552" s="22" t="n"/>
      <c r="U552" s="22" t="n"/>
      <c r="V552" s="22" t="n"/>
      <c r="W552" s="22" t="n"/>
      <c r="X552" s="22" t="n"/>
      <c r="Y552" s="22" t="n"/>
      <c r="Z552" s="22" t="n"/>
    </row>
    <row customHeight="1" ht="12.75" r="553">
      <c r="A553" s="22" t="n"/>
      <c r="B553" s="22" t="n"/>
      <c r="C553" s="22" t="n"/>
      <c r="D553" s="22" t="n"/>
      <c r="E553" s="22" t="n"/>
      <c r="F553" s="22" t="n"/>
      <c r="G553" s="22" t="n"/>
      <c r="H553" s="22" t="n"/>
      <c r="I553" s="22" t="n"/>
      <c r="J553" s="22" t="n"/>
      <c r="K553" s="22" t="n"/>
      <c r="L553" s="22" t="n"/>
      <c r="M553" s="22" t="n"/>
      <c r="N553" s="22" t="n"/>
      <c r="O553" s="22" t="n"/>
      <c r="P553" s="22" t="n"/>
      <c r="Q553" s="22" t="n"/>
      <c r="R553" s="22" t="n"/>
      <c r="S553" s="22" t="n"/>
      <c r="T553" s="22" t="n"/>
      <c r="U553" s="22" t="n"/>
      <c r="V553" s="22" t="n"/>
      <c r="W553" s="22" t="n"/>
      <c r="X553" s="22" t="n"/>
      <c r="Y553" s="22" t="n"/>
      <c r="Z553" s="22" t="n"/>
    </row>
    <row customHeight="1" ht="12.75" r="554">
      <c r="A554" s="22" t="n"/>
      <c r="B554" s="22" t="n"/>
      <c r="C554" s="22" t="n"/>
      <c r="D554" s="22" t="n"/>
      <c r="E554" s="22" t="n"/>
      <c r="F554" s="22" t="n"/>
      <c r="G554" s="22" t="n"/>
      <c r="H554" s="22" t="n"/>
      <c r="I554" s="22" t="n"/>
      <c r="J554" s="22" t="n"/>
      <c r="K554" s="22" t="n"/>
      <c r="L554" s="22" t="n"/>
      <c r="M554" s="22" t="n"/>
      <c r="N554" s="22" t="n"/>
      <c r="O554" s="22" t="n"/>
      <c r="P554" s="22" t="n"/>
      <c r="Q554" s="22" t="n"/>
      <c r="R554" s="22" t="n"/>
      <c r="S554" s="22" t="n"/>
      <c r="T554" s="22" t="n"/>
      <c r="U554" s="22" t="n"/>
      <c r="V554" s="22" t="n"/>
      <c r="W554" s="22" t="n"/>
      <c r="X554" s="22" t="n"/>
      <c r="Y554" s="22" t="n"/>
      <c r="Z554" s="22" t="n"/>
    </row>
    <row customHeight="1" ht="12.75" r="555">
      <c r="A555" s="22" t="n"/>
      <c r="B555" s="22" t="n"/>
      <c r="C555" s="22" t="n"/>
      <c r="D555" s="22" t="n"/>
      <c r="E555" s="22" t="n"/>
      <c r="F555" s="22" t="n"/>
      <c r="G555" s="22" t="n"/>
      <c r="H555" s="22" t="n"/>
      <c r="I555" s="22" t="n"/>
      <c r="J555" s="22" t="n"/>
      <c r="K555" s="22" t="n"/>
      <c r="L555" s="22" t="n"/>
      <c r="M555" s="22" t="n"/>
      <c r="N555" s="22" t="n"/>
      <c r="O555" s="22" t="n"/>
      <c r="P555" s="22" t="n"/>
      <c r="Q555" s="22" t="n"/>
      <c r="R555" s="22" t="n"/>
      <c r="S555" s="22" t="n"/>
      <c r="T555" s="22" t="n"/>
      <c r="U555" s="22" t="n"/>
      <c r="V555" s="22" t="n"/>
      <c r="W555" s="22" t="n"/>
      <c r="X555" s="22" t="n"/>
      <c r="Y555" s="22" t="n"/>
      <c r="Z555" s="22" t="n"/>
    </row>
    <row customHeight="1" ht="12.75" r="556">
      <c r="A556" s="22" t="n"/>
      <c r="B556" s="22" t="n"/>
      <c r="C556" s="22" t="n"/>
      <c r="D556" s="22" t="n"/>
      <c r="E556" s="22" t="n"/>
      <c r="F556" s="22" t="n"/>
      <c r="G556" s="22" t="n"/>
      <c r="H556" s="22" t="n"/>
      <c r="I556" s="22" t="n"/>
      <c r="J556" s="22" t="n"/>
      <c r="K556" s="22" t="n"/>
      <c r="L556" s="22" t="n"/>
      <c r="M556" s="22" t="n"/>
      <c r="N556" s="22" t="n"/>
      <c r="O556" s="22" t="n"/>
      <c r="P556" s="22" t="n"/>
      <c r="Q556" s="22" t="n"/>
      <c r="R556" s="22" t="n"/>
      <c r="S556" s="22" t="n"/>
      <c r="T556" s="22" t="n"/>
      <c r="U556" s="22" t="n"/>
      <c r="V556" s="22" t="n"/>
      <c r="W556" s="22" t="n"/>
      <c r="X556" s="22" t="n"/>
      <c r="Y556" s="22" t="n"/>
      <c r="Z556" s="22" t="n"/>
    </row>
    <row customHeight="1" ht="12.75" r="557">
      <c r="A557" s="22" t="n"/>
      <c r="B557" s="22" t="n"/>
      <c r="C557" s="22" t="n"/>
      <c r="D557" s="22" t="n"/>
      <c r="E557" s="22" t="n"/>
      <c r="F557" s="22" t="n"/>
      <c r="G557" s="22" t="n"/>
      <c r="H557" s="22" t="n"/>
      <c r="I557" s="22" t="n"/>
      <c r="J557" s="22" t="n"/>
      <c r="K557" s="22" t="n"/>
      <c r="L557" s="22" t="n"/>
      <c r="M557" s="22" t="n"/>
      <c r="N557" s="22" t="n"/>
      <c r="O557" s="22" t="n"/>
      <c r="P557" s="22" t="n"/>
      <c r="Q557" s="22" t="n"/>
      <c r="R557" s="22" t="n"/>
      <c r="S557" s="22" t="n"/>
      <c r="T557" s="22" t="n"/>
      <c r="U557" s="22" t="n"/>
      <c r="V557" s="22" t="n"/>
      <c r="W557" s="22" t="n"/>
      <c r="X557" s="22" t="n"/>
      <c r="Y557" s="22" t="n"/>
      <c r="Z557" s="22" t="n"/>
    </row>
    <row customHeight="1" ht="12.75" r="558">
      <c r="A558" s="22" t="n"/>
      <c r="B558" s="22" t="n"/>
      <c r="C558" s="22" t="n"/>
      <c r="D558" s="22" t="n"/>
      <c r="E558" s="22" t="n"/>
      <c r="F558" s="22" t="n"/>
      <c r="G558" s="22" t="n"/>
      <c r="H558" s="22" t="n"/>
      <c r="I558" s="22" t="n"/>
      <c r="J558" s="22" t="n"/>
      <c r="K558" s="22" t="n"/>
      <c r="L558" s="22" t="n"/>
      <c r="M558" s="22" t="n"/>
      <c r="N558" s="22" t="n"/>
      <c r="O558" s="22" t="n"/>
      <c r="P558" s="22" t="n"/>
      <c r="Q558" s="22" t="n"/>
      <c r="R558" s="22" t="n"/>
      <c r="S558" s="22" t="n"/>
      <c r="T558" s="22" t="n"/>
      <c r="U558" s="22" t="n"/>
      <c r="V558" s="22" t="n"/>
      <c r="W558" s="22" t="n"/>
      <c r="X558" s="22" t="n"/>
      <c r="Y558" s="22" t="n"/>
      <c r="Z558" s="22" t="n"/>
    </row>
    <row customHeight="1" ht="12.75" r="559">
      <c r="A559" s="22" t="n"/>
      <c r="B559" s="22" t="n"/>
      <c r="C559" s="22" t="n"/>
      <c r="D559" s="22" t="n"/>
      <c r="E559" s="22" t="n"/>
      <c r="F559" s="22" t="n"/>
      <c r="G559" s="22" t="n"/>
      <c r="H559" s="22" t="n"/>
      <c r="I559" s="22" t="n"/>
      <c r="J559" s="22" t="n"/>
      <c r="K559" s="22" t="n"/>
      <c r="L559" s="22" t="n"/>
      <c r="M559" s="22" t="n"/>
      <c r="N559" s="22" t="n"/>
      <c r="O559" s="22" t="n"/>
      <c r="P559" s="22" t="n"/>
      <c r="Q559" s="22" t="n"/>
      <c r="R559" s="22" t="n"/>
      <c r="S559" s="22" t="n"/>
      <c r="T559" s="22" t="n"/>
      <c r="U559" s="22" t="n"/>
      <c r="V559" s="22" t="n"/>
      <c r="W559" s="22" t="n"/>
      <c r="X559" s="22" t="n"/>
      <c r="Y559" s="22" t="n"/>
      <c r="Z559" s="22" t="n"/>
    </row>
    <row customHeight="1" ht="12.75" r="560">
      <c r="A560" s="22" t="n"/>
      <c r="B560" s="22" t="n"/>
      <c r="C560" s="22" t="n"/>
      <c r="D560" s="22" t="n"/>
      <c r="E560" s="22" t="n"/>
      <c r="F560" s="22" t="n"/>
      <c r="G560" s="22" t="n"/>
      <c r="H560" s="22" t="n"/>
      <c r="I560" s="22" t="n"/>
      <c r="J560" s="22" t="n"/>
      <c r="K560" s="22" t="n"/>
      <c r="L560" s="22" t="n"/>
      <c r="M560" s="22" t="n"/>
      <c r="N560" s="22" t="n"/>
      <c r="O560" s="22" t="n"/>
      <c r="P560" s="22" t="n"/>
      <c r="Q560" s="22" t="n"/>
      <c r="R560" s="22" t="n"/>
      <c r="S560" s="22" t="n"/>
      <c r="T560" s="22" t="n"/>
      <c r="U560" s="22" t="n"/>
      <c r="V560" s="22" t="n"/>
      <c r="W560" s="22" t="n"/>
      <c r="X560" s="22" t="n"/>
      <c r="Y560" s="22" t="n"/>
      <c r="Z560" s="22" t="n"/>
    </row>
    <row customHeight="1" ht="12.75" r="561">
      <c r="A561" s="22" t="n"/>
      <c r="B561" s="22" t="n"/>
      <c r="C561" s="22" t="n"/>
      <c r="D561" s="22" t="n"/>
      <c r="E561" s="22" t="n"/>
      <c r="F561" s="22" t="n"/>
      <c r="G561" s="22" t="n"/>
      <c r="H561" s="22" t="n"/>
      <c r="I561" s="22" t="n"/>
      <c r="J561" s="22" t="n"/>
      <c r="K561" s="22" t="n"/>
      <c r="L561" s="22" t="n"/>
      <c r="M561" s="22" t="n"/>
      <c r="N561" s="22" t="n"/>
      <c r="O561" s="22" t="n"/>
      <c r="P561" s="22" t="n"/>
      <c r="Q561" s="22" t="n"/>
      <c r="R561" s="22" t="n"/>
      <c r="S561" s="22" t="n"/>
      <c r="T561" s="22" t="n"/>
      <c r="U561" s="22" t="n"/>
      <c r="V561" s="22" t="n"/>
      <c r="W561" s="22" t="n"/>
      <c r="X561" s="22" t="n"/>
      <c r="Y561" s="22" t="n"/>
      <c r="Z561" s="22" t="n"/>
    </row>
    <row customHeight="1" ht="12.75" r="562">
      <c r="A562" s="22" t="n"/>
      <c r="B562" s="22" t="n"/>
      <c r="C562" s="22" t="n"/>
      <c r="D562" s="22" t="n"/>
      <c r="E562" s="22" t="n"/>
      <c r="F562" s="22" t="n"/>
      <c r="G562" s="22" t="n"/>
      <c r="H562" s="22" t="n"/>
      <c r="I562" s="22" t="n"/>
      <c r="J562" s="22" t="n"/>
      <c r="K562" s="22" t="n"/>
      <c r="L562" s="22" t="n"/>
      <c r="M562" s="22" t="n"/>
      <c r="N562" s="22" t="n"/>
      <c r="O562" s="22" t="n"/>
      <c r="P562" s="22" t="n"/>
      <c r="Q562" s="22" t="n"/>
      <c r="R562" s="22" t="n"/>
      <c r="S562" s="22" t="n"/>
      <c r="T562" s="22" t="n"/>
      <c r="U562" s="22" t="n"/>
      <c r="V562" s="22" t="n"/>
      <c r="W562" s="22" t="n"/>
      <c r="X562" s="22" t="n"/>
      <c r="Y562" s="22" t="n"/>
      <c r="Z562" s="22" t="n"/>
    </row>
    <row customHeight="1" ht="12.75" r="563">
      <c r="A563" s="22" t="n"/>
      <c r="B563" s="22" t="n"/>
      <c r="C563" s="22" t="n"/>
      <c r="D563" s="22" t="n"/>
      <c r="E563" s="22" t="n"/>
      <c r="F563" s="22" t="n"/>
      <c r="G563" s="22" t="n"/>
      <c r="H563" s="22" t="n"/>
      <c r="I563" s="22" t="n"/>
      <c r="J563" s="22" t="n"/>
      <c r="K563" s="22" t="n"/>
      <c r="L563" s="22" t="n"/>
      <c r="M563" s="22" t="n"/>
      <c r="N563" s="22" t="n"/>
      <c r="O563" s="22" t="n"/>
      <c r="P563" s="22" t="n"/>
      <c r="Q563" s="22" t="n"/>
      <c r="R563" s="22" t="n"/>
      <c r="S563" s="22" t="n"/>
      <c r="T563" s="22" t="n"/>
      <c r="U563" s="22" t="n"/>
      <c r="V563" s="22" t="n"/>
      <c r="W563" s="22" t="n"/>
      <c r="X563" s="22" t="n"/>
      <c r="Y563" s="22" t="n"/>
      <c r="Z563" s="22" t="n"/>
    </row>
    <row customHeight="1" ht="12.75" r="564">
      <c r="A564" s="22" t="n"/>
      <c r="B564" s="22" t="n"/>
      <c r="C564" s="22" t="n"/>
      <c r="D564" s="22" t="n"/>
      <c r="E564" s="22" t="n"/>
      <c r="F564" s="22" t="n"/>
      <c r="G564" s="22" t="n"/>
      <c r="H564" s="22" t="n"/>
      <c r="I564" s="22" t="n"/>
      <c r="J564" s="22" t="n"/>
      <c r="K564" s="22" t="n"/>
      <c r="L564" s="22" t="n"/>
      <c r="M564" s="22" t="n"/>
      <c r="N564" s="22" t="n"/>
      <c r="O564" s="22" t="n"/>
      <c r="P564" s="22" t="n"/>
      <c r="Q564" s="22" t="n"/>
      <c r="R564" s="22" t="n"/>
      <c r="S564" s="22" t="n"/>
      <c r="T564" s="22" t="n"/>
      <c r="U564" s="22" t="n"/>
      <c r="V564" s="22" t="n"/>
      <c r="W564" s="22" t="n"/>
      <c r="X564" s="22" t="n"/>
      <c r="Y564" s="22" t="n"/>
      <c r="Z564" s="22" t="n"/>
    </row>
    <row customHeight="1" ht="12.75" r="565">
      <c r="A565" s="22" t="n"/>
      <c r="B565" s="22" t="n"/>
      <c r="C565" s="22" t="n"/>
      <c r="D565" s="22" t="n"/>
      <c r="E565" s="22" t="n"/>
      <c r="F565" s="22" t="n"/>
      <c r="G565" s="22" t="n"/>
      <c r="H565" s="22" t="n"/>
      <c r="I565" s="22" t="n"/>
      <c r="J565" s="22" t="n"/>
      <c r="K565" s="22" t="n"/>
      <c r="L565" s="22" t="n"/>
      <c r="M565" s="22" t="n"/>
      <c r="N565" s="22" t="n"/>
      <c r="O565" s="22" t="n"/>
      <c r="P565" s="22" t="n"/>
      <c r="Q565" s="22" t="n"/>
      <c r="R565" s="22" t="n"/>
      <c r="S565" s="22" t="n"/>
      <c r="T565" s="22" t="n"/>
      <c r="U565" s="22" t="n"/>
      <c r="V565" s="22" t="n"/>
      <c r="W565" s="22" t="n"/>
      <c r="X565" s="22" t="n"/>
      <c r="Y565" s="22" t="n"/>
      <c r="Z565" s="22" t="n"/>
    </row>
    <row customHeight="1" ht="12.75" r="566">
      <c r="A566" s="22" t="n"/>
      <c r="B566" s="22" t="n"/>
      <c r="C566" s="22" t="n"/>
      <c r="D566" s="22" t="n"/>
      <c r="E566" s="22" t="n"/>
      <c r="F566" s="22" t="n"/>
      <c r="G566" s="22" t="n"/>
      <c r="H566" s="22" t="n"/>
      <c r="I566" s="22" t="n"/>
      <c r="J566" s="22" t="n"/>
      <c r="K566" s="22" t="n"/>
      <c r="L566" s="22" t="n"/>
      <c r="M566" s="22" t="n"/>
      <c r="N566" s="22" t="n"/>
      <c r="O566" s="22" t="n"/>
      <c r="P566" s="22" t="n"/>
      <c r="Q566" s="22" t="n"/>
      <c r="R566" s="22" t="n"/>
      <c r="S566" s="22" t="n"/>
      <c r="T566" s="22" t="n"/>
      <c r="U566" s="22" t="n"/>
      <c r="V566" s="22" t="n"/>
      <c r="W566" s="22" t="n"/>
      <c r="X566" s="22" t="n"/>
      <c r="Y566" s="22" t="n"/>
      <c r="Z566" s="22" t="n"/>
    </row>
    <row customHeight="1" ht="12.75" r="567">
      <c r="A567" s="22" t="n"/>
      <c r="B567" s="22" t="n"/>
      <c r="C567" s="22" t="n"/>
      <c r="D567" s="22" t="n"/>
      <c r="E567" s="22" t="n"/>
      <c r="F567" s="22" t="n"/>
      <c r="G567" s="22" t="n"/>
      <c r="H567" s="22" t="n"/>
      <c r="I567" s="22" t="n"/>
      <c r="J567" s="22" t="n"/>
      <c r="K567" s="22" t="n"/>
      <c r="L567" s="22" t="n"/>
      <c r="M567" s="22" t="n"/>
      <c r="N567" s="22" t="n"/>
      <c r="O567" s="22" t="n"/>
      <c r="P567" s="22" t="n"/>
      <c r="Q567" s="22" t="n"/>
      <c r="R567" s="22" t="n"/>
      <c r="S567" s="22" t="n"/>
      <c r="T567" s="22" t="n"/>
      <c r="U567" s="22" t="n"/>
      <c r="V567" s="22" t="n"/>
      <c r="W567" s="22" t="n"/>
      <c r="X567" s="22" t="n"/>
      <c r="Y567" s="22" t="n"/>
      <c r="Z567" s="22" t="n"/>
    </row>
    <row customHeight="1" ht="12.75" r="568">
      <c r="A568" s="22" t="n"/>
      <c r="B568" s="22" t="n"/>
      <c r="C568" s="22" t="n"/>
      <c r="D568" s="22" t="n"/>
      <c r="E568" s="22" t="n"/>
      <c r="F568" s="22" t="n"/>
      <c r="G568" s="22" t="n"/>
      <c r="H568" s="22" t="n"/>
      <c r="I568" s="22" t="n"/>
      <c r="J568" s="22" t="n"/>
      <c r="K568" s="22" t="n"/>
      <c r="L568" s="22" t="n"/>
      <c r="M568" s="22" t="n"/>
      <c r="N568" s="22" t="n"/>
      <c r="O568" s="22" t="n"/>
      <c r="P568" s="22" t="n"/>
      <c r="Q568" s="22" t="n"/>
      <c r="R568" s="22" t="n"/>
      <c r="S568" s="22" t="n"/>
      <c r="T568" s="22" t="n"/>
      <c r="U568" s="22" t="n"/>
      <c r="V568" s="22" t="n"/>
      <c r="W568" s="22" t="n"/>
      <c r="X568" s="22" t="n"/>
      <c r="Y568" s="22" t="n"/>
      <c r="Z568" s="22" t="n"/>
    </row>
    <row customHeight="1" ht="12.75" r="569">
      <c r="A569" s="22" t="n"/>
      <c r="B569" s="22" t="n"/>
      <c r="C569" s="22" t="n"/>
      <c r="D569" s="22" t="n"/>
      <c r="E569" s="22" t="n"/>
      <c r="F569" s="22" t="n"/>
      <c r="G569" s="22" t="n"/>
      <c r="H569" s="22" t="n"/>
      <c r="I569" s="22" t="n"/>
      <c r="J569" s="22" t="n"/>
      <c r="K569" s="22" t="n"/>
      <c r="L569" s="22" t="n"/>
      <c r="M569" s="22" t="n"/>
      <c r="N569" s="22" t="n"/>
      <c r="O569" s="22" t="n"/>
      <c r="P569" s="22" t="n"/>
      <c r="Q569" s="22" t="n"/>
      <c r="R569" s="22" t="n"/>
      <c r="S569" s="22" t="n"/>
      <c r="T569" s="22" t="n"/>
      <c r="U569" s="22" t="n"/>
      <c r="V569" s="22" t="n"/>
      <c r="W569" s="22" t="n"/>
      <c r="X569" s="22" t="n"/>
      <c r="Y569" s="22" t="n"/>
      <c r="Z569" s="22" t="n"/>
    </row>
    <row customHeight="1" ht="12.75" r="570">
      <c r="A570" s="22" t="n"/>
      <c r="B570" s="22" t="n"/>
      <c r="C570" s="22" t="n"/>
      <c r="D570" s="22" t="n"/>
      <c r="E570" s="22" t="n"/>
      <c r="F570" s="22" t="n"/>
      <c r="G570" s="22" t="n"/>
      <c r="H570" s="22" t="n"/>
      <c r="I570" s="22" t="n"/>
      <c r="J570" s="22" t="n"/>
      <c r="K570" s="22" t="n"/>
      <c r="L570" s="22" t="n"/>
      <c r="M570" s="22" t="n"/>
      <c r="N570" s="22" t="n"/>
      <c r="O570" s="22" t="n"/>
      <c r="P570" s="22" t="n"/>
      <c r="Q570" s="22" t="n"/>
      <c r="R570" s="22" t="n"/>
      <c r="S570" s="22" t="n"/>
      <c r="T570" s="22" t="n"/>
      <c r="U570" s="22" t="n"/>
      <c r="V570" s="22" t="n"/>
      <c r="W570" s="22" t="n"/>
      <c r="X570" s="22" t="n"/>
      <c r="Y570" s="22" t="n"/>
      <c r="Z570" s="22" t="n"/>
    </row>
    <row customHeight="1" ht="12.75" r="571">
      <c r="A571" s="22" t="n"/>
      <c r="B571" s="22" t="n"/>
      <c r="C571" s="22" t="n"/>
      <c r="D571" s="22" t="n"/>
      <c r="E571" s="22" t="n"/>
      <c r="F571" s="22" t="n"/>
      <c r="G571" s="22" t="n"/>
      <c r="H571" s="22" t="n"/>
      <c r="I571" s="22" t="n"/>
      <c r="J571" s="22" t="n"/>
      <c r="K571" s="22" t="n"/>
      <c r="L571" s="22" t="n"/>
      <c r="M571" s="22" t="n"/>
      <c r="N571" s="22" t="n"/>
      <c r="O571" s="22" t="n"/>
      <c r="P571" s="22" t="n"/>
      <c r="Q571" s="22" t="n"/>
      <c r="R571" s="22" t="n"/>
      <c r="S571" s="22" t="n"/>
      <c r="T571" s="22" t="n"/>
      <c r="U571" s="22" t="n"/>
      <c r="V571" s="22" t="n"/>
      <c r="W571" s="22" t="n"/>
      <c r="X571" s="22" t="n"/>
      <c r="Y571" s="22" t="n"/>
      <c r="Z571" s="22" t="n"/>
    </row>
    <row customHeight="1" ht="12.75" r="572">
      <c r="A572" s="22" t="n"/>
      <c r="B572" s="22" t="n"/>
      <c r="C572" s="22" t="n"/>
      <c r="D572" s="22" t="n"/>
      <c r="E572" s="22" t="n"/>
      <c r="F572" s="22" t="n"/>
      <c r="G572" s="22" t="n"/>
      <c r="H572" s="22" t="n"/>
      <c r="I572" s="22" t="n"/>
      <c r="J572" s="22" t="n"/>
      <c r="K572" s="22" t="n"/>
      <c r="L572" s="22" t="n"/>
      <c r="M572" s="22" t="n"/>
      <c r="N572" s="22" t="n"/>
      <c r="O572" s="22" t="n"/>
      <c r="P572" s="22" t="n"/>
      <c r="Q572" s="22" t="n"/>
      <c r="R572" s="22" t="n"/>
      <c r="S572" s="22" t="n"/>
      <c r="T572" s="22" t="n"/>
      <c r="U572" s="22" t="n"/>
      <c r="V572" s="22" t="n"/>
      <c r="W572" s="22" t="n"/>
      <c r="X572" s="22" t="n"/>
      <c r="Y572" s="22" t="n"/>
      <c r="Z572" s="22" t="n"/>
    </row>
    <row customHeight="1" ht="12.75" r="573">
      <c r="A573" s="22" t="n"/>
      <c r="B573" s="22" t="n"/>
      <c r="C573" s="22" t="n"/>
      <c r="D573" s="22" t="n"/>
      <c r="E573" s="22" t="n"/>
      <c r="F573" s="22" t="n"/>
      <c r="G573" s="22" t="n"/>
      <c r="H573" s="22" t="n"/>
      <c r="I573" s="22" t="n"/>
      <c r="J573" s="22" t="n"/>
      <c r="K573" s="22" t="n"/>
      <c r="L573" s="22" t="n"/>
      <c r="M573" s="22" t="n"/>
      <c r="N573" s="22" t="n"/>
      <c r="O573" s="22" t="n"/>
      <c r="P573" s="22" t="n"/>
      <c r="Q573" s="22" t="n"/>
      <c r="R573" s="22" t="n"/>
      <c r="S573" s="22" t="n"/>
      <c r="T573" s="22" t="n"/>
      <c r="U573" s="22" t="n"/>
      <c r="V573" s="22" t="n"/>
      <c r="W573" s="22" t="n"/>
      <c r="X573" s="22" t="n"/>
      <c r="Y573" s="22" t="n"/>
      <c r="Z573" s="22" t="n"/>
    </row>
    <row customHeight="1" ht="12.75" r="574">
      <c r="A574" s="22" t="n"/>
      <c r="B574" s="22" t="n"/>
      <c r="C574" s="22" t="n"/>
      <c r="D574" s="22" t="n"/>
      <c r="E574" s="22" t="n"/>
      <c r="F574" s="22" t="n"/>
      <c r="G574" s="22" t="n"/>
      <c r="H574" s="22" t="n"/>
      <c r="I574" s="22" t="n"/>
      <c r="J574" s="22" t="n"/>
      <c r="K574" s="22" t="n"/>
      <c r="L574" s="22" t="n"/>
      <c r="M574" s="22" t="n"/>
      <c r="N574" s="22" t="n"/>
      <c r="O574" s="22" t="n"/>
      <c r="P574" s="22" t="n"/>
      <c r="Q574" s="22" t="n"/>
      <c r="R574" s="22" t="n"/>
      <c r="S574" s="22" t="n"/>
      <c r="T574" s="22" t="n"/>
      <c r="U574" s="22" t="n"/>
      <c r="V574" s="22" t="n"/>
      <c r="W574" s="22" t="n"/>
      <c r="X574" s="22" t="n"/>
      <c r="Y574" s="22" t="n"/>
      <c r="Z574" s="22" t="n"/>
    </row>
    <row customHeight="1" ht="12.75" r="575">
      <c r="A575" s="22" t="n"/>
      <c r="B575" s="22" t="n"/>
      <c r="C575" s="22" t="n"/>
      <c r="D575" s="22" t="n"/>
      <c r="E575" s="22" t="n"/>
      <c r="F575" s="22" t="n"/>
      <c r="G575" s="22" t="n"/>
      <c r="H575" s="22" t="n"/>
      <c r="I575" s="22" t="n"/>
      <c r="J575" s="22" t="n"/>
      <c r="K575" s="22" t="n"/>
      <c r="L575" s="22" t="n"/>
      <c r="M575" s="22" t="n"/>
      <c r="N575" s="22" t="n"/>
      <c r="O575" s="22" t="n"/>
      <c r="P575" s="22" t="n"/>
      <c r="Q575" s="22" t="n"/>
      <c r="R575" s="22" t="n"/>
      <c r="S575" s="22" t="n"/>
      <c r="T575" s="22" t="n"/>
      <c r="U575" s="22" t="n"/>
      <c r="V575" s="22" t="n"/>
      <c r="W575" s="22" t="n"/>
      <c r="X575" s="22" t="n"/>
      <c r="Y575" s="22" t="n"/>
      <c r="Z575" s="22" t="n"/>
    </row>
    <row customHeight="1" ht="12.75" r="576">
      <c r="A576" s="22" t="n"/>
      <c r="B576" s="22" t="n"/>
      <c r="C576" s="22" t="n"/>
      <c r="D576" s="22" t="n"/>
      <c r="E576" s="22" t="n"/>
      <c r="F576" s="22" t="n"/>
      <c r="G576" s="22" t="n"/>
      <c r="H576" s="22" t="n"/>
      <c r="I576" s="22" t="n"/>
      <c r="J576" s="22" t="n"/>
      <c r="K576" s="22" t="n"/>
      <c r="L576" s="22" t="n"/>
      <c r="M576" s="22" t="n"/>
      <c r="N576" s="22" t="n"/>
      <c r="O576" s="22" t="n"/>
      <c r="P576" s="22" t="n"/>
      <c r="Q576" s="22" t="n"/>
      <c r="R576" s="22" t="n"/>
      <c r="S576" s="22" t="n"/>
      <c r="T576" s="22" t="n"/>
      <c r="U576" s="22" t="n"/>
      <c r="V576" s="22" t="n"/>
      <c r="W576" s="22" t="n"/>
      <c r="X576" s="22" t="n"/>
      <c r="Y576" s="22" t="n"/>
      <c r="Z576" s="22" t="n"/>
    </row>
    <row customHeight="1" ht="12.75" r="577">
      <c r="A577" s="22" t="n"/>
      <c r="B577" s="22" t="n"/>
      <c r="C577" s="22" t="n"/>
      <c r="D577" s="22" t="n"/>
      <c r="E577" s="22" t="n"/>
      <c r="F577" s="22" t="n"/>
      <c r="G577" s="22" t="n"/>
      <c r="H577" s="22" t="n"/>
      <c r="I577" s="22" t="n"/>
      <c r="J577" s="22" t="n"/>
      <c r="K577" s="22" t="n"/>
      <c r="L577" s="22" t="n"/>
      <c r="M577" s="22" t="n"/>
      <c r="N577" s="22" t="n"/>
      <c r="O577" s="22" t="n"/>
      <c r="P577" s="22" t="n"/>
      <c r="Q577" s="22" t="n"/>
      <c r="R577" s="22" t="n"/>
      <c r="S577" s="22" t="n"/>
      <c r="T577" s="22" t="n"/>
      <c r="U577" s="22" t="n"/>
      <c r="V577" s="22" t="n"/>
      <c r="W577" s="22" t="n"/>
      <c r="X577" s="22" t="n"/>
      <c r="Y577" s="22" t="n"/>
      <c r="Z577" s="22" t="n"/>
    </row>
    <row customHeight="1" ht="12.75" r="578">
      <c r="A578" s="22" t="n"/>
      <c r="B578" s="22" t="n"/>
      <c r="C578" s="22" t="n"/>
      <c r="D578" s="22" t="n"/>
      <c r="E578" s="22" t="n"/>
      <c r="F578" s="22" t="n"/>
      <c r="G578" s="22" t="n"/>
      <c r="H578" s="22" t="n"/>
      <c r="I578" s="22" t="n"/>
      <c r="J578" s="22" t="n"/>
      <c r="K578" s="22" t="n"/>
      <c r="L578" s="22" t="n"/>
      <c r="M578" s="22" t="n"/>
      <c r="N578" s="22" t="n"/>
      <c r="O578" s="22" t="n"/>
      <c r="P578" s="22" t="n"/>
      <c r="Q578" s="22" t="n"/>
      <c r="R578" s="22" t="n"/>
      <c r="S578" s="22" t="n"/>
      <c r="T578" s="22" t="n"/>
      <c r="U578" s="22" t="n"/>
      <c r="V578" s="22" t="n"/>
      <c r="W578" s="22" t="n"/>
      <c r="X578" s="22" t="n"/>
      <c r="Y578" s="22" t="n"/>
      <c r="Z578" s="22" t="n"/>
    </row>
    <row customHeight="1" ht="12.75" r="579">
      <c r="A579" s="22" t="n"/>
      <c r="B579" s="22" t="n"/>
      <c r="C579" s="22" t="n"/>
      <c r="D579" s="22" t="n"/>
      <c r="E579" s="22" t="n"/>
      <c r="F579" s="22" t="n"/>
      <c r="G579" s="22" t="n"/>
      <c r="H579" s="22" t="n"/>
      <c r="I579" s="22" t="n"/>
      <c r="J579" s="22" t="n"/>
      <c r="K579" s="22" t="n"/>
      <c r="L579" s="22" t="n"/>
      <c r="M579" s="22" t="n"/>
      <c r="N579" s="22" t="n"/>
      <c r="O579" s="22" t="n"/>
      <c r="P579" s="22" t="n"/>
      <c r="Q579" s="22" t="n"/>
      <c r="R579" s="22" t="n"/>
      <c r="S579" s="22" t="n"/>
      <c r="T579" s="22" t="n"/>
      <c r="U579" s="22" t="n"/>
      <c r="V579" s="22" t="n"/>
      <c r="W579" s="22" t="n"/>
      <c r="X579" s="22" t="n"/>
      <c r="Y579" s="22" t="n"/>
      <c r="Z579" s="22" t="n"/>
    </row>
    <row customHeight="1" ht="12.75" r="580">
      <c r="A580" s="22" t="n"/>
      <c r="B580" s="22" t="n"/>
      <c r="C580" s="22" t="n"/>
      <c r="D580" s="22" t="n"/>
      <c r="E580" s="22" t="n"/>
      <c r="F580" s="22" t="n"/>
      <c r="G580" s="22" t="n"/>
      <c r="H580" s="22" t="n"/>
      <c r="I580" s="22" t="n"/>
      <c r="J580" s="22" t="n"/>
      <c r="K580" s="22" t="n"/>
      <c r="L580" s="22" t="n"/>
      <c r="M580" s="22" t="n"/>
      <c r="N580" s="22" t="n"/>
      <c r="O580" s="22" t="n"/>
      <c r="P580" s="22" t="n"/>
      <c r="Q580" s="22" t="n"/>
      <c r="R580" s="22" t="n"/>
      <c r="S580" s="22" t="n"/>
      <c r="T580" s="22" t="n"/>
      <c r="U580" s="22" t="n"/>
      <c r="V580" s="22" t="n"/>
      <c r="W580" s="22" t="n"/>
      <c r="X580" s="22" t="n"/>
      <c r="Y580" s="22" t="n"/>
      <c r="Z580" s="22" t="n"/>
    </row>
    <row customHeight="1" ht="12.75" r="581">
      <c r="A581" s="22" t="n"/>
      <c r="B581" s="22" t="n"/>
      <c r="C581" s="22" t="n"/>
      <c r="D581" s="22" t="n"/>
      <c r="E581" s="22" t="n"/>
      <c r="F581" s="22" t="n"/>
      <c r="G581" s="22" t="n"/>
      <c r="H581" s="22" t="n"/>
      <c r="I581" s="22" t="n"/>
      <c r="J581" s="22" t="n"/>
      <c r="K581" s="22" t="n"/>
      <c r="L581" s="22" t="n"/>
      <c r="M581" s="22" t="n"/>
      <c r="N581" s="22" t="n"/>
      <c r="O581" s="22" t="n"/>
      <c r="P581" s="22" t="n"/>
      <c r="Q581" s="22" t="n"/>
      <c r="R581" s="22" t="n"/>
      <c r="S581" s="22" t="n"/>
      <c r="T581" s="22" t="n"/>
      <c r="U581" s="22" t="n"/>
      <c r="V581" s="22" t="n"/>
      <c r="W581" s="22" t="n"/>
      <c r="X581" s="22" t="n"/>
      <c r="Y581" s="22" t="n"/>
      <c r="Z581" s="22" t="n"/>
    </row>
    <row customHeight="1" ht="12.75" r="582">
      <c r="A582" s="22" t="n"/>
      <c r="B582" s="22" t="n"/>
      <c r="C582" s="22" t="n"/>
      <c r="D582" s="22" t="n"/>
      <c r="E582" s="22" t="n"/>
      <c r="F582" s="22" t="n"/>
      <c r="G582" s="22" t="n"/>
      <c r="H582" s="22" t="n"/>
      <c r="I582" s="22" t="n"/>
      <c r="J582" s="22" t="n"/>
      <c r="K582" s="22" t="n"/>
      <c r="L582" s="22" t="n"/>
      <c r="M582" s="22" t="n"/>
      <c r="N582" s="22" t="n"/>
      <c r="O582" s="22" t="n"/>
      <c r="P582" s="22" t="n"/>
      <c r="Q582" s="22" t="n"/>
      <c r="R582" s="22" t="n"/>
      <c r="S582" s="22" t="n"/>
      <c r="T582" s="22" t="n"/>
      <c r="U582" s="22" t="n"/>
      <c r="V582" s="22" t="n"/>
      <c r="W582" s="22" t="n"/>
      <c r="X582" s="22" t="n"/>
      <c r="Y582" s="22" t="n"/>
      <c r="Z582" s="22" t="n"/>
    </row>
    <row customHeight="1" ht="12.75" r="583">
      <c r="A583" s="22" t="n"/>
      <c r="B583" s="22" t="n"/>
      <c r="C583" s="22" t="n"/>
      <c r="D583" s="22" t="n"/>
      <c r="E583" s="22" t="n"/>
      <c r="F583" s="22" t="n"/>
      <c r="G583" s="22" t="n"/>
      <c r="H583" s="22" t="n"/>
      <c r="I583" s="22" t="n"/>
      <c r="J583" s="22" t="n"/>
      <c r="K583" s="22" t="n"/>
      <c r="L583" s="22" t="n"/>
      <c r="M583" s="22" t="n"/>
      <c r="N583" s="22" t="n"/>
      <c r="O583" s="22" t="n"/>
      <c r="P583" s="22" t="n"/>
      <c r="Q583" s="22" t="n"/>
      <c r="R583" s="22" t="n"/>
      <c r="S583" s="22" t="n"/>
      <c r="T583" s="22" t="n"/>
      <c r="U583" s="22" t="n"/>
      <c r="V583" s="22" t="n"/>
      <c r="W583" s="22" t="n"/>
      <c r="X583" s="22" t="n"/>
      <c r="Y583" s="22" t="n"/>
      <c r="Z583" s="22" t="n"/>
    </row>
    <row customHeight="1" ht="12.75" r="584">
      <c r="A584" s="22" t="n"/>
      <c r="B584" s="22" t="n"/>
      <c r="C584" s="22" t="n"/>
      <c r="D584" s="22" t="n"/>
      <c r="E584" s="22" t="n"/>
      <c r="F584" s="22" t="n"/>
      <c r="G584" s="22" t="n"/>
      <c r="H584" s="22" t="n"/>
      <c r="I584" s="22" t="n"/>
      <c r="J584" s="22" t="n"/>
      <c r="K584" s="22" t="n"/>
      <c r="L584" s="22" t="n"/>
      <c r="M584" s="22" t="n"/>
      <c r="N584" s="22" t="n"/>
      <c r="O584" s="22" t="n"/>
      <c r="P584" s="22" t="n"/>
      <c r="Q584" s="22" t="n"/>
      <c r="R584" s="22" t="n"/>
      <c r="S584" s="22" t="n"/>
      <c r="T584" s="22" t="n"/>
      <c r="U584" s="22" t="n"/>
      <c r="V584" s="22" t="n"/>
      <c r="W584" s="22" t="n"/>
      <c r="X584" s="22" t="n"/>
      <c r="Y584" s="22" t="n"/>
      <c r="Z584" s="22" t="n"/>
    </row>
    <row customHeight="1" ht="12.75" r="585">
      <c r="A585" s="22" t="n"/>
      <c r="B585" s="22" t="n"/>
      <c r="C585" s="22" t="n"/>
      <c r="D585" s="22" t="n"/>
      <c r="E585" s="22" t="n"/>
      <c r="F585" s="22" t="n"/>
      <c r="G585" s="22" t="n"/>
      <c r="H585" s="22" t="n"/>
      <c r="I585" s="22" t="n"/>
      <c r="J585" s="22" t="n"/>
      <c r="K585" s="22" t="n"/>
      <c r="L585" s="22" t="n"/>
      <c r="M585" s="22" t="n"/>
      <c r="N585" s="22" t="n"/>
      <c r="O585" s="22" t="n"/>
      <c r="P585" s="22" t="n"/>
      <c r="Q585" s="22" t="n"/>
      <c r="R585" s="22" t="n"/>
      <c r="S585" s="22" t="n"/>
      <c r="T585" s="22" t="n"/>
      <c r="U585" s="22" t="n"/>
      <c r="V585" s="22" t="n"/>
      <c r="W585" s="22" t="n"/>
      <c r="X585" s="22" t="n"/>
      <c r="Y585" s="22" t="n"/>
      <c r="Z585" s="22" t="n"/>
    </row>
    <row customHeight="1" ht="12.75" r="586">
      <c r="A586" s="22" t="n"/>
      <c r="B586" s="22" t="n"/>
      <c r="C586" s="22" t="n"/>
      <c r="D586" s="22" t="n"/>
      <c r="E586" s="22" t="n"/>
      <c r="F586" s="22" t="n"/>
      <c r="G586" s="22" t="n"/>
      <c r="H586" s="22" t="n"/>
      <c r="I586" s="22" t="n"/>
      <c r="J586" s="22" t="n"/>
      <c r="K586" s="22" t="n"/>
      <c r="L586" s="22" t="n"/>
      <c r="M586" s="22" t="n"/>
      <c r="N586" s="22" t="n"/>
      <c r="O586" s="22" t="n"/>
      <c r="P586" s="22" t="n"/>
      <c r="Q586" s="22" t="n"/>
      <c r="R586" s="22" t="n"/>
      <c r="S586" s="22" t="n"/>
      <c r="T586" s="22" t="n"/>
      <c r="U586" s="22" t="n"/>
      <c r="V586" s="22" t="n"/>
      <c r="W586" s="22" t="n"/>
      <c r="X586" s="22" t="n"/>
      <c r="Y586" s="22" t="n"/>
      <c r="Z586" s="22" t="n"/>
    </row>
    <row customHeight="1" ht="12.75" r="587">
      <c r="A587" s="22" t="n"/>
      <c r="B587" s="22" t="n"/>
      <c r="C587" s="22" t="n"/>
      <c r="D587" s="22" t="n"/>
      <c r="E587" s="22" t="n"/>
      <c r="F587" s="22" t="n"/>
      <c r="G587" s="22" t="n"/>
      <c r="H587" s="22" t="n"/>
      <c r="I587" s="22" t="n"/>
      <c r="J587" s="22" t="n"/>
      <c r="K587" s="22" t="n"/>
      <c r="L587" s="22" t="n"/>
      <c r="M587" s="22" t="n"/>
      <c r="N587" s="22" t="n"/>
      <c r="O587" s="22" t="n"/>
      <c r="P587" s="22" t="n"/>
      <c r="Q587" s="22" t="n"/>
      <c r="R587" s="22" t="n"/>
      <c r="S587" s="22" t="n"/>
      <c r="T587" s="22" t="n"/>
      <c r="U587" s="22" t="n"/>
      <c r="V587" s="22" t="n"/>
      <c r="W587" s="22" t="n"/>
      <c r="X587" s="22" t="n"/>
      <c r="Y587" s="22" t="n"/>
      <c r="Z587" s="22" t="n"/>
    </row>
    <row customHeight="1" ht="12.75" r="588">
      <c r="A588" s="22" t="n"/>
      <c r="B588" s="22" t="n"/>
      <c r="C588" s="22" t="n"/>
      <c r="D588" s="22" t="n"/>
      <c r="E588" s="22" t="n"/>
      <c r="F588" s="22" t="n"/>
      <c r="G588" s="22" t="n"/>
      <c r="H588" s="22" t="n"/>
      <c r="I588" s="22" t="n"/>
      <c r="J588" s="22" t="n"/>
      <c r="K588" s="22" t="n"/>
      <c r="L588" s="22" t="n"/>
      <c r="M588" s="22" t="n"/>
      <c r="N588" s="22" t="n"/>
      <c r="O588" s="22" t="n"/>
      <c r="P588" s="22" t="n"/>
      <c r="Q588" s="22" t="n"/>
      <c r="R588" s="22" t="n"/>
      <c r="S588" s="22" t="n"/>
      <c r="T588" s="22" t="n"/>
      <c r="U588" s="22" t="n"/>
      <c r="V588" s="22" t="n"/>
      <c r="W588" s="22" t="n"/>
      <c r="X588" s="22" t="n"/>
      <c r="Y588" s="22" t="n"/>
      <c r="Z588" s="22" t="n"/>
    </row>
    <row customHeight="1" ht="12.75" r="589">
      <c r="A589" s="22" t="n"/>
      <c r="B589" s="22" t="n"/>
      <c r="C589" s="22" t="n"/>
      <c r="D589" s="22" t="n"/>
      <c r="E589" s="22" t="n"/>
      <c r="F589" s="22" t="n"/>
      <c r="G589" s="22" t="n"/>
      <c r="H589" s="22" t="n"/>
      <c r="I589" s="22" t="n"/>
      <c r="J589" s="22" t="n"/>
      <c r="K589" s="22" t="n"/>
      <c r="L589" s="22" t="n"/>
      <c r="M589" s="22" t="n"/>
      <c r="N589" s="22" t="n"/>
      <c r="O589" s="22" t="n"/>
      <c r="P589" s="22" t="n"/>
      <c r="Q589" s="22" t="n"/>
      <c r="R589" s="22" t="n"/>
      <c r="S589" s="22" t="n"/>
      <c r="T589" s="22" t="n"/>
      <c r="U589" s="22" t="n"/>
      <c r="V589" s="22" t="n"/>
      <c r="W589" s="22" t="n"/>
      <c r="X589" s="22" t="n"/>
      <c r="Y589" s="22" t="n"/>
      <c r="Z589" s="22" t="n"/>
    </row>
    <row customHeight="1" ht="12.75" r="590">
      <c r="A590" s="22" t="n"/>
      <c r="B590" s="22" t="n"/>
      <c r="C590" s="22" t="n"/>
      <c r="D590" s="22" t="n"/>
      <c r="E590" s="22" t="n"/>
      <c r="F590" s="22" t="n"/>
      <c r="G590" s="22" t="n"/>
      <c r="H590" s="22" t="n"/>
      <c r="I590" s="22" t="n"/>
      <c r="J590" s="22" t="n"/>
      <c r="K590" s="22" t="n"/>
      <c r="L590" s="22" t="n"/>
      <c r="M590" s="22" t="n"/>
      <c r="N590" s="22" t="n"/>
      <c r="O590" s="22" t="n"/>
      <c r="P590" s="22" t="n"/>
      <c r="Q590" s="22" t="n"/>
      <c r="R590" s="22" t="n"/>
      <c r="S590" s="22" t="n"/>
      <c r="T590" s="22" t="n"/>
      <c r="U590" s="22" t="n"/>
      <c r="V590" s="22" t="n"/>
      <c r="W590" s="22" t="n"/>
      <c r="X590" s="22" t="n"/>
      <c r="Y590" s="22" t="n"/>
      <c r="Z590" s="22" t="n"/>
    </row>
    <row customHeight="1" ht="12.75" r="591">
      <c r="A591" s="22" t="n"/>
      <c r="B591" s="22" t="n"/>
      <c r="C591" s="22" t="n"/>
      <c r="D591" s="22" t="n"/>
      <c r="E591" s="22" t="n"/>
      <c r="F591" s="22" t="n"/>
      <c r="G591" s="22" t="n"/>
      <c r="H591" s="22" t="n"/>
      <c r="I591" s="22" t="n"/>
      <c r="J591" s="22" t="n"/>
      <c r="K591" s="22" t="n"/>
      <c r="L591" s="22" t="n"/>
      <c r="M591" s="22" t="n"/>
      <c r="N591" s="22" t="n"/>
      <c r="O591" s="22" t="n"/>
      <c r="P591" s="22" t="n"/>
      <c r="Q591" s="22" t="n"/>
      <c r="R591" s="22" t="n"/>
      <c r="S591" s="22" t="n"/>
      <c r="T591" s="22" t="n"/>
      <c r="U591" s="22" t="n"/>
      <c r="V591" s="22" t="n"/>
      <c r="W591" s="22" t="n"/>
      <c r="X591" s="22" t="n"/>
      <c r="Y591" s="22" t="n"/>
      <c r="Z591" s="22" t="n"/>
    </row>
    <row customHeight="1" ht="12.75" r="592">
      <c r="A592" s="22" t="n"/>
      <c r="B592" s="22" t="n"/>
      <c r="C592" s="22" t="n"/>
      <c r="D592" s="22" t="n"/>
      <c r="E592" s="22" t="n"/>
      <c r="F592" s="22" t="n"/>
      <c r="G592" s="22" t="n"/>
      <c r="H592" s="22" t="n"/>
      <c r="I592" s="22" t="n"/>
      <c r="J592" s="22" t="n"/>
      <c r="K592" s="22" t="n"/>
      <c r="L592" s="22" t="n"/>
      <c r="M592" s="22" t="n"/>
      <c r="N592" s="22" t="n"/>
      <c r="O592" s="22" t="n"/>
      <c r="P592" s="22" t="n"/>
      <c r="Q592" s="22" t="n"/>
      <c r="R592" s="22" t="n"/>
      <c r="S592" s="22" t="n"/>
      <c r="T592" s="22" t="n"/>
      <c r="U592" s="22" t="n"/>
      <c r="V592" s="22" t="n"/>
      <c r="W592" s="22" t="n"/>
      <c r="X592" s="22" t="n"/>
      <c r="Y592" s="22" t="n"/>
      <c r="Z592" s="22" t="n"/>
    </row>
    <row customHeight="1" ht="12.75" r="593">
      <c r="A593" s="22" t="n"/>
      <c r="B593" s="22" t="n"/>
      <c r="C593" s="22" t="n"/>
      <c r="D593" s="22" t="n"/>
      <c r="E593" s="22" t="n"/>
      <c r="F593" s="22" t="n"/>
      <c r="G593" s="22" t="n"/>
      <c r="H593" s="22" t="n"/>
      <c r="I593" s="22" t="n"/>
      <c r="J593" s="22" t="n"/>
      <c r="K593" s="22" t="n"/>
      <c r="L593" s="22" t="n"/>
      <c r="M593" s="22" t="n"/>
      <c r="N593" s="22" t="n"/>
      <c r="O593" s="22" t="n"/>
      <c r="P593" s="22" t="n"/>
      <c r="Q593" s="22" t="n"/>
      <c r="R593" s="22" t="n"/>
      <c r="S593" s="22" t="n"/>
      <c r="T593" s="22" t="n"/>
      <c r="U593" s="22" t="n"/>
      <c r="V593" s="22" t="n"/>
      <c r="W593" s="22" t="n"/>
      <c r="X593" s="22" t="n"/>
      <c r="Y593" s="22" t="n"/>
      <c r="Z593" s="22" t="n"/>
    </row>
    <row customHeight="1" ht="12.75" r="594">
      <c r="A594" s="22" t="n"/>
      <c r="B594" s="22" t="n"/>
      <c r="C594" s="22" t="n"/>
      <c r="D594" s="22" t="n"/>
      <c r="E594" s="22" t="n"/>
      <c r="F594" s="22" t="n"/>
      <c r="G594" s="22" t="n"/>
      <c r="H594" s="22" t="n"/>
      <c r="I594" s="22" t="n"/>
      <c r="J594" s="22" t="n"/>
      <c r="K594" s="22" t="n"/>
      <c r="L594" s="22" t="n"/>
      <c r="M594" s="22" t="n"/>
      <c r="N594" s="22" t="n"/>
      <c r="O594" s="22" t="n"/>
      <c r="P594" s="22" t="n"/>
      <c r="Q594" s="22" t="n"/>
      <c r="R594" s="22" t="n"/>
      <c r="S594" s="22" t="n"/>
      <c r="T594" s="22" t="n"/>
      <c r="U594" s="22" t="n"/>
      <c r="V594" s="22" t="n"/>
      <c r="W594" s="22" t="n"/>
      <c r="X594" s="22" t="n"/>
      <c r="Y594" s="22" t="n"/>
      <c r="Z594" s="22" t="n"/>
    </row>
    <row customHeight="1" ht="12.75" r="595">
      <c r="A595" s="22" t="n"/>
      <c r="B595" s="22" t="n"/>
      <c r="C595" s="22" t="n"/>
      <c r="D595" s="22" t="n"/>
      <c r="E595" s="22" t="n"/>
      <c r="F595" s="22" t="n"/>
      <c r="G595" s="22" t="n"/>
      <c r="H595" s="22" t="n"/>
      <c r="I595" s="22" t="n"/>
      <c r="J595" s="22" t="n"/>
      <c r="K595" s="22" t="n"/>
      <c r="L595" s="22" t="n"/>
      <c r="M595" s="22" t="n"/>
      <c r="N595" s="22" t="n"/>
      <c r="O595" s="22" t="n"/>
      <c r="P595" s="22" t="n"/>
      <c r="Q595" s="22" t="n"/>
      <c r="R595" s="22" t="n"/>
      <c r="S595" s="22" t="n"/>
      <c r="T595" s="22" t="n"/>
      <c r="U595" s="22" t="n"/>
      <c r="V595" s="22" t="n"/>
      <c r="W595" s="22" t="n"/>
      <c r="X595" s="22" t="n"/>
      <c r="Y595" s="22" t="n"/>
      <c r="Z595" s="22" t="n"/>
    </row>
    <row customHeight="1" ht="12.75" r="596">
      <c r="A596" s="22" t="n"/>
      <c r="B596" s="22" t="n"/>
      <c r="C596" s="22" t="n"/>
      <c r="D596" s="22" t="n"/>
      <c r="E596" s="22" t="n"/>
      <c r="F596" s="22" t="n"/>
      <c r="G596" s="22" t="n"/>
      <c r="H596" s="22" t="n"/>
      <c r="I596" s="22" t="n"/>
      <c r="J596" s="22" t="n"/>
      <c r="K596" s="22" t="n"/>
      <c r="L596" s="22" t="n"/>
      <c r="M596" s="22" t="n"/>
      <c r="N596" s="22" t="n"/>
      <c r="O596" s="22" t="n"/>
      <c r="P596" s="22" t="n"/>
      <c r="Q596" s="22" t="n"/>
      <c r="R596" s="22" t="n"/>
      <c r="S596" s="22" t="n"/>
      <c r="T596" s="22" t="n"/>
      <c r="U596" s="22" t="n"/>
      <c r="V596" s="22" t="n"/>
      <c r="W596" s="22" t="n"/>
      <c r="X596" s="22" t="n"/>
      <c r="Y596" s="22" t="n"/>
      <c r="Z596" s="22" t="n"/>
    </row>
    <row customHeight="1" ht="12.75" r="597">
      <c r="A597" s="22" t="n"/>
      <c r="B597" s="22" t="n"/>
      <c r="C597" s="22" t="n"/>
      <c r="D597" s="22" t="n"/>
      <c r="E597" s="22" t="n"/>
      <c r="F597" s="22" t="n"/>
      <c r="G597" s="22" t="n"/>
      <c r="H597" s="22" t="n"/>
      <c r="I597" s="22" t="n"/>
      <c r="J597" s="22" t="n"/>
      <c r="K597" s="22" t="n"/>
      <c r="L597" s="22" t="n"/>
      <c r="M597" s="22" t="n"/>
      <c r="N597" s="22" t="n"/>
      <c r="O597" s="22" t="n"/>
      <c r="P597" s="22" t="n"/>
      <c r="Q597" s="22" t="n"/>
      <c r="R597" s="22" t="n"/>
      <c r="S597" s="22" t="n"/>
      <c r="T597" s="22" t="n"/>
      <c r="U597" s="22" t="n"/>
      <c r="V597" s="22" t="n"/>
      <c r="W597" s="22" t="n"/>
      <c r="X597" s="22" t="n"/>
      <c r="Y597" s="22" t="n"/>
      <c r="Z597" s="22" t="n"/>
    </row>
    <row customHeight="1" ht="12.75" r="598">
      <c r="A598" s="22" t="n"/>
      <c r="B598" s="22" t="n"/>
      <c r="C598" s="22" t="n"/>
      <c r="D598" s="22" t="n"/>
      <c r="E598" s="22" t="n"/>
      <c r="F598" s="22" t="n"/>
      <c r="G598" s="22" t="n"/>
      <c r="H598" s="22" t="n"/>
      <c r="I598" s="22" t="n"/>
      <c r="J598" s="22" t="n"/>
      <c r="K598" s="22" t="n"/>
      <c r="L598" s="22" t="n"/>
      <c r="M598" s="22" t="n"/>
      <c r="N598" s="22" t="n"/>
      <c r="O598" s="22" t="n"/>
      <c r="P598" s="22" t="n"/>
      <c r="Q598" s="22" t="n"/>
      <c r="R598" s="22" t="n"/>
      <c r="S598" s="22" t="n"/>
      <c r="T598" s="22" t="n"/>
      <c r="U598" s="22" t="n"/>
      <c r="V598" s="22" t="n"/>
      <c r="W598" s="22" t="n"/>
      <c r="X598" s="22" t="n"/>
      <c r="Y598" s="22" t="n"/>
      <c r="Z598" s="22" t="n"/>
    </row>
    <row customHeight="1" ht="12.75" r="599">
      <c r="A599" s="22" t="n"/>
      <c r="B599" s="22" t="n"/>
      <c r="C599" s="22" t="n"/>
      <c r="D599" s="22" t="n"/>
      <c r="E599" s="22" t="n"/>
      <c r="F599" s="22" t="n"/>
      <c r="G599" s="22" t="n"/>
      <c r="H599" s="22" t="n"/>
      <c r="I599" s="22" t="n"/>
      <c r="J599" s="22" t="n"/>
      <c r="K599" s="22" t="n"/>
      <c r="L599" s="22" t="n"/>
      <c r="M599" s="22" t="n"/>
      <c r="N599" s="22" t="n"/>
      <c r="O599" s="22" t="n"/>
      <c r="P599" s="22" t="n"/>
      <c r="Q599" s="22" t="n"/>
      <c r="R599" s="22" t="n"/>
      <c r="S599" s="22" t="n"/>
      <c r="T599" s="22" t="n"/>
      <c r="U599" s="22" t="n"/>
      <c r="V599" s="22" t="n"/>
      <c r="W599" s="22" t="n"/>
      <c r="X599" s="22" t="n"/>
      <c r="Y599" s="22" t="n"/>
      <c r="Z599" s="22" t="n"/>
    </row>
    <row customHeight="1" ht="12.75" r="600">
      <c r="A600" s="22" t="n"/>
      <c r="B600" s="22" t="n"/>
      <c r="C600" s="22" t="n"/>
      <c r="D600" s="22" t="n"/>
      <c r="E600" s="22" t="n"/>
      <c r="F600" s="22" t="n"/>
      <c r="G600" s="22" t="n"/>
      <c r="H600" s="22" t="n"/>
      <c r="I600" s="22" t="n"/>
      <c r="J600" s="22" t="n"/>
      <c r="K600" s="22" t="n"/>
      <c r="L600" s="22" t="n"/>
      <c r="M600" s="22" t="n"/>
      <c r="N600" s="22" t="n"/>
      <c r="O600" s="22" t="n"/>
      <c r="P600" s="22" t="n"/>
      <c r="Q600" s="22" t="n"/>
      <c r="R600" s="22" t="n"/>
      <c r="S600" s="22" t="n"/>
      <c r="T600" s="22" t="n"/>
      <c r="U600" s="22" t="n"/>
      <c r="V600" s="22" t="n"/>
      <c r="W600" s="22" t="n"/>
      <c r="X600" s="22" t="n"/>
      <c r="Y600" s="22" t="n"/>
      <c r="Z600" s="22" t="n"/>
    </row>
    <row customHeight="1" ht="12.75" r="601">
      <c r="A601" s="22" t="n"/>
      <c r="B601" s="22" t="n"/>
      <c r="C601" s="22" t="n"/>
      <c r="D601" s="22" t="n"/>
      <c r="E601" s="22" t="n"/>
      <c r="F601" s="22" t="n"/>
      <c r="G601" s="22" t="n"/>
      <c r="H601" s="22" t="n"/>
      <c r="I601" s="22" t="n"/>
      <c r="J601" s="22" t="n"/>
      <c r="K601" s="22" t="n"/>
      <c r="L601" s="22" t="n"/>
      <c r="M601" s="22" t="n"/>
      <c r="N601" s="22" t="n"/>
      <c r="O601" s="22" t="n"/>
      <c r="P601" s="22" t="n"/>
      <c r="Q601" s="22" t="n"/>
      <c r="R601" s="22" t="n"/>
      <c r="S601" s="22" t="n"/>
      <c r="T601" s="22" t="n"/>
      <c r="U601" s="22" t="n"/>
      <c r="V601" s="22" t="n"/>
      <c r="W601" s="22" t="n"/>
      <c r="X601" s="22" t="n"/>
      <c r="Y601" s="22" t="n"/>
      <c r="Z601" s="22" t="n"/>
    </row>
    <row customHeight="1" ht="12.75" r="602">
      <c r="A602" s="22" t="n"/>
      <c r="B602" s="22" t="n"/>
      <c r="C602" s="22" t="n"/>
      <c r="D602" s="22" t="n"/>
      <c r="E602" s="22" t="n"/>
      <c r="F602" s="22" t="n"/>
      <c r="G602" s="22" t="n"/>
      <c r="H602" s="22" t="n"/>
      <c r="I602" s="22" t="n"/>
      <c r="J602" s="22" t="n"/>
      <c r="K602" s="22" t="n"/>
      <c r="L602" s="22" t="n"/>
      <c r="M602" s="22" t="n"/>
      <c r="N602" s="22" t="n"/>
      <c r="O602" s="22" t="n"/>
      <c r="P602" s="22" t="n"/>
      <c r="Q602" s="22" t="n"/>
      <c r="R602" s="22" t="n"/>
      <c r="S602" s="22" t="n"/>
      <c r="T602" s="22" t="n"/>
      <c r="U602" s="22" t="n"/>
      <c r="V602" s="22" t="n"/>
      <c r="W602" s="22" t="n"/>
      <c r="X602" s="22" t="n"/>
      <c r="Y602" s="22" t="n"/>
      <c r="Z602" s="22" t="n"/>
    </row>
    <row customHeight="1" ht="12.75" r="603">
      <c r="A603" s="22" t="n"/>
      <c r="B603" s="22" t="n"/>
      <c r="C603" s="22" t="n"/>
      <c r="D603" s="22" t="n"/>
      <c r="E603" s="22" t="n"/>
      <c r="F603" s="22" t="n"/>
      <c r="G603" s="22" t="n"/>
      <c r="H603" s="22" t="n"/>
      <c r="I603" s="22" t="n"/>
      <c r="J603" s="22" t="n"/>
      <c r="K603" s="22" t="n"/>
      <c r="L603" s="22" t="n"/>
      <c r="M603" s="22" t="n"/>
      <c r="N603" s="22" t="n"/>
      <c r="O603" s="22" t="n"/>
      <c r="P603" s="22" t="n"/>
      <c r="Q603" s="22" t="n"/>
      <c r="R603" s="22" t="n"/>
      <c r="S603" s="22" t="n"/>
      <c r="T603" s="22" t="n"/>
      <c r="U603" s="22" t="n"/>
      <c r="V603" s="22" t="n"/>
      <c r="W603" s="22" t="n"/>
      <c r="X603" s="22" t="n"/>
      <c r="Y603" s="22" t="n"/>
      <c r="Z603" s="22" t="n"/>
    </row>
    <row customHeight="1" ht="12.75" r="604">
      <c r="A604" s="22" t="n"/>
      <c r="B604" s="22" t="n"/>
      <c r="C604" s="22" t="n"/>
      <c r="D604" s="22" t="n"/>
      <c r="E604" s="22" t="n"/>
      <c r="F604" s="22" t="n"/>
      <c r="G604" s="22" t="n"/>
      <c r="H604" s="22" t="n"/>
      <c r="I604" s="22" t="n"/>
      <c r="J604" s="22" t="n"/>
      <c r="K604" s="22" t="n"/>
      <c r="L604" s="22" t="n"/>
      <c r="M604" s="22" t="n"/>
      <c r="N604" s="22" t="n"/>
      <c r="O604" s="22" t="n"/>
      <c r="P604" s="22" t="n"/>
      <c r="Q604" s="22" t="n"/>
      <c r="R604" s="22" t="n"/>
      <c r="S604" s="22" t="n"/>
      <c r="T604" s="22" t="n"/>
      <c r="U604" s="22" t="n"/>
      <c r="V604" s="22" t="n"/>
      <c r="W604" s="22" t="n"/>
      <c r="X604" s="22" t="n"/>
      <c r="Y604" s="22" t="n"/>
      <c r="Z604" s="22" t="n"/>
    </row>
    <row customHeight="1" ht="12.75" r="605">
      <c r="A605" s="22" t="n"/>
      <c r="B605" s="22" t="n"/>
      <c r="C605" s="22" t="n"/>
      <c r="D605" s="22" t="n"/>
      <c r="E605" s="22" t="n"/>
      <c r="F605" s="22" t="n"/>
      <c r="G605" s="22" t="n"/>
      <c r="H605" s="22" t="n"/>
      <c r="I605" s="22" t="n"/>
      <c r="J605" s="22" t="n"/>
      <c r="K605" s="22" t="n"/>
      <c r="L605" s="22" t="n"/>
      <c r="M605" s="22" t="n"/>
      <c r="N605" s="22" t="n"/>
      <c r="O605" s="22" t="n"/>
      <c r="P605" s="22" t="n"/>
      <c r="Q605" s="22" t="n"/>
      <c r="R605" s="22" t="n"/>
      <c r="S605" s="22" t="n"/>
      <c r="T605" s="22" t="n"/>
      <c r="U605" s="22" t="n"/>
      <c r="V605" s="22" t="n"/>
      <c r="W605" s="22" t="n"/>
      <c r="X605" s="22" t="n"/>
      <c r="Y605" s="22" t="n"/>
      <c r="Z605" s="22" t="n"/>
    </row>
    <row customHeight="1" ht="12.75" r="606">
      <c r="A606" s="22" t="n"/>
      <c r="B606" s="22" t="n"/>
      <c r="C606" s="22" t="n"/>
      <c r="D606" s="22" t="n"/>
      <c r="E606" s="22" t="n"/>
      <c r="F606" s="22" t="n"/>
      <c r="G606" s="22" t="n"/>
      <c r="H606" s="22" t="n"/>
      <c r="I606" s="22" t="n"/>
      <c r="J606" s="22" t="n"/>
      <c r="K606" s="22" t="n"/>
      <c r="L606" s="22" t="n"/>
      <c r="M606" s="22" t="n"/>
      <c r="N606" s="22" t="n"/>
      <c r="O606" s="22" t="n"/>
      <c r="P606" s="22" t="n"/>
      <c r="Q606" s="22" t="n"/>
      <c r="R606" s="22" t="n"/>
      <c r="S606" s="22" t="n"/>
      <c r="T606" s="22" t="n"/>
      <c r="U606" s="22" t="n"/>
      <c r="V606" s="22" t="n"/>
      <c r="W606" s="22" t="n"/>
      <c r="X606" s="22" t="n"/>
      <c r="Y606" s="22" t="n"/>
      <c r="Z606" s="22" t="n"/>
    </row>
    <row customHeight="1" ht="12.75" r="607">
      <c r="A607" s="22" t="n"/>
      <c r="B607" s="22" t="n"/>
      <c r="C607" s="22" t="n"/>
      <c r="D607" s="22" t="n"/>
      <c r="E607" s="22" t="n"/>
      <c r="F607" s="22" t="n"/>
      <c r="G607" s="22" t="n"/>
      <c r="H607" s="22" t="n"/>
      <c r="I607" s="22" t="n"/>
      <c r="J607" s="22" t="n"/>
      <c r="K607" s="22" t="n"/>
      <c r="L607" s="22" t="n"/>
      <c r="M607" s="22" t="n"/>
      <c r="N607" s="22" t="n"/>
      <c r="O607" s="22" t="n"/>
      <c r="P607" s="22" t="n"/>
      <c r="Q607" s="22" t="n"/>
      <c r="R607" s="22" t="n"/>
      <c r="S607" s="22" t="n"/>
      <c r="T607" s="22" t="n"/>
      <c r="U607" s="22" t="n"/>
      <c r="V607" s="22" t="n"/>
      <c r="W607" s="22" t="n"/>
      <c r="X607" s="22" t="n"/>
      <c r="Y607" s="22" t="n"/>
      <c r="Z607" s="22" t="n"/>
    </row>
    <row customHeight="1" ht="12.75" r="608">
      <c r="A608" s="22" t="n"/>
      <c r="B608" s="22" t="n"/>
      <c r="C608" s="22" t="n"/>
      <c r="D608" s="22" t="n"/>
      <c r="E608" s="22" t="n"/>
      <c r="F608" s="22" t="n"/>
      <c r="G608" s="22" t="n"/>
      <c r="H608" s="22" t="n"/>
      <c r="I608" s="22" t="n"/>
      <c r="J608" s="22" t="n"/>
      <c r="K608" s="22" t="n"/>
      <c r="L608" s="22" t="n"/>
      <c r="M608" s="22" t="n"/>
      <c r="N608" s="22" t="n"/>
      <c r="O608" s="22" t="n"/>
      <c r="P608" s="22" t="n"/>
      <c r="Q608" s="22" t="n"/>
      <c r="R608" s="22" t="n"/>
      <c r="S608" s="22" t="n"/>
      <c r="T608" s="22" t="n"/>
      <c r="U608" s="22" t="n"/>
      <c r="V608" s="22" t="n"/>
      <c r="W608" s="22" t="n"/>
      <c r="X608" s="22" t="n"/>
      <c r="Y608" s="22" t="n"/>
      <c r="Z608" s="22" t="n"/>
    </row>
    <row customHeight="1" ht="12.75" r="609">
      <c r="A609" s="22" t="n"/>
      <c r="B609" s="22" t="n"/>
      <c r="C609" s="22" t="n"/>
      <c r="D609" s="22" t="n"/>
      <c r="E609" s="22" t="n"/>
      <c r="F609" s="22" t="n"/>
      <c r="G609" s="22" t="n"/>
      <c r="H609" s="22" t="n"/>
      <c r="I609" s="22" t="n"/>
      <c r="J609" s="22" t="n"/>
      <c r="K609" s="22" t="n"/>
      <c r="L609" s="22" t="n"/>
      <c r="M609" s="22" t="n"/>
      <c r="N609" s="22" t="n"/>
      <c r="O609" s="22" t="n"/>
      <c r="P609" s="22" t="n"/>
      <c r="Q609" s="22" t="n"/>
      <c r="R609" s="22" t="n"/>
      <c r="S609" s="22" t="n"/>
      <c r="T609" s="22" t="n"/>
      <c r="U609" s="22" t="n"/>
      <c r="V609" s="22" t="n"/>
      <c r="W609" s="22" t="n"/>
      <c r="X609" s="22" t="n"/>
      <c r="Y609" s="22" t="n"/>
      <c r="Z609" s="22" t="n"/>
    </row>
    <row customHeight="1" ht="12.75" r="610">
      <c r="A610" s="22" t="n"/>
      <c r="B610" s="22" t="n"/>
      <c r="C610" s="22" t="n"/>
      <c r="D610" s="22" t="n"/>
      <c r="E610" s="22" t="n"/>
      <c r="F610" s="22" t="n"/>
      <c r="G610" s="22" t="n"/>
      <c r="H610" s="22" t="n"/>
      <c r="I610" s="22" t="n"/>
      <c r="J610" s="22" t="n"/>
      <c r="K610" s="22" t="n"/>
      <c r="L610" s="22" t="n"/>
      <c r="M610" s="22" t="n"/>
      <c r="N610" s="22" t="n"/>
      <c r="O610" s="22" t="n"/>
      <c r="P610" s="22" t="n"/>
      <c r="Q610" s="22" t="n"/>
      <c r="R610" s="22" t="n"/>
      <c r="S610" s="22" t="n"/>
      <c r="T610" s="22" t="n"/>
      <c r="U610" s="22" t="n"/>
      <c r="V610" s="22" t="n"/>
      <c r="W610" s="22" t="n"/>
      <c r="X610" s="22" t="n"/>
      <c r="Y610" s="22" t="n"/>
      <c r="Z610" s="22" t="n"/>
    </row>
    <row customHeight="1" ht="12.75" r="611">
      <c r="A611" s="22" t="n"/>
      <c r="B611" s="22" t="n"/>
      <c r="C611" s="22" t="n"/>
      <c r="D611" s="22" t="n"/>
      <c r="E611" s="22" t="n"/>
      <c r="F611" s="22" t="n"/>
      <c r="G611" s="22" t="n"/>
      <c r="H611" s="22" t="n"/>
      <c r="I611" s="22" t="n"/>
      <c r="J611" s="22" t="n"/>
      <c r="K611" s="22" t="n"/>
      <c r="L611" s="22" t="n"/>
      <c r="M611" s="22" t="n"/>
      <c r="N611" s="22" t="n"/>
      <c r="O611" s="22" t="n"/>
      <c r="P611" s="22" t="n"/>
      <c r="Q611" s="22" t="n"/>
      <c r="R611" s="22" t="n"/>
      <c r="S611" s="22" t="n"/>
      <c r="T611" s="22" t="n"/>
      <c r="U611" s="22" t="n"/>
      <c r="V611" s="22" t="n"/>
      <c r="W611" s="22" t="n"/>
      <c r="X611" s="22" t="n"/>
      <c r="Y611" s="22" t="n"/>
      <c r="Z611" s="22" t="n"/>
    </row>
    <row customHeight="1" ht="12.75" r="612">
      <c r="A612" s="22" t="n"/>
      <c r="B612" s="22" t="n"/>
      <c r="C612" s="22" t="n"/>
      <c r="D612" s="22" t="n"/>
      <c r="E612" s="22" t="n"/>
      <c r="F612" s="22" t="n"/>
      <c r="G612" s="22" t="n"/>
      <c r="H612" s="22" t="n"/>
      <c r="I612" s="22" t="n"/>
      <c r="J612" s="22" t="n"/>
      <c r="K612" s="22" t="n"/>
      <c r="L612" s="22" t="n"/>
      <c r="M612" s="22" t="n"/>
      <c r="N612" s="22" t="n"/>
      <c r="O612" s="22" t="n"/>
      <c r="P612" s="22" t="n"/>
      <c r="Q612" s="22" t="n"/>
      <c r="R612" s="22" t="n"/>
      <c r="S612" s="22" t="n"/>
      <c r="T612" s="22" t="n"/>
      <c r="U612" s="22" t="n"/>
      <c r="V612" s="22" t="n"/>
      <c r="W612" s="22" t="n"/>
      <c r="X612" s="22" t="n"/>
      <c r="Y612" s="22" t="n"/>
      <c r="Z612" s="22" t="n"/>
    </row>
    <row customHeight="1" ht="12.75" r="613">
      <c r="A613" s="22" t="n"/>
      <c r="B613" s="22" t="n"/>
      <c r="C613" s="22" t="n"/>
      <c r="D613" s="22" t="n"/>
      <c r="E613" s="22" t="n"/>
      <c r="F613" s="22" t="n"/>
      <c r="G613" s="22" t="n"/>
      <c r="H613" s="22" t="n"/>
      <c r="I613" s="22" t="n"/>
      <c r="J613" s="22" t="n"/>
      <c r="K613" s="22" t="n"/>
      <c r="L613" s="22" t="n"/>
      <c r="M613" s="22" t="n"/>
      <c r="N613" s="22" t="n"/>
      <c r="O613" s="22" t="n"/>
      <c r="P613" s="22" t="n"/>
      <c r="Q613" s="22" t="n"/>
      <c r="R613" s="22" t="n"/>
      <c r="S613" s="22" t="n"/>
      <c r="T613" s="22" t="n"/>
      <c r="U613" s="22" t="n"/>
      <c r="V613" s="22" t="n"/>
      <c r="W613" s="22" t="n"/>
      <c r="X613" s="22" t="n"/>
      <c r="Y613" s="22" t="n"/>
      <c r="Z613" s="22" t="n"/>
    </row>
    <row customHeight="1" ht="12.75" r="614">
      <c r="A614" s="22" t="n"/>
      <c r="B614" s="22" t="n"/>
      <c r="C614" s="22" t="n"/>
      <c r="D614" s="22" t="n"/>
      <c r="E614" s="22" t="n"/>
      <c r="F614" s="22" t="n"/>
      <c r="G614" s="22" t="n"/>
      <c r="H614" s="22" t="n"/>
      <c r="I614" s="22" t="n"/>
      <c r="J614" s="22" t="n"/>
      <c r="K614" s="22" t="n"/>
      <c r="L614" s="22" t="n"/>
      <c r="M614" s="22" t="n"/>
      <c r="N614" s="22" t="n"/>
      <c r="O614" s="22" t="n"/>
      <c r="P614" s="22" t="n"/>
      <c r="Q614" s="22" t="n"/>
      <c r="R614" s="22" t="n"/>
      <c r="S614" s="22" t="n"/>
      <c r="T614" s="22" t="n"/>
      <c r="U614" s="22" t="n"/>
      <c r="V614" s="22" t="n"/>
      <c r="W614" s="22" t="n"/>
      <c r="X614" s="22" t="n"/>
      <c r="Y614" s="22" t="n"/>
      <c r="Z614" s="22" t="n"/>
    </row>
    <row customHeight="1" ht="12.75" r="615">
      <c r="A615" s="22" t="n"/>
      <c r="B615" s="22" t="n"/>
      <c r="C615" s="22" t="n"/>
      <c r="D615" s="22" t="n"/>
      <c r="E615" s="22" t="n"/>
      <c r="F615" s="22" t="n"/>
      <c r="G615" s="22" t="n"/>
      <c r="H615" s="22" t="n"/>
      <c r="I615" s="22" t="n"/>
      <c r="J615" s="22" t="n"/>
      <c r="K615" s="22" t="n"/>
      <c r="L615" s="22" t="n"/>
      <c r="M615" s="22" t="n"/>
      <c r="N615" s="22" t="n"/>
      <c r="O615" s="22" t="n"/>
      <c r="P615" s="22" t="n"/>
      <c r="Q615" s="22" t="n"/>
      <c r="R615" s="22" t="n"/>
      <c r="S615" s="22" t="n"/>
      <c r="T615" s="22" t="n"/>
      <c r="U615" s="22" t="n"/>
      <c r="V615" s="22" t="n"/>
      <c r="W615" s="22" t="n"/>
      <c r="X615" s="22" t="n"/>
      <c r="Y615" s="22" t="n"/>
      <c r="Z615" s="22" t="n"/>
    </row>
    <row customHeight="1" ht="12.75" r="616">
      <c r="A616" s="22" t="n"/>
      <c r="B616" s="22" t="n"/>
      <c r="C616" s="22" t="n"/>
      <c r="D616" s="22" t="n"/>
      <c r="E616" s="22" t="n"/>
      <c r="F616" s="22" t="n"/>
      <c r="G616" s="22" t="n"/>
      <c r="H616" s="22" t="n"/>
      <c r="I616" s="22" t="n"/>
      <c r="J616" s="22" t="n"/>
      <c r="K616" s="22" t="n"/>
      <c r="L616" s="22" t="n"/>
      <c r="M616" s="22" t="n"/>
      <c r="N616" s="22" t="n"/>
      <c r="O616" s="22" t="n"/>
      <c r="P616" s="22" t="n"/>
      <c r="Q616" s="22" t="n"/>
      <c r="R616" s="22" t="n"/>
      <c r="S616" s="22" t="n"/>
      <c r="T616" s="22" t="n"/>
      <c r="U616" s="22" t="n"/>
      <c r="V616" s="22" t="n"/>
      <c r="W616" s="22" t="n"/>
      <c r="X616" s="22" t="n"/>
      <c r="Y616" s="22" t="n"/>
      <c r="Z616" s="22" t="n"/>
    </row>
    <row customHeight="1" ht="12.75" r="617">
      <c r="A617" s="22" t="n"/>
      <c r="B617" s="22" t="n"/>
      <c r="C617" s="22" t="n"/>
      <c r="D617" s="22" t="n"/>
      <c r="E617" s="22" t="n"/>
      <c r="F617" s="22" t="n"/>
      <c r="G617" s="22" t="n"/>
      <c r="H617" s="22" t="n"/>
      <c r="I617" s="22" t="n"/>
      <c r="J617" s="22" t="n"/>
      <c r="K617" s="22" t="n"/>
      <c r="L617" s="22" t="n"/>
      <c r="M617" s="22" t="n"/>
      <c r="N617" s="22" t="n"/>
      <c r="O617" s="22" t="n"/>
      <c r="P617" s="22" t="n"/>
      <c r="Q617" s="22" t="n"/>
      <c r="R617" s="22" t="n"/>
      <c r="S617" s="22" t="n"/>
      <c r="T617" s="22" t="n"/>
      <c r="U617" s="22" t="n"/>
      <c r="V617" s="22" t="n"/>
      <c r="W617" s="22" t="n"/>
      <c r="X617" s="22" t="n"/>
      <c r="Y617" s="22" t="n"/>
      <c r="Z617" s="22" t="n"/>
    </row>
    <row customHeight="1" ht="12.75" r="618">
      <c r="A618" s="22" t="n"/>
      <c r="B618" s="22" t="n"/>
      <c r="C618" s="22" t="n"/>
      <c r="D618" s="22" t="n"/>
      <c r="E618" s="22" t="n"/>
      <c r="F618" s="22" t="n"/>
      <c r="G618" s="22" t="n"/>
      <c r="H618" s="22" t="n"/>
      <c r="I618" s="22" t="n"/>
      <c r="J618" s="22" t="n"/>
      <c r="K618" s="22" t="n"/>
      <c r="L618" s="22" t="n"/>
      <c r="M618" s="22" t="n"/>
      <c r="N618" s="22" t="n"/>
      <c r="O618" s="22" t="n"/>
      <c r="P618" s="22" t="n"/>
      <c r="Q618" s="22" t="n"/>
      <c r="R618" s="22" t="n"/>
      <c r="S618" s="22" t="n"/>
      <c r="T618" s="22" t="n"/>
      <c r="U618" s="22" t="n"/>
      <c r="V618" s="22" t="n"/>
      <c r="W618" s="22" t="n"/>
      <c r="X618" s="22" t="n"/>
      <c r="Y618" s="22" t="n"/>
      <c r="Z618" s="22" t="n"/>
    </row>
    <row customHeight="1" ht="12.75" r="619">
      <c r="A619" s="22" t="n"/>
      <c r="B619" s="22" t="n"/>
      <c r="C619" s="22" t="n"/>
      <c r="D619" s="22" t="n"/>
      <c r="E619" s="22" t="n"/>
      <c r="F619" s="22" t="n"/>
      <c r="G619" s="22" t="n"/>
      <c r="H619" s="22" t="n"/>
      <c r="I619" s="22" t="n"/>
      <c r="J619" s="22" t="n"/>
      <c r="K619" s="22" t="n"/>
      <c r="L619" s="22" t="n"/>
      <c r="M619" s="22" t="n"/>
      <c r="N619" s="22" t="n"/>
      <c r="O619" s="22" t="n"/>
      <c r="P619" s="22" t="n"/>
      <c r="Q619" s="22" t="n"/>
      <c r="R619" s="22" t="n"/>
      <c r="S619" s="22" t="n"/>
      <c r="T619" s="22" t="n"/>
      <c r="U619" s="22" t="n"/>
      <c r="V619" s="22" t="n"/>
      <c r="W619" s="22" t="n"/>
      <c r="X619" s="22" t="n"/>
      <c r="Y619" s="22" t="n"/>
      <c r="Z619" s="22" t="n"/>
    </row>
    <row customHeight="1" ht="12.75" r="620">
      <c r="A620" s="22" t="n"/>
      <c r="B620" s="22" t="n"/>
      <c r="C620" s="22" t="n"/>
      <c r="D620" s="22" t="n"/>
      <c r="E620" s="22" t="n"/>
      <c r="F620" s="22" t="n"/>
      <c r="G620" s="22" t="n"/>
      <c r="H620" s="22" t="n"/>
      <c r="I620" s="22" t="n"/>
      <c r="J620" s="22" t="n"/>
      <c r="K620" s="22" t="n"/>
      <c r="L620" s="22" t="n"/>
      <c r="M620" s="22" t="n"/>
      <c r="N620" s="22" t="n"/>
      <c r="O620" s="22" t="n"/>
      <c r="P620" s="22" t="n"/>
      <c r="Q620" s="22" t="n"/>
      <c r="R620" s="22" t="n"/>
      <c r="S620" s="22" t="n"/>
      <c r="T620" s="22" t="n"/>
      <c r="U620" s="22" t="n"/>
      <c r="V620" s="22" t="n"/>
      <c r="W620" s="22" t="n"/>
      <c r="X620" s="22" t="n"/>
      <c r="Y620" s="22" t="n"/>
      <c r="Z620" s="22" t="n"/>
    </row>
    <row customHeight="1" ht="12.75" r="621">
      <c r="A621" s="22" t="n"/>
      <c r="B621" s="22" t="n"/>
      <c r="C621" s="22" t="n"/>
      <c r="D621" s="22" t="n"/>
      <c r="E621" s="22" t="n"/>
      <c r="F621" s="22" t="n"/>
      <c r="G621" s="22" t="n"/>
      <c r="H621" s="22" t="n"/>
      <c r="I621" s="22" t="n"/>
      <c r="J621" s="22" t="n"/>
      <c r="K621" s="22" t="n"/>
      <c r="L621" s="22" t="n"/>
      <c r="M621" s="22" t="n"/>
      <c r="N621" s="22" t="n"/>
      <c r="O621" s="22" t="n"/>
      <c r="P621" s="22" t="n"/>
      <c r="Q621" s="22" t="n"/>
      <c r="R621" s="22" t="n"/>
      <c r="S621" s="22" t="n"/>
      <c r="T621" s="22" t="n"/>
      <c r="U621" s="22" t="n"/>
      <c r="V621" s="22" t="n"/>
      <c r="W621" s="22" t="n"/>
      <c r="X621" s="22" t="n"/>
      <c r="Y621" s="22" t="n"/>
      <c r="Z621" s="22" t="n"/>
    </row>
    <row customHeight="1" ht="12.75" r="622">
      <c r="A622" s="22" t="n"/>
      <c r="B622" s="22" t="n"/>
      <c r="C622" s="22" t="n"/>
      <c r="D622" s="22" t="n"/>
      <c r="E622" s="22" t="n"/>
      <c r="F622" s="22" t="n"/>
      <c r="G622" s="22" t="n"/>
      <c r="H622" s="22" t="n"/>
      <c r="I622" s="22" t="n"/>
      <c r="J622" s="22" t="n"/>
      <c r="K622" s="22" t="n"/>
      <c r="L622" s="22" t="n"/>
      <c r="M622" s="22" t="n"/>
      <c r="N622" s="22" t="n"/>
      <c r="O622" s="22" t="n"/>
      <c r="P622" s="22" t="n"/>
      <c r="Q622" s="22" t="n"/>
      <c r="R622" s="22" t="n"/>
      <c r="S622" s="22" t="n"/>
      <c r="T622" s="22" t="n"/>
      <c r="U622" s="22" t="n"/>
      <c r="V622" s="22" t="n"/>
      <c r="W622" s="22" t="n"/>
      <c r="X622" s="22" t="n"/>
      <c r="Y622" s="22" t="n"/>
      <c r="Z622" s="22" t="n"/>
    </row>
    <row customHeight="1" ht="12.75" r="623">
      <c r="A623" s="22" t="n"/>
      <c r="B623" s="22" t="n"/>
      <c r="C623" s="22" t="n"/>
      <c r="D623" s="22" t="n"/>
      <c r="E623" s="22" t="n"/>
      <c r="F623" s="22" t="n"/>
      <c r="G623" s="22" t="n"/>
      <c r="H623" s="22" t="n"/>
      <c r="I623" s="22" t="n"/>
      <c r="J623" s="22" t="n"/>
      <c r="K623" s="22" t="n"/>
      <c r="L623" s="22" t="n"/>
      <c r="M623" s="22" t="n"/>
      <c r="N623" s="22" t="n"/>
      <c r="O623" s="22" t="n"/>
      <c r="P623" s="22" t="n"/>
      <c r="Q623" s="22" t="n"/>
      <c r="R623" s="22" t="n"/>
      <c r="S623" s="22" t="n"/>
      <c r="T623" s="22" t="n"/>
      <c r="U623" s="22" t="n"/>
      <c r="V623" s="22" t="n"/>
      <c r="W623" s="22" t="n"/>
      <c r="X623" s="22" t="n"/>
      <c r="Y623" s="22" t="n"/>
      <c r="Z623" s="22" t="n"/>
    </row>
    <row customHeight="1" ht="12.75" r="624">
      <c r="A624" s="22" t="n"/>
      <c r="B624" s="22" t="n"/>
      <c r="C624" s="22" t="n"/>
      <c r="D624" s="22" t="n"/>
      <c r="E624" s="22" t="n"/>
      <c r="F624" s="22" t="n"/>
      <c r="G624" s="22" t="n"/>
      <c r="H624" s="22" t="n"/>
      <c r="I624" s="22" t="n"/>
      <c r="J624" s="22" t="n"/>
      <c r="K624" s="22" t="n"/>
      <c r="L624" s="22" t="n"/>
      <c r="M624" s="22" t="n"/>
      <c r="N624" s="22" t="n"/>
      <c r="O624" s="22" t="n"/>
      <c r="P624" s="22" t="n"/>
      <c r="Q624" s="22" t="n"/>
      <c r="R624" s="22" t="n"/>
      <c r="S624" s="22" t="n"/>
      <c r="T624" s="22" t="n"/>
      <c r="U624" s="22" t="n"/>
      <c r="V624" s="22" t="n"/>
      <c r="W624" s="22" t="n"/>
      <c r="X624" s="22" t="n"/>
      <c r="Y624" s="22" t="n"/>
      <c r="Z624" s="22" t="n"/>
    </row>
    <row customHeight="1" ht="12.75" r="625">
      <c r="A625" s="22" t="n"/>
      <c r="B625" s="22" t="n"/>
      <c r="C625" s="22" t="n"/>
      <c r="D625" s="22" t="n"/>
      <c r="E625" s="22" t="n"/>
      <c r="F625" s="22" t="n"/>
      <c r="G625" s="22" t="n"/>
      <c r="H625" s="22" t="n"/>
      <c r="I625" s="22" t="n"/>
      <c r="J625" s="22" t="n"/>
      <c r="K625" s="22" t="n"/>
      <c r="L625" s="22" t="n"/>
      <c r="M625" s="22" t="n"/>
      <c r="N625" s="22" t="n"/>
      <c r="O625" s="22" t="n"/>
      <c r="P625" s="22" t="n"/>
      <c r="Q625" s="22" t="n"/>
      <c r="R625" s="22" t="n"/>
      <c r="S625" s="22" t="n"/>
      <c r="T625" s="22" t="n"/>
      <c r="U625" s="22" t="n"/>
      <c r="V625" s="22" t="n"/>
      <c r="W625" s="22" t="n"/>
      <c r="X625" s="22" t="n"/>
      <c r="Y625" s="22" t="n"/>
      <c r="Z625" s="22" t="n"/>
    </row>
    <row customHeight="1" ht="12.75" r="626">
      <c r="A626" s="22" t="n"/>
      <c r="B626" s="22" t="n"/>
      <c r="C626" s="22" t="n"/>
      <c r="D626" s="22" t="n"/>
      <c r="E626" s="22" t="n"/>
      <c r="F626" s="22" t="n"/>
      <c r="G626" s="22" t="n"/>
      <c r="H626" s="22" t="n"/>
      <c r="I626" s="22" t="n"/>
      <c r="J626" s="22" t="n"/>
      <c r="K626" s="22" t="n"/>
      <c r="L626" s="22" t="n"/>
      <c r="M626" s="22" t="n"/>
      <c r="N626" s="22" t="n"/>
      <c r="O626" s="22" t="n"/>
      <c r="P626" s="22" t="n"/>
      <c r="Q626" s="22" t="n"/>
      <c r="R626" s="22" t="n"/>
      <c r="S626" s="22" t="n"/>
      <c r="T626" s="22" t="n"/>
      <c r="U626" s="22" t="n"/>
      <c r="V626" s="22" t="n"/>
      <c r="W626" s="22" t="n"/>
      <c r="X626" s="22" t="n"/>
      <c r="Y626" s="22" t="n"/>
      <c r="Z626" s="22" t="n"/>
    </row>
    <row customHeight="1" ht="12.75" r="627">
      <c r="A627" s="22" t="n"/>
      <c r="B627" s="22" t="n"/>
      <c r="C627" s="22" t="n"/>
      <c r="D627" s="22" t="n"/>
      <c r="E627" s="22" t="n"/>
      <c r="F627" s="22" t="n"/>
      <c r="G627" s="22" t="n"/>
      <c r="H627" s="22" t="n"/>
      <c r="I627" s="22" t="n"/>
      <c r="J627" s="22" t="n"/>
      <c r="K627" s="22" t="n"/>
      <c r="L627" s="22" t="n"/>
      <c r="M627" s="22" t="n"/>
      <c r="N627" s="22" t="n"/>
      <c r="O627" s="22" t="n"/>
      <c r="P627" s="22" t="n"/>
      <c r="Q627" s="22" t="n"/>
      <c r="R627" s="22" t="n"/>
      <c r="S627" s="22" t="n"/>
      <c r="T627" s="22" t="n"/>
      <c r="U627" s="22" t="n"/>
      <c r="V627" s="22" t="n"/>
      <c r="W627" s="22" t="n"/>
      <c r="X627" s="22" t="n"/>
      <c r="Y627" s="22" t="n"/>
      <c r="Z627" s="22" t="n"/>
    </row>
    <row customHeight="1" ht="12.75" r="628">
      <c r="A628" s="22" t="n"/>
      <c r="B628" s="22" t="n"/>
      <c r="C628" s="22" t="n"/>
      <c r="D628" s="22" t="n"/>
      <c r="E628" s="22" t="n"/>
      <c r="F628" s="22" t="n"/>
      <c r="G628" s="22" t="n"/>
      <c r="H628" s="22" t="n"/>
      <c r="I628" s="22" t="n"/>
      <c r="J628" s="22" t="n"/>
      <c r="K628" s="22" t="n"/>
      <c r="L628" s="22" t="n"/>
      <c r="M628" s="22" t="n"/>
      <c r="N628" s="22" t="n"/>
      <c r="O628" s="22" t="n"/>
      <c r="P628" s="22" t="n"/>
      <c r="Q628" s="22" t="n"/>
      <c r="R628" s="22" t="n"/>
      <c r="S628" s="22" t="n"/>
      <c r="T628" s="22" t="n"/>
      <c r="U628" s="22" t="n"/>
      <c r="V628" s="22" t="n"/>
      <c r="W628" s="22" t="n"/>
      <c r="X628" s="22" t="n"/>
      <c r="Y628" s="22" t="n"/>
      <c r="Z628" s="22" t="n"/>
    </row>
    <row customHeight="1" ht="12.75" r="629">
      <c r="A629" s="22" t="n"/>
      <c r="B629" s="22" t="n"/>
      <c r="C629" s="22" t="n"/>
      <c r="D629" s="22" t="n"/>
      <c r="E629" s="22" t="n"/>
      <c r="F629" s="22" t="n"/>
      <c r="G629" s="22" t="n"/>
      <c r="H629" s="22" t="n"/>
      <c r="I629" s="22" t="n"/>
      <c r="J629" s="22" t="n"/>
      <c r="K629" s="22" t="n"/>
      <c r="L629" s="22" t="n"/>
      <c r="M629" s="22" t="n"/>
      <c r="N629" s="22" t="n"/>
      <c r="O629" s="22" t="n"/>
      <c r="P629" s="22" t="n"/>
      <c r="Q629" s="22" t="n"/>
      <c r="R629" s="22" t="n"/>
      <c r="S629" s="22" t="n"/>
      <c r="T629" s="22" t="n"/>
      <c r="U629" s="22" t="n"/>
      <c r="V629" s="22" t="n"/>
      <c r="W629" s="22" t="n"/>
      <c r="X629" s="22" t="n"/>
      <c r="Y629" s="22" t="n"/>
      <c r="Z629" s="22" t="n"/>
    </row>
    <row customHeight="1" ht="12.75" r="630">
      <c r="A630" s="22" t="n"/>
      <c r="B630" s="22" t="n"/>
      <c r="C630" s="22" t="n"/>
      <c r="D630" s="22" t="n"/>
      <c r="E630" s="22" t="n"/>
      <c r="F630" s="22" t="n"/>
      <c r="G630" s="22" t="n"/>
      <c r="H630" s="22" t="n"/>
      <c r="I630" s="22" t="n"/>
      <c r="J630" s="22" t="n"/>
      <c r="K630" s="22" t="n"/>
      <c r="L630" s="22" t="n"/>
      <c r="M630" s="22" t="n"/>
      <c r="N630" s="22" t="n"/>
      <c r="O630" s="22" t="n"/>
      <c r="P630" s="22" t="n"/>
      <c r="Q630" s="22" t="n"/>
      <c r="R630" s="22" t="n"/>
      <c r="S630" s="22" t="n"/>
      <c r="T630" s="22" t="n"/>
      <c r="U630" s="22" t="n"/>
      <c r="V630" s="22" t="n"/>
      <c r="W630" s="22" t="n"/>
      <c r="X630" s="22" t="n"/>
      <c r="Y630" s="22" t="n"/>
      <c r="Z630" s="22" t="n"/>
    </row>
    <row customHeight="1" ht="12.75" r="631">
      <c r="A631" s="22" t="n"/>
      <c r="B631" s="22" t="n"/>
      <c r="C631" s="22" t="n"/>
      <c r="D631" s="22" t="n"/>
      <c r="E631" s="22" t="n"/>
      <c r="F631" s="22" t="n"/>
      <c r="G631" s="22" t="n"/>
      <c r="H631" s="22" t="n"/>
      <c r="I631" s="22" t="n"/>
      <c r="J631" s="22" t="n"/>
      <c r="K631" s="22" t="n"/>
      <c r="L631" s="22" t="n"/>
      <c r="M631" s="22" t="n"/>
      <c r="N631" s="22" t="n"/>
      <c r="O631" s="22" t="n"/>
      <c r="P631" s="22" t="n"/>
      <c r="Q631" s="22" t="n"/>
      <c r="R631" s="22" t="n"/>
      <c r="S631" s="22" t="n"/>
      <c r="T631" s="22" t="n"/>
      <c r="U631" s="22" t="n"/>
      <c r="V631" s="22" t="n"/>
      <c r="W631" s="22" t="n"/>
      <c r="X631" s="22" t="n"/>
      <c r="Y631" s="22" t="n"/>
      <c r="Z631" s="22" t="n"/>
    </row>
    <row customHeight="1" ht="12.75" r="632">
      <c r="A632" s="22" t="n"/>
      <c r="B632" s="22" t="n"/>
      <c r="C632" s="22" t="n"/>
      <c r="D632" s="22" t="n"/>
      <c r="E632" s="22" t="n"/>
      <c r="F632" s="22" t="n"/>
      <c r="G632" s="22" t="n"/>
      <c r="H632" s="22" t="n"/>
      <c r="I632" s="22" t="n"/>
      <c r="J632" s="22" t="n"/>
      <c r="K632" s="22" t="n"/>
      <c r="L632" s="22" t="n"/>
      <c r="M632" s="22" t="n"/>
      <c r="N632" s="22" t="n"/>
      <c r="O632" s="22" t="n"/>
      <c r="P632" s="22" t="n"/>
      <c r="Q632" s="22" t="n"/>
      <c r="R632" s="22" t="n"/>
      <c r="S632" s="22" t="n"/>
      <c r="T632" s="22" t="n"/>
      <c r="U632" s="22" t="n"/>
      <c r="V632" s="22" t="n"/>
      <c r="W632" s="22" t="n"/>
      <c r="X632" s="22" t="n"/>
      <c r="Y632" s="22" t="n"/>
      <c r="Z632" s="22" t="n"/>
    </row>
    <row customHeight="1" ht="12.75" r="633">
      <c r="A633" s="22" t="n"/>
      <c r="B633" s="22" t="n"/>
      <c r="C633" s="22" t="n"/>
      <c r="D633" s="22" t="n"/>
      <c r="E633" s="22" t="n"/>
      <c r="F633" s="22" t="n"/>
      <c r="G633" s="22" t="n"/>
      <c r="H633" s="22" t="n"/>
      <c r="I633" s="22" t="n"/>
      <c r="J633" s="22" t="n"/>
      <c r="K633" s="22" t="n"/>
      <c r="L633" s="22" t="n"/>
      <c r="M633" s="22" t="n"/>
      <c r="N633" s="22" t="n"/>
      <c r="O633" s="22" t="n"/>
      <c r="P633" s="22" t="n"/>
      <c r="Q633" s="22" t="n"/>
      <c r="R633" s="22" t="n"/>
      <c r="S633" s="22" t="n"/>
      <c r="T633" s="22" t="n"/>
      <c r="U633" s="22" t="n"/>
      <c r="V633" s="22" t="n"/>
      <c r="W633" s="22" t="n"/>
      <c r="X633" s="22" t="n"/>
      <c r="Y633" s="22" t="n"/>
      <c r="Z633" s="22" t="n"/>
    </row>
    <row customHeight="1" ht="12.75" r="634">
      <c r="A634" s="22" t="n"/>
      <c r="B634" s="22" t="n"/>
      <c r="C634" s="22" t="n"/>
      <c r="D634" s="22" t="n"/>
      <c r="E634" s="22" t="n"/>
      <c r="F634" s="22" t="n"/>
      <c r="G634" s="22" t="n"/>
      <c r="H634" s="22" t="n"/>
      <c r="I634" s="22" t="n"/>
      <c r="J634" s="22" t="n"/>
      <c r="K634" s="22" t="n"/>
      <c r="L634" s="22" t="n"/>
      <c r="M634" s="22" t="n"/>
      <c r="N634" s="22" t="n"/>
      <c r="O634" s="22" t="n"/>
      <c r="P634" s="22" t="n"/>
      <c r="Q634" s="22" t="n"/>
      <c r="R634" s="22" t="n"/>
      <c r="S634" s="22" t="n"/>
      <c r="T634" s="22" t="n"/>
      <c r="U634" s="22" t="n"/>
      <c r="V634" s="22" t="n"/>
      <c r="W634" s="22" t="n"/>
      <c r="X634" s="22" t="n"/>
      <c r="Y634" s="22" t="n"/>
      <c r="Z634" s="22" t="n"/>
    </row>
    <row customHeight="1" ht="12.75" r="635">
      <c r="A635" s="22" t="n"/>
      <c r="B635" s="22" t="n"/>
      <c r="C635" s="22" t="n"/>
      <c r="D635" s="22" t="n"/>
      <c r="E635" s="22" t="n"/>
      <c r="F635" s="22" t="n"/>
      <c r="G635" s="22" t="n"/>
      <c r="H635" s="22" t="n"/>
      <c r="I635" s="22" t="n"/>
      <c r="J635" s="22" t="n"/>
      <c r="K635" s="22" t="n"/>
      <c r="L635" s="22" t="n"/>
      <c r="M635" s="22" t="n"/>
      <c r="N635" s="22" t="n"/>
      <c r="O635" s="22" t="n"/>
      <c r="P635" s="22" t="n"/>
      <c r="Q635" s="22" t="n"/>
      <c r="R635" s="22" t="n"/>
      <c r="S635" s="22" t="n"/>
      <c r="T635" s="22" t="n"/>
      <c r="U635" s="22" t="n"/>
      <c r="V635" s="22" t="n"/>
      <c r="W635" s="22" t="n"/>
      <c r="X635" s="22" t="n"/>
      <c r="Y635" s="22" t="n"/>
      <c r="Z635" s="22" t="n"/>
    </row>
    <row customHeight="1" ht="12.75" r="636">
      <c r="A636" s="22" t="n"/>
      <c r="B636" s="22" t="n"/>
      <c r="C636" s="22" t="n"/>
      <c r="D636" s="22" t="n"/>
      <c r="E636" s="22" t="n"/>
      <c r="F636" s="22" t="n"/>
      <c r="G636" s="22" t="n"/>
      <c r="H636" s="22" t="n"/>
      <c r="I636" s="22" t="n"/>
      <c r="J636" s="22" t="n"/>
      <c r="K636" s="22" t="n"/>
      <c r="L636" s="22" t="n"/>
      <c r="M636" s="22" t="n"/>
      <c r="N636" s="22" t="n"/>
      <c r="O636" s="22" t="n"/>
      <c r="P636" s="22" t="n"/>
      <c r="Q636" s="22" t="n"/>
      <c r="R636" s="22" t="n"/>
      <c r="S636" s="22" t="n"/>
      <c r="T636" s="22" t="n"/>
      <c r="U636" s="22" t="n"/>
      <c r="V636" s="22" t="n"/>
      <c r="W636" s="22" t="n"/>
      <c r="X636" s="22" t="n"/>
      <c r="Y636" s="22" t="n"/>
      <c r="Z636" s="22" t="n"/>
    </row>
    <row customHeight="1" ht="12.75" r="637">
      <c r="A637" s="22" t="n"/>
      <c r="B637" s="22" t="n"/>
      <c r="C637" s="22" t="n"/>
      <c r="D637" s="22" t="n"/>
      <c r="E637" s="22" t="n"/>
      <c r="F637" s="22" t="n"/>
      <c r="G637" s="22" t="n"/>
      <c r="H637" s="22" t="n"/>
      <c r="I637" s="22" t="n"/>
      <c r="J637" s="22" t="n"/>
      <c r="K637" s="22" t="n"/>
      <c r="L637" s="22" t="n"/>
      <c r="M637" s="22" t="n"/>
      <c r="N637" s="22" t="n"/>
      <c r="O637" s="22" t="n"/>
      <c r="P637" s="22" t="n"/>
      <c r="Q637" s="22" t="n"/>
      <c r="R637" s="22" t="n"/>
      <c r="S637" s="22" t="n"/>
      <c r="T637" s="22" t="n"/>
      <c r="U637" s="22" t="n"/>
      <c r="V637" s="22" t="n"/>
      <c r="W637" s="22" t="n"/>
      <c r="X637" s="22" t="n"/>
      <c r="Y637" s="22" t="n"/>
      <c r="Z637" s="22" t="n"/>
    </row>
    <row customHeight="1" ht="12.75" r="638">
      <c r="A638" s="22" t="n"/>
      <c r="B638" s="22" t="n"/>
      <c r="C638" s="22" t="n"/>
      <c r="D638" s="22" t="n"/>
      <c r="E638" s="22" t="n"/>
      <c r="F638" s="22" t="n"/>
      <c r="G638" s="22" t="n"/>
      <c r="H638" s="22" t="n"/>
      <c r="I638" s="22" t="n"/>
      <c r="J638" s="22" t="n"/>
      <c r="K638" s="22" t="n"/>
      <c r="L638" s="22" t="n"/>
      <c r="M638" s="22" t="n"/>
      <c r="N638" s="22" t="n"/>
      <c r="O638" s="22" t="n"/>
      <c r="P638" s="22" t="n"/>
      <c r="Q638" s="22" t="n"/>
      <c r="R638" s="22" t="n"/>
      <c r="S638" s="22" t="n"/>
      <c r="T638" s="22" t="n"/>
      <c r="U638" s="22" t="n"/>
      <c r="V638" s="22" t="n"/>
      <c r="W638" s="22" t="n"/>
      <c r="X638" s="22" t="n"/>
      <c r="Y638" s="22" t="n"/>
      <c r="Z638" s="22" t="n"/>
    </row>
    <row customHeight="1" ht="12.75" r="639">
      <c r="A639" s="22" t="n"/>
      <c r="B639" s="22" t="n"/>
      <c r="C639" s="22" t="n"/>
      <c r="D639" s="22" t="n"/>
      <c r="E639" s="22" t="n"/>
      <c r="F639" s="22" t="n"/>
      <c r="G639" s="22" t="n"/>
      <c r="H639" s="22" t="n"/>
      <c r="I639" s="22" t="n"/>
      <c r="J639" s="22" t="n"/>
      <c r="K639" s="22" t="n"/>
      <c r="L639" s="22" t="n"/>
      <c r="M639" s="22" t="n"/>
      <c r="N639" s="22" t="n"/>
      <c r="O639" s="22" t="n"/>
      <c r="P639" s="22" t="n"/>
      <c r="Q639" s="22" t="n"/>
      <c r="R639" s="22" t="n"/>
      <c r="S639" s="22" t="n"/>
      <c r="T639" s="22" t="n"/>
      <c r="U639" s="22" t="n"/>
      <c r="V639" s="22" t="n"/>
      <c r="W639" s="22" t="n"/>
      <c r="X639" s="22" t="n"/>
      <c r="Y639" s="22" t="n"/>
      <c r="Z639" s="22" t="n"/>
    </row>
    <row customHeight="1" ht="12.75" r="640">
      <c r="A640" s="22" t="n"/>
      <c r="B640" s="22" t="n"/>
      <c r="C640" s="22" t="n"/>
      <c r="D640" s="22" t="n"/>
      <c r="E640" s="22" t="n"/>
      <c r="F640" s="22" t="n"/>
      <c r="G640" s="22" t="n"/>
      <c r="H640" s="22" t="n"/>
      <c r="I640" s="22" t="n"/>
      <c r="J640" s="22" t="n"/>
      <c r="K640" s="22" t="n"/>
      <c r="L640" s="22" t="n"/>
      <c r="M640" s="22" t="n"/>
      <c r="N640" s="22" t="n"/>
      <c r="O640" s="22" t="n"/>
      <c r="P640" s="22" t="n"/>
      <c r="Q640" s="22" t="n"/>
      <c r="R640" s="22" t="n"/>
      <c r="S640" s="22" t="n"/>
      <c r="T640" s="22" t="n"/>
      <c r="U640" s="22" t="n"/>
      <c r="V640" s="22" t="n"/>
      <c r="W640" s="22" t="n"/>
      <c r="X640" s="22" t="n"/>
      <c r="Y640" s="22" t="n"/>
      <c r="Z640" s="22" t="n"/>
    </row>
    <row customHeight="1" ht="12.75" r="641">
      <c r="A641" s="22" t="n"/>
      <c r="B641" s="22" t="n"/>
      <c r="C641" s="22" t="n"/>
      <c r="D641" s="22" t="n"/>
      <c r="E641" s="22" t="n"/>
      <c r="F641" s="22" t="n"/>
      <c r="G641" s="22" t="n"/>
      <c r="H641" s="22" t="n"/>
      <c r="I641" s="22" t="n"/>
      <c r="J641" s="22" t="n"/>
      <c r="K641" s="22" t="n"/>
      <c r="L641" s="22" t="n"/>
      <c r="M641" s="22" t="n"/>
      <c r="N641" s="22" t="n"/>
      <c r="O641" s="22" t="n"/>
      <c r="P641" s="22" t="n"/>
      <c r="Q641" s="22" t="n"/>
      <c r="R641" s="22" t="n"/>
      <c r="S641" s="22" t="n"/>
      <c r="T641" s="22" t="n"/>
      <c r="U641" s="22" t="n"/>
      <c r="V641" s="22" t="n"/>
      <c r="W641" s="22" t="n"/>
      <c r="X641" s="22" t="n"/>
      <c r="Y641" s="22" t="n"/>
      <c r="Z641" s="22" t="n"/>
    </row>
    <row customHeight="1" ht="12.75" r="642">
      <c r="A642" s="22" t="n"/>
      <c r="B642" s="22" t="n"/>
      <c r="C642" s="22" t="n"/>
      <c r="D642" s="22" t="n"/>
      <c r="E642" s="22" t="n"/>
      <c r="F642" s="22" t="n"/>
      <c r="G642" s="22" t="n"/>
      <c r="H642" s="22" t="n"/>
      <c r="I642" s="22" t="n"/>
      <c r="J642" s="22" t="n"/>
      <c r="K642" s="22" t="n"/>
      <c r="L642" s="22" t="n"/>
      <c r="M642" s="22" t="n"/>
      <c r="N642" s="22" t="n"/>
      <c r="O642" s="22" t="n"/>
      <c r="P642" s="22" t="n"/>
      <c r="Q642" s="22" t="n"/>
      <c r="R642" s="22" t="n"/>
      <c r="S642" s="22" t="n"/>
      <c r="T642" s="22" t="n"/>
      <c r="U642" s="22" t="n"/>
      <c r="V642" s="22" t="n"/>
      <c r="W642" s="22" t="n"/>
      <c r="X642" s="22" t="n"/>
      <c r="Y642" s="22" t="n"/>
      <c r="Z642" s="22" t="n"/>
    </row>
    <row customHeight="1" ht="12.75" r="643">
      <c r="A643" s="22" t="n"/>
      <c r="B643" s="22" t="n"/>
      <c r="C643" s="22" t="n"/>
      <c r="D643" s="22" t="n"/>
      <c r="E643" s="22" t="n"/>
      <c r="F643" s="22" t="n"/>
      <c r="G643" s="22" t="n"/>
      <c r="H643" s="22" t="n"/>
      <c r="I643" s="22" t="n"/>
      <c r="J643" s="22" t="n"/>
      <c r="K643" s="22" t="n"/>
      <c r="L643" s="22" t="n"/>
      <c r="M643" s="22" t="n"/>
      <c r="N643" s="22" t="n"/>
      <c r="O643" s="22" t="n"/>
      <c r="P643" s="22" t="n"/>
      <c r="Q643" s="22" t="n"/>
      <c r="R643" s="22" t="n"/>
      <c r="S643" s="22" t="n"/>
      <c r="T643" s="22" t="n"/>
      <c r="U643" s="22" t="n"/>
      <c r="V643" s="22" t="n"/>
      <c r="W643" s="22" t="n"/>
      <c r="X643" s="22" t="n"/>
      <c r="Y643" s="22" t="n"/>
      <c r="Z643" s="22" t="n"/>
    </row>
    <row customHeight="1" ht="12.75" r="644">
      <c r="A644" s="22" t="n"/>
      <c r="B644" s="22" t="n"/>
      <c r="C644" s="22" t="n"/>
      <c r="D644" s="22" t="n"/>
      <c r="E644" s="22" t="n"/>
      <c r="F644" s="22" t="n"/>
      <c r="G644" s="22" t="n"/>
      <c r="H644" s="22" t="n"/>
      <c r="I644" s="22" t="n"/>
      <c r="J644" s="22" t="n"/>
      <c r="K644" s="22" t="n"/>
      <c r="L644" s="22" t="n"/>
      <c r="M644" s="22" t="n"/>
      <c r="N644" s="22" t="n"/>
      <c r="O644" s="22" t="n"/>
      <c r="P644" s="22" t="n"/>
      <c r="Q644" s="22" t="n"/>
      <c r="R644" s="22" t="n"/>
      <c r="S644" s="22" t="n"/>
      <c r="T644" s="22" t="n"/>
      <c r="U644" s="22" t="n"/>
      <c r="V644" s="22" t="n"/>
      <c r="W644" s="22" t="n"/>
      <c r="X644" s="22" t="n"/>
      <c r="Y644" s="22" t="n"/>
      <c r="Z644" s="22" t="n"/>
    </row>
    <row customHeight="1" ht="12.75" r="645">
      <c r="A645" s="22" t="n"/>
      <c r="B645" s="22" t="n"/>
      <c r="C645" s="22" t="n"/>
      <c r="D645" s="22" t="n"/>
      <c r="E645" s="22" t="n"/>
      <c r="F645" s="22" t="n"/>
      <c r="G645" s="22" t="n"/>
      <c r="H645" s="22" t="n"/>
      <c r="I645" s="22" t="n"/>
      <c r="J645" s="22" t="n"/>
      <c r="K645" s="22" t="n"/>
      <c r="L645" s="22" t="n"/>
      <c r="M645" s="22" t="n"/>
      <c r="N645" s="22" t="n"/>
      <c r="O645" s="22" t="n"/>
      <c r="P645" s="22" t="n"/>
      <c r="Q645" s="22" t="n"/>
      <c r="R645" s="22" t="n"/>
      <c r="S645" s="22" t="n"/>
      <c r="T645" s="22" t="n"/>
      <c r="U645" s="22" t="n"/>
      <c r="V645" s="22" t="n"/>
      <c r="W645" s="22" t="n"/>
      <c r="X645" s="22" t="n"/>
      <c r="Y645" s="22" t="n"/>
      <c r="Z645" s="22" t="n"/>
    </row>
    <row customHeight="1" ht="12.75" r="646">
      <c r="A646" s="22" t="n"/>
      <c r="B646" s="22" t="n"/>
      <c r="C646" s="22" t="n"/>
      <c r="D646" s="22" t="n"/>
      <c r="E646" s="22" t="n"/>
      <c r="F646" s="22" t="n"/>
      <c r="G646" s="22" t="n"/>
      <c r="H646" s="22" t="n"/>
      <c r="I646" s="22" t="n"/>
      <c r="J646" s="22" t="n"/>
      <c r="K646" s="22" t="n"/>
      <c r="L646" s="22" t="n"/>
      <c r="M646" s="22" t="n"/>
      <c r="N646" s="22" t="n"/>
      <c r="O646" s="22" t="n"/>
      <c r="P646" s="22" t="n"/>
      <c r="Q646" s="22" t="n"/>
      <c r="R646" s="22" t="n"/>
      <c r="S646" s="22" t="n"/>
      <c r="T646" s="22" t="n"/>
      <c r="U646" s="22" t="n"/>
      <c r="V646" s="22" t="n"/>
      <c r="W646" s="22" t="n"/>
      <c r="X646" s="22" t="n"/>
      <c r="Y646" s="22" t="n"/>
      <c r="Z646" s="22" t="n"/>
    </row>
    <row customHeight="1" ht="12.75" r="647">
      <c r="A647" s="22" t="n"/>
      <c r="B647" s="22" t="n"/>
      <c r="C647" s="22" t="n"/>
      <c r="D647" s="22" t="n"/>
      <c r="E647" s="22" t="n"/>
      <c r="F647" s="22" t="n"/>
      <c r="G647" s="22" t="n"/>
      <c r="H647" s="22" t="n"/>
      <c r="I647" s="22" t="n"/>
      <c r="J647" s="22" t="n"/>
      <c r="K647" s="22" t="n"/>
      <c r="L647" s="22" t="n"/>
      <c r="M647" s="22" t="n"/>
      <c r="N647" s="22" t="n"/>
      <c r="O647" s="22" t="n"/>
      <c r="P647" s="22" t="n"/>
      <c r="Q647" s="22" t="n"/>
      <c r="R647" s="22" t="n"/>
      <c r="S647" s="22" t="n"/>
      <c r="T647" s="22" t="n"/>
      <c r="U647" s="22" t="n"/>
      <c r="V647" s="22" t="n"/>
      <c r="W647" s="22" t="n"/>
      <c r="X647" s="22" t="n"/>
      <c r="Y647" s="22" t="n"/>
      <c r="Z647" s="22" t="n"/>
    </row>
    <row customHeight="1" ht="12.75" r="648">
      <c r="A648" s="22" t="n"/>
      <c r="B648" s="22" t="n"/>
      <c r="C648" s="22" t="n"/>
      <c r="D648" s="22" t="n"/>
      <c r="E648" s="22" t="n"/>
      <c r="F648" s="22" t="n"/>
      <c r="G648" s="22" t="n"/>
      <c r="H648" s="22" t="n"/>
      <c r="I648" s="22" t="n"/>
      <c r="J648" s="22" t="n"/>
      <c r="K648" s="22" t="n"/>
      <c r="L648" s="22" t="n"/>
      <c r="M648" s="22" t="n"/>
      <c r="N648" s="22" t="n"/>
      <c r="O648" s="22" t="n"/>
      <c r="P648" s="22" t="n"/>
      <c r="Q648" s="22" t="n"/>
      <c r="R648" s="22" t="n"/>
      <c r="S648" s="22" t="n"/>
      <c r="T648" s="22" t="n"/>
      <c r="U648" s="22" t="n"/>
      <c r="V648" s="22" t="n"/>
      <c r="W648" s="22" t="n"/>
      <c r="X648" s="22" t="n"/>
      <c r="Y648" s="22" t="n"/>
      <c r="Z648" s="22" t="n"/>
    </row>
    <row customHeight="1" ht="12.75" r="649">
      <c r="A649" s="22" t="n"/>
      <c r="B649" s="22" t="n"/>
      <c r="C649" s="22" t="n"/>
      <c r="D649" s="22" t="n"/>
      <c r="E649" s="22" t="n"/>
      <c r="F649" s="22" t="n"/>
      <c r="G649" s="22" t="n"/>
      <c r="H649" s="22" t="n"/>
      <c r="I649" s="22" t="n"/>
      <c r="J649" s="22" t="n"/>
      <c r="K649" s="22" t="n"/>
      <c r="L649" s="22" t="n"/>
      <c r="M649" s="22" t="n"/>
      <c r="N649" s="22" t="n"/>
      <c r="O649" s="22" t="n"/>
      <c r="P649" s="22" t="n"/>
      <c r="Q649" s="22" t="n"/>
      <c r="R649" s="22" t="n"/>
      <c r="S649" s="22" t="n"/>
      <c r="T649" s="22" t="n"/>
      <c r="U649" s="22" t="n"/>
      <c r="V649" s="22" t="n"/>
      <c r="W649" s="22" t="n"/>
      <c r="X649" s="22" t="n"/>
      <c r="Y649" s="22" t="n"/>
      <c r="Z649" s="22" t="n"/>
    </row>
    <row customHeight="1" ht="12.75" r="650">
      <c r="A650" s="22" t="n"/>
      <c r="B650" s="22" t="n"/>
      <c r="C650" s="22" t="n"/>
      <c r="D650" s="22" t="n"/>
      <c r="E650" s="22" t="n"/>
      <c r="F650" s="22" t="n"/>
      <c r="G650" s="22" t="n"/>
      <c r="H650" s="22" t="n"/>
      <c r="I650" s="22" t="n"/>
      <c r="J650" s="22" t="n"/>
      <c r="K650" s="22" t="n"/>
      <c r="L650" s="22" t="n"/>
      <c r="M650" s="22" t="n"/>
      <c r="N650" s="22" t="n"/>
      <c r="O650" s="22" t="n"/>
      <c r="P650" s="22" t="n"/>
      <c r="Q650" s="22" t="n"/>
      <c r="R650" s="22" t="n"/>
      <c r="S650" s="22" t="n"/>
      <c r="T650" s="22" t="n"/>
      <c r="U650" s="22" t="n"/>
      <c r="V650" s="22" t="n"/>
      <c r="W650" s="22" t="n"/>
      <c r="X650" s="22" t="n"/>
      <c r="Y650" s="22" t="n"/>
      <c r="Z650" s="22" t="n"/>
    </row>
    <row customHeight="1" ht="12.75" r="651">
      <c r="A651" s="22" t="n"/>
      <c r="B651" s="22" t="n"/>
      <c r="C651" s="22" t="n"/>
      <c r="D651" s="22" t="n"/>
      <c r="E651" s="22" t="n"/>
      <c r="F651" s="22" t="n"/>
      <c r="G651" s="22" t="n"/>
      <c r="H651" s="22" t="n"/>
      <c r="I651" s="22" t="n"/>
      <c r="J651" s="22" t="n"/>
      <c r="K651" s="22" t="n"/>
      <c r="L651" s="22" t="n"/>
      <c r="M651" s="22" t="n"/>
      <c r="N651" s="22" t="n"/>
      <c r="O651" s="22" t="n"/>
      <c r="P651" s="22" t="n"/>
      <c r="Q651" s="22" t="n"/>
      <c r="R651" s="22" t="n"/>
      <c r="S651" s="22" t="n"/>
      <c r="T651" s="22" t="n"/>
      <c r="U651" s="22" t="n"/>
      <c r="V651" s="22" t="n"/>
      <c r="W651" s="22" t="n"/>
      <c r="X651" s="22" t="n"/>
      <c r="Y651" s="22" t="n"/>
      <c r="Z651" s="22" t="n"/>
    </row>
    <row customHeight="1" ht="12.75" r="652">
      <c r="A652" s="22" t="n"/>
      <c r="B652" s="22" t="n"/>
      <c r="C652" s="22" t="n"/>
      <c r="D652" s="22" t="n"/>
      <c r="E652" s="22" t="n"/>
      <c r="F652" s="22" t="n"/>
      <c r="G652" s="22" t="n"/>
      <c r="H652" s="22" t="n"/>
      <c r="I652" s="22" t="n"/>
      <c r="J652" s="22" t="n"/>
      <c r="K652" s="22" t="n"/>
      <c r="L652" s="22" t="n"/>
      <c r="M652" s="22" t="n"/>
      <c r="N652" s="22" t="n"/>
      <c r="O652" s="22" t="n"/>
      <c r="P652" s="22" t="n"/>
      <c r="Q652" s="22" t="n"/>
      <c r="R652" s="22" t="n"/>
      <c r="S652" s="22" t="n"/>
      <c r="T652" s="22" t="n"/>
      <c r="U652" s="22" t="n"/>
      <c r="V652" s="22" t="n"/>
      <c r="W652" s="22" t="n"/>
      <c r="X652" s="22" t="n"/>
      <c r="Y652" s="22" t="n"/>
      <c r="Z652" s="22" t="n"/>
    </row>
    <row customHeight="1" ht="12.75" r="653">
      <c r="A653" s="22" t="n"/>
      <c r="B653" s="22" t="n"/>
      <c r="C653" s="22" t="n"/>
      <c r="D653" s="22" t="n"/>
      <c r="E653" s="22" t="n"/>
      <c r="F653" s="22" t="n"/>
      <c r="G653" s="22" t="n"/>
      <c r="H653" s="22" t="n"/>
      <c r="I653" s="22" t="n"/>
      <c r="J653" s="22" t="n"/>
      <c r="K653" s="22" t="n"/>
      <c r="L653" s="22" t="n"/>
      <c r="M653" s="22" t="n"/>
      <c r="N653" s="22" t="n"/>
      <c r="O653" s="22" t="n"/>
      <c r="P653" s="22" t="n"/>
      <c r="Q653" s="22" t="n"/>
      <c r="R653" s="22" t="n"/>
      <c r="S653" s="22" t="n"/>
      <c r="T653" s="22" t="n"/>
      <c r="U653" s="22" t="n"/>
      <c r="V653" s="22" t="n"/>
      <c r="W653" s="22" t="n"/>
      <c r="X653" s="22" t="n"/>
      <c r="Y653" s="22" t="n"/>
      <c r="Z653" s="22" t="n"/>
    </row>
    <row customHeight="1" ht="12.75" r="654">
      <c r="A654" s="22" t="n"/>
      <c r="B654" s="22" t="n"/>
      <c r="C654" s="22" t="n"/>
      <c r="D654" s="22" t="n"/>
      <c r="E654" s="22" t="n"/>
      <c r="F654" s="22" t="n"/>
      <c r="G654" s="22" t="n"/>
      <c r="H654" s="22" t="n"/>
      <c r="I654" s="22" t="n"/>
      <c r="J654" s="22" t="n"/>
      <c r="K654" s="22" t="n"/>
      <c r="L654" s="22" t="n"/>
      <c r="M654" s="22" t="n"/>
      <c r="N654" s="22" t="n"/>
      <c r="O654" s="22" t="n"/>
      <c r="P654" s="22" t="n"/>
      <c r="Q654" s="22" t="n"/>
      <c r="R654" s="22" t="n"/>
      <c r="S654" s="22" t="n"/>
      <c r="T654" s="22" t="n"/>
      <c r="U654" s="22" t="n"/>
      <c r="V654" s="22" t="n"/>
      <c r="W654" s="22" t="n"/>
      <c r="X654" s="22" t="n"/>
      <c r="Y654" s="22" t="n"/>
      <c r="Z654" s="22" t="n"/>
    </row>
    <row customHeight="1" ht="12.75" r="655">
      <c r="A655" s="22" t="n"/>
      <c r="B655" s="22" t="n"/>
      <c r="C655" s="22" t="n"/>
      <c r="D655" s="22" t="n"/>
      <c r="E655" s="22" t="n"/>
      <c r="F655" s="22" t="n"/>
      <c r="G655" s="22" t="n"/>
      <c r="H655" s="22" t="n"/>
      <c r="I655" s="22" t="n"/>
      <c r="J655" s="22" t="n"/>
      <c r="K655" s="22" t="n"/>
      <c r="L655" s="22" t="n"/>
      <c r="M655" s="22" t="n"/>
      <c r="N655" s="22" t="n"/>
      <c r="O655" s="22" t="n"/>
      <c r="P655" s="22" t="n"/>
      <c r="Q655" s="22" t="n"/>
      <c r="R655" s="22" t="n"/>
      <c r="S655" s="22" t="n"/>
      <c r="T655" s="22" t="n"/>
      <c r="U655" s="22" t="n"/>
      <c r="V655" s="22" t="n"/>
      <c r="W655" s="22" t="n"/>
      <c r="X655" s="22" t="n"/>
      <c r="Y655" s="22" t="n"/>
      <c r="Z655" s="22" t="n"/>
    </row>
    <row customHeight="1" ht="12.75" r="656">
      <c r="A656" s="22" t="n"/>
      <c r="B656" s="22" t="n"/>
      <c r="C656" s="22" t="n"/>
      <c r="D656" s="22" t="n"/>
      <c r="E656" s="22" t="n"/>
      <c r="F656" s="22" t="n"/>
      <c r="G656" s="22" t="n"/>
      <c r="H656" s="22" t="n"/>
      <c r="I656" s="22" t="n"/>
      <c r="J656" s="22" t="n"/>
      <c r="K656" s="22" t="n"/>
      <c r="L656" s="22" t="n"/>
      <c r="M656" s="22" t="n"/>
      <c r="N656" s="22" t="n"/>
      <c r="O656" s="22" t="n"/>
      <c r="P656" s="22" t="n"/>
      <c r="Q656" s="22" t="n"/>
      <c r="R656" s="22" t="n"/>
      <c r="S656" s="22" t="n"/>
      <c r="T656" s="22" t="n"/>
      <c r="U656" s="22" t="n"/>
      <c r="V656" s="22" t="n"/>
      <c r="W656" s="22" t="n"/>
      <c r="X656" s="22" t="n"/>
      <c r="Y656" s="22" t="n"/>
      <c r="Z656" s="22" t="n"/>
    </row>
    <row customHeight="1" ht="12.75" r="657">
      <c r="A657" s="22" t="n"/>
      <c r="B657" s="22" t="n"/>
      <c r="C657" s="22" t="n"/>
      <c r="D657" s="22" t="n"/>
      <c r="E657" s="22" t="n"/>
      <c r="F657" s="22" t="n"/>
      <c r="G657" s="22" t="n"/>
      <c r="H657" s="22" t="n"/>
      <c r="I657" s="22" t="n"/>
      <c r="J657" s="22" t="n"/>
      <c r="K657" s="22" t="n"/>
      <c r="L657" s="22" t="n"/>
      <c r="M657" s="22" t="n"/>
      <c r="N657" s="22" t="n"/>
      <c r="O657" s="22" t="n"/>
      <c r="P657" s="22" t="n"/>
      <c r="Q657" s="22" t="n"/>
      <c r="R657" s="22" t="n"/>
      <c r="S657" s="22" t="n"/>
      <c r="T657" s="22" t="n"/>
      <c r="U657" s="22" t="n"/>
      <c r="V657" s="22" t="n"/>
      <c r="W657" s="22" t="n"/>
      <c r="X657" s="22" t="n"/>
      <c r="Y657" s="22" t="n"/>
      <c r="Z657" s="22" t="n"/>
    </row>
    <row customHeight="1" ht="12.75" r="658">
      <c r="A658" s="22" t="n"/>
      <c r="B658" s="22" t="n"/>
      <c r="C658" s="22" t="n"/>
      <c r="D658" s="22" t="n"/>
      <c r="E658" s="22" t="n"/>
      <c r="F658" s="22" t="n"/>
      <c r="G658" s="22" t="n"/>
      <c r="H658" s="22" t="n"/>
      <c r="I658" s="22" t="n"/>
      <c r="J658" s="22" t="n"/>
      <c r="K658" s="22" t="n"/>
      <c r="L658" s="22" t="n"/>
      <c r="M658" s="22" t="n"/>
      <c r="N658" s="22" t="n"/>
      <c r="O658" s="22" t="n"/>
      <c r="P658" s="22" t="n"/>
      <c r="Q658" s="22" t="n"/>
      <c r="R658" s="22" t="n"/>
      <c r="S658" s="22" t="n"/>
      <c r="T658" s="22" t="n"/>
      <c r="U658" s="22" t="n"/>
      <c r="V658" s="22" t="n"/>
      <c r="W658" s="22" t="n"/>
      <c r="X658" s="22" t="n"/>
      <c r="Y658" s="22" t="n"/>
      <c r="Z658" s="22" t="n"/>
    </row>
    <row customHeight="1" ht="12.75" r="659">
      <c r="A659" s="22" t="n"/>
      <c r="B659" s="22" t="n"/>
      <c r="C659" s="22" t="n"/>
      <c r="D659" s="22" t="n"/>
      <c r="E659" s="22" t="n"/>
      <c r="F659" s="22" t="n"/>
      <c r="G659" s="22" t="n"/>
      <c r="H659" s="22" t="n"/>
      <c r="I659" s="22" t="n"/>
      <c r="J659" s="22" t="n"/>
      <c r="K659" s="22" t="n"/>
      <c r="L659" s="22" t="n"/>
      <c r="M659" s="22" t="n"/>
      <c r="N659" s="22" t="n"/>
      <c r="O659" s="22" t="n"/>
      <c r="P659" s="22" t="n"/>
      <c r="Q659" s="22" t="n"/>
      <c r="R659" s="22" t="n"/>
      <c r="S659" s="22" t="n"/>
      <c r="T659" s="22" t="n"/>
      <c r="U659" s="22" t="n"/>
      <c r="V659" s="22" t="n"/>
      <c r="W659" s="22" t="n"/>
      <c r="X659" s="22" t="n"/>
      <c r="Y659" s="22" t="n"/>
      <c r="Z659" s="22" t="n"/>
    </row>
    <row customHeight="1" ht="12.75" r="660">
      <c r="A660" s="22" t="n"/>
      <c r="B660" s="22" t="n"/>
      <c r="C660" s="22" t="n"/>
      <c r="D660" s="22" t="n"/>
      <c r="E660" s="22" t="n"/>
      <c r="F660" s="22" t="n"/>
      <c r="G660" s="22" t="n"/>
      <c r="H660" s="22" t="n"/>
      <c r="I660" s="22" t="n"/>
      <c r="J660" s="22" t="n"/>
      <c r="K660" s="22" t="n"/>
      <c r="L660" s="22" t="n"/>
      <c r="M660" s="22" t="n"/>
      <c r="N660" s="22" t="n"/>
      <c r="O660" s="22" t="n"/>
      <c r="P660" s="22" t="n"/>
      <c r="Q660" s="22" t="n"/>
      <c r="R660" s="22" t="n"/>
      <c r="S660" s="22" t="n"/>
      <c r="T660" s="22" t="n"/>
      <c r="U660" s="22" t="n"/>
      <c r="V660" s="22" t="n"/>
      <c r="W660" s="22" t="n"/>
      <c r="X660" s="22" t="n"/>
      <c r="Y660" s="22" t="n"/>
      <c r="Z660" s="22" t="n"/>
    </row>
    <row customHeight="1" ht="12.75" r="661">
      <c r="A661" s="22" t="n"/>
      <c r="B661" s="22" t="n"/>
      <c r="C661" s="22" t="n"/>
      <c r="D661" s="22" t="n"/>
      <c r="E661" s="22" t="n"/>
      <c r="F661" s="22" t="n"/>
      <c r="G661" s="22" t="n"/>
      <c r="H661" s="22" t="n"/>
      <c r="I661" s="22" t="n"/>
      <c r="J661" s="22" t="n"/>
      <c r="K661" s="22" t="n"/>
      <c r="L661" s="22" t="n"/>
      <c r="M661" s="22" t="n"/>
      <c r="N661" s="22" t="n"/>
      <c r="O661" s="22" t="n"/>
      <c r="P661" s="22" t="n"/>
      <c r="Q661" s="22" t="n"/>
      <c r="R661" s="22" t="n"/>
      <c r="S661" s="22" t="n"/>
      <c r="T661" s="22" t="n"/>
      <c r="U661" s="22" t="n"/>
      <c r="V661" s="22" t="n"/>
      <c r="W661" s="22" t="n"/>
      <c r="X661" s="22" t="n"/>
      <c r="Y661" s="22" t="n"/>
      <c r="Z661" s="22" t="n"/>
    </row>
    <row customHeight="1" ht="12.75" r="662">
      <c r="A662" s="22" t="n"/>
      <c r="B662" s="22" t="n"/>
      <c r="C662" s="22" t="n"/>
      <c r="D662" s="22" t="n"/>
      <c r="E662" s="22" t="n"/>
      <c r="F662" s="22" t="n"/>
      <c r="G662" s="22" t="n"/>
      <c r="H662" s="22" t="n"/>
      <c r="I662" s="22" t="n"/>
      <c r="J662" s="22" t="n"/>
      <c r="K662" s="22" t="n"/>
      <c r="L662" s="22" t="n"/>
      <c r="M662" s="22" t="n"/>
      <c r="N662" s="22" t="n"/>
      <c r="O662" s="22" t="n"/>
      <c r="P662" s="22" t="n"/>
      <c r="Q662" s="22" t="n"/>
      <c r="R662" s="22" t="n"/>
      <c r="S662" s="22" t="n"/>
      <c r="T662" s="22" t="n"/>
      <c r="U662" s="22" t="n"/>
      <c r="V662" s="22" t="n"/>
      <c r="W662" s="22" t="n"/>
      <c r="X662" s="22" t="n"/>
      <c r="Y662" s="22" t="n"/>
      <c r="Z662" s="22" t="n"/>
    </row>
    <row customHeight="1" ht="12.75" r="663">
      <c r="A663" s="22" t="n"/>
      <c r="B663" s="22" t="n"/>
      <c r="C663" s="22" t="n"/>
      <c r="D663" s="22" t="n"/>
      <c r="E663" s="22" t="n"/>
      <c r="F663" s="22" t="n"/>
      <c r="G663" s="22" t="n"/>
      <c r="H663" s="22" t="n"/>
      <c r="I663" s="22" t="n"/>
      <c r="J663" s="22" t="n"/>
      <c r="K663" s="22" t="n"/>
      <c r="L663" s="22" t="n"/>
      <c r="M663" s="22" t="n"/>
      <c r="N663" s="22" t="n"/>
      <c r="O663" s="22" t="n"/>
      <c r="P663" s="22" t="n"/>
      <c r="Q663" s="22" t="n"/>
      <c r="R663" s="22" t="n"/>
      <c r="S663" s="22" t="n"/>
      <c r="T663" s="22" t="n"/>
      <c r="U663" s="22" t="n"/>
      <c r="V663" s="22" t="n"/>
      <c r="W663" s="22" t="n"/>
      <c r="X663" s="22" t="n"/>
      <c r="Y663" s="22" t="n"/>
      <c r="Z663" s="22" t="n"/>
    </row>
    <row customHeight="1" ht="12.75" r="664">
      <c r="A664" s="22" t="n"/>
      <c r="B664" s="22" t="n"/>
      <c r="C664" s="22" t="n"/>
      <c r="D664" s="22" t="n"/>
      <c r="E664" s="22" t="n"/>
      <c r="F664" s="22" t="n"/>
      <c r="G664" s="22" t="n"/>
      <c r="H664" s="22" t="n"/>
      <c r="I664" s="22" t="n"/>
      <c r="J664" s="22" t="n"/>
      <c r="K664" s="22" t="n"/>
      <c r="L664" s="22" t="n"/>
      <c r="M664" s="22" t="n"/>
      <c r="N664" s="22" t="n"/>
      <c r="O664" s="22" t="n"/>
      <c r="P664" s="22" t="n"/>
      <c r="Q664" s="22" t="n"/>
      <c r="R664" s="22" t="n"/>
      <c r="S664" s="22" t="n"/>
      <c r="T664" s="22" t="n"/>
      <c r="U664" s="22" t="n"/>
      <c r="V664" s="22" t="n"/>
      <c r="W664" s="22" t="n"/>
      <c r="X664" s="22" t="n"/>
      <c r="Y664" s="22" t="n"/>
      <c r="Z664" s="22" t="n"/>
    </row>
    <row customHeight="1" ht="12.75" r="665">
      <c r="A665" s="22" t="n"/>
      <c r="B665" s="22" t="n"/>
      <c r="C665" s="22" t="n"/>
      <c r="D665" s="22" t="n"/>
      <c r="E665" s="22" t="n"/>
      <c r="F665" s="22" t="n"/>
      <c r="G665" s="22" t="n"/>
      <c r="H665" s="22" t="n"/>
      <c r="I665" s="22" t="n"/>
      <c r="J665" s="22" t="n"/>
      <c r="K665" s="22" t="n"/>
      <c r="L665" s="22" t="n"/>
      <c r="M665" s="22" t="n"/>
      <c r="N665" s="22" t="n"/>
      <c r="O665" s="22" t="n"/>
      <c r="P665" s="22" t="n"/>
      <c r="Q665" s="22" t="n"/>
      <c r="R665" s="22" t="n"/>
      <c r="S665" s="22" t="n"/>
      <c r="T665" s="22" t="n"/>
      <c r="U665" s="22" t="n"/>
      <c r="V665" s="22" t="n"/>
      <c r="W665" s="22" t="n"/>
      <c r="X665" s="22" t="n"/>
      <c r="Y665" s="22" t="n"/>
      <c r="Z665" s="22" t="n"/>
    </row>
    <row customHeight="1" ht="12.75" r="666">
      <c r="A666" s="22" t="n"/>
      <c r="B666" s="22" t="n"/>
      <c r="C666" s="22" t="n"/>
      <c r="D666" s="22" t="n"/>
      <c r="E666" s="22" t="n"/>
      <c r="F666" s="22" t="n"/>
      <c r="G666" s="22" t="n"/>
      <c r="H666" s="22" t="n"/>
      <c r="I666" s="22" t="n"/>
      <c r="J666" s="22" t="n"/>
      <c r="K666" s="22" t="n"/>
      <c r="L666" s="22" t="n"/>
      <c r="M666" s="22" t="n"/>
      <c r="N666" s="22" t="n"/>
      <c r="O666" s="22" t="n"/>
      <c r="P666" s="22" t="n"/>
      <c r="Q666" s="22" t="n"/>
      <c r="R666" s="22" t="n"/>
      <c r="S666" s="22" t="n"/>
      <c r="T666" s="22" t="n"/>
      <c r="U666" s="22" t="n"/>
      <c r="V666" s="22" t="n"/>
      <c r="W666" s="22" t="n"/>
      <c r="X666" s="22" t="n"/>
      <c r="Y666" s="22" t="n"/>
      <c r="Z666" s="22" t="n"/>
    </row>
    <row customHeight="1" ht="12.75" r="667">
      <c r="A667" s="22" t="n"/>
      <c r="B667" s="22" t="n"/>
      <c r="C667" s="22" t="n"/>
      <c r="D667" s="22" t="n"/>
      <c r="E667" s="22" t="n"/>
      <c r="F667" s="22" t="n"/>
      <c r="G667" s="22" t="n"/>
      <c r="H667" s="22" t="n"/>
      <c r="I667" s="22" t="n"/>
      <c r="J667" s="22" t="n"/>
      <c r="K667" s="22" t="n"/>
      <c r="L667" s="22" t="n"/>
      <c r="M667" s="22" t="n"/>
      <c r="N667" s="22" t="n"/>
      <c r="O667" s="22" t="n"/>
      <c r="P667" s="22" t="n"/>
      <c r="Q667" s="22" t="n"/>
      <c r="R667" s="22" t="n"/>
      <c r="S667" s="22" t="n"/>
      <c r="T667" s="22" t="n"/>
      <c r="U667" s="22" t="n"/>
      <c r="V667" s="22" t="n"/>
      <c r="W667" s="22" t="n"/>
      <c r="X667" s="22" t="n"/>
      <c r="Y667" s="22" t="n"/>
      <c r="Z667" s="22" t="n"/>
    </row>
    <row customHeight="1" ht="12.75" r="668">
      <c r="A668" s="22" t="n"/>
      <c r="B668" s="22" t="n"/>
      <c r="C668" s="22" t="n"/>
      <c r="D668" s="22" t="n"/>
      <c r="E668" s="22" t="n"/>
      <c r="F668" s="22" t="n"/>
      <c r="G668" s="22" t="n"/>
      <c r="H668" s="22" t="n"/>
      <c r="I668" s="22" t="n"/>
      <c r="J668" s="22" t="n"/>
      <c r="K668" s="22" t="n"/>
      <c r="L668" s="22" t="n"/>
      <c r="M668" s="22" t="n"/>
      <c r="N668" s="22" t="n"/>
      <c r="O668" s="22" t="n"/>
      <c r="P668" s="22" t="n"/>
      <c r="Q668" s="22" t="n"/>
      <c r="R668" s="22" t="n"/>
      <c r="S668" s="22" t="n"/>
      <c r="T668" s="22" t="n"/>
      <c r="U668" s="22" t="n"/>
      <c r="V668" s="22" t="n"/>
      <c r="W668" s="22" t="n"/>
      <c r="X668" s="22" t="n"/>
      <c r="Y668" s="22" t="n"/>
      <c r="Z668" s="22" t="n"/>
    </row>
    <row customHeight="1" ht="12.75" r="669">
      <c r="A669" s="22" t="n"/>
      <c r="B669" s="22" t="n"/>
      <c r="C669" s="22" t="n"/>
      <c r="D669" s="22" t="n"/>
      <c r="E669" s="22" t="n"/>
      <c r="F669" s="22" t="n"/>
      <c r="G669" s="22" t="n"/>
      <c r="H669" s="22" t="n"/>
      <c r="I669" s="22" t="n"/>
      <c r="J669" s="22" t="n"/>
      <c r="K669" s="22" t="n"/>
      <c r="L669" s="22" t="n"/>
      <c r="M669" s="22" t="n"/>
      <c r="N669" s="22" t="n"/>
      <c r="O669" s="22" t="n"/>
      <c r="P669" s="22" t="n"/>
      <c r="Q669" s="22" t="n"/>
      <c r="R669" s="22" t="n"/>
      <c r="S669" s="22" t="n"/>
      <c r="T669" s="22" t="n"/>
      <c r="U669" s="22" t="n"/>
      <c r="V669" s="22" t="n"/>
      <c r="W669" s="22" t="n"/>
      <c r="X669" s="22" t="n"/>
      <c r="Y669" s="22" t="n"/>
      <c r="Z669" s="22" t="n"/>
    </row>
    <row customHeight="1" ht="12.75" r="670">
      <c r="A670" s="22" t="n"/>
      <c r="B670" s="22" t="n"/>
      <c r="C670" s="22" t="n"/>
      <c r="D670" s="22" t="n"/>
      <c r="E670" s="22" t="n"/>
      <c r="F670" s="22" t="n"/>
      <c r="G670" s="22" t="n"/>
      <c r="H670" s="22" t="n"/>
      <c r="I670" s="22" t="n"/>
      <c r="J670" s="22" t="n"/>
      <c r="K670" s="22" t="n"/>
      <c r="L670" s="22" t="n"/>
      <c r="M670" s="22" t="n"/>
      <c r="N670" s="22" t="n"/>
      <c r="O670" s="22" t="n"/>
      <c r="P670" s="22" t="n"/>
      <c r="Q670" s="22" t="n"/>
      <c r="R670" s="22" t="n"/>
      <c r="S670" s="22" t="n"/>
      <c r="T670" s="22" t="n"/>
      <c r="U670" s="22" t="n"/>
      <c r="V670" s="22" t="n"/>
      <c r="W670" s="22" t="n"/>
      <c r="X670" s="22" t="n"/>
      <c r="Y670" s="22" t="n"/>
      <c r="Z670" s="22" t="n"/>
    </row>
    <row customHeight="1" ht="12.75" r="671">
      <c r="A671" s="22" t="n"/>
      <c r="B671" s="22" t="n"/>
      <c r="C671" s="22" t="n"/>
      <c r="D671" s="22" t="n"/>
      <c r="E671" s="22" t="n"/>
      <c r="F671" s="22" t="n"/>
      <c r="G671" s="22" t="n"/>
      <c r="H671" s="22" t="n"/>
      <c r="I671" s="22" t="n"/>
      <c r="J671" s="22" t="n"/>
      <c r="K671" s="22" t="n"/>
      <c r="L671" s="22" t="n"/>
      <c r="M671" s="22" t="n"/>
      <c r="N671" s="22" t="n"/>
      <c r="O671" s="22" t="n"/>
      <c r="P671" s="22" t="n"/>
      <c r="Q671" s="22" t="n"/>
      <c r="R671" s="22" t="n"/>
      <c r="S671" s="22" t="n"/>
      <c r="T671" s="22" t="n"/>
      <c r="U671" s="22" t="n"/>
      <c r="V671" s="22" t="n"/>
      <c r="W671" s="22" t="n"/>
      <c r="X671" s="22" t="n"/>
      <c r="Y671" s="22" t="n"/>
      <c r="Z671" s="22" t="n"/>
    </row>
    <row customHeight="1" ht="12.75" r="672">
      <c r="A672" s="22" t="n"/>
      <c r="B672" s="22" t="n"/>
      <c r="C672" s="22" t="n"/>
      <c r="D672" s="22" t="n"/>
      <c r="E672" s="22" t="n"/>
      <c r="F672" s="22" t="n"/>
      <c r="G672" s="22" t="n"/>
      <c r="H672" s="22" t="n"/>
      <c r="I672" s="22" t="n"/>
      <c r="J672" s="22" t="n"/>
      <c r="K672" s="22" t="n"/>
      <c r="L672" s="22" t="n"/>
      <c r="M672" s="22" t="n"/>
      <c r="N672" s="22" t="n"/>
      <c r="O672" s="22" t="n"/>
      <c r="P672" s="22" t="n"/>
      <c r="Q672" s="22" t="n"/>
      <c r="R672" s="22" t="n"/>
      <c r="S672" s="22" t="n"/>
      <c r="T672" s="22" t="n"/>
      <c r="U672" s="22" t="n"/>
      <c r="V672" s="22" t="n"/>
      <c r="W672" s="22" t="n"/>
      <c r="X672" s="22" t="n"/>
      <c r="Y672" s="22" t="n"/>
      <c r="Z672" s="22" t="n"/>
    </row>
    <row customHeight="1" ht="12.75" r="673">
      <c r="A673" s="22" t="n"/>
      <c r="B673" s="22" t="n"/>
      <c r="C673" s="22" t="n"/>
      <c r="D673" s="22" t="n"/>
      <c r="E673" s="22" t="n"/>
      <c r="F673" s="22" t="n"/>
      <c r="G673" s="22" t="n"/>
      <c r="H673" s="22" t="n"/>
      <c r="I673" s="22" t="n"/>
      <c r="J673" s="22" t="n"/>
      <c r="K673" s="22" t="n"/>
      <c r="L673" s="22" t="n"/>
      <c r="M673" s="22" t="n"/>
      <c r="N673" s="22" t="n"/>
      <c r="O673" s="22" t="n"/>
      <c r="P673" s="22" t="n"/>
      <c r="Q673" s="22" t="n"/>
      <c r="R673" s="22" t="n"/>
      <c r="S673" s="22" t="n"/>
      <c r="T673" s="22" t="n"/>
      <c r="U673" s="22" t="n"/>
      <c r="V673" s="22" t="n"/>
      <c r="W673" s="22" t="n"/>
      <c r="X673" s="22" t="n"/>
      <c r="Y673" s="22" t="n"/>
      <c r="Z673" s="22" t="n"/>
    </row>
    <row customHeight="1" ht="12.75" r="674">
      <c r="A674" s="22" t="n"/>
      <c r="B674" s="22" t="n"/>
      <c r="C674" s="22" t="n"/>
      <c r="D674" s="22" t="n"/>
      <c r="E674" s="22" t="n"/>
      <c r="F674" s="22" t="n"/>
      <c r="G674" s="22" t="n"/>
      <c r="H674" s="22" t="n"/>
      <c r="I674" s="22" t="n"/>
      <c r="J674" s="22" t="n"/>
      <c r="K674" s="22" t="n"/>
      <c r="L674" s="22" t="n"/>
      <c r="M674" s="22" t="n"/>
      <c r="N674" s="22" t="n"/>
      <c r="O674" s="22" t="n"/>
      <c r="P674" s="22" t="n"/>
      <c r="Q674" s="22" t="n"/>
      <c r="R674" s="22" t="n"/>
      <c r="S674" s="22" t="n"/>
      <c r="T674" s="22" t="n"/>
      <c r="U674" s="22" t="n"/>
      <c r="V674" s="22" t="n"/>
      <c r="W674" s="22" t="n"/>
      <c r="X674" s="22" t="n"/>
      <c r="Y674" s="22" t="n"/>
      <c r="Z674" s="22" t="n"/>
    </row>
    <row customHeight="1" ht="12.75" r="675">
      <c r="A675" s="22" t="n"/>
      <c r="B675" s="22" t="n"/>
      <c r="C675" s="22" t="n"/>
      <c r="D675" s="22" t="n"/>
      <c r="E675" s="22" t="n"/>
      <c r="F675" s="22" t="n"/>
      <c r="G675" s="22" t="n"/>
      <c r="H675" s="22" t="n"/>
      <c r="I675" s="22" t="n"/>
      <c r="J675" s="22" t="n"/>
      <c r="K675" s="22" t="n"/>
      <c r="L675" s="22" t="n"/>
      <c r="M675" s="22" t="n"/>
      <c r="N675" s="22" t="n"/>
      <c r="O675" s="22" t="n"/>
      <c r="P675" s="22" t="n"/>
      <c r="Q675" s="22" t="n"/>
      <c r="R675" s="22" t="n"/>
      <c r="S675" s="22" t="n"/>
      <c r="T675" s="22" t="n"/>
      <c r="U675" s="22" t="n"/>
      <c r="V675" s="22" t="n"/>
      <c r="W675" s="22" t="n"/>
      <c r="X675" s="22" t="n"/>
      <c r="Y675" s="22" t="n"/>
      <c r="Z675" s="22" t="n"/>
    </row>
    <row customHeight="1" ht="12.75" r="676">
      <c r="A676" s="22" t="n"/>
      <c r="B676" s="22" t="n"/>
      <c r="C676" s="22" t="n"/>
      <c r="D676" s="22" t="n"/>
      <c r="E676" s="22" t="n"/>
      <c r="F676" s="22" t="n"/>
      <c r="G676" s="22" t="n"/>
      <c r="H676" s="22" t="n"/>
      <c r="I676" s="22" t="n"/>
      <c r="J676" s="22" t="n"/>
      <c r="K676" s="22" t="n"/>
      <c r="L676" s="22" t="n"/>
      <c r="M676" s="22" t="n"/>
      <c r="N676" s="22" t="n"/>
      <c r="O676" s="22" t="n"/>
      <c r="P676" s="22" t="n"/>
      <c r="Q676" s="22" t="n"/>
      <c r="R676" s="22" t="n"/>
      <c r="S676" s="22" t="n"/>
      <c r="T676" s="22" t="n"/>
      <c r="U676" s="22" t="n"/>
      <c r="V676" s="22" t="n"/>
      <c r="W676" s="22" t="n"/>
      <c r="X676" s="22" t="n"/>
      <c r="Y676" s="22" t="n"/>
      <c r="Z676" s="22" t="n"/>
    </row>
    <row customHeight="1" ht="12.75" r="677">
      <c r="A677" s="22" t="n"/>
      <c r="B677" s="22" t="n"/>
      <c r="C677" s="22" t="n"/>
      <c r="D677" s="22" t="n"/>
      <c r="E677" s="22" t="n"/>
      <c r="F677" s="22" t="n"/>
      <c r="G677" s="22" t="n"/>
      <c r="H677" s="22" t="n"/>
      <c r="I677" s="22" t="n"/>
      <c r="J677" s="22" t="n"/>
      <c r="K677" s="22" t="n"/>
      <c r="L677" s="22" t="n"/>
      <c r="M677" s="22" t="n"/>
      <c r="N677" s="22" t="n"/>
      <c r="O677" s="22" t="n"/>
      <c r="P677" s="22" t="n"/>
      <c r="Q677" s="22" t="n"/>
      <c r="R677" s="22" t="n"/>
      <c r="S677" s="22" t="n"/>
      <c r="T677" s="22" t="n"/>
      <c r="U677" s="22" t="n"/>
      <c r="V677" s="22" t="n"/>
      <c r="W677" s="22" t="n"/>
      <c r="X677" s="22" t="n"/>
      <c r="Y677" s="22" t="n"/>
      <c r="Z677" s="22" t="n"/>
    </row>
    <row customHeight="1" ht="12.75" r="678">
      <c r="A678" s="22" t="n"/>
      <c r="B678" s="22" t="n"/>
      <c r="C678" s="22" t="n"/>
      <c r="D678" s="22" t="n"/>
      <c r="E678" s="22" t="n"/>
      <c r="F678" s="22" t="n"/>
      <c r="G678" s="22" t="n"/>
      <c r="H678" s="22" t="n"/>
      <c r="I678" s="22" t="n"/>
      <c r="J678" s="22" t="n"/>
      <c r="K678" s="22" t="n"/>
      <c r="L678" s="22" t="n"/>
      <c r="M678" s="22" t="n"/>
      <c r="N678" s="22" t="n"/>
      <c r="O678" s="22" t="n"/>
      <c r="P678" s="22" t="n"/>
      <c r="Q678" s="22" t="n"/>
      <c r="R678" s="22" t="n"/>
      <c r="S678" s="22" t="n"/>
      <c r="T678" s="22" t="n"/>
      <c r="U678" s="22" t="n"/>
      <c r="V678" s="22" t="n"/>
      <c r="W678" s="22" t="n"/>
      <c r="X678" s="22" t="n"/>
      <c r="Y678" s="22" t="n"/>
      <c r="Z678" s="22" t="n"/>
    </row>
    <row customHeight="1" ht="12.75" r="679">
      <c r="A679" s="22" t="n"/>
      <c r="B679" s="22" t="n"/>
      <c r="C679" s="22" t="n"/>
      <c r="D679" s="22" t="n"/>
      <c r="E679" s="22" t="n"/>
      <c r="F679" s="22" t="n"/>
      <c r="G679" s="22" t="n"/>
      <c r="H679" s="22" t="n"/>
      <c r="I679" s="22" t="n"/>
      <c r="J679" s="22" t="n"/>
      <c r="K679" s="22" t="n"/>
      <c r="L679" s="22" t="n"/>
      <c r="M679" s="22" t="n"/>
      <c r="N679" s="22" t="n"/>
      <c r="O679" s="22" t="n"/>
      <c r="P679" s="22" t="n"/>
      <c r="Q679" s="22" t="n"/>
      <c r="R679" s="22" t="n"/>
      <c r="S679" s="22" t="n"/>
      <c r="T679" s="22" t="n"/>
      <c r="U679" s="22" t="n"/>
      <c r="V679" s="22" t="n"/>
      <c r="W679" s="22" t="n"/>
      <c r="X679" s="22" t="n"/>
      <c r="Y679" s="22" t="n"/>
      <c r="Z679" s="22" t="n"/>
    </row>
    <row customHeight="1" ht="12.75" r="680">
      <c r="A680" s="22" t="n"/>
      <c r="B680" s="22" t="n"/>
      <c r="C680" s="22" t="n"/>
      <c r="D680" s="22" t="n"/>
      <c r="E680" s="22" t="n"/>
      <c r="F680" s="22" t="n"/>
      <c r="G680" s="22" t="n"/>
      <c r="H680" s="22" t="n"/>
      <c r="I680" s="22" t="n"/>
      <c r="J680" s="22" t="n"/>
      <c r="K680" s="22" t="n"/>
      <c r="L680" s="22" t="n"/>
      <c r="M680" s="22" t="n"/>
      <c r="N680" s="22" t="n"/>
      <c r="O680" s="22" t="n"/>
      <c r="P680" s="22" t="n"/>
      <c r="Q680" s="22" t="n"/>
      <c r="R680" s="22" t="n"/>
      <c r="S680" s="22" t="n"/>
      <c r="T680" s="22" t="n"/>
      <c r="U680" s="22" t="n"/>
      <c r="V680" s="22" t="n"/>
      <c r="W680" s="22" t="n"/>
      <c r="X680" s="22" t="n"/>
      <c r="Y680" s="22" t="n"/>
      <c r="Z680" s="22" t="n"/>
    </row>
    <row customHeight="1" ht="12.75" r="681">
      <c r="A681" s="22" t="n"/>
      <c r="B681" s="22" t="n"/>
      <c r="C681" s="22" t="n"/>
      <c r="D681" s="22" t="n"/>
      <c r="E681" s="22" t="n"/>
      <c r="F681" s="22" t="n"/>
      <c r="G681" s="22" t="n"/>
      <c r="H681" s="22" t="n"/>
      <c r="I681" s="22" t="n"/>
      <c r="J681" s="22" t="n"/>
      <c r="K681" s="22" t="n"/>
      <c r="L681" s="22" t="n"/>
      <c r="M681" s="22" t="n"/>
      <c r="N681" s="22" t="n"/>
      <c r="O681" s="22" t="n"/>
      <c r="P681" s="22" t="n"/>
      <c r="Q681" s="22" t="n"/>
      <c r="R681" s="22" t="n"/>
      <c r="S681" s="22" t="n"/>
      <c r="T681" s="22" t="n"/>
      <c r="U681" s="22" t="n"/>
      <c r="V681" s="22" t="n"/>
      <c r="W681" s="22" t="n"/>
      <c r="X681" s="22" t="n"/>
      <c r="Y681" s="22" t="n"/>
      <c r="Z681" s="22" t="n"/>
    </row>
    <row customHeight="1" ht="12.75" r="682">
      <c r="A682" s="22" t="n"/>
      <c r="B682" s="22" t="n"/>
      <c r="C682" s="22" t="n"/>
      <c r="D682" s="22" t="n"/>
      <c r="E682" s="22" t="n"/>
      <c r="F682" s="22" t="n"/>
      <c r="G682" s="22" t="n"/>
      <c r="H682" s="22" t="n"/>
      <c r="I682" s="22" t="n"/>
      <c r="J682" s="22" t="n"/>
      <c r="K682" s="22" t="n"/>
      <c r="L682" s="22" t="n"/>
      <c r="M682" s="22" t="n"/>
      <c r="N682" s="22" t="n"/>
      <c r="O682" s="22" t="n"/>
      <c r="P682" s="22" t="n"/>
      <c r="Q682" s="22" t="n"/>
      <c r="R682" s="22" t="n"/>
      <c r="S682" s="22" t="n"/>
      <c r="T682" s="22" t="n"/>
      <c r="U682" s="22" t="n"/>
      <c r="V682" s="22" t="n"/>
      <c r="W682" s="22" t="n"/>
      <c r="X682" s="22" t="n"/>
      <c r="Y682" s="22" t="n"/>
      <c r="Z682" s="22" t="n"/>
    </row>
    <row customHeight="1" ht="12.75" r="683">
      <c r="A683" s="22" t="n"/>
      <c r="B683" s="22" t="n"/>
      <c r="C683" s="22" t="n"/>
      <c r="D683" s="22" t="n"/>
      <c r="E683" s="22" t="n"/>
      <c r="F683" s="22" t="n"/>
      <c r="G683" s="22" t="n"/>
      <c r="H683" s="22" t="n"/>
      <c r="I683" s="22" t="n"/>
      <c r="J683" s="22" t="n"/>
      <c r="K683" s="22" t="n"/>
      <c r="L683" s="22" t="n"/>
      <c r="M683" s="22" t="n"/>
      <c r="N683" s="22" t="n"/>
      <c r="O683" s="22" t="n"/>
      <c r="P683" s="22" t="n"/>
      <c r="Q683" s="22" t="n"/>
      <c r="R683" s="22" t="n"/>
      <c r="S683" s="22" t="n"/>
      <c r="T683" s="22" t="n"/>
      <c r="U683" s="22" t="n"/>
      <c r="V683" s="22" t="n"/>
      <c r="W683" s="22" t="n"/>
      <c r="X683" s="22" t="n"/>
      <c r="Y683" s="22" t="n"/>
      <c r="Z683" s="22" t="n"/>
    </row>
    <row customHeight="1" ht="12.75" r="684">
      <c r="A684" s="22" t="n"/>
      <c r="B684" s="22" t="n"/>
      <c r="C684" s="22" t="n"/>
      <c r="D684" s="22" t="n"/>
      <c r="E684" s="22" t="n"/>
      <c r="F684" s="22" t="n"/>
      <c r="G684" s="22" t="n"/>
      <c r="H684" s="22" t="n"/>
      <c r="I684" s="22" t="n"/>
      <c r="J684" s="22" t="n"/>
      <c r="K684" s="22" t="n"/>
      <c r="L684" s="22" t="n"/>
      <c r="M684" s="22" t="n"/>
      <c r="N684" s="22" t="n"/>
      <c r="O684" s="22" t="n"/>
      <c r="P684" s="22" t="n"/>
      <c r="Q684" s="22" t="n"/>
      <c r="R684" s="22" t="n"/>
      <c r="S684" s="22" t="n"/>
      <c r="T684" s="22" t="n"/>
      <c r="U684" s="22" t="n"/>
      <c r="V684" s="22" t="n"/>
      <c r="W684" s="22" t="n"/>
      <c r="X684" s="22" t="n"/>
      <c r="Y684" s="22" t="n"/>
      <c r="Z684" s="22" t="n"/>
    </row>
    <row customHeight="1" ht="12.75" r="685">
      <c r="A685" s="22" t="n"/>
      <c r="B685" s="22" t="n"/>
      <c r="C685" s="22" t="n"/>
      <c r="D685" s="22" t="n"/>
      <c r="E685" s="22" t="n"/>
      <c r="F685" s="22" t="n"/>
      <c r="G685" s="22" t="n"/>
      <c r="H685" s="22" t="n"/>
      <c r="I685" s="22" t="n"/>
      <c r="J685" s="22" t="n"/>
      <c r="K685" s="22" t="n"/>
      <c r="L685" s="22" t="n"/>
      <c r="M685" s="22" t="n"/>
      <c r="N685" s="22" t="n"/>
      <c r="O685" s="22" t="n"/>
      <c r="P685" s="22" t="n"/>
      <c r="Q685" s="22" t="n"/>
      <c r="R685" s="22" t="n"/>
      <c r="S685" s="22" t="n"/>
      <c r="T685" s="22" t="n"/>
      <c r="U685" s="22" t="n"/>
      <c r="V685" s="22" t="n"/>
      <c r="W685" s="22" t="n"/>
      <c r="X685" s="22" t="n"/>
      <c r="Y685" s="22" t="n"/>
      <c r="Z685" s="22" t="n"/>
    </row>
    <row customHeight="1" ht="12.75" r="686">
      <c r="A686" s="22" t="n"/>
      <c r="B686" s="22" t="n"/>
      <c r="C686" s="22" t="n"/>
      <c r="D686" s="22" t="n"/>
      <c r="E686" s="22" t="n"/>
      <c r="F686" s="22" t="n"/>
      <c r="G686" s="22" t="n"/>
      <c r="H686" s="22" t="n"/>
      <c r="I686" s="22" t="n"/>
      <c r="J686" s="22" t="n"/>
      <c r="K686" s="22" t="n"/>
      <c r="L686" s="22" t="n"/>
      <c r="M686" s="22" t="n"/>
      <c r="N686" s="22" t="n"/>
      <c r="O686" s="22" t="n"/>
      <c r="P686" s="22" t="n"/>
      <c r="Q686" s="22" t="n"/>
      <c r="R686" s="22" t="n"/>
      <c r="S686" s="22" t="n"/>
      <c r="T686" s="22" t="n"/>
      <c r="U686" s="22" t="n"/>
      <c r="V686" s="22" t="n"/>
      <c r="W686" s="22" t="n"/>
      <c r="X686" s="22" t="n"/>
      <c r="Y686" s="22" t="n"/>
      <c r="Z686" s="22" t="n"/>
    </row>
    <row customHeight="1" ht="12.75" r="687">
      <c r="A687" s="22" t="n"/>
      <c r="B687" s="22" t="n"/>
      <c r="C687" s="22" t="n"/>
      <c r="D687" s="22" t="n"/>
      <c r="E687" s="22" t="n"/>
      <c r="F687" s="22" t="n"/>
      <c r="G687" s="22" t="n"/>
      <c r="H687" s="22" t="n"/>
      <c r="I687" s="22" t="n"/>
      <c r="J687" s="22" t="n"/>
      <c r="K687" s="22" t="n"/>
      <c r="L687" s="22" t="n"/>
      <c r="M687" s="22" t="n"/>
      <c r="N687" s="22" t="n"/>
      <c r="O687" s="22" t="n"/>
      <c r="P687" s="22" t="n"/>
      <c r="Q687" s="22" t="n"/>
      <c r="R687" s="22" t="n"/>
      <c r="S687" s="22" t="n"/>
      <c r="T687" s="22" t="n"/>
      <c r="U687" s="22" t="n"/>
      <c r="V687" s="22" t="n"/>
      <c r="W687" s="22" t="n"/>
      <c r="X687" s="22" t="n"/>
      <c r="Y687" s="22" t="n"/>
      <c r="Z687" s="22" t="n"/>
    </row>
    <row customHeight="1" ht="12.75" r="688">
      <c r="A688" s="22" t="n"/>
      <c r="B688" s="22" t="n"/>
      <c r="C688" s="22" t="n"/>
      <c r="D688" s="22" t="n"/>
      <c r="E688" s="22" t="n"/>
      <c r="F688" s="22" t="n"/>
      <c r="G688" s="22" t="n"/>
      <c r="H688" s="22" t="n"/>
      <c r="I688" s="22" t="n"/>
      <c r="J688" s="22" t="n"/>
      <c r="K688" s="22" t="n"/>
      <c r="L688" s="22" t="n"/>
      <c r="M688" s="22" t="n"/>
      <c r="N688" s="22" t="n"/>
      <c r="O688" s="22" t="n"/>
      <c r="P688" s="22" t="n"/>
      <c r="Q688" s="22" t="n"/>
      <c r="R688" s="22" t="n"/>
      <c r="S688" s="22" t="n"/>
      <c r="T688" s="22" t="n"/>
      <c r="U688" s="22" t="n"/>
      <c r="V688" s="22" t="n"/>
      <c r="W688" s="22" t="n"/>
      <c r="X688" s="22" t="n"/>
      <c r="Y688" s="22" t="n"/>
      <c r="Z688" s="22" t="n"/>
    </row>
    <row customHeight="1" ht="12.75" r="689">
      <c r="A689" s="22" t="n"/>
      <c r="B689" s="22" t="n"/>
      <c r="C689" s="22" t="n"/>
      <c r="D689" s="22" t="n"/>
      <c r="E689" s="22" t="n"/>
      <c r="F689" s="22" t="n"/>
      <c r="G689" s="22" t="n"/>
      <c r="H689" s="22" t="n"/>
      <c r="I689" s="22" t="n"/>
      <c r="J689" s="22" t="n"/>
      <c r="K689" s="22" t="n"/>
      <c r="L689" s="22" t="n"/>
      <c r="M689" s="22" t="n"/>
      <c r="N689" s="22" t="n"/>
      <c r="O689" s="22" t="n"/>
      <c r="P689" s="22" t="n"/>
      <c r="Q689" s="22" t="n"/>
      <c r="R689" s="22" t="n"/>
      <c r="S689" s="22" t="n"/>
      <c r="T689" s="22" t="n"/>
      <c r="U689" s="22" t="n"/>
      <c r="V689" s="22" t="n"/>
      <c r="W689" s="22" t="n"/>
      <c r="X689" s="22" t="n"/>
      <c r="Y689" s="22" t="n"/>
      <c r="Z689" s="22" t="n"/>
    </row>
    <row customHeight="1" ht="12.75" r="690">
      <c r="A690" s="22" t="n"/>
      <c r="B690" s="22" t="n"/>
      <c r="C690" s="22" t="n"/>
      <c r="D690" s="22" t="n"/>
      <c r="E690" s="22" t="n"/>
      <c r="F690" s="22" t="n"/>
      <c r="G690" s="22" t="n"/>
      <c r="H690" s="22" t="n"/>
      <c r="I690" s="22" t="n"/>
      <c r="J690" s="22" t="n"/>
      <c r="K690" s="22" t="n"/>
      <c r="L690" s="22" t="n"/>
      <c r="M690" s="22" t="n"/>
      <c r="N690" s="22" t="n"/>
      <c r="O690" s="22" t="n"/>
      <c r="P690" s="22" t="n"/>
      <c r="Q690" s="22" t="n"/>
      <c r="R690" s="22" t="n"/>
      <c r="S690" s="22" t="n"/>
      <c r="T690" s="22" t="n"/>
      <c r="U690" s="22" t="n"/>
      <c r="V690" s="22" t="n"/>
      <c r="W690" s="22" t="n"/>
      <c r="X690" s="22" t="n"/>
      <c r="Y690" s="22" t="n"/>
      <c r="Z690" s="22" t="n"/>
    </row>
    <row customHeight="1" ht="12.75" r="691">
      <c r="A691" s="22" t="n"/>
      <c r="B691" s="22" t="n"/>
      <c r="C691" s="22" t="n"/>
      <c r="D691" s="22" t="n"/>
      <c r="E691" s="22" t="n"/>
      <c r="F691" s="22" t="n"/>
      <c r="G691" s="22" t="n"/>
      <c r="H691" s="22" t="n"/>
      <c r="I691" s="22" t="n"/>
      <c r="J691" s="22" t="n"/>
      <c r="K691" s="22" t="n"/>
      <c r="L691" s="22" t="n"/>
      <c r="M691" s="22" t="n"/>
      <c r="N691" s="22" t="n"/>
      <c r="O691" s="22" t="n"/>
      <c r="P691" s="22" t="n"/>
      <c r="Q691" s="22" t="n"/>
      <c r="R691" s="22" t="n"/>
      <c r="S691" s="22" t="n"/>
      <c r="T691" s="22" t="n"/>
      <c r="U691" s="22" t="n"/>
      <c r="V691" s="22" t="n"/>
      <c r="W691" s="22" t="n"/>
      <c r="X691" s="22" t="n"/>
      <c r="Y691" s="22" t="n"/>
      <c r="Z691" s="22" t="n"/>
    </row>
    <row customHeight="1" ht="12.75" r="692">
      <c r="A692" s="22" t="n"/>
      <c r="B692" s="22" t="n"/>
      <c r="C692" s="22" t="n"/>
      <c r="D692" s="22" t="n"/>
      <c r="E692" s="22" t="n"/>
      <c r="F692" s="22" t="n"/>
      <c r="G692" s="22" t="n"/>
      <c r="H692" s="22" t="n"/>
      <c r="I692" s="22" t="n"/>
      <c r="J692" s="22" t="n"/>
      <c r="K692" s="22" t="n"/>
      <c r="L692" s="22" t="n"/>
      <c r="M692" s="22" t="n"/>
      <c r="N692" s="22" t="n"/>
      <c r="O692" s="22" t="n"/>
      <c r="P692" s="22" t="n"/>
      <c r="Q692" s="22" t="n"/>
      <c r="R692" s="22" t="n"/>
      <c r="S692" s="22" t="n"/>
      <c r="T692" s="22" t="n"/>
      <c r="U692" s="22" t="n"/>
      <c r="V692" s="22" t="n"/>
      <c r="W692" s="22" t="n"/>
      <c r="X692" s="22" t="n"/>
      <c r="Y692" s="22" t="n"/>
      <c r="Z692" s="22" t="n"/>
    </row>
    <row customHeight="1" ht="12.75" r="693">
      <c r="A693" s="22" t="n"/>
      <c r="B693" s="22" t="n"/>
      <c r="C693" s="22" t="n"/>
      <c r="D693" s="22" t="n"/>
      <c r="E693" s="22" t="n"/>
      <c r="F693" s="22" t="n"/>
      <c r="G693" s="22" t="n"/>
      <c r="H693" s="22" t="n"/>
      <c r="I693" s="22" t="n"/>
      <c r="J693" s="22" t="n"/>
      <c r="K693" s="22" t="n"/>
      <c r="L693" s="22" t="n"/>
      <c r="M693" s="22" t="n"/>
      <c r="N693" s="22" t="n"/>
      <c r="O693" s="22" t="n"/>
      <c r="P693" s="22" t="n"/>
      <c r="Q693" s="22" t="n"/>
      <c r="R693" s="22" t="n"/>
      <c r="S693" s="22" t="n"/>
      <c r="T693" s="22" t="n"/>
      <c r="U693" s="22" t="n"/>
      <c r="V693" s="22" t="n"/>
      <c r="W693" s="22" t="n"/>
      <c r="X693" s="22" t="n"/>
      <c r="Y693" s="22" t="n"/>
      <c r="Z693" s="22" t="n"/>
    </row>
    <row customHeight="1" ht="12.75" r="694">
      <c r="A694" s="22" t="n"/>
      <c r="B694" s="22" t="n"/>
      <c r="C694" s="22" t="n"/>
      <c r="D694" s="22" t="n"/>
      <c r="E694" s="22" t="n"/>
      <c r="F694" s="22" t="n"/>
      <c r="G694" s="22" t="n"/>
      <c r="H694" s="22" t="n"/>
      <c r="I694" s="22" t="n"/>
      <c r="J694" s="22" t="n"/>
      <c r="K694" s="22" t="n"/>
      <c r="L694" s="22" t="n"/>
      <c r="M694" s="22" t="n"/>
      <c r="N694" s="22" t="n"/>
      <c r="O694" s="22" t="n"/>
      <c r="P694" s="22" t="n"/>
      <c r="Q694" s="22" t="n"/>
      <c r="R694" s="22" t="n"/>
      <c r="S694" s="22" t="n"/>
      <c r="T694" s="22" t="n"/>
      <c r="U694" s="22" t="n"/>
      <c r="V694" s="22" t="n"/>
      <c r="W694" s="22" t="n"/>
      <c r="X694" s="22" t="n"/>
      <c r="Y694" s="22" t="n"/>
      <c r="Z694" s="22" t="n"/>
    </row>
    <row customHeight="1" ht="12.75" r="695">
      <c r="A695" s="22" t="n"/>
      <c r="B695" s="22" t="n"/>
      <c r="C695" s="22" t="n"/>
      <c r="D695" s="22" t="n"/>
      <c r="E695" s="22" t="n"/>
      <c r="F695" s="22" t="n"/>
      <c r="G695" s="22" t="n"/>
      <c r="H695" s="22" t="n"/>
      <c r="I695" s="22" t="n"/>
      <c r="J695" s="22" t="n"/>
      <c r="K695" s="22" t="n"/>
      <c r="L695" s="22" t="n"/>
      <c r="M695" s="22" t="n"/>
      <c r="N695" s="22" t="n"/>
      <c r="O695" s="22" t="n"/>
      <c r="P695" s="22" t="n"/>
      <c r="Q695" s="22" t="n"/>
      <c r="R695" s="22" t="n"/>
      <c r="S695" s="22" t="n"/>
      <c r="T695" s="22" t="n"/>
      <c r="U695" s="22" t="n"/>
      <c r="V695" s="22" t="n"/>
      <c r="W695" s="22" t="n"/>
      <c r="X695" s="22" t="n"/>
      <c r="Y695" s="22" t="n"/>
      <c r="Z695" s="22" t="n"/>
    </row>
    <row customHeight="1" ht="12.75" r="696">
      <c r="A696" s="22" t="n"/>
      <c r="B696" s="22" t="n"/>
      <c r="C696" s="22" t="n"/>
      <c r="D696" s="22" t="n"/>
      <c r="E696" s="22" t="n"/>
      <c r="F696" s="22" t="n"/>
      <c r="G696" s="22" t="n"/>
      <c r="H696" s="22" t="n"/>
      <c r="I696" s="22" t="n"/>
      <c r="J696" s="22" t="n"/>
      <c r="K696" s="22" t="n"/>
      <c r="L696" s="22" t="n"/>
      <c r="M696" s="22" t="n"/>
      <c r="N696" s="22" t="n"/>
      <c r="O696" s="22" t="n"/>
      <c r="P696" s="22" t="n"/>
      <c r="Q696" s="22" t="n"/>
      <c r="R696" s="22" t="n"/>
      <c r="S696" s="22" t="n"/>
      <c r="T696" s="22" t="n"/>
      <c r="U696" s="22" t="n"/>
      <c r="V696" s="22" t="n"/>
      <c r="W696" s="22" t="n"/>
      <c r="X696" s="22" t="n"/>
      <c r="Y696" s="22" t="n"/>
      <c r="Z696" s="22" t="n"/>
    </row>
    <row customHeight="1" ht="12.75" r="697">
      <c r="A697" s="22" t="n"/>
      <c r="B697" s="22" t="n"/>
      <c r="C697" s="22" t="n"/>
      <c r="D697" s="22" t="n"/>
      <c r="E697" s="22" t="n"/>
      <c r="F697" s="22" t="n"/>
      <c r="G697" s="22" t="n"/>
      <c r="H697" s="22" t="n"/>
      <c r="I697" s="22" t="n"/>
      <c r="J697" s="22" t="n"/>
      <c r="K697" s="22" t="n"/>
      <c r="L697" s="22" t="n"/>
      <c r="M697" s="22" t="n"/>
      <c r="N697" s="22" t="n"/>
      <c r="O697" s="22" t="n"/>
      <c r="P697" s="22" t="n"/>
      <c r="Q697" s="22" t="n"/>
      <c r="R697" s="22" t="n"/>
      <c r="S697" s="22" t="n"/>
      <c r="T697" s="22" t="n"/>
      <c r="U697" s="22" t="n"/>
      <c r="V697" s="22" t="n"/>
      <c r="W697" s="22" t="n"/>
      <c r="X697" s="22" t="n"/>
      <c r="Y697" s="22" t="n"/>
      <c r="Z697" s="22" t="n"/>
    </row>
    <row customHeight="1" ht="12.75" r="698">
      <c r="A698" s="22" t="n"/>
      <c r="B698" s="22" t="n"/>
      <c r="C698" s="22" t="n"/>
      <c r="D698" s="22" t="n"/>
      <c r="E698" s="22" t="n"/>
      <c r="F698" s="22" t="n"/>
      <c r="G698" s="22" t="n"/>
      <c r="H698" s="22" t="n"/>
      <c r="I698" s="22" t="n"/>
      <c r="J698" s="22" t="n"/>
      <c r="K698" s="22" t="n"/>
      <c r="L698" s="22" t="n"/>
      <c r="M698" s="22" t="n"/>
      <c r="N698" s="22" t="n"/>
      <c r="O698" s="22" t="n"/>
      <c r="P698" s="22" t="n"/>
      <c r="Q698" s="22" t="n"/>
      <c r="R698" s="22" t="n"/>
      <c r="S698" s="22" t="n"/>
      <c r="T698" s="22" t="n"/>
      <c r="U698" s="22" t="n"/>
      <c r="V698" s="22" t="n"/>
      <c r="W698" s="22" t="n"/>
      <c r="X698" s="22" t="n"/>
      <c r="Y698" s="22" t="n"/>
      <c r="Z698" s="22" t="n"/>
    </row>
    <row customHeight="1" ht="12.75" r="699">
      <c r="A699" s="22" t="n"/>
      <c r="B699" s="22" t="n"/>
      <c r="C699" s="22" t="n"/>
      <c r="D699" s="22" t="n"/>
      <c r="E699" s="22" t="n"/>
      <c r="F699" s="22" t="n"/>
      <c r="G699" s="22" t="n"/>
      <c r="H699" s="22" t="n"/>
      <c r="I699" s="22" t="n"/>
      <c r="J699" s="22" t="n"/>
      <c r="K699" s="22" t="n"/>
      <c r="L699" s="22" t="n"/>
      <c r="M699" s="22" t="n"/>
      <c r="N699" s="22" t="n"/>
      <c r="O699" s="22" t="n"/>
      <c r="P699" s="22" t="n"/>
      <c r="Q699" s="22" t="n"/>
      <c r="R699" s="22" t="n"/>
      <c r="S699" s="22" t="n"/>
      <c r="T699" s="22" t="n"/>
      <c r="U699" s="22" t="n"/>
      <c r="V699" s="22" t="n"/>
      <c r="W699" s="22" t="n"/>
      <c r="X699" s="22" t="n"/>
      <c r="Y699" s="22" t="n"/>
      <c r="Z699" s="22" t="n"/>
    </row>
    <row customHeight="1" ht="12.75" r="700">
      <c r="A700" s="22" t="n"/>
      <c r="B700" s="22" t="n"/>
      <c r="C700" s="22" t="n"/>
      <c r="D700" s="22" t="n"/>
      <c r="E700" s="22" t="n"/>
      <c r="F700" s="22" t="n"/>
      <c r="G700" s="22" t="n"/>
      <c r="H700" s="22" t="n"/>
      <c r="I700" s="22" t="n"/>
      <c r="J700" s="22" t="n"/>
      <c r="K700" s="22" t="n"/>
      <c r="L700" s="22" t="n"/>
      <c r="M700" s="22" t="n"/>
      <c r="N700" s="22" t="n"/>
      <c r="O700" s="22" t="n"/>
      <c r="P700" s="22" t="n"/>
      <c r="Q700" s="22" t="n"/>
      <c r="R700" s="22" t="n"/>
      <c r="S700" s="22" t="n"/>
      <c r="T700" s="22" t="n"/>
      <c r="U700" s="22" t="n"/>
      <c r="V700" s="22" t="n"/>
      <c r="W700" s="22" t="n"/>
      <c r="X700" s="22" t="n"/>
      <c r="Y700" s="22" t="n"/>
      <c r="Z700" s="22" t="n"/>
    </row>
    <row customHeight="1" ht="12.75" r="701">
      <c r="A701" s="22" t="n"/>
      <c r="B701" s="22" t="n"/>
      <c r="C701" s="22" t="n"/>
      <c r="D701" s="22" t="n"/>
      <c r="E701" s="22" t="n"/>
      <c r="F701" s="22" t="n"/>
      <c r="G701" s="22" t="n"/>
      <c r="H701" s="22" t="n"/>
      <c r="I701" s="22" t="n"/>
      <c r="J701" s="22" t="n"/>
      <c r="K701" s="22" t="n"/>
      <c r="L701" s="22" t="n"/>
      <c r="M701" s="22" t="n"/>
      <c r="N701" s="22" t="n"/>
      <c r="O701" s="22" t="n"/>
      <c r="P701" s="22" t="n"/>
      <c r="Q701" s="22" t="n"/>
      <c r="R701" s="22" t="n"/>
      <c r="S701" s="22" t="n"/>
      <c r="T701" s="22" t="n"/>
      <c r="U701" s="22" t="n"/>
      <c r="V701" s="22" t="n"/>
      <c r="W701" s="22" t="n"/>
      <c r="X701" s="22" t="n"/>
      <c r="Y701" s="22" t="n"/>
      <c r="Z701" s="22" t="n"/>
    </row>
    <row customHeight="1" ht="12.75" r="702">
      <c r="A702" s="22" t="n"/>
      <c r="B702" s="22" t="n"/>
      <c r="C702" s="22" t="n"/>
      <c r="D702" s="22" t="n"/>
      <c r="E702" s="22" t="n"/>
      <c r="F702" s="22" t="n"/>
      <c r="G702" s="22" t="n"/>
      <c r="H702" s="22" t="n"/>
      <c r="I702" s="22" t="n"/>
      <c r="J702" s="22" t="n"/>
      <c r="K702" s="22" t="n"/>
      <c r="L702" s="22" t="n"/>
      <c r="M702" s="22" t="n"/>
      <c r="N702" s="22" t="n"/>
      <c r="O702" s="22" t="n"/>
      <c r="P702" s="22" t="n"/>
      <c r="Q702" s="22" t="n"/>
      <c r="R702" s="22" t="n"/>
      <c r="S702" s="22" t="n"/>
      <c r="T702" s="22" t="n"/>
      <c r="U702" s="22" t="n"/>
      <c r="V702" s="22" t="n"/>
      <c r="W702" s="22" t="n"/>
      <c r="X702" s="22" t="n"/>
      <c r="Y702" s="22" t="n"/>
      <c r="Z702" s="22" t="n"/>
    </row>
    <row customHeight="1" ht="12.75" r="703">
      <c r="A703" s="22" t="n"/>
      <c r="B703" s="22" t="n"/>
      <c r="C703" s="22" t="n"/>
      <c r="D703" s="22" t="n"/>
      <c r="E703" s="22" t="n"/>
      <c r="F703" s="22" t="n"/>
      <c r="G703" s="22" t="n"/>
      <c r="H703" s="22" t="n"/>
      <c r="I703" s="22" t="n"/>
      <c r="J703" s="22" t="n"/>
      <c r="K703" s="22" t="n"/>
      <c r="L703" s="22" t="n"/>
      <c r="M703" s="22" t="n"/>
      <c r="N703" s="22" t="n"/>
      <c r="O703" s="22" t="n"/>
      <c r="P703" s="22" t="n"/>
      <c r="Q703" s="22" t="n"/>
      <c r="R703" s="22" t="n"/>
      <c r="S703" s="22" t="n"/>
      <c r="T703" s="22" t="n"/>
      <c r="U703" s="22" t="n"/>
      <c r="V703" s="22" t="n"/>
      <c r="W703" s="22" t="n"/>
      <c r="X703" s="22" t="n"/>
      <c r="Y703" s="22" t="n"/>
      <c r="Z703" s="22" t="n"/>
    </row>
    <row customHeight="1" ht="12.75" r="704">
      <c r="A704" s="22" t="n"/>
      <c r="B704" s="22" t="n"/>
      <c r="C704" s="22" t="n"/>
      <c r="D704" s="22" t="n"/>
      <c r="E704" s="22" t="n"/>
      <c r="F704" s="22" t="n"/>
      <c r="G704" s="22" t="n"/>
      <c r="H704" s="22" t="n"/>
      <c r="I704" s="22" t="n"/>
      <c r="J704" s="22" t="n"/>
      <c r="K704" s="22" t="n"/>
      <c r="L704" s="22" t="n"/>
      <c r="M704" s="22" t="n"/>
      <c r="N704" s="22" t="n"/>
      <c r="O704" s="22" t="n"/>
      <c r="P704" s="22" t="n"/>
      <c r="Q704" s="22" t="n"/>
      <c r="R704" s="22" t="n"/>
      <c r="S704" s="22" t="n"/>
      <c r="T704" s="22" t="n"/>
      <c r="U704" s="22" t="n"/>
      <c r="V704" s="22" t="n"/>
      <c r="W704" s="22" t="n"/>
      <c r="X704" s="22" t="n"/>
      <c r="Y704" s="22" t="n"/>
      <c r="Z704" s="22" t="n"/>
    </row>
    <row customHeight="1" ht="12.75" r="705">
      <c r="A705" s="22" t="n"/>
      <c r="B705" s="22" t="n"/>
      <c r="C705" s="22" t="n"/>
      <c r="D705" s="22" t="n"/>
      <c r="E705" s="22" t="n"/>
      <c r="F705" s="22" t="n"/>
      <c r="G705" s="22" t="n"/>
      <c r="H705" s="22" t="n"/>
      <c r="I705" s="22" t="n"/>
      <c r="J705" s="22" t="n"/>
      <c r="K705" s="22" t="n"/>
      <c r="L705" s="22" t="n"/>
      <c r="M705" s="22" t="n"/>
      <c r="N705" s="22" t="n"/>
      <c r="O705" s="22" t="n"/>
      <c r="P705" s="22" t="n"/>
      <c r="Q705" s="22" t="n"/>
      <c r="R705" s="22" t="n"/>
      <c r="S705" s="22" t="n"/>
      <c r="T705" s="22" t="n"/>
      <c r="U705" s="22" t="n"/>
      <c r="V705" s="22" t="n"/>
      <c r="W705" s="22" t="n"/>
      <c r="X705" s="22" t="n"/>
      <c r="Y705" s="22" t="n"/>
      <c r="Z705" s="22" t="n"/>
    </row>
    <row customHeight="1" ht="12.75" r="706">
      <c r="A706" s="22" t="n"/>
      <c r="B706" s="22" t="n"/>
      <c r="C706" s="22" t="n"/>
      <c r="D706" s="22" t="n"/>
      <c r="E706" s="22" t="n"/>
      <c r="F706" s="22" t="n"/>
      <c r="G706" s="22" t="n"/>
      <c r="H706" s="22" t="n"/>
      <c r="I706" s="22" t="n"/>
      <c r="J706" s="22" t="n"/>
      <c r="K706" s="22" t="n"/>
      <c r="L706" s="22" t="n"/>
      <c r="M706" s="22" t="n"/>
      <c r="N706" s="22" t="n"/>
      <c r="O706" s="22" t="n"/>
      <c r="P706" s="22" t="n"/>
      <c r="Q706" s="22" t="n"/>
      <c r="R706" s="22" t="n"/>
      <c r="S706" s="22" t="n"/>
      <c r="T706" s="22" t="n"/>
      <c r="U706" s="22" t="n"/>
      <c r="V706" s="22" t="n"/>
      <c r="W706" s="22" t="n"/>
      <c r="X706" s="22" t="n"/>
      <c r="Y706" s="22" t="n"/>
      <c r="Z706" s="22" t="n"/>
    </row>
    <row customHeight="1" ht="12.75" r="707">
      <c r="A707" s="22" t="n"/>
      <c r="B707" s="22" t="n"/>
      <c r="C707" s="22" t="n"/>
      <c r="D707" s="22" t="n"/>
      <c r="E707" s="22" t="n"/>
      <c r="F707" s="22" t="n"/>
      <c r="G707" s="22" t="n"/>
      <c r="H707" s="22" t="n"/>
      <c r="I707" s="22" t="n"/>
      <c r="J707" s="22" t="n"/>
      <c r="K707" s="22" t="n"/>
      <c r="L707" s="22" t="n"/>
      <c r="M707" s="22" t="n"/>
      <c r="N707" s="22" t="n"/>
      <c r="O707" s="22" t="n"/>
      <c r="P707" s="22" t="n"/>
      <c r="Q707" s="22" t="n"/>
      <c r="R707" s="22" t="n"/>
      <c r="S707" s="22" t="n"/>
      <c r="T707" s="22" t="n"/>
      <c r="U707" s="22" t="n"/>
      <c r="V707" s="22" t="n"/>
      <c r="W707" s="22" t="n"/>
      <c r="X707" s="22" t="n"/>
      <c r="Y707" s="22" t="n"/>
      <c r="Z707" s="22" t="n"/>
    </row>
    <row customHeight="1" ht="12.75" r="708">
      <c r="A708" s="22" t="n"/>
      <c r="B708" s="22" t="n"/>
      <c r="C708" s="22" t="n"/>
      <c r="D708" s="22" t="n"/>
      <c r="E708" s="22" t="n"/>
      <c r="F708" s="22" t="n"/>
      <c r="G708" s="22" t="n"/>
      <c r="H708" s="22" t="n"/>
      <c r="I708" s="22" t="n"/>
      <c r="J708" s="22" t="n"/>
      <c r="K708" s="22" t="n"/>
      <c r="L708" s="22" t="n"/>
      <c r="M708" s="22" t="n"/>
      <c r="N708" s="22" t="n"/>
      <c r="O708" s="22" t="n"/>
      <c r="P708" s="22" t="n"/>
      <c r="Q708" s="22" t="n"/>
      <c r="R708" s="22" t="n"/>
      <c r="S708" s="22" t="n"/>
      <c r="T708" s="22" t="n"/>
      <c r="U708" s="22" t="n"/>
      <c r="V708" s="22" t="n"/>
      <c r="W708" s="22" t="n"/>
      <c r="X708" s="22" t="n"/>
      <c r="Y708" s="22" t="n"/>
      <c r="Z708" s="22" t="n"/>
    </row>
    <row customHeight="1" ht="12.75" r="709">
      <c r="A709" s="22" t="n"/>
      <c r="B709" s="22" t="n"/>
      <c r="C709" s="22" t="n"/>
      <c r="D709" s="22" t="n"/>
      <c r="E709" s="22" t="n"/>
      <c r="F709" s="22" t="n"/>
      <c r="G709" s="22" t="n"/>
      <c r="H709" s="22" t="n"/>
      <c r="I709" s="22" t="n"/>
      <c r="J709" s="22" t="n"/>
      <c r="K709" s="22" t="n"/>
      <c r="L709" s="22" t="n"/>
      <c r="M709" s="22" t="n"/>
      <c r="N709" s="22" t="n"/>
      <c r="O709" s="22" t="n"/>
      <c r="P709" s="22" t="n"/>
      <c r="Q709" s="22" t="n"/>
      <c r="R709" s="22" t="n"/>
      <c r="S709" s="22" t="n"/>
      <c r="T709" s="22" t="n"/>
      <c r="U709" s="22" t="n"/>
      <c r="V709" s="22" t="n"/>
      <c r="W709" s="22" t="n"/>
      <c r="X709" s="22" t="n"/>
      <c r="Y709" s="22" t="n"/>
      <c r="Z709" s="22" t="n"/>
    </row>
    <row customHeight="1" ht="12.75" r="710">
      <c r="A710" s="22" t="n"/>
      <c r="B710" s="22" t="n"/>
      <c r="C710" s="22" t="n"/>
      <c r="D710" s="22" t="n"/>
      <c r="E710" s="22" t="n"/>
      <c r="F710" s="22" t="n"/>
      <c r="G710" s="22" t="n"/>
      <c r="H710" s="22" t="n"/>
      <c r="I710" s="22" t="n"/>
      <c r="J710" s="22" t="n"/>
      <c r="K710" s="22" t="n"/>
      <c r="L710" s="22" t="n"/>
      <c r="M710" s="22" t="n"/>
      <c r="N710" s="22" t="n"/>
      <c r="O710" s="22" t="n"/>
      <c r="P710" s="22" t="n"/>
      <c r="Q710" s="22" t="n"/>
      <c r="R710" s="22" t="n"/>
      <c r="S710" s="22" t="n"/>
      <c r="T710" s="22" t="n"/>
      <c r="U710" s="22" t="n"/>
      <c r="V710" s="22" t="n"/>
      <c r="W710" s="22" t="n"/>
      <c r="X710" s="22" t="n"/>
      <c r="Y710" s="22" t="n"/>
      <c r="Z710" s="22" t="n"/>
    </row>
    <row customHeight="1" ht="12.75" r="711">
      <c r="A711" s="22" t="n"/>
      <c r="B711" s="22" t="n"/>
      <c r="C711" s="22" t="n"/>
      <c r="D711" s="22" t="n"/>
      <c r="E711" s="22" t="n"/>
      <c r="F711" s="22" t="n"/>
      <c r="G711" s="22" t="n"/>
      <c r="H711" s="22" t="n"/>
      <c r="I711" s="22" t="n"/>
      <c r="J711" s="22" t="n"/>
      <c r="K711" s="22" t="n"/>
      <c r="L711" s="22" t="n"/>
      <c r="M711" s="22" t="n"/>
      <c r="N711" s="22" t="n"/>
      <c r="O711" s="22" t="n"/>
      <c r="P711" s="22" t="n"/>
      <c r="Q711" s="22" t="n"/>
      <c r="R711" s="22" t="n"/>
      <c r="S711" s="22" t="n"/>
      <c r="T711" s="22" t="n"/>
      <c r="U711" s="22" t="n"/>
      <c r="V711" s="22" t="n"/>
      <c r="W711" s="22" t="n"/>
      <c r="X711" s="22" t="n"/>
      <c r="Y711" s="22" t="n"/>
      <c r="Z711" s="22" t="n"/>
    </row>
    <row customHeight="1" ht="12.75" r="712">
      <c r="A712" s="22" t="n"/>
      <c r="B712" s="22" t="n"/>
      <c r="C712" s="22" t="n"/>
      <c r="D712" s="22" t="n"/>
      <c r="E712" s="22" t="n"/>
      <c r="F712" s="22" t="n"/>
      <c r="G712" s="22" t="n"/>
      <c r="H712" s="22" t="n"/>
      <c r="I712" s="22" t="n"/>
      <c r="J712" s="22" t="n"/>
      <c r="K712" s="22" t="n"/>
      <c r="L712" s="22" t="n"/>
      <c r="M712" s="22" t="n"/>
      <c r="N712" s="22" t="n"/>
      <c r="O712" s="22" t="n"/>
      <c r="P712" s="22" t="n"/>
      <c r="Q712" s="22" t="n"/>
      <c r="R712" s="22" t="n"/>
      <c r="S712" s="22" t="n"/>
      <c r="T712" s="22" t="n"/>
      <c r="U712" s="22" t="n"/>
      <c r="V712" s="22" t="n"/>
      <c r="W712" s="22" t="n"/>
      <c r="X712" s="22" t="n"/>
      <c r="Y712" s="22" t="n"/>
      <c r="Z712" s="22" t="n"/>
    </row>
    <row customHeight="1" ht="12.75" r="713">
      <c r="A713" s="22" t="n"/>
      <c r="B713" s="22" t="n"/>
      <c r="C713" s="22" t="n"/>
      <c r="D713" s="22" t="n"/>
      <c r="E713" s="22" t="n"/>
      <c r="F713" s="22" t="n"/>
      <c r="G713" s="22" t="n"/>
      <c r="H713" s="22" t="n"/>
      <c r="I713" s="22" t="n"/>
      <c r="J713" s="22" t="n"/>
      <c r="K713" s="22" t="n"/>
      <c r="L713" s="22" t="n"/>
      <c r="M713" s="22" t="n"/>
      <c r="N713" s="22" t="n"/>
      <c r="O713" s="22" t="n"/>
      <c r="P713" s="22" t="n"/>
      <c r="Q713" s="22" t="n"/>
      <c r="R713" s="22" t="n"/>
      <c r="S713" s="22" t="n"/>
      <c r="T713" s="22" t="n"/>
      <c r="U713" s="22" t="n"/>
      <c r="V713" s="22" t="n"/>
      <c r="W713" s="22" t="n"/>
      <c r="X713" s="22" t="n"/>
      <c r="Y713" s="22" t="n"/>
      <c r="Z713" s="22" t="n"/>
    </row>
    <row customHeight="1" ht="12.75" r="714">
      <c r="A714" s="22" t="n"/>
      <c r="B714" s="22" t="n"/>
      <c r="C714" s="22" t="n"/>
      <c r="D714" s="22" t="n"/>
      <c r="E714" s="22" t="n"/>
      <c r="F714" s="22" t="n"/>
      <c r="G714" s="22" t="n"/>
      <c r="H714" s="22" t="n"/>
      <c r="I714" s="22" t="n"/>
      <c r="J714" s="22" t="n"/>
      <c r="K714" s="22" t="n"/>
      <c r="L714" s="22" t="n"/>
      <c r="M714" s="22" t="n"/>
      <c r="N714" s="22" t="n"/>
      <c r="O714" s="22" t="n"/>
      <c r="P714" s="22" t="n"/>
      <c r="Q714" s="22" t="n"/>
      <c r="R714" s="22" t="n"/>
      <c r="S714" s="22" t="n"/>
      <c r="T714" s="22" t="n"/>
      <c r="U714" s="22" t="n"/>
      <c r="V714" s="22" t="n"/>
      <c r="W714" s="22" t="n"/>
      <c r="X714" s="22" t="n"/>
      <c r="Y714" s="22" t="n"/>
      <c r="Z714" s="22" t="n"/>
    </row>
    <row customHeight="1" ht="12.75" r="715">
      <c r="A715" s="22" t="n"/>
      <c r="B715" s="22" t="n"/>
      <c r="C715" s="22" t="n"/>
      <c r="D715" s="22" t="n"/>
      <c r="E715" s="22" t="n"/>
      <c r="F715" s="22" t="n"/>
      <c r="G715" s="22" t="n"/>
      <c r="H715" s="22" t="n"/>
      <c r="I715" s="22" t="n"/>
      <c r="J715" s="22" t="n"/>
      <c r="K715" s="22" t="n"/>
      <c r="L715" s="22" t="n"/>
      <c r="M715" s="22" t="n"/>
      <c r="N715" s="22" t="n"/>
      <c r="O715" s="22" t="n"/>
      <c r="P715" s="22" t="n"/>
      <c r="Q715" s="22" t="n"/>
      <c r="R715" s="22" t="n"/>
      <c r="S715" s="22" t="n"/>
      <c r="T715" s="22" t="n"/>
      <c r="U715" s="22" t="n"/>
      <c r="V715" s="22" t="n"/>
      <c r="W715" s="22" t="n"/>
      <c r="X715" s="22" t="n"/>
      <c r="Y715" s="22" t="n"/>
      <c r="Z715" s="22" t="n"/>
    </row>
    <row customHeight="1" ht="12.75" r="716">
      <c r="A716" s="22" t="n"/>
      <c r="B716" s="22" t="n"/>
      <c r="C716" s="22" t="n"/>
      <c r="D716" s="22" t="n"/>
      <c r="E716" s="22" t="n"/>
      <c r="F716" s="22" t="n"/>
      <c r="G716" s="22" t="n"/>
      <c r="H716" s="22" t="n"/>
      <c r="I716" s="22" t="n"/>
      <c r="J716" s="22" t="n"/>
      <c r="K716" s="22" t="n"/>
      <c r="L716" s="22" t="n"/>
      <c r="M716" s="22" t="n"/>
      <c r="N716" s="22" t="n"/>
      <c r="O716" s="22" t="n"/>
      <c r="P716" s="22" t="n"/>
      <c r="Q716" s="22" t="n"/>
      <c r="R716" s="22" t="n"/>
      <c r="S716" s="22" t="n"/>
      <c r="T716" s="22" t="n"/>
      <c r="U716" s="22" t="n"/>
      <c r="V716" s="22" t="n"/>
      <c r="W716" s="22" t="n"/>
      <c r="X716" s="22" t="n"/>
      <c r="Y716" s="22" t="n"/>
      <c r="Z716" s="22" t="n"/>
    </row>
    <row customHeight="1" ht="12.75" r="717">
      <c r="A717" s="22" t="n"/>
      <c r="B717" s="22" t="n"/>
      <c r="C717" s="22" t="n"/>
      <c r="D717" s="22" t="n"/>
      <c r="E717" s="22" t="n"/>
      <c r="F717" s="22" t="n"/>
      <c r="G717" s="22" t="n"/>
      <c r="H717" s="22" t="n"/>
      <c r="I717" s="22" t="n"/>
      <c r="J717" s="22" t="n"/>
      <c r="K717" s="22" t="n"/>
      <c r="L717" s="22" t="n"/>
      <c r="M717" s="22" t="n"/>
      <c r="N717" s="22" t="n"/>
      <c r="O717" s="22" t="n"/>
      <c r="P717" s="22" t="n"/>
      <c r="Q717" s="22" t="n"/>
      <c r="R717" s="22" t="n"/>
      <c r="S717" s="22" t="n"/>
      <c r="T717" s="22" t="n"/>
      <c r="U717" s="22" t="n"/>
      <c r="V717" s="22" t="n"/>
      <c r="W717" s="22" t="n"/>
      <c r="X717" s="22" t="n"/>
      <c r="Y717" s="22" t="n"/>
      <c r="Z717" s="22" t="n"/>
    </row>
    <row customHeight="1" ht="12.75" r="718">
      <c r="A718" s="22" t="n"/>
      <c r="B718" s="22" t="n"/>
      <c r="C718" s="22" t="n"/>
      <c r="D718" s="22" t="n"/>
      <c r="E718" s="22" t="n"/>
      <c r="F718" s="22" t="n"/>
      <c r="G718" s="22" t="n"/>
      <c r="H718" s="22" t="n"/>
      <c r="I718" s="22" t="n"/>
      <c r="J718" s="22" t="n"/>
      <c r="K718" s="22" t="n"/>
      <c r="L718" s="22" t="n"/>
      <c r="M718" s="22" t="n"/>
      <c r="N718" s="22" t="n"/>
      <c r="O718" s="22" t="n"/>
      <c r="P718" s="22" t="n"/>
      <c r="Q718" s="22" t="n"/>
      <c r="R718" s="22" t="n"/>
      <c r="S718" s="22" t="n"/>
      <c r="T718" s="22" t="n"/>
      <c r="U718" s="22" t="n"/>
      <c r="V718" s="22" t="n"/>
      <c r="W718" s="22" t="n"/>
      <c r="X718" s="22" t="n"/>
      <c r="Y718" s="22" t="n"/>
      <c r="Z718" s="22" t="n"/>
    </row>
    <row customHeight="1" ht="12.75" r="719">
      <c r="A719" s="22" t="n"/>
      <c r="B719" s="22" t="n"/>
      <c r="C719" s="22" t="n"/>
      <c r="D719" s="22" t="n"/>
      <c r="E719" s="22" t="n"/>
      <c r="F719" s="22" t="n"/>
      <c r="G719" s="22" t="n"/>
      <c r="H719" s="22" t="n"/>
      <c r="I719" s="22" t="n"/>
      <c r="J719" s="22" t="n"/>
      <c r="K719" s="22" t="n"/>
      <c r="L719" s="22" t="n"/>
      <c r="M719" s="22" t="n"/>
      <c r="N719" s="22" t="n"/>
      <c r="O719" s="22" t="n"/>
      <c r="P719" s="22" t="n"/>
      <c r="Q719" s="22" t="n"/>
      <c r="R719" s="22" t="n"/>
      <c r="S719" s="22" t="n"/>
      <c r="T719" s="22" t="n"/>
      <c r="U719" s="22" t="n"/>
      <c r="V719" s="22" t="n"/>
      <c r="W719" s="22" t="n"/>
      <c r="X719" s="22" t="n"/>
      <c r="Y719" s="22" t="n"/>
      <c r="Z719" s="22" t="n"/>
    </row>
    <row customHeight="1" ht="12.75" r="720">
      <c r="A720" s="22" t="n"/>
      <c r="B720" s="22" t="n"/>
      <c r="C720" s="22" t="n"/>
      <c r="D720" s="22" t="n"/>
      <c r="E720" s="22" t="n"/>
      <c r="F720" s="22" t="n"/>
      <c r="G720" s="22" t="n"/>
      <c r="H720" s="22" t="n"/>
      <c r="I720" s="22" t="n"/>
      <c r="J720" s="22" t="n"/>
      <c r="K720" s="22" t="n"/>
      <c r="L720" s="22" t="n"/>
      <c r="M720" s="22" t="n"/>
      <c r="N720" s="22" t="n"/>
      <c r="O720" s="22" t="n"/>
      <c r="P720" s="22" t="n"/>
      <c r="Q720" s="22" t="n"/>
      <c r="R720" s="22" t="n"/>
      <c r="S720" s="22" t="n"/>
      <c r="T720" s="22" t="n"/>
      <c r="U720" s="22" t="n"/>
      <c r="V720" s="22" t="n"/>
      <c r="W720" s="22" t="n"/>
      <c r="X720" s="22" t="n"/>
      <c r="Y720" s="22" t="n"/>
      <c r="Z720" s="22" t="n"/>
    </row>
    <row customHeight="1" ht="12.75" r="721">
      <c r="A721" s="22" t="n"/>
      <c r="B721" s="22" t="n"/>
      <c r="C721" s="22" t="n"/>
      <c r="D721" s="22" t="n"/>
      <c r="E721" s="22" t="n"/>
      <c r="F721" s="22" t="n"/>
      <c r="G721" s="22" t="n"/>
      <c r="H721" s="22" t="n"/>
      <c r="I721" s="22" t="n"/>
      <c r="J721" s="22" t="n"/>
      <c r="K721" s="22" t="n"/>
      <c r="L721" s="22" t="n"/>
      <c r="M721" s="22" t="n"/>
      <c r="N721" s="22" t="n"/>
      <c r="O721" s="22" t="n"/>
      <c r="P721" s="22" t="n"/>
      <c r="Q721" s="22" t="n"/>
      <c r="R721" s="22" t="n"/>
      <c r="S721" s="22" t="n"/>
      <c r="T721" s="22" t="n"/>
      <c r="U721" s="22" t="n"/>
      <c r="V721" s="22" t="n"/>
      <c r="W721" s="22" t="n"/>
      <c r="X721" s="22" t="n"/>
      <c r="Y721" s="22" t="n"/>
      <c r="Z721" s="22" t="n"/>
    </row>
    <row customHeight="1" ht="12.75" r="722">
      <c r="A722" s="22" t="n"/>
      <c r="B722" s="22" t="n"/>
      <c r="C722" s="22" t="n"/>
      <c r="D722" s="22" t="n"/>
      <c r="E722" s="22" t="n"/>
      <c r="F722" s="22" t="n"/>
      <c r="G722" s="22" t="n"/>
      <c r="H722" s="22" t="n"/>
      <c r="I722" s="22" t="n"/>
      <c r="J722" s="22" t="n"/>
      <c r="K722" s="22" t="n"/>
      <c r="L722" s="22" t="n"/>
      <c r="M722" s="22" t="n"/>
      <c r="N722" s="22" t="n"/>
      <c r="O722" s="22" t="n"/>
      <c r="P722" s="22" t="n"/>
      <c r="Q722" s="22" t="n"/>
      <c r="R722" s="22" t="n"/>
      <c r="S722" s="22" t="n"/>
      <c r="T722" s="22" t="n"/>
      <c r="U722" s="22" t="n"/>
      <c r="V722" s="22" t="n"/>
      <c r="W722" s="22" t="n"/>
      <c r="X722" s="22" t="n"/>
      <c r="Y722" s="22" t="n"/>
      <c r="Z722" s="22" t="n"/>
    </row>
    <row customHeight="1" ht="12.75" r="723">
      <c r="A723" s="22" t="n"/>
      <c r="B723" s="22" t="n"/>
      <c r="C723" s="22" t="n"/>
      <c r="D723" s="22" t="n"/>
      <c r="E723" s="22" t="n"/>
      <c r="F723" s="22" t="n"/>
      <c r="G723" s="22" t="n"/>
      <c r="H723" s="22" t="n"/>
      <c r="I723" s="22" t="n"/>
      <c r="J723" s="22" t="n"/>
      <c r="K723" s="22" t="n"/>
      <c r="L723" s="22" t="n"/>
      <c r="M723" s="22" t="n"/>
      <c r="N723" s="22" t="n"/>
      <c r="O723" s="22" t="n"/>
      <c r="P723" s="22" t="n"/>
      <c r="Q723" s="22" t="n"/>
      <c r="R723" s="22" t="n"/>
      <c r="S723" s="22" t="n"/>
      <c r="T723" s="22" t="n"/>
      <c r="U723" s="22" t="n"/>
      <c r="V723" s="22" t="n"/>
      <c r="W723" s="22" t="n"/>
      <c r="X723" s="22" t="n"/>
      <c r="Y723" s="22" t="n"/>
      <c r="Z723" s="22" t="n"/>
    </row>
    <row customHeight="1" ht="12.75" r="724">
      <c r="A724" s="22" t="n"/>
      <c r="B724" s="22" t="n"/>
      <c r="C724" s="22" t="n"/>
      <c r="D724" s="22" t="n"/>
      <c r="E724" s="22" t="n"/>
      <c r="F724" s="22" t="n"/>
      <c r="G724" s="22" t="n"/>
      <c r="H724" s="22" t="n"/>
      <c r="I724" s="22" t="n"/>
      <c r="J724" s="22" t="n"/>
      <c r="K724" s="22" t="n"/>
      <c r="L724" s="22" t="n"/>
      <c r="M724" s="22" t="n"/>
      <c r="N724" s="22" t="n"/>
      <c r="O724" s="22" t="n"/>
      <c r="P724" s="22" t="n"/>
      <c r="Q724" s="22" t="n"/>
      <c r="R724" s="22" t="n"/>
      <c r="S724" s="22" t="n"/>
      <c r="T724" s="22" t="n"/>
      <c r="U724" s="22" t="n"/>
      <c r="V724" s="22" t="n"/>
      <c r="W724" s="22" t="n"/>
      <c r="X724" s="22" t="n"/>
      <c r="Y724" s="22" t="n"/>
      <c r="Z724" s="22" t="n"/>
    </row>
    <row customHeight="1" ht="12.75" r="725">
      <c r="A725" s="22" t="n"/>
      <c r="B725" s="22" t="n"/>
      <c r="C725" s="22" t="n"/>
      <c r="D725" s="22" t="n"/>
      <c r="E725" s="22" t="n"/>
      <c r="F725" s="22" t="n"/>
      <c r="G725" s="22" t="n"/>
      <c r="H725" s="22" t="n"/>
      <c r="I725" s="22" t="n"/>
      <c r="J725" s="22" t="n"/>
      <c r="K725" s="22" t="n"/>
      <c r="L725" s="22" t="n"/>
      <c r="M725" s="22" t="n"/>
      <c r="N725" s="22" t="n"/>
      <c r="O725" s="22" t="n"/>
      <c r="P725" s="22" t="n"/>
      <c r="Q725" s="22" t="n"/>
      <c r="R725" s="22" t="n"/>
      <c r="S725" s="22" t="n"/>
      <c r="T725" s="22" t="n"/>
      <c r="U725" s="22" t="n"/>
      <c r="V725" s="22" t="n"/>
      <c r="W725" s="22" t="n"/>
      <c r="X725" s="22" t="n"/>
      <c r="Y725" s="22" t="n"/>
      <c r="Z725" s="22" t="n"/>
    </row>
    <row customHeight="1" ht="12.75" r="726">
      <c r="A726" s="22" t="n"/>
      <c r="B726" s="22" t="n"/>
      <c r="C726" s="22" t="n"/>
      <c r="D726" s="22" t="n"/>
      <c r="E726" s="22" t="n"/>
      <c r="F726" s="22" t="n"/>
      <c r="G726" s="22" t="n"/>
      <c r="H726" s="22" t="n"/>
      <c r="I726" s="22" t="n"/>
      <c r="J726" s="22" t="n"/>
      <c r="K726" s="22" t="n"/>
      <c r="L726" s="22" t="n"/>
      <c r="M726" s="22" t="n"/>
      <c r="N726" s="22" t="n"/>
      <c r="O726" s="22" t="n"/>
      <c r="P726" s="22" t="n"/>
      <c r="Q726" s="22" t="n"/>
      <c r="R726" s="22" t="n"/>
      <c r="S726" s="22" t="n"/>
      <c r="T726" s="22" t="n"/>
      <c r="U726" s="22" t="n"/>
      <c r="V726" s="22" t="n"/>
      <c r="W726" s="22" t="n"/>
      <c r="X726" s="22" t="n"/>
      <c r="Y726" s="22" t="n"/>
      <c r="Z726" s="22" t="n"/>
    </row>
    <row customHeight="1" ht="12.75" r="727">
      <c r="A727" s="22" t="n"/>
      <c r="B727" s="22" t="n"/>
      <c r="C727" s="22" t="n"/>
      <c r="D727" s="22" t="n"/>
      <c r="E727" s="22" t="n"/>
      <c r="F727" s="22" t="n"/>
      <c r="G727" s="22" t="n"/>
      <c r="H727" s="22" t="n"/>
      <c r="I727" s="22" t="n"/>
      <c r="J727" s="22" t="n"/>
      <c r="K727" s="22" t="n"/>
      <c r="L727" s="22" t="n"/>
      <c r="M727" s="22" t="n"/>
      <c r="N727" s="22" t="n"/>
      <c r="O727" s="22" t="n"/>
      <c r="P727" s="22" t="n"/>
      <c r="Q727" s="22" t="n"/>
      <c r="R727" s="22" t="n"/>
      <c r="S727" s="22" t="n"/>
      <c r="T727" s="22" t="n"/>
      <c r="U727" s="22" t="n"/>
      <c r="V727" s="22" t="n"/>
      <c r="W727" s="22" t="n"/>
      <c r="X727" s="22" t="n"/>
      <c r="Y727" s="22" t="n"/>
      <c r="Z727" s="22" t="n"/>
    </row>
    <row customHeight="1" ht="12.75" r="728">
      <c r="A728" s="22" t="n"/>
      <c r="B728" s="22" t="n"/>
      <c r="C728" s="22" t="n"/>
      <c r="D728" s="22" t="n"/>
      <c r="E728" s="22" t="n"/>
      <c r="F728" s="22" t="n"/>
      <c r="G728" s="22" t="n"/>
      <c r="H728" s="22" t="n"/>
      <c r="I728" s="22" t="n"/>
      <c r="J728" s="22" t="n"/>
      <c r="K728" s="22" t="n"/>
      <c r="L728" s="22" t="n"/>
      <c r="M728" s="22" t="n"/>
      <c r="N728" s="22" t="n"/>
      <c r="O728" s="22" t="n"/>
      <c r="P728" s="22" t="n"/>
      <c r="Q728" s="22" t="n"/>
      <c r="R728" s="22" t="n"/>
      <c r="S728" s="22" t="n"/>
      <c r="T728" s="22" t="n"/>
      <c r="U728" s="22" t="n"/>
      <c r="V728" s="22" t="n"/>
      <c r="W728" s="22" t="n"/>
      <c r="X728" s="22" t="n"/>
      <c r="Y728" s="22" t="n"/>
      <c r="Z728" s="22" t="n"/>
    </row>
    <row customHeight="1" ht="12.75" r="729">
      <c r="A729" s="22" t="n"/>
      <c r="B729" s="22" t="n"/>
      <c r="C729" s="22" t="n"/>
      <c r="D729" s="22" t="n"/>
      <c r="E729" s="22" t="n"/>
      <c r="F729" s="22" t="n"/>
      <c r="G729" s="22" t="n"/>
      <c r="H729" s="22" t="n"/>
      <c r="I729" s="22" t="n"/>
      <c r="J729" s="22" t="n"/>
      <c r="K729" s="22" t="n"/>
      <c r="L729" s="22" t="n"/>
      <c r="M729" s="22" t="n"/>
      <c r="N729" s="22" t="n"/>
      <c r="O729" s="22" t="n"/>
      <c r="P729" s="22" t="n"/>
      <c r="Q729" s="22" t="n"/>
      <c r="R729" s="22" t="n"/>
      <c r="S729" s="22" t="n"/>
      <c r="T729" s="22" t="n"/>
      <c r="U729" s="22" t="n"/>
      <c r="V729" s="22" t="n"/>
      <c r="W729" s="22" t="n"/>
      <c r="X729" s="22" t="n"/>
      <c r="Y729" s="22" t="n"/>
      <c r="Z729" s="22" t="n"/>
    </row>
    <row customHeight="1" ht="12.75" r="730">
      <c r="A730" s="22" t="n"/>
      <c r="B730" s="22" t="n"/>
      <c r="C730" s="22" t="n"/>
      <c r="D730" s="22" t="n"/>
      <c r="E730" s="22" t="n"/>
      <c r="F730" s="22" t="n"/>
      <c r="G730" s="22" t="n"/>
      <c r="H730" s="22" t="n"/>
      <c r="I730" s="22" t="n"/>
      <c r="J730" s="22" t="n"/>
      <c r="K730" s="22" t="n"/>
      <c r="L730" s="22" t="n"/>
      <c r="M730" s="22" t="n"/>
      <c r="N730" s="22" t="n"/>
      <c r="O730" s="22" t="n"/>
      <c r="P730" s="22" t="n"/>
      <c r="Q730" s="22" t="n"/>
      <c r="R730" s="22" t="n"/>
      <c r="S730" s="22" t="n"/>
      <c r="T730" s="22" t="n"/>
      <c r="U730" s="22" t="n"/>
      <c r="V730" s="22" t="n"/>
      <c r="W730" s="22" t="n"/>
      <c r="X730" s="22" t="n"/>
      <c r="Y730" s="22" t="n"/>
      <c r="Z730" s="22" t="n"/>
    </row>
    <row customHeight="1" ht="12.75" r="731">
      <c r="A731" s="22" t="n"/>
      <c r="B731" s="22" t="n"/>
      <c r="C731" s="22" t="n"/>
      <c r="D731" s="22" t="n"/>
      <c r="E731" s="22" t="n"/>
      <c r="F731" s="22" t="n"/>
      <c r="G731" s="22" t="n"/>
      <c r="H731" s="22" t="n"/>
      <c r="I731" s="22" t="n"/>
      <c r="J731" s="22" t="n"/>
      <c r="K731" s="22" t="n"/>
      <c r="L731" s="22" t="n"/>
      <c r="M731" s="22" t="n"/>
      <c r="N731" s="22" t="n"/>
      <c r="O731" s="22" t="n"/>
      <c r="P731" s="22" t="n"/>
      <c r="Q731" s="22" t="n"/>
      <c r="R731" s="22" t="n"/>
      <c r="S731" s="22" t="n"/>
      <c r="T731" s="22" t="n"/>
      <c r="U731" s="22" t="n"/>
      <c r="V731" s="22" t="n"/>
      <c r="W731" s="22" t="n"/>
      <c r="X731" s="22" t="n"/>
      <c r="Y731" s="22" t="n"/>
      <c r="Z731" s="22" t="n"/>
    </row>
    <row customHeight="1" ht="12.75" r="732">
      <c r="A732" s="22" t="n"/>
      <c r="B732" s="22" t="n"/>
      <c r="C732" s="22" t="n"/>
      <c r="D732" s="22" t="n"/>
      <c r="E732" s="22" t="n"/>
      <c r="F732" s="22" t="n"/>
      <c r="G732" s="22" t="n"/>
      <c r="H732" s="22" t="n"/>
      <c r="I732" s="22" t="n"/>
      <c r="J732" s="22" t="n"/>
      <c r="K732" s="22" t="n"/>
      <c r="L732" s="22" t="n"/>
      <c r="M732" s="22" t="n"/>
      <c r="N732" s="22" t="n"/>
      <c r="O732" s="22" t="n"/>
      <c r="P732" s="22" t="n"/>
      <c r="Q732" s="22" t="n"/>
      <c r="R732" s="22" t="n"/>
      <c r="S732" s="22" t="n"/>
      <c r="T732" s="22" t="n"/>
      <c r="U732" s="22" t="n"/>
      <c r="V732" s="22" t="n"/>
      <c r="W732" s="22" t="n"/>
      <c r="X732" s="22" t="n"/>
      <c r="Y732" s="22" t="n"/>
      <c r="Z732" s="22" t="n"/>
    </row>
    <row customHeight="1" ht="12.75" r="733">
      <c r="A733" s="22" t="n"/>
      <c r="B733" s="22" t="n"/>
      <c r="C733" s="22" t="n"/>
      <c r="D733" s="22" t="n"/>
      <c r="E733" s="22" t="n"/>
      <c r="F733" s="22" t="n"/>
      <c r="G733" s="22" t="n"/>
      <c r="H733" s="22" t="n"/>
      <c r="I733" s="22" t="n"/>
      <c r="J733" s="22" t="n"/>
      <c r="K733" s="22" t="n"/>
      <c r="L733" s="22" t="n"/>
      <c r="M733" s="22" t="n"/>
      <c r="N733" s="22" t="n"/>
      <c r="O733" s="22" t="n"/>
      <c r="P733" s="22" t="n"/>
      <c r="Q733" s="22" t="n"/>
      <c r="R733" s="22" t="n"/>
      <c r="S733" s="22" t="n"/>
      <c r="T733" s="22" t="n"/>
      <c r="U733" s="22" t="n"/>
      <c r="V733" s="22" t="n"/>
      <c r="W733" s="22" t="n"/>
      <c r="X733" s="22" t="n"/>
      <c r="Y733" s="22" t="n"/>
      <c r="Z733" s="22" t="n"/>
    </row>
    <row customHeight="1" ht="12.75" r="734">
      <c r="A734" s="22" t="n"/>
      <c r="B734" s="22" t="n"/>
      <c r="C734" s="22" t="n"/>
      <c r="D734" s="22" t="n"/>
      <c r="E734" s="22" t="n"/>
      <c r="F734" s="22" t="n"/>
      <c r="G734" s="22" t="n"/>
      <c r="H734" s="22" t="n"/>
      <c r="I734" s="22" t="n"/>
      <c r="J734" s="22" t="n"/>
      <c r="K734" s="22" t="n"/>
      <c r="L734" s="22" t="n"/>
      <c r="M734" s="22" t="n"/>
      <c r="N734" s="22" t="n"/>
      <c r="O734" s="22" t="n"/>
      <c r="P734" s="22" t="n"/>
      <c r="Q734" s="22" t="n"/>
      <c r="R734" s="22" t="n"/>
      <c r="S734" s="22" t="n"/>
      <c r="T734" s="22" t="n"/>
      <c r="U734" s="22" t="n"/>
      <c r="V734" s="22" t="n"/>
      <c r="W734" s="22" t="n"/>
      <c r="X734" s="22" t="n"/>
      <c r="Y734" s="22" t="n"/>
      <c r="Z734" s="22" t="n"/>
    </row>
    <row customHeight="1" ht="12.75" r="735">
      <c r="A735" s="22" t="n"/>
      <c r="B735" s="22" t="n"/>
      <c r="C735" s="22" t="n"/>
      <c r="D735" s="22" t="n"/>
      <c r="E735" s="22" t="n"/>
      <c r="F735" s="22" t="n"/>
      <c r="G735" s="22" t="n"/>
      <c r="H735" s="22" t="n"/>
      <c r="I735" s="22" t="n"/>
      <c r="J735" s="22" t="n"/>
      <c r="K735" s="22" t="n"/>
      <c r="L735" s="22" t="n"/>
      <c r="M735" s="22" t="n"/>
      <c r="N735" s="22" t="n"/>
      <c r="O735" s="22" t="n"/>
      <c r="P735" s="22" t="n"/>
      <c r="Q735" s="22" t="n"/>
      <c r="R735" s="22" t="n"/>
      <c r="S735" s="22" t="n"/>
      <c r="T735" s="22" t="n"/>
      <c r="U735" s="22" t="n"/>
      <c r="V735" s="22" t="n"/>
      <c r="W735" s="22" t="n"/>
      <c r="X735" s="22" t="n"/>
      <c r="Y735" s="22" t="n"/>
      <c r="Z735" s="22" t="n"/>
    </row>
    <row customHeight="1" ht="12.75" r="736">
      <c r="A736" s="22" t="n"/>
      <c r="B736" s="22" t="n"/>
      <c r="C736" s="22" t="n"/>
      <c r="D736" s="22" t="n"/>
      <c r="E736" s="22" t="n"/>
      <c r="F736" s="22" t="n"/>
      <c r="G736" s="22" t="n"/>
      <c r="H736" s="22" t="n"/>
      <c r="I736" s="22" t="n"/>
      <c r="J736" s="22" t="n"/>
      <c r="K736" s="22" t="n"/>
      <c r="L736" s="22" t="n"/>
      <c r="M736" s="22" t="n"/>
      <c r="N736" s="22" t="n"/>
      <c r="O736" s="22" t="n"/>
      <c r="P736" s="22" t="n"/>
      <c r="Q736" s="22" t="n"/>
      <c r="R736" s="22" t="n"/>
      <c r="S736" s="22" t="n"/>
      <c r="T736" s="22" t="n"/>
      <c r="U736" s="22" t="n"/>
      <c r="V736" s="22" t="n"/>
      <c r="W736" s="22" t="n"/>
      <c r="X736" s="22" t="n"/>
      <c r="Y736" s="22" t="n"/>
      <c r="Z736" s="22" t="n"/>
    </row>
    <row customHeight="1" ht="12.75" r="737">
      <c r="A737" s="22" t="n"/>
      <c r="B737" s="22" t="n"/>
      <c r="C737" s="22" t="n"/>
      <c r="D737" s="22" t="n"/>
      <c r="E737" s="22" t="n"/>
      <c r="F737" s="22" t="n"/>
      <c r="G737" s="22" t="n"/>
      <c r="H737" s="22" t="n"/>
      <c r="I737" s="22" t="n"/>
      <c r="J737" s="22" t="n"/>
      <c r="K737" s="22" t="n"/>
      <c r="L737" s="22" t="n"/>
      <c r="M737" s="22" t="n"/>
      <c r="N737" s="22" t="n"/>
      <c r="O737" s="22" t="n"/>
      <c r="P737" s="22" t="n"/>
      <c r="Q737" s="22" t="n"/>
      <c r="R737" s="22" t="n"/>
      <c r="S737" s="22" t="n"/>
      <c r="T737" s="22" t="n"/>
      <c r="U737" s="22" t="n"/>
      <c r="V737" s="22" t="n"/>
      <c r="W737" s="22" t="n"/>
      <c r="X737" s="22" t="n"/>
      <c r="Y737" s="22" t="n"/>
      <c r="Z737" s="22" t="n"/>
    </row>
    <row customHeight="1" ht="12.75" r="738">
      <c r="A738" s="22" t="n"/>
      <c r="B738" s="22" t="n"/>
      <c r="C738" s="22" t="n"/>
      <c r="D738" s="22" t="n"/>
      <c r="E738" s="22" t="n"/>
      <c r="F738" s="22" t="n"/>
      <c r="G738" s="22" t="n"/>
      <c r="H738" s="22" t="n"/>
      <c r="I738" s="22" t="n"/>
      <c r="J738" s="22" t="n"/>
      <c r="K738" s="22" t="n"/>
      <c r="L738" s="22" t="n"/>
      <c r="M738" s="22" t="n"/>
      <c r="N738" s="22" t="n"/>
      <c r="O738" s="22" t="n"/>
      <c r="P738" s="22" t="n"/>
      <c r="Q738" s="22" t="n"/>
      <c r="R738" s="22" t="n"/>
      <c r="S738" s="22" t="n"/>
      <c r="T738" s="22" t="n"/>
      <c r="U738" s="22" t="n"/>
      <c r="V738" s="22" t="n"/>
      <c r="W738" s="22" t="n"/>
      <c r="X738" s="22" t="n"/>
      <c r="Y738" s="22" t="n"/>
      <c r="Z738" s="22" t="n"/>
    </row>
    <row customHeight="1" ht="12.75" r="739">
      <c r="A739" s="22" t="n"/>
      <c r="B739" s="22" t="n"/>
      <c r="C739" s="22" t="n"/>
      <c r="D739" s="22" t="n"/>
      <c r="E739" s="22" t="n"/>
      <c r="F739" s="22" t="n"/>
      <c r="G739" s="22" t="n"/>
      <c r="H739" s="22" t="n"/>
      <c r="I739" s="22" t="n"/>
      <c r="J739" s="22" t="n"/>
      <c r="K739" s="22" t="n"/>
      <c r="L739" s="22" t="n"/>
      <c r="M739" s="22" t="n"/>
      <c r="N739" s="22" t="n"/>
      <c r="O739" s="22" t="n"/>
      <c r="P739" s="22" t="n"/>
      <c r="Q739" s="22" t="n"/>
      <c r="R739" s="22" t="n"/>
      <c r="S739" s="22" t="n"/>
      <c r="T739" s="22" t="n"/>
      <c r="U739" s="22" t="n"/>
      <c r="V739" s="22" t="n"/>
      <c r="W739" s="22" t="n"/>
      <c r="X739" s="22" t="n"/>
      <c r="Y739" s="22" t="n"/>
      <c r="Z739" s="22" t="n"/>
    </row>
    <row customHeight="1" ht="12.75" r="740">
      <c r="A740" s="22" t="n"/>
      <c r="B740" s="22" t="n"/>
      <c r="C740" s="22" t="n"/>
      <c r="D740" s="22" t="n"/>
      <c r="E740" s="22" t="n"/>
      <c r="F740" s="22" t="n"/>
      <c r="G740" s="22" t="n"/>
      <c r="H740" s="22" t="n"/>
      <c r="I740" s="22" t="n"/>
      <c r="J740" s="22" t="n"/>
      <c r="K740" s="22" t="n"/>
      <c r="L740" s="22" t="n"/>
      <c r="M740" s="22" t="n"/>
      <c r="N740" s="22" t="n"/>
      <c r="O740" s="22" t="n"/>
      <c r="P740" s="22" t="n"/>
      <c r="Q740" s="22" t="n"/>
      <c r="R740" s="22" t="n"/>
      <c r="S740" s="22" t="n"/>
      <c r="T740" s="22" t="n"/>
      <c r="U740" s="22" t="n"/>
      <c r="V740" s="22" t="n"/>
      <c r="W740" s="22" t="n"/>
      <c r="X740" s="22" t="n"/>
      <c r="Y740" s="22" t="n"/>
      <c r="Z740" s="22" t="n"/>
    </row>
    <row customHeight="1" ht="12.75" r="741">
      <c r="A741" s="22" t="n"/>
      <c r="B741" s="22" t="n"/>
      <c r="C741" s="22" t="n"/>
      <c r="D741" s="22" t="n"/>
      <c r="E741" s="22" t="n"/>
      <c r="F741" s="22" t="n"/>
      <c r="G741" s="22" t="n"/>
      <c r="H741" s="22" t="n"/>
      <c r="I741" s="22" t="n"/>
      <c r="J741" s="22" t="n"/>
      <c r="K741" s="22" t="n"/>
      <c r="L741" s="22" t="n"/>
      <c r="M741" s="22" t="n"/>
      <c r="N741" s="22" t="n"/>
      <c r="O741" s="22" t="n"/>
      <c r="P741" s="22" t="n"/>
      <c r="Q741" s="22" t="n"/>
      <c r="R741" s="22" t="n"/>
      <c r="S741" s="22" t="n"/>
      <c r="T741" s="22" t="n"/>
      <c r="U741" s="22" t="n"/>
      <c r="V741" s="22" t="n"/>
      <c r="W741" s="22" t="n"/>
      <c r="X741" s="22" t="n"/>
      <c r="Y741" s="22" t="n"/>
      <c r="Z741" s="22" t="n"/>
    </row>
    <row customHeight="1" ht="12.75" r="742">
      <c r="A742" s="22" t="n"/>
      <c r="B742" s="22" t="n"/>
      <c r="C742" s="22" t="n"/>
      <c r="D742" s="22" t="n"/>
      <c r="E742" s="22" t="n"/>
      <c r="F742" s="22" t="n"/>
      <c r="G742" s="22" t="n"/>
      <c r="H742" s="22" t="n"/>
      <c r="I742" s="22" t="n"/>
      <c r="J742" s="22" t="n"/>
      <c r="K742" s="22" t="n"/>
      <c r="L742" s="22" t="n"/>
      <c r="M742" s="22" t="n"/>
      <c r="N742" s="22" t="n"/>
      <c r="O742" s="22" t="n"/>
      <c r="P742" s="22" t="n"/>
      <c r="Q742" s="22" t="n"/>
      <c r="R742" s="22" t="n"/>
      <c r="S742" s="22" t="n"/>
      <c r="T742" s="22" t="n"/>
      <c r="U742" s="22" t="n"/>
      <c r="V742" s="22" t="n"/>
      <c r="W742" s="22" t="n"/>
      <c r="X742" s="22" t="n"/>
      <c r="Y742" s="22" t="n"/>
      <c r="Z742" s="22" t="n"/>
    </row>
    <row customHeight="1" ht="12.75" r="743">
      <c r="A743" s="22" t="n"/>
      <c r="B743" s="22" t="n"/>
      <c r="C743" s="22" t="n"/>
      <c r="D743" s="22" t="n"/>
      <c r="E743" s="22" t="n"/>
      <c r="F743" s="22" t="n"/>
      <c r="G743" s="22" t="n"/>
      <c r="H743" s="22" t="n"/>
      <c r="I743" s="22" t="n"/>
      <c r="J743" s="22" t="n"/>
      <c r="K743" s="22" t="n"/>
      <c r="L743" s="22" t="n"/>
      <c r="M743" s="22" t="n"/>
      <c r="N743" s="22" t="n"/>
      <c r="O743" s="22" t="n"/>
      <c r="P743" s="22" t="n"/>
      <c r="Q743" s="22" t="n"/>
      <c r="R743" s="22" t="n"/>
      <c r="S743" s="22" t="n"/>
      <c r="T743" s="22" t="n"/>
      <c r="U743" s="22" t="n"/>
      <c r="V743" s="22" t="n"/>
      <c r="W743" s="22" t="n"/>
      <c r="X743" s="22" t="n"/>
      <c r="Y743" s="22" t="n"/>
      <c r="Z743" s="22" t="n"/>
    </row>
    <row customHeight="1" ht="12.75" r="744">
      <c r="A744" s="22" t="n"/>
      <c r="B744" s="22" t="n"/>
      <c r="C744" s="22" t="n"/>
      <c r="D744" s="22" t="n"/>
      <c r="E744" s="22" t="n"/>
      <c r="F744" s="22" t="n"/>
      <c r="G744" s="22" t="n"/>
      <c r="H744" s="22" t="n"/>
      <c r="I744" s="22" t="n"/>
      <c r="J744" s="22" t="n"/>
      <c r="K744" s="22" t="n"/>
      <c r="L744" s="22" t="n"/>
      <c r="M744" s="22" t="n"/>
      <c r="N744" s="22" t="n"/>
      <c r="O744" s="22" t="n"/>
      <c r="P744" s="22" t="n"/>
      <c r="Q744" s="22" t="n"/>
      <c r="R744" s="22" t="n"/>
      <c r="S744" s="22" t="n"/>
      <c r="T744" s="22" t="n"/>
      <c r="U744" s="22" t="n"/>
      <c r="V744" s="22" t="n"/>
      <c r="W744" s="22" t="n"/>
      <c r="X744" s="22" t="n"/>
      <c r="Y744" s="22" t="n"/>
      <c r="Z744" s="22" t="n"/>
    </row>
    <row customHeight="1" ht="12.75" r="745">
      <c r="A745" s="22" t="n"/>
      <c r="B745" s="22" t="n"/>
      <c r="C745" s="22" t="n"/>
      <c r="D745" s="22" t="n"/>
      <c r="E745" s="22" t="n"/>
      <c r="F745" s="22" t="n"/>
      <c r="G745" s="22" t="n"/>
      <c r="H745" s="22" t="n"/>
      <c r="I745" s="22" t="n"/>
      <c r="J745" s="22" t="n"/>
      <c r="K745" s="22" t="n"/>
      <c r="L745" s="22" t="n"/>
      <c r="M745" s="22" t="n"/>
      <c r="N745" s="22" t="n"/>
      <c r="O745" s="22" t="n"/>
      <c r="P745" s="22" t="n"/>
      <c r="Q745" s="22" t="n"/>
      <c r="R745" s="22" t="n"/>
      <c r="S745" s="22" t="n"/>
      <c r="T745" s="22" t="n"/>
      <c r="U745" s="22" t="n"/>
      <c r="V745" s="22" t="n"/>
      <c r="W745" s="22" t="n"/>
      <c r="X745" s="22" t="n"/>
      <c r="Y745" s="22" t="n"/>
      <c r="Z745" s="22" t="n"/>
    </row>
    <row customHeight="1" ht="12.75" r="746">
      <c r="A746" s="22" t="n"/>
      <c r="B746" s="22" t="n"/>
      <c r="C746" s="22" t="n"/>
      <c r="D746" s="22" t="n"/>
      <c r="E746" s="22" t="n"/>
      <c r="F746" s="22" t="n"/>
      <c r="G746" s="22" t="n"/>
      <c r="H746" s="22" t="n"/>
      <c r="I746" s="22" t="n"/>
      <c r="J746" s="22" t="n"/>
      <c r="K746" s="22" t="n"/>
      <c r="L746" s="22" t="n"/>
      <c r="M746" s="22" t="n"/>
      <c r="N746" s="22" t="n"/>
      <c r="O746" s="22" t="n"/>
      <c r="P746" s="22" t="n"/>
      <c r="Q746" s="22" t="n"/>
      <c r="R746" s="22" t="n"/>
      <c r="S746" s="22" t="n"/>
      <c r="T746" s="22" t="n"/>
      <c r="U746" s="22" t="n"/>
      <c r="V746" s="22" t="n"/>
      <c r="W746" s="22" t="n"/>
      <c r="X746" s="22" t="n"/>
      <c r="Y746" s="22" t="n"/>
      <c r="Z746" s="22" t="n"/>
    </row>
    <row customHeight="1" ht="12.75" r="747">
      <c r="A747" s="22" t="n"/>
      <c r="B747" s="22" t="n"/>
      <c r="C747" s="22" t="n"/>
      <c r="D747" s="22" t="n"/>
      <c r="E747" s="22" t="n"/>
      <c r="F747" s="22" t="n"/>
      <c r="G747" s="22" t="n"/>
      <c r="H747" s="22" t="n"/>
      <c r="I747" s="22" t="n"/>
      <c r="J747" s="22" t="n"/>
      <c r="K747" s="22" t="n"/>
      <c r="L747" s="22" t="n"/>
      <c r="M747" s="22" t="n"/>
      <c r="N747" s="22" t="n"/>
      <c r="O747" s="22" t="n"/>
      <c r="P747" s="22" t="n"/>
      <c r="Q747" s="22" t="n"/>
      <c r="R747" s="22" t="n"/>
      <c r="S747" s="22" t="n"/>
      <c r="T747" s="22" t="n"/>
      <c r="U747" s="22" t="n"/>
      <c r="V747" s="22" t="n"/>
      <c r="W747" s="22" t="n"/>
      <c r="X747" s="22" t="n"/>
      <c r="Y747" s="22" t="n"/>
      <c r="Z747" s="22" t="n"/>
    </row>
    <row customHeight="1" ht="12.75" r="748">
      <c r="A748" s="22" t="n"/>
      <c r="B748" s="22" t="n"/>
      <c r="C748" s="22" t="n"/>
      <c r="D748" s="22" t="n"/>
      <c r="E748" s="22" t="n"/>
      <c r="F748" s="22" t="n"/>
      <c r="G748" s="22" t="n"/>
      <c r="H748" s="22" t="n"/>
      <c r="I748" s="22" t="n"/>
      <c r="J748" s="22" t="n"/>
      <c r="K748" s="22" t="n"/>
      <c r="L748" s="22" t="n"/>
      <c r="M748" s="22" t="n"/>
      <c r="N748" s="22" t="n"/>
      <c r="O748" s="22" t="n"/>
      <c r="P748" s="22" t="n"/>
      <c r="Q748" s="22" t="n"/>
      <c r="R748" s="22" t="n"/>
      <c r="S748" s="22" t="n"/>
      <c r="T748" s="22" t="n"/>
      <c r="U748" s="22" t="n"/>
      <c r="V748" s="22" t="n"/>
      <c r="W748" s="22" t="n"/>
      <c r="X748" s="22" t="n"/>
      <c r="Y748" s="22" t="n"/>
      <c r="Z748" s="22" t="n"/>
    </row>
    <row customHeight="1" ht="12.75" r="749">
      <c r="A749" s="22" t="n"/>
      <c r="B749" s="22" t="n"/>
      <c r="C749" s="22" t="n"/>
      <c r="D749" s="22" t="n"/>
      <c r="E749" s="22" t="n"/>
      <c r="F749" s="22" t="n"/>
      <c r="G749" s="22" t="n"/>
      <c r="H749" s="22" t="n"/>
      <c r="I749" s="22" t="n"/>
      <c r="J749" s="22" t="n"/>
      <c r="K749" s="22" t="n"/>
      <c r="L749" s="22" t="n"/>
      <c r="M749" s="22" t="n"/>
      <c r="N749" s="22" t="n"/>
      <c r="O749" s="22" t="n"/>
      <c r="P749" s="22" t="n"/>
      <c r="Q749" s="22" t="n"/>
      <c r="R749" s="22" t="n"/>
      <c r="S749" s="22" t="n"/>
      <c r="T749" s="22" t="n"/>
      <c r="U749" s="22" t="n"/>
      <c r="V749" s="22" t="n"/>
      <c r="W749" s="22" t="n"/>
      <c r="X749" s="22" t="n"/>
      <c r="Y749" s="22" t="n"/>
      <c r="Z749" s="22" t="n"/>
    </row>
    <row customHeight="1" ht="12.75" r="750">
      <c r="A750" s="22" t="n"/>
      <c r="B750" s="22" t="n"/>
      <c r="C750" s="22" t="n"/>
      <c r="D750" s="22" t="n"/>
      <c r="E750" s="22" t="n"/>
      <c r="F750" s="22" t="n"/>
      <c r="G750" s="22" t="n"/>
      <c r="H750" s="22" t="n"/>
      <c r="I750" s="22" t="n"/>
      <c r="J750" s="22" t="n"/>
      <c r="K750" s="22" t="n"/>
      <c r="L750" s="22" t="n"/>
      <c r="M750" s="22" t="n"/>
      <c r="N750" s="22" t="n"/>
      <c r="O750" s="22" t="n"/>
      <c r="P750" s="22" t="n"/>
      <c r="Q750" s="22" t="n"/>
      <c r="R750" s="22" t="n"/>
      <c r="S750" s="22" t="n"/>
      <c r="T750" s="22" t="n"/>
      <c r="U750" s="22" t="n"/>
      <c r="V750" s="22" t="n"/>
      <c r="W750" s="22" t="n"/>
      <c r="X750" s="22" t="n"/>
      <c r="Y750" s="22" t="n"/>
      <c r="Z750" s="22" t="n"/>
    </row>
    <row customHeight="1" ht="12.75" r="751">
      <c r="A751" s="22" t="n"/>
      <c r="B751" s="22" t="n"/>
      <c r="C751" s="22" t="n"/>
      <c r="D751" s="22" t="n"/>
      <c r="E751" s="22" t="n"/>
      <c r="F751" s="22" t="n"/>
      <c r="G751" s="22" t="n"/>
      <c r="H751" s="22" t="n"/>
      <c r="I751" s="22" t="n"/>
      <c r="J751" s="22" t="n"/>
      <c r="K751" s="22" t="n"/>
      <c r="L751" s="22" t="n"/>
      <c r="M751" s="22" t="n"/>
      <c r="N751" s="22" t="n"/>
      <c r="O751" s="22" t="n"/>
      <c r="P751" s="22" t="n"/>
      <c r="Q751" s="22" t="n"/>
      <c r="R751" s="22" t="n"/>
      <c r="S751" s="22" t="n"/>
      <c r="T751" s="22" t="n"/>
      <c r="U751" s="22" t="n"/>
      <c r="V751" s="22" t="n"/>
      <c r="W751" s="22" t="n"/>
      <c r="X751" s="22" t="n"/>
      <c r="Y751" s="22" t="n"/>
      <c r="Z751" s="22" t="n"/>
    </row>
    <row customHeight="1" ht="12.75" r="752">
      <c r="A752" s="22" t="n"/>
      <c r="B752" s="22" t="n"/>
      <c r="C752" s="22" t="n"/>
      <c r="D752" s="22" t="n"/>
      <c r="E752" s="22" t="n"/>
      <c r="F752" s="22" t="n"/>
      <c r="G752" s="22" t="n"/>
      <c r="H752" s="22" t="n"/>
      <c r="I752" s="22" t="n"/>
      <c r="J752" s="22" t="n"/>
      <c r="K752" s="22" t="n"/>
      <c r="L752" s="22" t="n"/>
      <c r="M752" s="22" t="n"/>
      <c r="N752" s="22" t="n"/>
      <c r="O752" s="22" t="n"/>
      <c r="P752" s="22" t="n"/>
      <c r="Q752" s="22" t="n"/>
      <c r="R752" s="22" t="n"/>
      <c r="S752" s="22" t="n"/>
      <c r="T752" s="22" t="n"/>
      <c r="U752" s="22" t="n"/>
      <c r="V752" s="22" t="n"/>
      <c r="W752" s="22" t="n"/>
      <c r="X752" s="22" t="n"/>
      <c r="Y752" s="22" t="n"/>
      <c r="Z752" s="22" t="n"/>
    </row>
    <row customHeight="1" ht="12.75" r="753">
      <c r="A753" s="22" t="n"/>
      <c r="B753" s="22" t="n"/>
      <c r="C753" s="22" t="n"/>
      <c r="D753" s="22" t="n"/>
      <c r="E753" s="22" t="n"/>
      <c r="F753" s="22" t="n"/>
      <c r="G753" s="22" t="n"/>
      <c r="H753" s="22" t="n"/>
      <c r="I753" s="22" t="n"/>
      <c r="J753" s="22" t="n"/>
      <c r="K753" s="22" t="n"/>
      <c r="L753" s="22" t="n"/>
      <c r="M753" s="22" t="n"/>
      <c r="N753" s="22" t="n"/>
      <c r="O753" s="22" t="n"/>
      <c r="P753" s="22" t="n"/>
      <c r="Q753" s="22" t="n"/>
      <c r="R753" s="22" t="n"/>
      <c r="S753" s="22" t="n"/>
      <c r="T753" s="22" t="n"/>
      <c r="U753" s="22" t="n"/>
      <c r="V753" s="22" t="n"/>
      <c r="W753" s="22" t="n"/>
      <c r="X753" s="22" t="n"/>
      <c r="Y753" s="22" t="n"/>
      <c r="Z753" s="22" t="n"/>
    </row>
    <row customHeight="1" ht="12.75" r="754">
      <c r="A754" s="22" t="n"/>
      <c r="B754" s="22" t="n"/>
      <c r="C754" s="22" t="n"/>
      <c r="D754" s="22" t="n"/>
      <c r="E754" s="22" t="n"/>
      <c r="F754" s="22" t="n"/>
      <c r="G754" s="22" t="n"/>
      <c r="H754" s="22" t="n"/>
      <c r="I754" s="22" t="n"/>
      <c r="J754" s="22" t="n"/>
      <c r="K754" s="22" t="n"/>
      <c r="L754" s="22" t="n"/>
      <c r="M754" s="22" t="n"/>
      <c r="N754" s="22" t="n"/>
      <c r="O754" s="22" t="n"/>
      <c r="P754" s="22" t="n"/>
      <c r="Q754" s="22" t="n"/>
      <c r="R754" s="22" t="n"/>
      <c r="S754" s="22" t="n"/>
      <c r="T754" s="22" t="n"/>
      <c r="U754" s="22" t="n"/>
      <c r="V754" s="22" t="n"/>
      <c r="W754" s="22" t="n"/>
      <c r="X754" s="22" t="n"/>
      <c r="Y754" s="22" t="n"/>
      <c r="Z754" s="22" t="n"/>
    </row>
    <row customHeight="1" ht="12.75" r="755">
      <c r="A755" s="22" t="n"/>
      <c r="B755" s="22" t="n"/>
      <c r="C755" s="22" t="n"/>
      <c r="D755" s="22" t="n"/>
      <c r="E755" s="22" t="n"/>
      <c r="F755" s="22" t="n"/>
      <c r="G755" s="22" t="n"/>
      <c r="H755" s="22" t="n"/>
      <c r="I755" s="22" t="n"/>
      <c r="J755" s="22" t="n"/>
      <c r="K755" s="22" t="n"/>
      <c r="L755" s="22" t="n"/>
      <c r="M755" s="22" t="n"/>
      <c r="N755" s="22" t="n"/>
      <c r="O755" s="22" t="n"/>
      <c r="P755" s="22" t="n"/>
      <c r="Q755" s="22" t="n"/>
      <c r="R755" s="22" t="n"/>
      <c r="S755" s="22" t="n"/>
      <c r="T755" s="22" t="n"/>
      <c r="U755" s="22" t="n"/>
      <c r="V755" s="22" t="n"/>
      <c r="W755" s="22" t="n"/>
      <c r="X755" s="22" t="n"/>
      <c r="Y755" s="22" t="n"/>
      <c r="Z755" s="22" t="n"/>
    </row>
    <row customHeight="1" ht="12.75" r="756">
      <c r="A756" s="22" t="n"/>
      <c r="B756" s="22" t="n"/>
      <c r="C756" s="22" t="n"/>
      <c r="D756" s="22" t="n"/>
      <c r="E756" s="22" t="n"/>
      <c r="F756" s="22" t="n"/>
      <c r="G756" s="22" t="n"/>
      <c r="H756" s="22" t="n"/>
      <c r="I756" s="22" t="n"/>
      <c r="J756" s="22" t="n"/>
      <c r="K756" s="22" t="n"/>
      <c r="L756" s="22" t="n"/>
      <c r="M756" s="22" t="n"/>
      <c r="N756" s="22" t="n"/>
      <c r="O756" s="22" t="n"/>
      <c r="P756" s="22" t="n"/>
      <c r="Q756" s="22" t="n"/>
      <c r="R756" s="22" t="n"/>
      <c r="S756" s="22" t="n"/>
      <c r="T756" s="22" t="n"/>
      <c r="U756" s="22" t="n"/>
      <c r="V756" s="22" t="n"/>
      <c r="W756" s="22" t="n"/>
      <c r="X756" s="22" t="n"/>
      <c r="Y756" s="22" t="n"/>
      <c r="Z756" s="22" t="n"/>
    </row>
    <row customHeight="1" ht="12.75" r="757">
      <c r="A757" s="22" t="n"/>
      <c r="B757" s="22" t="n"/>
      <c r="C757" s="22" t="n"/>
      <c r="D757" s="22" t="n"/>
      <c r="E757" s="22" t="n"/>
      <c r="F757" s="22" t="n"/>
      <c r="G757" s="22" t="n"/>
      <c r="H757" s="22" t="n"/>
      <c r="I757" s="22" t="n"/>
      <c r="J757" s="22" t="n"/>
      <c r="K757" s="22" t="n"/>
      <c r="L757" s="22" t="n"/>
      <c r="M757" s="22" t="n"/>
      <c r="N757" s="22" t="n"/>
      <c r="O757" s="22" t="n"/>
      <c r="P757" s="22" t="n"/>
      <c r="Q757" s="22" t="n"/>
      <c r="R757" s="22" t="n"/>
      <c r="S757" s="22" t="n"/>
      <c r="T757" s="22" t="n"/>
      <c r="U757" s="22" t="n"/>
      <c r="V757" s="22" t="n"/>
      <c r="W757" s="22" t="n"/>
      <c r="X757" s="22" t="n"/>
      <c r="Y757" s="22" t="n"/>
      <c r="Z757" s="22" t="n"/>
    </row>
    <row customHeight="1" ht="12.75" r="758">
      <c r="A758" s="22" t="n"/>
      <c r="B758" s="22" t="n"/>
      <c r="C758" s="22" t="n"/>
      <c r="D758" s="22" t="n"/>
      <c r="E758" s="22" t="n"/>
      <c r="F758" s="22" t="n"/>
      <c r="G758" s="22" t="n"/>
      <c r="H758" s="22" t="n"/>
      <c r="I758" s="22" t="n"/>
      <c r="J758" s="22" t="n"/>
      <c r="K758" s="22" t="n"/>
      <c r="L758" s="22" t="n"/>
      <c r="M758" s="22" t="n"/>
      <c r="N758" s="22" t="n"/>
      <c r="O758" s="22" t="n"/>
      <c r="P758" s="22" t="n"/>
      <c r="Q758" s="22" t="n"/>
      <c r="R758" s="22" t="n"/>
      <c r="S758" s="22" t="n"/>
      <c r="T758" s="22" t="n"/>
      <c r="U758" s="22" t="n"/>
      <c r="V758" s="22" t="n"/>
      <c r="W758" s="22" t="n"/>
      <c r="X758" s="22" t="n"/>
      <c r="Y758" s="22" t="n"/>
      <c r="Z758" s="22" t="n"/>
    </row>
    <row customHeight="1" ht="12.75" r="759">
      <c r="A759" s="22" t="n"/>
      <c r="B759" s="22" t="n"/>
      <c r="C759" s="22" t="n"/>
      <c r="D759" s="22" t="n"/>
      <c r="E759" s="22" t="n"/>
      <c r="F759" s="22" t="n"/>
      <c r="G759" s="22" t="n"/>
      <c r="H759" s="22" t="n"/>
      <c r="I759" s="22" t="n"/>
      <c r="J759" s="22" t="n"/>
      <c r="K759" s="22" t="n"/>
      <c r="L759" s="22" t="n"/>
      <c r="M759" s="22" t="n"/>
      <c r="N759" s="22" t="n"/>
      <c r="O759" s="22" t="n"/>
      <c r="P759" s="22" t="n"/>
      <c r="Q759" s="22" t="n"/>
      <c r="R759" s="22" t="n"/>
      <c r="S759" s="22" t="n"/>
      <c r="T759" s="22" t="n"/>
      <c r="U759" s="22" t="n"/>
      <c r="V759" s="22" t="n"/>
      <c r="W759" s="22" t="n"/>
      <c r="X759" s="22" t="n"/>
      <c r="Y759" s="22" t="n"/>
      <c r="Z759" s="22" t="n"/>
    </row>
    <row customHeight="1" ht="12.75" r="760">
      <c r="A760" s="22" t="n"/>
      <c r="B760" s="22" t="n"/>
      <c r="C760" s="22" t="n"/>
      <c r="D760" s="22" t="n"/>
      <c r="E760" s="22" t="n"/>
      <c r="F760" s="22" t="n"/>
      <c r="G760" s="22" t="n"/>
      <c r="H760" s="22" t="n"/>
      <c r="I760" s="22" t="n"/>
      <c r="J760" s="22" t="n"/>
      <c r="K760" s="22" t="n"/>
      <c r="L760" s="22" t="n"/>
      <c r="M760" s="22" t="n"/>
      <c r="N760" s="22" t="n"/>
      <c r="O760" s="22" t="n"/>
      <c r="P760" s="22" t="n"/>
      <c r="Q760" s="22" t="n"/>
      <c r="R760" s="22" t="n"/>
      <c r="S760" s="22" t="n"/>
      <c r="T760" s="22" t="n"/>
      <c r="U760" s="22" t="n"/>
      <c r="V760" s="22" t="n"/>
      <c r="W760" s="22" t="n"/>
      <c r="X760" s="22" t="n"/>
      <c r="Y760" s="22" t="n"/>
      <c r="Z760" s="22" t="n"/>
    </row>
    <row customHeight="1" ht="12.75" r="761">
      <c r="A761" s="22" t="n"/>
      <c r="B761" s="22" t="n"/>
      <c r="C761" s="22" t="n"/>
      <c r="D761" s="22" t="n"/>
      <c r="E761" s="22" t="n"/>
      <c r="F761" s="22" t="n"/>
      <c r="G761" s="22" t="n"/>
      <c r="H761" s="22" t="n"/>
      <c r="I761" s="22" t="n"/>
      <c r="J761" s="22" t="n"/>
      <c r="K761" s="22" t="n"/>
      <c r="L761" s="22" t="n"/>
      <c r="M761" s="22" t="n"/>
      <c r="N761" s="22" t="n"/>
      <c r="O761" s="22" t="n"/>
      <c r="P761" s="22" t="n"/>
      <c r="Q761" s="22" t="n"/>
      <c r="R761" s="22" t="n"/>
      <c r="S761" s="22" t="n"/>
      <c r="T761" s="22" t="n"/>
      <c r="U761" s="22" t="n"/>
      <c r="V761" s="22" t="n"/>
      <c r="W761" s="22" t="n"/>
      <c r="X761" s="22" t="n"/>
      <c r="Y761" s="22" t="n"/>
      <c r="Z761" s="22" t="n"/>
    </row>
    <row customHeight="1" ht="12.75" r="762">
      <c r="A762" s="22" t="n"/>
      <c r="B762" s="22" t="n"/>
      <c r="C762" s="22" t="n"/>
      <c r="D762" s="22" t="n"/>
      <c r="E762" s="22" t="n"/>
      <c r="F762" s="22" t="n"/>
      <c r="G762" s="22" t="n"/>
      <c r="H762" s="22" t="n"/>
      <c r="I762" s="22" t="n"/>
      <c r="J762" s="22" t="n"/>
      <c r="K762" s="22" t="n"/>
      <c r="L762" s="22" t="n"/>
      <c r="M762" s="22" t="n"/>
      <c r="N762" s="22" t="n"/>
      <c r="O762" s="22" t="n"/>
      <c r="P762" s="22" t="n"/>
      <c r="Q762" s="22" t="n"/>
      <c r="R762" s="22" t="n"/>
      <c r="S762" s="22" t="n"/>
      <c r="T762" s="22" t="n"/>
      <c r="U762" s="22" t="n"/>
      <c r="V762" s="22" t="n"/>
      <c r="W762" s="22" t="n"/>
      <c r="X762" s="22" t="n"/>
      <c r="Y762" s="22" t="n"/>
      <c r="Z762" s="22" t="n"/>
    </row>
    <row customHeight="1" ht="12.75" r="763">
      <c r="A763" s="22" t="n"/>
      <c r="B763" s="22" t="n"/>
      <c r="C763" s="22" t="n"/>
      <c r="D763" s="22" t="n"/>
      <c r="E763" s="22" t="n"/>
      <c r="F763" s="22" t="n"/>
      <c r="G763" s="22" t="n"/>
      <c r="H763" s="22" t="n"/>
      <c r="I763" s="22" t="n"/>
      <c r="J763" s="22" t="n"/>
      <c r="K763" s="22" t="n"/>
      <c r="L763" s="22" t="n"/>
      <c r="M763" s="22" t="n"/>
      <c r="N763" s="22" t="n"/>
      <c r="O763" s="22" t="n"/>
      <c r="P763" s="22" t="n"/>
      <c r="Q763" s="22" t="n"/>
      <c r="R763" s="22" t="n"/>
      <c r="S763" s="22" t="n"/>
      <c r="T763" s="22" t="n"/>
      <c r="U763" s="22" t="n"/>
      <c r="V763" s="22" t="n"/>
      <c r="W763" s="22" t="n"/>
      <c r="X763" s="22" t="n"/>
      <c r="Y763" s="22" t="n"/>
      <c r="Z763" s="22" t="n"/>
    </row>
    <row customHeight="1" ht="12.75" r="764">
      <c r="A764" s="22" t="n"/>
      <c r="B764" s="22" t="n"/>
      <c r="C764" s="22" t="n"/>
      <c r="D764" s="22" t="n"/>
      <c r="E764" s="22" t="n"/>
      <c r="F764" s="22" t="n"/>
      <c r="G764" s="22" t="n"/>
      <c r="H764" s="22" t="n"/>
      <c r="I764" s="22" t="n"/>
      <c r="J764" s="22" t="n"/>
      <c r="K764" s="22" t="n"/>
      <c r="L764" s="22" t="n"/>
      <c r="M764" s="22" t="n"/>
      <c r="N764" s="22" t="n"/>
      <c r="O764" s="22" t="n"/>
      <c r="P764" s="22" t="n"/>
      <c r="Q764" s="22" t="n"/>
      <c r="R764" s="22" t="n"/>
      <c r="S764" s="22" t="n"/>
      <c r="T764" s="22" t="n"/>
      <c r="U764" s="22" t="n"/>
      <c r="V764" s="22" t="n"/>
      <c r="W764" s="22" t="n"/>
      <c r="X764" s="22" t="n"/>
      <c r="Y764" s="22" t="n"/>
      <c r="Z764" s="22" t="n"/>
    </row>
    <row customHeight="1" ht="12.75" r="765">
      <c r="A765" s="22" t="n"/>
      <c r="B765" s="22" t="n"/>
      <c r="C765" s="22" t="n"/>
      <c r="D765" s="22" t="n"/>
      <c r="E765" s="22" t="n"/>
      <c r="F765" s="22" t="n"/>
      <c r="G765" s="22" t="n"/>
      <c r="H765" s="22" t="n"/>
      <c r="I765" s="22" t="n"/>
      <c r="J765" s="22" t="n"/>
      <c r="K765" s="22" t="n"/>
      <c r="L765" s="22" t="n"/>
      <c r="M765" s="22" t="n"/>
      <c r="N765" s="22" t="n"/>
      <c r="O765" s="22" t="n"/>
      <c r="P765" s="22" t="n"/>
      <c r="Q765" s="22" t="n"/>
      <c r="R765" s="22" t="n"/>
      <c r="S765" s="22" t="n"/>
      <c r="T765" s="22" t="n"/>
      <c r="U765" s="22" t="n"/>
      <c r="V765" s="22" t="n"/>
      <c r="W765" s="22" t="n"/>
      <c r="X765" s="22" t="n"/>
      <c r="Y765" s="22" t="n"/>
      <c r="Z765" s="22" t="n"/>
    </row>
    <row customHeight="1" ht="12.75" r="766">
      <c r="A766" s="22" t="n"/>
      <c r="B766" s="22" t="n"/>
      <c r="C766" s="22" t="n"/>
      <c r="D766" s="22" t="n"/>
      <c r="E766" s="22" t="n"/>
      <c r="F766" s="22" t="n"/>
      <c r="G766" s="22" t="n"/>
      <c r="H766" s="22" t="n"/>
      <c r="I766" s="22" t="n"/>
      <c r="J766" s="22" t="n"/>
      <c r="K766" s="22" t="n"/>
      <c r="L766" s="22" t="n"/>
      <c r="M766" s="22" t="n"/>
      <c r="N766" s="22" t="n"/>
      <c r="O766" s="22" t="n"/>
      <c r="P766" s="22" t="n"/>
      <c r="Q766" s="22" t="n"/>
      <c r="R766" s="22" t="n"/>
      <c r="S766" s="22" t="n"/>
      <c r="T766" s="22" t="n"/>
      <c r="U766" s="22" t="n"/>
      <c r="V766" s="22" t="n"/>
      <c r="W766" s="22" t="n"/>
      <c r="X766" s="22" t="n"/>
      <c r="Y766" s="22" t="n"/>
      <c r="Z766" s="22" t="n"/>
    </row>
    <row customHeight="1" ht="12.75" r="767">
      <c r="A767" s="22" t="n"/>
      <c r="B767" s="22" t="n"/>
      <c r="C767" s="22" t="n"/>
      <c r="D767" s="22" t="n"/>
      <c r="E767" s="22" t="n"/>
      <c r="F767" s="22" t="n"/>
      <c r="G767" s="22" t="n"/>
      <c r="H767" s="22" t="n"/>
      <c r="I767" s="22" t="n"/>
      <c r="J767" s="22" t="n"/>
      <c r="K767" s="22" t="n"/>
      <c r="L767" s="22" t="n"/>
      <c r="M767" s="22" t="n"/>
      <c r="N767" s="22" t="n"/>
      <c r="O767" s="22" t="n"/>
      <c r="P767" s="22" t="n"/>
      <c r="Q767" s="22" t="n"/>
      <c r="R767" s="22" t="n"/>
      <c r="S767" s="22" t="n"/>
      <c r="T767" s="22" t="n"/>
      <c r="U767" s="22" t="n"/>
      <c r="V767" s="22" t="n"/>
      <c r="W767" s="22" t="n"/>
      <c r="X767" s="22" t="n"/>
      <c r="Y767" s="22" t="n"/>
      <c r="Z767" s="22" t="n"/>
    </row>
    <row customHeight="1" ht="12.75" r="768">
      <c r="A768" s="22" t="n"/>
      <c r="B768" s="22" t="n"/>
      <c r="C768" s="22" t="n"/>
      <c r="D768" s="22" t="n"/>
      <c r="E768" s="22" t="n"/>
      <c r="F768" s="22" t="n"/>
      <c r="G768" s="22" t="n"/>
      <c r="H768" s="22" t="n"/>
      <c r="I768" s="22" t="n"/>
      <c r="J768" s="22" t="n"/>
      <c r="K768" s="22" t="n"/>
      <c r="L768" s="22" t="n"/>
      <c r="M768" s="22" t="n"/>
      <c r="N768" s="22" t="n"/>
      <c r="O768" s="22" t="n"/>
      <c r="P768" s="22" t="n"/>
      <c r="Q768" s="22" t="n"/>
      <c r="R768" s="22" t="n"/>
      <c r="S768" s="22" t="n"/>
      <c r="T768" s="22" t="n"/>
      <c r="U768" s="22" t="n"/>
      <c r="V768" s="22" t="n"/>
      <c r="W768" s="22" t="n"/>
      <c r="X768" s="22" t="n"/>
      <c r="Y768" s="22" t="n"/>
      <c r="Z768" s="22" t="n"/>
    </row>
    <row customHeight="1" ht="12.75" r="769">
      <c r="A769" s="22" t="n"/>
      <c r="B769" s="22" t="n"/>
      <c r="C769" s="22" t="n"/>
      <c r="D769" s="22" t="n"/>
      <c r="E769" s="22" t="n"/>
      <c r="F769" s="22" t="n"/>
      <c r="G769" s="22" t="n"/>
      <c r="H769" s="22" t="n"/>
      <c r="I769" s="22" t="n"/>
      <c r="J769" s="22" t="n"/>
      <c r="K769" s="22" t="n"/>
      <c r="L769" s="22" t="n"/>
      <c r="M769" s="22" t="n"/>
      <c r="N769" s="22" t="n"/>
      <c r="O769" s="22" t="n"/>
      <c r="P769" s="22" t="n"/>
      <c r="Q769" s="22" t="n"/>
      <c r="R769" s="22" t="n"/>
      <c r="S769" s="22" t="n"/>
      <c r="T769" s="22" t="n"/>
      <c r="U769" s="22" t="n"/>
      <c r="V769" s="22" t="n"/>
      <c r="W769" s="22" t="n"/>
      <c r="X769" s="22" t="n"/>
      <c r="Y769" s="22" t="n"/>
      <c r="Z769" s="22" t="n"/>
    </row>
    <row customHeight="1" ht="12.75" r="770">
      <c r="A770" s="22" t="n"/>
      <c r="B770" s="22" t="n"/>
      <c r="C770" s="22" t="n"/>
      <c r="D770" s="22" t="n"/>
      <c r="E770" s="22" t="n"/>
      <c r="F770" s="22" t="n"/>
      <c r="G770" s="22" t="n"/>
      <c r="H770" s="22" t="n"/>
      <c r="I770" s="22" t="n"/>
      <c r="J770" s="22" t="n"/>
      <c r="K770" s="22" t="n"/>
      <c r="L770" s="22" t="n"/>
      <c r="M770" s="22" t="n"/>
      <c r="N770" s="22" t="n"/>
      <c r="O770" s="22" t="n"/>
      <c r="P770" s="22" t="n"/>
      <c r="Q770" s="22" t="n"/>
      <c r="R770" s="22" t="n"/>
      <c r="S770" s="22" t="n"/>
      <c r="T770" s="22" t="n"/>
      <c r="U770" s="22" t="n"/>
      <c r="V770" s="22" t="n"/>
      <c r="W770" s="22" t="n"/>
      <c r="X770" s="22" t="n"/>
      <c r="Y770" s="22" t="n"/>
      <c r="Z770" s="22" t="n"/>
    </row>
    <row customHeight="1" ht="12.75" r="771">
      <c r="A771" s="22" t="n"/>
      <c r="B771" s="22" t="n"/>
      <c r="C771" s="22" t="n"/>
      <c r="D771" s="22" t="n"/>
      <c r="E771" s="22" t="n"/>
      <c r="F771" s="22" t="n"/>
      <c r="G771" s="22" t="n"/>
      <c r="H771" s="22" t="n"/>
      <c r="I771" s="22" t="n"/>
      <c r="J771" s="22" t="n"/>
      <c r="K771" s="22" t="n"/>
      <c r="L771" s="22" t="n"/>
      <c r="M771" s="22" t="n"/>
      <c r="N771" s="22" t="n"/>
      <c r="O771" s="22" t="n"/>
      <c r="P771" s="22" t="n"/>
      <c r="Q771" s="22" t="n"/>
      <c r="R771" s="22" t="n"/>
      <c r="S771" s="22" t="n"/>
      <c r="T771" s="22" t="n"/>
      <c r="U771" s="22" t="n"/>
      <c r="V771" s="22" t="n"/>
      <c r="W771" s="22" t="n"/>
      <c r="X771" s="22" t="n"/>
      <c r="Y771" s="22" t="n"/>
      <c r="Z771" s="22" t="n"/>
    </row>
    <row customHeight="1" ht="12.75" r="772">
      <c r="A772" s="22" t="n"/>
      <c r="B772" s="22" t="n"/>
      <c r="C772" s="22" t="n"/>
      <c r="D772" s="22" t="n"/>
      <c r="E772" s="22" t="n"/>
      <c r="F772" s="22" t="n"/>
      <c r="G772" s="22" t="n"/>
      <c r="H772" s="22" t="n"/>
      <c r="I772" s="22" t="n"/>
      <c r="J772" s="22" t="n"/>
      <c r="K772" s="22" t="n"/>
      <c r="L772" s="22" t="n"/>
      <c r="M772" s="22" t="n"/>
      <c r="N772" s="22" t="n"/>
      <c r="O772" s="22" t="n"/>
      <c r="P772" s="22" t="n"/>
      <c r="Q772" s="22" t="n"/>
      <c r="R772" s="22" t="n"/>
      <c r="S772" s="22" t="n"/>
      <c r="T772" s="22" t="n"/>
      <c r="U772" s="22" t="n"/>
      <c r="V772" s="22" t="n"/>
      <c r="W772" s="22" t="n"/>
      <c r="X772" s="22" t="n"/>
      <c r="Y772" s="22" t="n"/>
      <c r="Z772" s="22" t="n"/>
    </row>
    <row customHeight="1" ht="12.75" r="773">
      <c r="A773" s="22" t="n"/>
      <c r="B773" s="22" t="n"/>
      <c r="C773" s="22" t="n"/>
      <c r="D773" s="22" t="n"/>
      <c r="E773" s="22" t="n"/>
      <c r="F773" s="22" t="n"/>
      <c r="G773" s="22" t="n"/>
      <c r="H773" s="22" t="n"/>
      <c r="I773" s="22" t="n"/>
      <c r="J773" s="22" t="n"/>
      <c r="K773" s="22" t="n"/>
      <c r="L773" s="22" t="n"/>
      <c r="M773" s="22" t="n"/>
      <c r="N773" s="22" t="n"/>
      <c r="O773" s="22" t="n"/>
      <c r="P773" s="22" t="n"/>
      <c r="Q773" s="22" t="n"/>
      <c r="R773" s="22" t="n"/>
      <c r="S773" s="22" t="n"/>
      <c r="T773" s="22" t="n"/>
      <c r="U773" s="22" t="n"/>
      <c r="V773" s="22" t="n"/>
      <c r="W773" s="22" t="n"/>
      <c r="X773" s="22" t="n"/>
      <c r="Y773" s="22" t="n"/>
      <c r="Z773" s="22" t="n"/>
    </row>
    <row customHeight="1" ht="12.75" r="774">
      <c r="A774" s="22" t="n"/>
      <c r="B774" s="22" t="n"/>
      <c r="C774" s="22" t="n"/>
      <c r="D774" s="22" t="n"/>
      <c r="E774" s="22" t="n"/>
      <c r="F774" s="22" t="n"/>
      <c r="G774" s="22" t="n"/>
      <c r="H774" s="22" t="n"/>
      <c r="I774" s="22" t="n"/>
      <c r="J774" s="22" t="n"/>
      <c r="K774" s="22" t="n"/>
      <c r="L774" s="22" t="n"/>
      <c r="M774" s="22" t="n"/>
      <c r="N774" s="22" t="n"/>
      <c r="O774" s="22" t="n"/>
      <c r="P774" s="22" t="n"/>
      <c r="Q774" s="22" t="n"/>
      <c r="R774" s="22" t="n"/>
      <c r="S774" s="22" t="n"/>
      <c r="T774" s="22" t="n"/>
      <c r="U774" s="22" t="n"/>
      <c r="V774" s="22" t="n"/>
      <c r="W774" s="22" t="n"/>
      <c r="X774" s="22" t="n"/>
      <c r="Y774" s="22" t="n"/>
      <c r="Z774" s="22" t="n"/>
    </row>
    <row customHeight="1" ht="12.75" r="775">
      <c r="A775" s="22" t="n"/>
      <c r="B775" s="22" t="n"/>
      <c r="C775" s="22" t="n"/>
      <c r="D775" s="22" t="n"/>
      <c r="E775" s="22" t="n"/>
      <c r="F775" s="22" t="n"/>
      <c r="G775" s="22" t="n"/>
      <c r="H775" s="22" t="n"/>
      <c r="I775" s="22" t="n"/>
      <c r="J775" s="22" t="n"/>
      <c r="K775" s="22" t="n"/>
      <c r="L775" s="22" t="n"/>
      <c r="M775" s="22" t="n"/>
      <c r="N775" s="22" t="n"/>
      <c r="O775" s="22" t="n"/>
      <c r="P775" s="22" t="n"/>
      <c r="Q775" s="22" t="n"/>
      <c r="R775" s="22" t="n"/>
      <c r="S775" s="22" t="n"/>
      <c r="T775" s="22" t="n"/>
      <c r="U775" s="22" t="n"/>
      <c r="V775" s="22" t="n"/>
      <c r="W775" s="22" t="n"/>
      <c r="X775" s="22" t="n"/>
      <c r="Y775" s="22" t="n"/>
      <c r="Z775" s="22" t="n"/>
    </row>
    <row customHeight="1" ht="12.75" r="776">
      <c r="A776" s="22" t="n"/>
      <c r="B776" s="22" t="n"/>
      <c r="C776" s="22" t="n"/>
      <c r="D776" s="22" t="n"/>
      <c r="E776" s="22" t="n"/>
      <c r="F776" s="22" t="n"/>
      <c r="G776" s="22" t="n"/>
      <c r="H776" s="22" t="n"/>
      <c r="I776" s="22" t="n"/>
      <c r="J776" s="22" t="n"/>
      <c r="K776" s="22" t="n"/>
      <c r="L776" s="22" t="n"/>
      <c r="M776" s="22" t="n"/>
      <c r="N776" s="22" t="n"/>
      <c r="O776" s="22" t="n"/>
      <c r="P776" s="22" t="n"/>
      <c r="Q776" s="22" t="n"/>
      <c r="R776" s="22" t="n"/>
      <c r="S776" s="22" t="n"/>
      <c r="T776" s="22" t="n"/>
      <c r="U776" s="22" t="n"/>
      <c r="V776" s="22" t="n"/>
      <c r="W776" s="22" t="n"/>
      <c r="X776" s="22" t="n"/>
      <c r="Y776" s="22" t="n"/>
      <c r="Z776" s="22" t="n"/>
    </row>
    <row customHeight="1" ht="12.75" r="777">
      <c r="A777" s="22" t="n"/>
      <c r="B777" s="22" t="n"/>
      <c r="C777" s="22" t="n"/>
      <c r="D777" s="22" t="n"/>
      <c r="E777" s="22" t="n"/>
      <c r="F777" s="22" t="n"/>
      <c r="G777" s="22" t="n"/>
      <c r="H777" s="22" t="n"/>
      <c r="I777" s="22" t="n"/>
      <c r="J777" s="22" t="n"/>
      <c r="K777" s="22" t="n"/>
      <c r="L777" s="22" t="n"/>
      <c r="M777" s="22" t="n"/>
      <c r="N777" s="22" t="n"/>
      <c r="O777" s="22" t="n"/>
      <c r="P777" s="22" t="n"/>
      <c r="Q777" s="22" t="n"/>
      <c r="R777" s="22" t="n"/>
      <c r="S777" s="22" t="n"/>
      <c r="T777" s="22" t="n"/>
      <c r="U777" s="22" t="n"/>
      <c r="V777" s="22" t="n"/>
      <c r="W777" s="22" t="n"/>
      <c r="X777" s="22" t="n"/>
      <c r="Y777" s="22" t="n"/>
      <c r="Z777" s="22" t="n"/>
    </row>
    <row customHeight="1" ht="12.75" r="778">
      <c r="A778" s="22" t="n"/>
      <c r="B778" s="22" t="n"/>
      <c r="C778" s="22" t="n"/>
      <c r="D778" s="22" t="n"/>
      <c r="E778" s="22" t="n"/>
      <c r="F778" s="22" t="n"/>
      <c r="G778" s="22" t="n"/>
      <c r="H778" s="22" t="n"/>
      <c r="I778" s="22" t="n"/>
      <c r="J778" s="22" t="n"/>
      <c r="K778" s="22" t="n"/>
      <c r="L778" s="22" t="n"/>
      <c r="M778" s="22" t="n"/>
      <c r="N778" s="22" t="n"/>
      <c r="O778" s="22" t="n"/>
      <c r="P778" s="22" t="n"/>
      <c r="Q778" s="22" t="n"/>
      <c r="R778" s="22" t="n"/>
      <c r="S778" s="22" t="n"/>
      <c r="T778" s="22" t="n"/>
      <c r="U778" s="22" t="n"/>
      <c r="V778" s="22" t="n"/>
      <c r="W778" s="22" t="n"/>
      <c r="X778" s="22" t="n"/>
      <c r="Y778" s="22" t="n"/>
      <c r="Z778" s="22" t="n"/>
    </row>
    <row customHeight="1" ht="12.75" r="779">
      <c r="A779" s="22" t="n"/>
      <c r="B779" s="22" t="n"/>
      <c r="C779" s="22" t="n"/>
      <c r="D779" s="22" t="n"/>
      <c r="E779" s="22" t="n"/>
      <c r="F779" s="22" t="n"/>
      <c r="G779" s="22" t="n"/>
      <c r="H779" s="22" t="n"/>
      <c r="I779" s="22" t="n"/>
      <c r="J779" s="22" t="n"/>
      <c r="K779" s="22" t="n"/>
      <c r="L779" s="22" t="n"/>
      <c r="M779" s="22" t="n"/>
      <c r="N779" s="22" t="n"/>
      <c r="O779" s="22" t="n"/>
      <c r="P779" s="22" t="n"/>
      <c r="Q779" s="22" t="n"/>
      <c r="R779" s="22" t="n"/>
      <c r="S779" s="22" t="n"/>
      <c r="T779" s="22" t="n"/>
      <c r="U779" s="22" t="n"/>
      <c r="V779" s="22" t="n"/>
      <c r="W779" s="22" t="n"/>
      <c r="X779" s="22" t="n"/>
      <c r="Y779" s="22" t="n"/>
      <c r="Z779" s="22" t="n"/>
    </row>
    <row customHeight="1" ht="12.75" r="780">
      <c r="A780" s="22" t="n"/>
      <c r="B780" s="22" t="n"/>
      <c r="C780" s="22" t="n"/>
      <c r="D780" s="22" t="n"/>
      <c r="E780" s="22" t="n"/>
      <c r="F780" s="22" t="n"/>
      <c r="G780" s="22" t="n"/>
      <c r="H780" s="22" t="n"/>
      <c r="I780" s="22" t="n"/>
      <c r="J780" s="22" t="n"/>
      <c r="K780" s="22" t="n"/>
      <c r="L780" s="22" t="n"/>
      <c r="M780" s="22" t="n"/>
      <c r="N780" s="22" t="n"/>
      <c r="O780" s="22" t="n"/>
      <c r="P780" s="22" t="n"/>
      <c r="Q780" s="22" t="n"/>
      <c r="R780" s="22" t="n"/>
      <c r="S780" s="22" t="n"/>
      <c r="T780" s="22" t="n"/>
      <c r="U780" s="22" t="n"/>
      <c r="V780" s="22" t="n"/>
      <c r="W780" s="22" t="n"/>
      <c r="X780" s="22" t="n"/>
      <c r="Y780" s="22" t="n"/>
      <c r="Z780" s="22" t="n"/>
    </row>
    <row customHeight="1" ht="12.75" r="781">
      <c r="A781" s="22" t="n"/>
      <c r="B781" s="22" t="n"/>
      <c r="C781" s="22" t="n"/>
      <c r="D781" s="22" t="n"/>
      <c r="E781" s="22" t="n"/>
      <c r="F781" s="22" t="n"/>
      <c r="G781" s="22" t="n"/>
      <c r="H781" s="22" t="n"/>
      <c r="I781" s="22" t="n"/>
      <c r="J781" s="22" t="n"/>
      <c r="K781" s="22" t="n"/>
      <c r="L781" s="22" t="n"/>
      <c r="M781" s="22" t="n"/>
      <c r="N781" s="22" t="n"/>
      <c r="O781" s="22" t="n"/>
      <c r="P781" s="22" t="n"/>
      <c r="Q781" s="22" t="n"/>
      <c r="R781" s="22" t="n"/>
      <c r="S781" s="22" t="n"/>
      <c r="T781" s="22" t="n"/>
      <c r="U781" s="22" t="n"/>
      <c r="V781" s="22" t="n"/>
      <c r="W781" s="22" t="n"/>
      <c r="X781" s="22" t="n"/>
      <c r="Y781" s="22" t="n"/>
      <c r="Z781" s="22" t="n"/>
    </row>
    <row customHeight="1" ht="12.75" r="782">
      <c r="A782" s="22" t="n"/>
      <c r="B782" s="22" t="n"/>
      <c r="C782" s="22" t="n"/>
      <c r="D782" s="22" t="n"/>
      <c r="E782" s="22" t="n"/>
      <c r="F782" s="22" t="n"/>
      <c r="G782" s="22" t="n"/>
      <c r="H782" s="22" t="n"/>
      <c r="I782" s="22" t="n"/>
      <c r="J782" s="22" t="n"/>
      <c r="K782" s="22" t="n"/>
      <c r="L782" s="22" t="n"/>
      <c r="M782" s="22" t="n"/>
      <c r="N782" s="22" t="n"/>
      <c r="O782" s="22" t="n"/>
      <c r="P782" s="22" t="n"/>
      <c r="Q782" s="22" t="n"/>
      <c r="R782" s="22" t="n"/>
      <c r="S782" s="22" t="n"/>
      <c r="T782" s="22" t="n"/>
      <c r="U782" s="22" t="n"/>
      <c r="V782" s="22" t="n"/>
      <c r="W782" s="22" t="n"/>
      <c r="X782" s="22" t="n"/>
      <c r="Y782" s="22" t="n"/>
      <c r="Z782" s="22" t="n"/>
    </row>
    <row customHeight="1" ht="12.75" r="783">
      <c r="A783" s="22" t="n"/>
      <c r="B783" s="22" t="n"/>
      <c r="C783" s="22" t="n"/>
      <c r="D783" s="22" t="n"/>
      <c r="E783" s="22" t="n"/>
      <c r="F783" s="22" t="n"/>
      <c r="G783" s="22" t="n"/>
      <c r="H783" s="22" t="n"/>
      <c r="I783" s="22" t="n"/>
      <c r="J783" s="22" t="n"/>
      <c r="K783" s="22" t="n"/>
      <c r="L783" s="22" t="n"/>
      <c r="M783" s="22" t="n"/>
      <c r="N783" s="22" t="n"/>
      <c r="O783" s="22" t="n"/>
      <c r="P783" s="22" t="n"/>
      <c r="Q783" s="22" t="n"/>
      <c r="R783" s="22" t="n"/>
      <c r="S783" s="22" t="n"/>
      <c r="T783" s="22" t="n"/>
      <c r="U783" s="22" t="n"/>
      <c r="V783" s="22" t="n"/>
      <c r="W783" s="22" t="n"/>
      <c r="X783" s="22" t="n"/>
      <c r="Y783" s="22" t="n"/>
      <c r="Z783" s="22" t="n"/>
    </row>
    <row customHeight="1" ht="12.75" r="784">
      <c r="A784" s="22" t="n"/>
      <c r="B784" s="22" t="n"/>
      <c r="C784" s="22" t="n"/>
      <c r="D784" s="22" t="n"/>
      <c r="E784" s="22" t="n"/>
      <c r="F784" s="22" t="n"/>
      <c r="G784" s="22" t="n"/>
      <c r="H784" s="22" t="n"/>
      <c r="I784" s="22" t="n"/>
      <c r="J784" s="22" t="n"/>
      <c r="K784" s="22" t="n"/>
      <c r="L784" s="22" t="n"/>
      <c r="M784" s="22" t="n"/>
      <c r="N784" s="22" t="n"/>
      <c r="O784" s="22" t="n"/>
      <c r="P784" s="22" t="n"/>
      <c r="Q784" s="22" t="n"/>
      <c r="R784" s="22" t="n"/>
      <c r="S784" s="22" t="n"/>
      <c r="T784" s="22" t="n"/>
      <c r="U784" s="22" t="n"/>
      <c r="V784" s="22" t="n"/>
      <c r="W784" s="22" t="n"/>
      <c r="X784" s="22" t="n"/>
      <c r="Y784" s="22" t="n"/>
      <c r="Z784" s="22" t="n"/>
    </row>
    <row customHeight="1" ht="12.75" r="785">
      <c r="A785" s="22" t="n"/>
      <c r="B785" s="22" t="n"/>
      <c r="C785" s="22" t="n"/>
      <c r="D785" s="22" t="n"/>
      <c r="E785" s="22" t="n"/>
      <c r="F785" s="22" t="n"/>
      <c r="G785" s="22" t="n"/>
      <c r="H785" s="22" t="n"/>
      <c r="I785" s="22" t="n"/>
      <c r="J785" s="22" t="n"/>
      <c r="K785" s="22" t="n"/>
      <c r="L785" s="22" t="n"/>
      <c r="M785" s="22" t="n"/>
      <c r="N785" s="22" t="n"/>
      <c r="O785" s="22" t="n"/>
      <c r="P785" s="22" t="n"/>
      <c r="Q785" s="22" t="n"/>
      <c r="R785" s="22" t="n"/>
      <c r="S785" s="22" t="n"/>
      <c r="T785" s="22" t="n"/>
      <c r="U785" s="22" t="n"/>
      <c r="V785" s="22" t="n"/>
      <c r="W785" s="22" t="n"/>
      <c r="X785" s="22" t="n"/>
      <c r="Y785" s="22" t="n"/>
      <c r="Z785" s="22" t="n"/>
    </row>
    <row customHeight="1" ht="12.75" r="786">
      <c r="A786" s="22" t="n"/>
      <c r="B786" s="22" t="n"/>
      <c r="C786" s="22" t="n"/>
      <c r="D786" s="22" t="n"/>
      <c r="E786" s="22" t="n"/>
      <c r="F786" s="22" t="n"/>
      <c r="G786" s="22" t="n"/>
      <c r="H786" s="22" t="n"/>
      <c r="I786" s="22" t="n"/>
      <c r="J786" s="22" t="n"/>
      <c r="K786" s="22" t="n"/>
      <c r="L786" s="22" t="n"/>
      <c r="M786" s="22" t="n"/>
      <c r="N786" s="22" t="n"/>
      <c r="O786" s="22" t="n"/>
      <c r="P786" s="22" t="n"/>
      <c r="Q786" s="22" t="n"/>
      <c r="R786" s="22" t="n"/>
      <c r="S786" s="22" t="n"/>
      <c r="T786" s="22" t="n"/>
      <c r="U786" s="22" t="n"/>
      <c r="V786" s="22" t="n"/>
      <c r="W786" s="22" t="n"/>
      <c r="X786" s="22" t="n"/>
      <c r="Y786" s="22" t="n"/>
      <c r="Z786" s="22" t="n"/>
    </row>
    <row customHeight="1" ht="12.75" r="787">
      <c r="A787" s="22" t="n"/>
      <c r="B787" s="22" t="n"/>
      <c r="C787" s="22" t="n"/>
      <c r="D787" s="22" t="n"/>
      <c r="E787" s="22" t="n"/>
      <c r="F787" s="22" t="n"/>
      <c r="G787" s="22" t="n"/>
      <c r="H787" s="22" t="n"/>
      <c r="I787" s="22" t="n"/>
      <c r="J787" s="22" t="n"/>
      <c r="K787" s="22" t="n"/>
      <c r="L787" s="22" t="n"/>
      <c r="M787" s="22" t="n"/>
      <c r="N787" s="22" t="n"/>
      <c r="O787" s="22" t="n"/>
      <c r="P787" s="22" t="n"/>
      <c r="Q787" s="22" t="n"/>
      <c r="R787" s="22" t="n"/>
      <c r="S787" s="22" t="n"/>
      <c r="T787" s="22" t="n"/>
      <c r="U787" s="22" t="n"/>
      <c r="V787" s="22" t="n"/>
      <c r="W787" s="22" t="n"/>
      <c r="X787" s="22" t="n"/>
      <c r="Y787" s="22" t="n"/>
      <c r="Z787" s="22" t="n"/>
    </row>
    <row customHeight="1" ht="12.75" r="788">
      <c r="A788" s="22" t="n"/>
      <c r="B788" s="22" t="n"/>
      <c r="C788" s="22" t="n"/>
      <c r="D788" s="22" t="n"/>
      <c r="E788" s="22" t="n"/>
      <c r="F788" s="22" t="n"/>
      <c r="G788" s="22" t="n"/>
      <c r="H788" s="22" t="n"/>
      <c r="I788" s="22" t="n"/>
      <c r="J788" s="22" t="n"/>
      <c r="K788" s="22" t="n"/>
      <c r="L788" s="22" t="n"/>
      <c r="M788" s="22" t="n"/>
      <c r="N788" s="22" t="n"/>
      <c r="O788" s="22" t="n"/>
      <c r="P788" s="22" t="n"/>
      <c r="Q788" s="22" t="n"/>
      <c r="R788" s="22" t="n"/>
      <c r="S788" s="22" t="n"/>
      <c r="T788" s="22" t="n"/>
      <c r="U788" s="22" t="n"/>
      <c r="V788" s="22" t="n"/>
      <c r="W788" s="22" t="n"/>
      <c r="X788" s="22" t="n"/>
      <c r="Y788" s="22" t="n"/>
      <c r="Z788" s="22" t="n"/>
    </row>
    <row customHeight="1" ht="12.75" r="789">
      <c r="A789" s="22" t="n"/>
      <c r="B789" s="22" t="n"/>
      <c r="C789" s="22" t="n"/>
      <c r="D789" s="22" t="n"/>
      <c r="E789" s="22" t="n"/>
      <c r="F789" s="22" t="n"/>
      <c r="G789" s="22" t="n"/>
      <c r="H789" s="22" t="n"/>
      <c r="I789" s="22" t="n"/>
      <c r="J789" s="22" t="n"/>
      <c r="K789" s="22" t="n"/>
      <c r="L789" s="22" t="n"/>
      <c r="M789" s="22" t="n"/>
      <c r="N789" s="22" t="n"/>
      <c r="O789" s="22" t="n"/>
      <c r="P789" s="22" t="n"/>
      <c r="Q789" s="22" t="n"/>
      <c r="R789" s="22" t="n"/>
      <c r="S789" s="22" t="n"/>
      <c r="T789" s="22" t="n"/>
      <c r="U789" s="22" t="n"/>
      <c r="V789" s="22" t="n"/>
      <c r="W789" s="22" t="n"/>
      <c r="X789" s="22" t="n"/>
      <c r="Y789" s="22" t="n"/>
      <c r="Z789" s="22" t="n"/>
    </row>
    <row customHeight="1" ht="12.75" r="790">
      <c r="A790" s="22" t="n"/>
      <c r="B790" s="22" t="n"/>
      <c r="C790" s="22" t="n"/>
      <c r="D790" s="22" t="n"/>
      <c r="E790" s="22" t="n"/>
      <c r="F790" s="22" t="n"/>
      <c r="G790" s="22" t="n"/>
      <c r="H790" s="22" t="n"/>
      <c r="I790" s="22" t="n"/>
      <c r="J790" s="22" t="n"/>
      <c r="K790" s="22" t="n"/>
      <c r="L790" s="22" t="n"/>
      <c r="M790" s="22" t="n"/>
      <c r="N790" s="22" t="n"/>
      <c r="O790" s="22" t="n"/>
      <c r="P790" s="22" t="n"/>
      <c r="Q790" s="22" t="n"/>
      <c r="R790" s="22" t="n"/>
      <c r="S790" s="22" t="n"/>
      <c r="T790" s="22" t="n"/>
      <c r="U790" s="22" t="n"/>
      <c r="V790" s="22" t="n"/>
      <c r="W790" s="22" t="n"/>
      <c r="X790" s="22" t="n"/>
      <c r="Y790" s="22" t="n"/>
      <c r="Z790" s="22" t="n"/>
    </row>
    <row customHeight="1" ht="12.75" r="791">
      <c r="A791" s="22" t="n"/>
      <c r="B791" s="22" t="n"/>
      <c r="C791" s="22" t="n"/>
      <c r="D791" s="22" t="n"/>
      <c r="E791" s="22" t="n"/>
      <c r="F791" s="22" t="n"/>
      <c r="G791" s="22" t="n"/>
      <c r="H791" s="22" t="n"/>
      <c r="I791" s="22" t="n"/>
      <c r="J791" s="22" t="n"/>
      <c r="K791" s="22" t="n"/>
      <c r="L791" s="22" t="n"/>
      <c r="M791" s="22" t="n"/>
      <c r="N791" s="22" t="n"/>
      <c r="O791" s="22" t="n"/>
      <c r="P791" s="22" t="n"/>
      <c r="Q791" s="22" t="n"/>
      <c r="R791" s="22" t="n"/>
      <c r="S791" s="22" t="n"/>
      <c r="T791" s="22" t="n"/>
      <c r="U791" s="22" t="n"/>
      <c r="V791" s="22" t="n"/>
      <c r="W791" s="22" t="n"/>
      <c r="X791" s="22" t="n"/>
      <c r="Y791" s="22" t="n"/>
      <c r="Z791" s="22" t="n"/>
    </row>
    <row customHeight="1" ht="12.75" r="792">
      <c r="A792" s="22" t="n"/>
      <c r="B792" s="22" t="n"/>
      <c r="C792" s="22" t="n"/>
      <c r="D792" s="22" t="n"/>
      <c r="E792" s="22" t="n"/>
      <c r="F792" s="22" t="n"/>
      <c r="G792" s="22" t="n"/>
      <c r="H792" s="22" t="n"/>
      <c r="I792" s="22" t="n"/>
      <c r="J792" s="22" t="n"/>
      <c r="K792" s="22" t="n"/>
      <c r="L792" s="22" t="n"/>
      <c r="M792" s="22" t="n"/>
      <c r="N792" s="22" t="n"/>
      <c r="O792" s="22" t="n"/>
      <c r="P792" s="22" t="n"/>
      <c r="Q792" s="22" t="n"/>
      <c r="R792" s="22" t="n"/>
      <c r="S792" s="22" t="n"/>
      <c r="T792" s="22" t="n"/>
      <c r="U792" s="22" t="n"/>
      <c r="V792" s="22" t="n"/>
      <c r="W792" s="22" t="n"/>
      <c r="X792" s="22" t="n"/>
      <c r="Y792" s="22" t="n"/>
      <c r="Z792" s="22" t="n"/>
    </row>
    <row customHeight="1" ht="12.75" r="793">
      <c r="A793" s="22" t="n"/>
      <c r="B793" s="22" t="n"/>
      <c r="C793" s="22" t="n"/>
      <c r="D793" s="22" t="n"/>
      <c r="E793" s="22" t="n"/>
      <c r="F793" s="22" t="n"/>
      <c r="G793" s="22" t="n"/>
      <c r="H793" s="22" t="n"/>
      <c r="I793" s="22" t="n"/>
      <c r="J793" s="22" t="n"/>
      <c r="K793" s="22" t="n"/>
      <c r="L793" s="22" t="n"/>
      <c r="M793" s="22" t="n"/>
      <c r="N793" s="22" t="n"/>
      <c r="O793" s="22" t="n"/>
      <c r="P793" s="22" t="n"/>
      <c r="Q793" s="22" t="n"/>
      <c r="R793" s="22" t="n"/>
      <c r="S793" s="22" t="n"/>
      <c r="T793" s="22" t="n"/>
      <c r="U793" s="22" t="n"/>
      <c r="V793" s="22" t="n"/>
      <c r="W793" s="22" t="n"/>
      <c r="X793" s="22" t="n"/>
      <c r="Y793" s="22" t="n"/>
      <c r="Z793" s="22" t="n"/>
    </row>
    <row customHeight="1" ht="12.75" r="794">
      <c r="A794" s="22" t="n"/>
      <c r="B794" s="22" t="n"/>
      <c r="C794" s="22" t="n"/>
      <c r="D794" s="22" t="n"/>
      <c r="E794" s="22" t="n"/>
      <c r="F794" s="22" t="n"/>
      <c r="G794" s="22" t="n"/>
      <c r="H794" s="22" t="n"/>
      <c r="I794" s="22" t="n"/>
      <c r="J794" s="22" t="n"/>
      <c r="K794" s="22" t="n"/>
      <c r="L794" s="22" t="n"/>
      <c r="M794" s="22" t="n"/>
      <c r="N794" s="22" t="n"/>
      <c r="O794" s="22" t="n"/>
      <c r="P794" s="22" t="n"/>
      <c r="Q794" s="22" t="n"/>
      <c r="R794" s="22" t="n"/>
      <c r="S794" s="22" t="n"/>
      <c r="T794" s="22" t="n"/>
      <c r="U794" s="22" t="n"/>
      <c r="V794" s="22" t="n"/>
      <c r="W794" s="22" t="n"/>
      <c r="X794" s="22" t="n"/>
      <c r="Y794" s="22" t="n"/>
      <c r="Z794" s="22" t="n"/>
    </row>
    <row customHeight="1" ht="12.75" r="795">
      <c r="A795" s="22" t="n"/>
      <c r="B795" s="22" t="n"/>
      <c r="C795" s="22" t="n"/>
      <c r="D795" s="22" t="n"/>
      <c r="E795" s="22" t="n"/>
      <c r="F795" s="22" t="n"/>
      <c r="G795" s="22" t="n"/>
      <c r="H795" s="22" t="n"/>
      <c r="I795" s="22" t="n"/>
      <c r="J795" s="22" t="n"/>
      <c r="K795" s="22" t="n"/>
      <c r="L795" s="22" t="n"/>
      <c r="M795" s="22" t="n"/>
      <c r="N795" s="22" t="n"/>
      <c r="O795" s="22" t="n"/>
      <c r="P795" s="22" t="n"/>
      <c r="Q795" s="22" t="n"/>
      <c r="R795" s="22" t="n"/>
      <c r="S795" s="22" t="n"/>
      <c r="T795" s="22" t="n"/>
      <c r="U795" s="22" t="n"/>
      <c r="V795" s="22" t="n"/>
      <c r="W795" s="22" t="n"/>
      <c r="X795" s="22" t="n"/>
      <c r="Y795" s="22" t="n"/>
      <c r="Z795" s="22" t="n"/>
    </row>
    <row customHeight="1" ht="12.75" r="796">
      <c r="A796" s="22" t="n"/>
      <c r="B796" s="22" t="n"/>
      <c r="C796" s="22" t="n"/>
      <c r="D796" s="22" t="n"/>
      <c r="E796" s="22" t="n"/>
      <c r="F796" s="22" t="n"/>
      <c r="G796" s="22" t="n"/>
      <c r="H796" s="22" t="n"/>
      <c r="I796" s="22" t="n"/>
      <c r="J796" s="22" t="n"/>
      <c r="K796" s="22" t="n"/>
      <c r="L796" s="22" t="n"/>
      <c r="M796" s="22" t="n"/>
      <c r="N796" s="22" t="n"/>
      <c r="O796" s="22" t="n"/>
      <c r="P796" s="22" t="n"/>
      <c r="Q796" s="22" t="n"/>
      <c r="R796" s="22" t="n"/>
      <c r="S796" s="22" t="n"/>
      <c r="T796" s="22" t="n"/>
      <c r="U796" s="22" t="n"/>
      <c r="V796" s="22" t="n"/>
      <c r="W796" s="22" t="n"/>
      <c r="X796" s="22" t="n"/>
      <c r="Y796" s="22" t="n"/>
      <c r="Z796" s="22" t="n"/>
    </row>
    <row customHeight="1" ht="12.75" r="797">
      <c r="A797" s="22" t="n"/>
      <c r="B797" s="22" t="n"/>
      <c r="C797" s="22" t="n"/>
      <c r="D797" s="22" t="n"/>
      <c r="E797" s="22" t="n"/>
      <c r="F797" s="22" t="n"/>
      <c r="G797" s="22" t="n"/>
      <c r="H797" s="22" t="n"/>
      <c r="I797" s="22" t="n"/>
      <c r="J797" s="22" t="n"/>
      <c r="K797" s="22" t="n"/>
      <c r="L797" s="22" t="n"/>
      <c r="M797" s="22" t="n"/>
      <c r="N797" s="22" t="n"/>
      <c r="O797" s="22" t="n"/>
      <c r="P797" s="22" t="n"/>
      <c r="Q797" s="22" t="n"/>
      <c r="R797" s="22" t="n"/>
      <c r="S797" s="22" t="n"/>
      <c r="T797" s="22" t="n"/>
      <c r="U797" s="22" t="n"/>
      <c r="V797" s="22" t="n"/>
      <c r="W797" s="22" t="n"/>
      <c r="X797" s="22" t="n"/>
      <c r="Y797" s="22" t="n"/>
      <c r="Z797" s="22" t="n"/>
    </row>
    <row customHeight="1" ht="12.75" r="798">
      <c r="A798" s="22" t="n"/>
      <c r="B798" s="22" t="n"/>
      <c r="C798" s="22" t="n"/>
      <c r="D798" s="22" t="n"/>
      <c r="E798" s="22" t="n"/>
      <c r="F798" s="22" t="n"/>
      <c r="G798" s="22" t="n"/>
      <c r="H798" s="22" t="n"/>
      <c r="I798" s="22" t="n"/>
      <c r="J798" s="22" t="n"/>
      <c r="K798" s="22" t="n"/>
      <c r="L798" s="22" t="n"/>
      <c r="M798" s="22" t="n"/>
      <c r="N798" s="22" t="n"/>
      <c r="O798" s="22" t="n"/>
      <c r="P798" s="22" t="n"/>
      <c r="Q798" s="22" t="n"/>
      <c r="R798" s="22" t="n"/>
      <c r="S798" s="22" t="n"/>
      <c r="T798" s="22" t="n"/>
      <c r="U798" s="22" t="n"/>
      <c r="V798" s="22" t="n"/>
      <c r="W798" s="22" t="n"/>
      <c r="X798" s="22" t="n"/>
      <c r="Y798" s="22" t="n"/>
      <c r="Z798" s="22" t="n"/>
    </row>
    <row customHeight="1" ht="12.75" r="799">
      <c r="A799" s="22" t="n"/>
      <c r="B799" s="22" t="n"/>
      <c r="C799" s="22" t="n"/>
      <c r="D799" s="22" t="n"/>
      <c r="E799" s="22" t="n"/>
      <c r="F799" s="22" t="n"/>
      <c r="G799" s="22" t="n"/>
      <c r="H799" s="22" t="n"/>
      <c r="I799" s="22" t="n"/>
      <c r="J799" s="22" t="n"/>
      <c r="K799" s="22" t="n"/>
      <c r="L799" s="22" t="n"/>
      <c r="M799" s="22" t="n"/>
      <c r="N799" s="22" t="n"/>
      <c r="O799" s="22" t="n"/>
      <c r="P799" s="22" t="n"/>
      <c r="Q799" s="22" t="n"/>
      <c r="R799" s="22" t="n"/>
      <c r="S799" s="22" t="n"/>
      <c r="T799" s="22" t="n"/>
      <c r="U799" s="22" t="n"/>
      <c r="V799" s="22" t="n"/>
      <c r="W799" s="22" t="n"/>
      <c r="X799" s="22" t="n"/>
      <c r="Y799" s="22" t="n"/>
      <c r="Z799" s="22" t="n"/>
    </row>
    <row customHeight="1" ht="12.75" r="800">
      <c r="A800" s="22" t="n"/>
      <c r="B800" s="22" t="n"/>
      <c r="C800" s="22" t="n"/>
      <c r="D800" s="22" t="n"/>
      <c r="E800" s="22" t="n"/>
      <c r="F800" s="22" t="n"/>
      <c r="G800" s="22" t="n"/>
      <c r="H800" s="22" t="n"/>
      <c r="I800" s="22" t="n"/>
      <c r="J800" s="22" t="n"/>
      <c r="K800" s="22" t="n"/>
      <c r="L800" s="22" t="n"/>
      <c r="M800" s="22" t="n"/>
      <c r="N800" s="22" t="n"/>
      <c r="O800" s="22" t="n"/>
      <c r="P800" s="22" t="n"/>
      <c r="Q800" s="22" t="n"/>
      <c r="R800" s="22" t="n"/>
      <c r="S800" s="22" t="n"/>
      <c r="T800" s="22" t="n"/>
      <c r="U800" s="22" t="n"/>
      <c r="V800" s="22" t="n"/>
      <c r="W800" s="22" t="n"/>
      <c r="X800" s="22" t="n"/>
      <c r="Y800" s="22" t="n"/>
      <c r="Z800" s="22" t="n"/>
    </row>
    <row customHeight="1" ht="12.75" r="801">
      <c r="A801" s="22" t="n"/>
      <c r="B801" s="22" t="n"/>
      <c r="C801" s="22" t="n"/>
      <c r="D801" s="22" t="n"/>
      <c r="E801" s="22" t="n"/>
      <c r="F801" s="22" t="n"/>
      <c r="G801" s="22" t="n"/>
      <c r="H801" s="22" t="n"/>
      <c r="I801" s="22" t="n"/>
      <c r="J801" s="22" t="n"/>
      <c r="K801" s="22" t="n"/>
      <c r="L801" s="22" t="n"/>
      <c r="M801" s="22" t="n"/>
      <c r="N801" s="22" t="n"/>
      <c r="O801" s="22" t="n"/>
      <c r="P801" s="22" t="n"/>
      <c r="Q801" s="22" t="n"/>
      <c r="R801" s="22" t="n"/>
      <c r="S801" s="22" t="n"/>
      <c r="T801" s="22" t="n"/>
      <c r="U801" s="22" t="n"/>
      <c r="V801" s="22" t="n"/>
      <c r="W801" s="22" t="n"/>
      <c r="X801" s="22" t="n"/>
      <c r="Y801" s="22" t="n"/>
      <c r="Z801" s="22" t="n"/>
    </row>
    <row customHeight="1" ht="12.75" r="802">
      <c r="A802" s="22" t="n"/>
      <c r="B802" s="22" t="n"/>
      <c r="C802" s="22" t="n"/>
      <c r="D802" s="22" t="n"/>
      <c r="E802" s="22" t="n"/>
      <c r="F802" s="22" t="n"/>
      <c r="G802" s="22" t="n"/>
      <c r="H802" s="22" t="n"/>
      <c r="I802" s="22" t="n"/>
      <c r="J802" s="22" t="n"/>
      <c r="K802" s="22" t="n"/>
      <c r="L802" s="22" t="n"/>
      <c r="M802" s="22" t="n"/>
      <c r="N802" s="22" t="n"/>
      <c r="O802" s="22" t="n"/>
      <c r="P802" s="22" t="n"/>
      <c r="Q802" s="22" t="n"/>
      <c r="R802" s="22" t="n"/>
      <c r="S802" s="22" t="n"/>
      <c r="T802" s="22" t="n"/>
      <c r="U802" s="22" t="n"/>
      <c r="V802" s="22" t="n"/>
      <c r="W802" s="22" t="n"/>
      <c r="X802" s="22" t="n"/>
      <c r="Y802" s="22" t="n"/>
      <c r="Z802" s="22" t="n"/>
    </row>
    <row customHeight="1" ht="12.75" r="803">
      <c r="A803" s="22" t="n"/>
      <c r="B803" s="22" t="n"/>
      <c r="C803" s="22" t="n"/>
      <c r="D803" s="22" t="n"/>
      <c r="E803" s="22" t="n"/>
      <c r="F803" s="22" t="n"/>
      <c r="G803" s="22" t="n"/>
      <c r="H803" s="22" t="n"/>
      <c r="I803" s="22" t="n"/>
      <c r="J803" s="22" t="n"/>
      <c r="K803" s="22" t="n"/>
      <c r="L803" s="22" t="n"/>
      <c r="M803" s="22" t="n"/>
      <c r="N803" s="22" t="n"/>
      <c r="O803" s="22" t="n"/>
      <c r="P803" s="22" t="n"/>
      <c r="Q803" s="22" t="n"/>
      <c r="R803" s="22" t="n"/>
      <c r="S803" s="22" t="n"/>
      <c r="T803" s="22" t="n"/>
      <c r="U803" s="22" t="n"/>
      <c r="V803" s="22" t="n"/>
      <c r="W803" s="22" t="n"/>
      <c r="X803" s="22" t="n"/>
      <c r="Y803" s="22" t="n"/>
      <c r="Z803" s="22" t="n"/>
    </row>
    <row customHeight="1" ht="12.75" r="804">
      <c r="A804" s="22" t="n"/>
      <c r="B804" s="22" t="n"/>
      <c r="C804" s="22" t="n"/>
      <c r="D804" s="22" t="n"/>
      <c r="E804" s="22" t="n"/>
      <c r="F804" s="22" t="n"/>
      <c r="G804" s="22" t="n"/>
      <c r="H804" s="22" t="n"/>
      <c r="I804" s="22" t="n"/>
      <c r="J804" s="22" t="n"/>
      <c r="K804" s="22" t="n"/>
      <c r="L804" s="22" t="n"/>
      <c r="M804" s="22" t="n"/>
      <c r="N804" s="22" t="n"/>
      <c r="O804" s="22" t="n"/>
      <c r="P804" s="22" t="n"/>
      <c r="Q804" s="22" t="n"/>
      <c r="R804" s="22" t="n"/>
      <c r="S804" s="22" t="n"/>
      <c r="T804" s="22" t="n"/>
      <c r="U804" s="22" t="n"/>
      <c r="V804" s="22" t="n"/>
      <c r="W804" s="22" t="n"/>
      <c r="X804" s="22" t="n"/>
      <c r="Y804" s="22" t="n"/>
      <c r="Z804" s="22" t="n"/>
    </row>
    <row customHeight="1" ht="12.75" r="805">
      <c r="A805" s="22" t="n"/>
      <c r="B805" s="22" t="n"/>
      <c r="C805" s="22" t="n"/>
      <c r="D805" s="22" t="n"/>
      <c r="E805" s="22" t="n"/>
      <c r="F805" s="22" t="n"/>
      <c r="G805" s="22" t="n"/>
      <c r="H805" s="22" t="n"/>
      <c r="I805" s="22" t="n"/>
      <c r="J805" s="22" t="n"/>
      <c r="K805" s="22" t="n"/>
      <c r="L805" s="22" t="n"/>
      <c r="M805" s="22" t="n"/>
      <c r="N805" s="22" t="n"/>
      <c r="O805" s="22" t="n"/>
      <c r="P805" s="22" t="n"/>
      <c r="Q805" s="22" t="n"/>
      <c r="R805" s="22" t="n"/>
      <c r="S805" s="22" t="n"/>
      <c r="T805" s="22" t="n"/>
      <c r="U805" s="22" t="n"/>
      <c r="V805" s="22" t="n"/>
      <c r="W805" s="22" t="n"/>
      <c r="X805" s="22" t="n"/>
      <c r="Y805" s="22" t="n"/>
      <c r="Z805" s="22" t="n"/>
    </row>
    <row customHeight="1" ht="12.75" r="806">
      <c r="A806" s="22" t="n"/>
      <c r="B806" s="22" t="n"/>
      <c r="C806" s="22" t="n"/>
      <c r="D806" s="22" t="n"/>
      <c r="E806" s="22" t="n"/>
      <c r="F806" s="22" t="n"/>
      <c r="G806" s="22" t="n"/>
      <c r="H806" s="22" t="n"/>
      <c r="I806" s="22" t="n"/>
      <c r="J806" s="22" t="n"/>
      <c r="K806" s="22" t="n"/>
      <c r="L806" s="22" t="n"/>
      <c r="M806" s="22" t="n"/>
      <c r="N806" s="22" t="n"/>
      <c r="O806" s="22" t="n"/>
      <c r="P806" s="22" t="n"/>
      <c r="Q806" s="22" t="n"/>
      <c r="R806" s="22" t="n"/>
      <c r="S806" s="22" t="n"/>
      <c r="T806" s="22" t="n"/>
      <c r="U806" s="22" t="n"/>
      <c r="V806" s="22" t="n"/>
      <c r="W806" s="22" t="n"/>
      <c r="X806" s="22" t="n"/>
      <c r="Y806" s="22" t="n"/>
      <c r="Z806" s="22" t="n"/>
    </row>
    <row customHeight="1" ht="12.75" r="807">
      <c r="A807" s="22" t="n"/>
      <c r="B807" s="22" t="n"/>
      <c r="C807" s="22" t="n"/>
      <c r="D807" s="22" t="n"/>
      <c r="E807" s="22" t="n"/>
      <c r="F807" s="22" t="n"/>
      <c r="G807" s="22" t="n"/>
      <c r="H807" s="22" t="n"/>
      <c r="I807" s="22" t="n"/>
      <c r="J807" s="22" t="n"/>
      <c r="K807" s="22" t="n"/>
      <c r="L807" s="22" t="n"/>
      <c r="M807" s="22" t="n"/>
      <c r="N807" s="22" t="n"/>
      <c r="O807" s="22" t="n"/>
      <c r="P807" s="22" t="n"/>
      <c r="Q807" s="22" t="n"/>
      <c r="R807" s="22" t="n"/>
      <c r="S807" s="22" t="n"/>
      <c r="T807" s="22" t="n"/>
      <c r="U807" s="22" t="n"/>
      <c r="V807" s="22" t="n"/>
      <c r="W807" s="22" t="n"/>
      <c r="X807" s="22" t="n"/>
      <c r="Y807" s="22" t="n"/>
      <c r="Z807" s="22" t="n"/>
    </row>
    <row customHeight="1" ht="12.75" r="808">
      <c r="A808" s="22" t="n"/>
      <c r="B808" s="22" t="n"/>
      <c r="C808" s="22" t="n"/>
      <c r="D808" s="22" t="n"/>
      <c r="E808" s="22" t="n"/>
      <c r="F808" s="22" t="n"/>
      <c r="G808" s="22" t="n"/>
      <c r="H808" s="22" t="n"/>
      <c r="I808" s="22" t="n"/>
      <c r="J808" s="22" t="n"/>
      <c r="K808" s="22" t="n"/>
      <c r="L808" s="22" t="n"/>
      <c r="M808" s="22" t="n"/>
      <c r="N808" s="22" t="n"/>
      <c r="O808" s="22" t="n"/>
      <c r="P808" s="22" t="n"/>
      <c r="Q808" s="22" t="n"/>
      <c r="R808" s="22" t="n"/>
      <c r="S808" s="22" t="n"/>
      <c r="T808" s="22" t="n"/>
      <c r="U808" s="22" t="n"/>
      <c r="V808" s="22" t="n"/>
      <c r="W808" s="22" t="n"/>
      <c r="X808" s="22" t="n"/>
      <c r="Y808" s="22" t="n"/>
      <c r="Z808" s="22" t="n"/>
    </row>
    <row customHeight="1" ht="12.75" r="809">
      <c r="A809" s="22" t="n"/>
      <c r="B809" s="22" t="n"/>
      <c r="C809" s="22" t="n"/>
      <c r="D809" s="22" t="n"/>
      <c r="E809" s="22" t="n"/>
      <c r="F809" s="22" t="n"/>
      <c r="G809" s="22" t="n"/>
      <c r="H809" s="22" t="n"/>
      <c r="I809" s="22" t="n"/>
      <c r="J809" s="22" t="n"/>
      <c r="K809" s="22" t="n"/>
      <c r="L809" s="22" t="n"/>
      <c r="M809" s="22" t="n"/>
      <c r="N809" s="22" t="n"/>
      <c r="O809" s="22" t="n"/>
      <c r="P809" s="22" t="n"/>
      <c r="Q809" s="22" t="n"/>
      <c r="R809" s="22" t="n"/>
      <c r="S809" s="22" t="n"/>
      <c r="T809" s="22" t="n"/>
      <c r="U809" s="22" t="n"/>
      <c r="V809" s="22" t="n"/>
      <c r="W809" s="22" t="n"/>
      <c r="X809" s="22" t="n"/>
      <c r="Y809" s="22" t="n"/>
      <c r="Z809" s="22" t="n"/>
    </row>
    <row customHeight="1" ht="12.75" r="810">
      <c r="A810" s="22" t="n"/>
      <c r="B810" s="22" t="n"/>
      <c r="C810" s="22" t="n"/>
      <c r="D810" s="22" t="n"/>
      <c r="E810" s="22" t="n"/>
      <c r="F810" s="22" t="n"/>
      <c r="G810" s="22" t="n"/>
      <c r="H810" s="22" t="n"/>
      <c r="I810" s="22" t="n"/>
      <c r="J810" s="22" t="n"/>
      <c r="K810" s="22" t="n"/>
      <c r="L810" s="22" t="n"/>
      <c r="M810" s="22" t="n"/>
      <c r="N810" s="22" t="n"/>
      <c r="O810" s="22" t="n"/>
      <c r="P810" s="22" t="n"/>
      <c r="Q810" s="22" t="n"/>
      <c r="R810" s="22" t="n"/>
      <c r="S810" s="22" t="n"/>
      <c r="T810" s="22" t="n"/>
      <c r="U810" s="22" t="n"/>
      <c r="V810" s="22" t="n"/>
      <c r="W810" s="22" t="n"/>
      <c r="X810" s="22" t="n"/>
      <c r="Y810" s="22" t="n"/>
      <c r="Z810" s="22" t="n"/>
    </row>
    <row customHeight="1" ht="12.75" r="811">
      <c r="A811" s="22" t="n"/>
      <c r="B811" s="22" t="n"/>
      <c r="C811" s="22" t="n"/>
      <c r="D811" s="22" t="n"/>
      <c r="E811" s="22" t="n"/>
      <c r="F811" s="22" t="n"/>
      <c r="G811" s="22" t="n"/>
      <c r="H811" s="22" t="n"/>
      <c r="I811" s="22" t="n"/>
      <c r="J811" s="22" t="n"/>
      <c r="K811" s="22" t="n"/>
      <c r="L811" s="22" t="n"/>
      <c r="M811" s="22" t="n"/>
      <c r="N811" s="22" t="n"/>
      <c r="O811" s="22" t="n"/>
      <c r="P811" s="22" t="n"/>
      <c r="Q811" s="22" t="n"/>
      <c r="R811" s="22" t="n"/>
      <c r="S811" s="22" t="n"/>
      <c r="T811" s="22" t="n"/>
      <c r="U811" s="22" t="n"/>
      <c r="V811" s="22" t="n"/>
      <c r="W811" s="22" t="n"/>
      <c r="X811" s="22" t="n"/>
      <c r="Y811" s="22" t="n"/>
      <c r="Z811" s="22" t="n"/>
    </row>
    <row customHeight="1" ht="12.75" r="812">
      <c r="A812" s="22" t="n"/>
      <c r="B812" s="22" t="n"/>
      <c r="C812" s="22" t="n"/>
      <c r="D812" s="22" t="n"/>
      <c r="E812" s="22" t="n"/>
      <c r="F812" s="22" t="n"/>
      <c r="G812" s="22" t="n"/>
      <c r="H812" s="22" t="n"/>
      <c r="I812" s="22" t="n"/>
      <c r="J812" s="22" t="n"/>
      <c r="K812" s="22" t="n"/>
      <c r="L812" s="22" t="n"/>
      <c r="M812" s="22" t="n"/>
      <c r="N812" s="22" t="n"/>
      <c r="O812" s="22" t="n"/>
      <c r="P812" s="22" t="n"/>
      <c r="Q812" s="22" t="n"/>
      <c r="R812" s="22" t="n"/>
      <c r="S812" s="22" t="n"/>
      <c r="T812" s="22" t="n"/>
      <c r="U812" s="22" t="n"/>
      <c r="V812" s="22" t="n"/>
      <c r="W812" s="22" t="n"/>
      <c r="X812" s="22" t="n"/>
      <c r="Y812" s="22" t="n"/>
      <c r="Z812" s="22" t="n"/>
    </row>
    <row customHeight="1" ht="12.75" r="813">
      <c r="A813" s="22" t="n"/>
      <c r="B813" s="22" t="n"/>
      <c r="C813" s="22" t="n"/>
      <c r="D813" s="22" t="n"/>
      <c r="E813" s="22" t="n"/>
      <c r="F813" s="22" t="n"/>
      <c r="G813" s="22" t="n"/>
      <c r="H813" s="22" t="n"/>
      <c r="I813" s="22" t="n"/>
      <c r="J813" s="22" t="n"/>
      <c r="K813" s="22" t="n"/>
      <c r="L813" s="22" t="n"/>
      <c r="M813" s="22" t="n"/>
      <c r="N813" s="22" t="n"/>
      <c r="O813" s="22" t="n"/>
      <c r="P813" s="22" t="n"/>
      <c r="Q813" s="22" t="n"/>
      <c r="R813" s="22" t="n"/>
      <c r="S813" s="22" t="n"/>
      <c r="T813" s="22" t="n"/>
      <c r="U813" s="22" t="n"/>
      <c r="V813" s="22" t="n"/>
      <c r="W813" s="22" t="n"/>
      <c r="X813" s="22" t="n"/>
      <c r="Y813" s="22" t="n"/>
      <c r="Z813" s="22" t="n"/>
    </row>
    <row customHeight="1" ht="12.75" r="814">
      <c r="A814" s="22" t="n"/>
      <c r="B814" s="22" t="n"/>
      <c r="C814" s="22" t="n"/>
      <c r="D814" s="22" t="n"/>
      <c r="E814" s="22" t="n"/>
      <c r="F814" s="22" t="n"/>
      <c r="G814" s="22" t="n"/>
      <c r="H814" s="22" t="n"/>
      <c r="I814" s="22" t="n"/>
      <c r="J814" s="22" t="n"/>
      <c r="K814" s="22" t="n"/>
      <c r="L814" s="22" t="n"/>
      <c r="M814" s="22" t="n"/>
      <c r="N814" s="22" t="n"/>
      <c r="O814" s="22" t="n"/>
      <c r="P814" s="22" t="n"/>
      <c r="Q814" s="22" t="n"/>
      <c r="R814" s="22" t="n"/>
      <c r="S814" s="22" t="n"/>
      <c r="T814" s="22" t="n"/>
      <c r="U814" s="22" t="n"/>
      <c r="V814" s="22" t="n"/>
      <c r="W814" s="22" t="n"/>
      <c r="X814" s="22" t="n"/>
      <c r="Y814" s="22" t="n"/>
      <c r="Z814" s="22" t="n"/>
    </row>
    <row customHeight="1" ht="12.75" r="815">
      <c r="A815" s="22" t="n"/>
      <c r="B815" s="22" t="n"/>
      <c r="C815" s="22" t="n"/>
      <c r="D815" s="22" t="n"/>
      <c r="E815" s="22" t="n"/>
      <c r="F815" s="22" t="n"/>
      <c r="G815" s="22" t="n"/>
      <c r="H815" s="22" t="n"/>
      <c r="I815" s="22" t="n"/>
      <c r="J815" s="22" t="n"/>
      <c r="K815" s="22" t="n"/>
      <c r="L815" s="22" t="n"/>
      <c r="M815" s="22" t="n"/>
      <c r="N815" s="22" t="n"/>
      <c r="O815" s="22" t="n"/>
      <c r="P815" s="22" t="n"/>
      <c r="Q815" s="22" t="n"/>
      <c r="R815" s="22" t="n"/>
      <c r="S815" s="22" t="n"/>
      <c r="T815" s="22" t="n"/>
      <c r="U815" s="22" t="n"/>
      <c r="V815" s="22" t="n"/>
      <c r="W815" s="22" t="n"/>
      <c r="X815" s="22" t="n"/>
      <c r="Y815" s="22" t="n"/>
      <c r="Z815" s="22" t="n"/>
    </row>
    <row customHeight="1" ht="12.75" r="816">
      <c r="A816" s="22" t="n"/>
      <c r="B816" s="22" t="n"/>
      <c r="C816" s="22" t="n"/>
      <c r="D816" s="22" t="n"/>
      <c r="E816" s="22" t="n"/>
      <c r="F816" s="22" t="n"/>
      <c r="G816" s="22" t="n"/>
      <c r="H816" s="22" t="n"/>
      <c r="I816" s="22" t="n"/>
      <c r="J816" s="22" t="n"/>
      <c r="K816" s="22" t="n"/>
      <c r="L816" s="22" t="n"/>
      <c r="M816" s="22" t="n"/>
      <c r="N816" s="22" t="n"/>
      <c r="O816" s="22" t="n"/>
      <c r="P816" s="22" t="n"/>
      <c r="Q816" s="22" t="n"/>
      <c r="R816" s="22" t="n"/>
      <c r="S816" s="22" t="n"/>
      <c r="T816" s="22" t="n"/>
      <c r="U816" s="22" t="n"/>
      <c r="V816" s="22" t="n"/>
      <c r="W816" s="22" t="n"/>
      <c r="X816" s="22" t="n"/>
      <c r="Y816" s="22" t="n"/>
      <c r="Z816" s="22" t="n"/>
    </row>
    <row customHeight="1" ht="12.75" r="817">
      <c r="A817" s="22" t="n"/>
      <c r="B817" s="22" t="n"/>
      <c r="C817" s="22" t="n"/>
      <c r="D817" s="22" t="n"/>
      <c r="E817" s="22" t="n"/>
      <c r="F817" s="22" t="n"/>
      <c r="G817" s="22" t="n"/>
      <c r="H817" s="22" t="n"/>
      <c r="I817" s="22" t="n"/>
      <c r="J817" s="22" t="n"/>
      <c r="K817" s="22" t="n"/>
      <c r="L817" s="22" t="n"/>
      <c r="M817" s="22" t="n"/>
      <c r="N817" s="22" t="n"/>
      <c r="O817" s="22" t="n"/>
      <c r="P817" s="22" t="n"/>
      <c r="Q817" s="22" t="n"/>
      <c r="R817" s="22" t="n"/>
      <c r="S817" s="22" t="n"/>
      <c r="T817" s="22" t="n"/>
      <c r="U817" s="22" t="n"/>
      <c r="V817" s="22" t="n"/>
      <c r="W817" s="22" t="n"/>
      <c r="X817" s="22" t="n"/>
      <c r="Y817" s="22" t="n"/>
      <c r="Z817" s="22" t="n"/>
    </row>
    <row customHeight="1" ht="12.75" r="818">
      <c r="A818" s="22" t="n"/>
      <c r="B818" s="22" t="n"/>
      <c r="C818" s="22" t="n"/>
      <c r="D818" s="22" t="n"/>
      <c r="E818" s="22" t="n"/>
      <c r="F818" s="22" t="n"/>
      <c r="G818" s="22" t="n"/>
      <c r="H818" s="22" t="n"/>
      <c r="I818" s="22" t="n"/>
      <c r="J818" s="22" t="n"/>
      <c r="K818" s="22" t="n"/>
      <c r="L818" s="22" t="n"/>
      <c r="M818" s="22" t="n"/>
      <c r="N818" s="22" t="n"/>
      <c r="O818" s="22" t="n"/>
      <c r="P818" s="22" t="n"/>
      <c r="Q818" s="22" t="n"/>
      <c r="R818" s="22" t="n"/>
      <c r="S818" s="22" t="n"/>
      <c r="T818" s="22" t="n"/>
      <c r="U818" s="22" t="n"/>
      <c r="V818" s="22" t="n"/>
      <c r="W818" s="22" t="n"/>
      <c r="X818" s="22" t="n"/>
      <c r="Y818" s="22" t="n"/>
      <c r="Z818" s="22" t="n"/>
    </row>
    <row customHeight="1" ht="12.75" r="819">
      <c r="A819" s="22" t="n"/>
      <c r="B819" s="22" t="n"/>
      <c r="C819" s="22" t="n"/>
      <c r="D819" s="22" t="n"/>
      <c r="E819" s="22" t="n"/>
      <c r="F819" s="22" t="n"/>
      <c r="G819" s="22" t="n"/>
      <c r="H819" s="22" t="n"/>
      <c r="I819" s="22" t="n"/>
      <c r="J819" s="22" t="n"/>
      <c r="K819" s="22" t="n"/>
      <c r="L819" s="22" t="n"/>
      <c r="M819" s="22" t="n"/>
      <c r="N819" s="22" t="n"/>
      <c r="O819" s="22" t="n"/>
      <c r="P819" s="22" t="n"/>
      <c r="Q819" s="22" t="n"/>
      <c r="R819" s="22" t="n"/>
      <c r="S819" s="22" t="n"/>
      <c r="T819" s="22" t="n"/>
      <c r="U819" s="22" t="n"/>
      <c r="V819" s="22" t="n"/>
      <c r="W819" s="22" t="n"/>
      <c r="X819" s="22" t="n"/>
      <c r="Y819" s="22" t="n"/>
      <c r="Z819" s="22" t="n"/>
    </row>
    <row customHeight="1" ht="12.75" r="820">
      <c r="A820" s="22" t="n"/>
      <c r="B820" s="22" t="n"/>
      <c r="C820" s="22" t="n"/>
      <c r="D820" s="22" t="n"/>
      <c r="E820" s="22" t="n"/>
      <c r="F820" s="22" t="n"/>
      <c r="G820" s="22" t="n"/>
      <c r="H820" s="22" t="n"/>
      <c r="I820" s="22" t="n"/>
      <c r="J820" s="22" t="n"/>
      <c r="K820" s="22" t="n"/>
      <c r="L820" s="22" t="n"/>
      <c r="M820" s="22" t="n"/>
      <c r="N820" s="22" t="n"/>
      <c r="O820" s="22" t="n"/>
      <c r="P820" s="22" t="n"/>
      <c r="Q820" s="22" t="n"/>
      <c r="R820" s="22" t="n"/>
      <c r="S820" s="22" t="n"/>
      <c r="T820" s="22" t="n"/>
      <c r="U820" s="22" t="n"/>
      <c r="V820" s="22" t="n"/>
      <c r="W820" s="22" t="n"/>
      <c r="X820" s="22" t="n"/>
      <c r="Y820" s="22" t="n"/>
      <c r="Z820" s="22" t="n"/>
    </row>
    <row customHeight="1" ht="12.75" r="821">
      <c r="A821" s="22" t="n"/>
      <c r="B821" s="22" t="n"/>
      <c r="C821" s="22" t="n"/>
      <c r="D821" s="22" t="n"/>
      <c r="E821" s="22" t="n"/>
      <c r="F821" s="22" t="n"/>
      <c r="G821" s="22" t="n"/>
      <c r="H821" s="22" t="n"/>
      <c r="I821" s="22" t="n"/>
      <c r="J821" s="22" t="n"/>
      <c r="K821" s="22" t="n"/>
      <c r="L821" s="22" t="n"/>
      <c r="M821" s="22" t="n"/>
      <c r="N821" s="22" t="n"/>
      <c r="O821" s="22" t="n"/>
      <c r="P821" s="22" t="n"/>
      <c r="Q821" s="22" t="n"/>
      <c r="R821" s="22" t="n"/>
      <c r="S821" s="22" t="n"/>
      <c r="T821" s="22" t="n"/>
      <c r="U821" s="22" t="n"/>
      <c r="V821" s="22" t="n"/>
      <c r="W821" s="22" t="n"/>
      <c r="X821" s="22" t="n"/>
      <c r="Y821" s="22" t="n"/>
      <c r="Z821" s="22" t="n"/>
    </row>
    <row customHeight="1" ht="12.75" r="822">
      <c r="A822" s="22" t="n"/>
      <c r="B822" s="22" t="n"/>
      <c r="C822" s="22" t="n"/>
      <c r="D822" s="22" t="n"/>
      <c r="E822" s="22" t="n"/>
      <c r="F822" s="22" t="n"/>
      <c r="G822" s="22" t="n"/>
      <c r="H822" s="22" t="n"/>
      <c r="I822" s="22" t="n"/>
      <c r="J822" s="22" t="n"/>
      <c r="K822" s="22" t="n"/>
      <c r="L822" s="22" t="n"/>
      <c r="M822" s="22" t="n"/>
      <c r="N822" s="22" t="n"/>
      <c r="O822" s="22" t="n"/>
      <c r="P822" s="22" t="n"/>
      <c r="Q822" s="22" t="n"/>
      <c r="R822" s="22" t="n"/>
      <c r="S822" s="22" t="n"/>
      <c r="T822" s="22" t="n"/>
      <c r="U822" s="22" t="n"/>
      <c r="V822" s="22" t="n"/>
      <c r="W822" s="22" t="n"/>
      <c r="X822" s="22" t="n"/>
      <c r="Y822" s="22" t="n"/>
      <c r="Z822" s="22" t="n"/>
    </row>
    <row customHeight="1" ht="12.75" r="823">
      <c r="A823" s="22" t="n"/>
      <c r="B823" s="22" t="n"/>
      <c r="C823" s="22" t="n"/>
      <c r="D823" s="22" t="n"/>
      <c r="E823" s="22" t="n"/>
      <c r="F823" s="22" t="n"/>
      <c r="G823" s="22" t="n"/>
      <c r="H823" s="22" t="n"/>
      <c r="I823" s="22" t="n"/>
      <c r="J823" s="22" t="n"/>
      <c r="K823" s="22" t="n"/>
      <c r="L823" s="22" t="n"/>
      <c r="M823" s="22" t="n"/>
      <c r="N823" s="22" t="n"/>
      <c r="O823" s="22" t="n"/>
      <c r="P823" s="22" t="n"/>
      <c r="Q823" s="22" t="n"/>
      <c r="R823" s="22" t="n"/>
      <c r="S823" s="22" t="n"/>
      <c r="T823" s="22" t="n"/>
      <c r="U823" s="22" t="n"/>
      <c r="V823" s="22" t="n"/>
      <c r="W823" s="22" t="n"/>
      <c r="X823" s="22" t="n"/>
      <c r="Y823" s="22" t="n"/>
      <c r="Z823" s="22" t="n"/>
    </row>
    <row customHeight="1" ht="12.75" r="824">
      <c r="A824" s="22" t="n"/>
      <c r="B824" s="22" t="n"/>
      <c r="C824" s="22" t="n"/>
      <c r="D824" s="22" t="n"/>
      <c r="E824" s="22" t="n"/>
      <c r="F824" s="22" t="n"/>
      <c r="G824" s="22" t="n"/>
      <c r="H824" s="22" t="n"/>
      <c r="I824" s="22" t="n"/>
      <c r="J824" s="22" t="n"/>
      <c r="K824" s="22" t="n"/>
      <c r="L824" s="22" t="n"/>
      <c r="M824" s="22" t="n"/>
      <c r="N824" s="22" t="n"/>
      <c r="O824" s="22" t="n"/>
      <c r="P824" s="22" t="n"/>
      <c r="Q824" s="22" t="n"/>
      <c r="R824" s="22" t="n"/>
      <c r="S824" s="22" t="n"/>
      <c r="T824" s="22" t="n"/>
      <c r="U824" s="22" t="n"/>
      <c r="V824" s="22" t="n"/>
      <c r="W824" s="22" t="n"/>
      <c r="X824" s="22" t="n"/>
      <c r="Y824" s="22" t="n"/>
      <c r="Z824" s="22" t="n"/>
    </row>
    <row customHeight="1" ht="12.75" r="825">
      <c r="A825" s="22" t="n"/>
      <c r="B825" s="22" t="n"/>
      <c r="C825" s="22" t="n"/>
      <c r="D825" s="22" t="n"/>
      <c r="E825" s="22" t="n"/>
      <c r="F825" s="22" t="n"/>
      <c r="G825" s="22" t="n"/>
      <c r="H825" s="22" t="n"/>
      <c r="I825" s="22" t="n"/>
      <c r="J825" s="22" t="n"/>
      <c r="K825" s="22" t="n"/>
      <c r="L825" s="22" t="n"/>
      <c r="M825" s="22" t="n"/>
      <c r="N825" s="22" t="n"/>
      <c r="O825" s="22" t="n"/>
      <c r="P825" s="22" t="n"/>
      <c r="Q825" s="22" t="n"/>
      <c r="R825" s="22" t="n"/>
      <c r="S825" s="22" t="n"/>
      <c r="T825" s="22" t="n"/>
      <c r="U825" s="22" t="n"/>
      <c r="V825" s="22" t="n"/>
      <c r="W825" s="22" t="n"/>
      <c r="X825" s="22" t="n"/>
      <c r="Y825" s="22" t="n"/>
      <c r="Z825" s="22" t="n"/>
    </row>
    <row customHeight="1" ht="12.75" r="826">
      <c r="A826" s="22" t="n"/>
      <c r="B826" s="22" t="n"/>
      <c r="C826" s="22" t="n"/>
      <c r="D826" s="22" t="n"/>
      <c r="E826" s="22" t="n"/>
      <c r="F826" s="22" t="n"/>
      <c r="G826" s="22" t="n"/>
      <c r="H826" s="22" t="n"/>
      <c r="I826" s="22" t="n"/>
      <c r="J826" s="22" t="n"/>
      <c r="K826" s="22" t="n"/>
      <c r="L826" s="22" t="n"/>
      <c r="M826" s="22" t="n"/>
      <c r="N826" s="22" t="n"/>
      <c r="O826" s="22" t="n"/>
      <c r="P826" s="22" t="n"/>
      <c r="Q826" s="22" t="n"/>
      <c r="R826" s="22" t="n"/>
      <c r="S826" s="22" t="n"/>
      <c r="T826" s="22" t="n"/>
      <c r="U826" s="22" t="n"/>
      <c r="V826" s="22" t="n"/>
      <c r="W826" s="22" t="n"/>
      <c r="X826" s="22" t="n"/>
      <c r="Y826" s="22" t="n"/>
      <c r="Z826" s="22" t="n"/>
    </row>
    <row customHeight="1" ht="12.75" r="827">
      <c r="A827" s="22" t="n"/>
      <c r="B827" s="22" t="n"/>
      <c r="C827" s="22" t="n"/>
      <c r="D827" s="22" t="n"/>
      <c r="E827" s="22" t="n"/>
      <c r="F827" s="22" t="n"/>
      <c r="G827" s="22" t="n"/>
      <c r="H827" s="22" t="n"/>
      <c r="I827" s="22" t="n"/>
      <c r="J827" s="22" t="n"/>
      <c r="K827" s="22" t="n"/>
      <c r="L827" s="22" t="n"/>
      <c r="M827" s="22" t="n"/>
      <c r="N827" s="22" t="n"/>
      <c r="O827" s="22" t="n"/>
      <c r="P827" s="22" t="n"/>
      <c r="Q827" s="22" t="n"/>
      <c r="R827" s="22" t="n"/>
      <c r="S827" s="22" t="n"/>
      <c r="T827" s="22" t="n"/>
      <c r="U827" s="22" t="n"/>
      <c r="V827" s="22" t="n"/>
      <c r="W827" s="22" t="n"/>
      <c r="X827" s="22" t="n"/>
      <c r="Y827" s="22" t="n"/>
      <c r="Z827" s="22" t="n"/>
    </row>
    <row customHeight="1" ht="12.75" r="828">
      <c r="A828" s="22" t="n"/>
      <c r="B828" s="22" t="n"/>
      <c r="C828" s="22" t="n"/>
      <c r="D828" s="22" t="n"/>
      <c r="E828" s="22" t="n"/>
      <c r="F828" s="22" t="n"/>
      <c r="G828" s="22" t="n"/>
      <c r="H828" s="22" t="n"/>
      <c r="I828" s="22" t="n"/>
      <c r="J828" s="22" t="n"/>
      <c r="K828" s="22" t="n"/>
      <c r="L828" s="22" t="n"/>
      <c r="M828" s="22" t="n"/>
      <c r="N828" s="22" t="n"/>
      <c r="O828" s="22" t="n"/>
      <c r="P828" s="22" t="n"/>
      <c r="Q828" s="22" t="n"/>
      <c r="R828" s="22" t="n"/>
      <c r="S828" s="22" t="n"/>
      <c r="T828" s="22" t="n"/>
      <c r="U828" s="22" t="n"/>
      <c r="V828" s="22" t="n"/>
      <c r="W828" s="22" t="n"/>
      <c r="X828" s="22" t="n"/>
      <c r="Y828" s="22" t="n"/>
      <c r="Z828" s="22" t="n"/>
    </row>
    <row customHeight="1" ht="12.75" r="829">
      <c r="A829" s="22" t="n"/>
      <c r="B829" s="22" t="n"/>
      <c r="C829" s="22" t="n"/>
      <c r="D829" s="22" t="n"/>
      <c r="E829" s="22" t="n"/>
      <c r="F829" s="22" t="n"/>
      <c r="G829" s="22" t="n"/>
      <c r="H829" s="22" t="n"/>
      <c r="I829" s="22" t="n"/>
      <c r="J829" s="22" t="n"/>
      <c r="K829" s="22" t="n"/>
      <c r="L829" s="22" t="n"/>
      <c r="M829" s="22" t="n"/>
      <c r="N829" s="22" t="n"/>
      <c r="O829" s="22" t="n"/>
      <c r="P829" s="22" t="n"/>
      <c r="Q829" s="22" t="n"/>
      <c r="R829" s="22" t="n"/>
      <c r="S829" s="22" t="n"/>
      <c r="T829" s="22" t="n"/>
      <c r="U829" s="22" t="n"/>
      <c r="V829" s="22" t="n"/>
      <c r="W829" s="22" t="n"/>
      <c r="X829" s="22" t="n"/>
      <c r="Y829" s="22" t="n"/>
      <c r="Z829" s="22" t="n"/>
    </row>
    <row customHeight="1" ht="12.75" r="830">
      <c r="A830" s="22" t="n"/>
      <c r="B830" s="22" t="n"/>
      <c r="C830" s="22" t="n"/>
      <c r="D830" s="22" t="n"/>
      <c r="E830" s="22" t="n"/>
      <c r="F830" s="22" t="n"/>
      <c r="G830" s="22" t="n"/>
      <c r="H830" s="22" t="n"/>
      <c r="I830" s="22" t="n"/>
      <c r="J830" s="22" t="n"/>
      <c r="K830" s="22" t="n"/>
      <c r="L830" s="22" t="n"/>
      <c r="M830" s="22" t="n"/>
      <c r="N830" s="22" t="n"/>
      <c r="O830" s="22" t="n"/>
      <c r="P830" s="22" t="n"/>
      <c r="Q830" s="22" t="n"/>
      <c r="R830" s="22" t="n"/>
      <c r="S830" s="22" t="n"/>
      <c r="T830" s="22" t="n"/>
      <c r="U830" s="22" t="n"/>
      <c r="V830" s="22" t="n"/>
      <c r="W830" s="22" t="n"/>
      <c r="X830" s="22" t="n"/>
      <c r="Y830" s="22" t="n"/>
      <c r="Z830" s="22" t="n"/>
    </row>
    <row customHeight="1" ht="12.75" r="831">
      <c r="A831" s="22" t="n"/>
      <c r="B831" s="22" t="n"/>
      <c r="C831" s="22" t="n"/>
      <c r="D831" s="22" t="n"/>
      <c r="E831" s="22" t="n"/>
      <c r="F831" s="22" t="n"/>
      <c r="G831" s="22" t="n"/>
      <c r="H831" s="22" t="n"/>
      <c r="I831" s="22" t="n"/>
      <c r="J831" s="22" t="n"/>
      <c r="K831" s="22" t="n"/>
      <c r="L831" s="22" t="n"/>
      <c r="M831" s="22" t="n"/>
      <c r="N831" s="22" t="n"/>
      <c r="O831" s="22" t="n"/>
      <c r="P831" s="22" t="n"/>
      <c r="Q831" s="22" t="n"/>
      <c r="R831" s="22" t="n"/>
      <c r="S831" s="22" t="n"/>
      <c r="T831" s="22" t="n"/>
      <c r="U831" s="22" t="n"/>
      <c r="V831" s="22" t="n"/>
      <c r="W831" s="22" t="n"/>
      <c r="X831" s="22" t="n"/>
      <c r="Y831" s="22" t="n"/>
      <c r="Z831" s="22" t="n"/>
    </row>
    <row customHeight="1" ht="12.75" r="832">
      <c r="A832" s="22" t="n"/>
      <c r="B832" s="22" t="n"/>
      <c r="C832" s="22" t="n"/>
      <c r="D832" s="22" t="n"/>
      <c r="E832" s="22" t="n"/>
      <c r="F832" s="22" t="n"/>
      <c r="G832" s="22" t="n"/>
      <c r="H832" s="22" t="n"/>
      <c r="I832" s="22" t="n"/>
      <c r="J832" s="22" t="n"/>
      <c r="K832" s="22" t="n"/>
      <c r="L832" s="22" t="n"/>
      <c r="M832" s="22" t="n"/>
      <c r="N832" s="22" t="n"/>
      <c r="O832" s="22" t="n"/>
      <c r="P832" s="22" t="n"/>
      <c r="Q832" s="22" t="n"/>
      <c r="R832" s="22" t="n"/>
      <c r="S832" s="22" t="n"/>
      <c r="T832" s="22" t="n"/>
      <c r="U832" s="22" t="n"/>
      <c r="V832" s="22" t="n"/>
      <c r="W832" s="22" t="n"/>
      <c r="X832" s="22" t="n"/>
      <c r="Y832" s="22" t="n"/>
      <c r="Z832" s="22" t="n"/>
    </row>
    <row customHeight="1" ht="12.75" r="833">
      <c r="A833" s="22" t="n"/>
      <c r="B833" s="22" t="n"/>
      <c r="C833" s="22" t="n"/>
      <c r="D833" s="22" t="n"/>
      <c r="E833" s="22" t="n"/>
      <c r="F833" s="22" t="n"/>
      <c r="G833" s="22" t="n"/>
      <c r="H833" s="22" t="n"/>
      <c r="I833" s="22" t="n"/>
      <c r="J833" s="22" t="n"/>
      <c r="K833" s="22" t="n"/>
      <c r="L833" s="22" t="n"/>
      <c r="M833" s="22" t="n"/>
      <c r="N833" s="22" t="n"/>
      <c r="O833" s="22" t="n"/>
      <c r="P833" s="22" t="n"/>
      <c r="Q833" s="22" t="n"/>
      <c r="R833" s="22" t="n"/>
      <c r="S833" s="22" t="n"/>
      <c r="T833" s="22" t="n"/>
      <c r="U833" s="22" t="n"/>
      <c r="V833" s="22" t="n"/>
      <c r="W833" s="22" t="n"/>
      <c r="X833" s="22" t="n"/>
      <c r="Y833" s="22" t="n"/>
      <c r="Z833" s="22" t="n"/>
    </row>
    <row customHeight="1" ht="12.75" r="834">
      <c r="A834" s="22" t="n"/>
      <c r="B834" s="22" t="n"/>
      <c r="C834" s="22" t="n"/>
      <c r="D834" s="22" t="n"/>
      <c r="E834" s="22" t="n"/>
      <c r="F834" s="22" t="n"/>
      <c r="G834" s="22" t="n"/>
      <c r="H834" s="22" t="n"/>
      <c r="I834" s="22" t="n"/>
      <c r="J834" s="22" t="n"/>
      <c r="K834" s="22" t="n"/>
      <c r="L834" s="22" t="n"/>
      <c r="M834" s="22" t="n"/>
      <c r="N834" s="22" t="n"/>
      <c r="O834" s="22" t="n"/>
      <c r="P834" s="22" t="n"/>
      <c r="Q834" s="22" t="n"/>
      <c r="R834" s="22" t="n"/>
      <c r="S834" s="22" t="n"/>
      <c r="T834" s="22" t="n"/>
      <c r="U834" s="22" t="n"/>
      <c r="V834" s="22" t="n"/>
      <c r="W834" s="22" t="n"/>
      <c r="X834" s="22" t="n"/>
      <c r="Y834" s="22" t="n"/>
      <c r="Z834" s="22" t="n"/>
    </row>
    <row customHeight="1" ht="12.75" r="835">
      <c r="A835" s="22" t="n"/>
      <c r="B835" s="22" t="n"/>
      <c r="C835" s="22" t="n"/>
      <c r="D835" s="22" t="n"/>
      <c r="E835" s="22" t="n"/>
      <c r="F835" s="22" t="n"/>
      <c r="G835" s="22" t="n"/>
      <c r="H835" s="22" t="n"/>
      <c r="I835" s="22" t="n"/>
      <c r="J835" s="22" t="n"/>
      <c r="K835" s="22" t="n"/>
      <c r="L835" s="22" t="n"/>
      <c r="M835" s="22" t="n"/>
      <c r="N835" s="22" t="n"/>
      <c r="O835" s="22" t="n"/>
      <c r="P835" s="22" t="n"/>
      <c r="Q835" s="22" t="n"/>
      <c r="R835" s="22" t="n"/>
      <c r="S835" s="22" t="n"/>
      <c r="T835" s="22" t="n"/>
      <c r="U835" s="22" t="n"/>
      <c r="V835" s="22" t="n"/>
      <c r="W835" s="22" t="n"/>
      <c r="X835" s="22" t="n"/>
      <c r="Y835" s="22" t="n"/>
      <c r="Z835" s="22" t="n"/>
    </row>
    <row customHeight="1" ht="12.75" r="836">
      <c r="A836" s="22" t="n"/>
      <c r="B836" s="22" t="n"/>
      <c r="C836" s="22" t="n"/>
      <c r="D836" s="22" t="n"/>
      <c r="E836" s="22" t="n"/>
      <c r="F836" s="22" t="n"/>
      <c r="G836" s="22" t="n"/>
      <c r="H836" s="22" t="n"/>
      <c r="I836" s="22" t="n"/>
      <c r="J836" s="22" t="n"/>
      <c r="K836" s="22" t="n"/>
      <c r="L836" s="22" t="n"/>
      <c r="M836" s="22" t="n"/>
      <c r="N836" s="22" t="n"/>
      <c r="O836" s="22" t="n"/>
      <c r="P836" s="22" t="n"/>
      <c r="Q836" s="22" t="n"/>
      <c r="R836" s="22" t="n"/>
      <c r="S836" s="22" t="n"/>
      <c r="T836" s="22" t="n"/>
      <c r="U836" s="22" t="n"/>
      <c r="V836" s="22" t="n"/>
      <c r="W836" s="22" t="n"/>
      <c r="X836" s="22" t="n"/>
      <c r="Y836" s="22" t="n"/>
      <c r="Z836" s="22" t="n"/>
    </row>
    <row customHeight="1" ht="12.75" r="837">
      <c r="A837" s="22" t="n"/>
      <c r="B837" s="22" t="n"/>
      <c r="C837" s="22" t="n"/>
      <c r="D837" s="22" t="n"/>
      <c r="E837" s="22" t="n"/>
      <c r="F837" s="22" t="n"/>
      <c r="G837" s="22" t="n"/>
      <c r="H837" s="22" t="n"/>
      <c r="I837" s="22" t="n"/>
      <c r="J837" s="22" t="n"/>
      <c r="K837" s="22" t="n"/>
      <c r="L837" s="22" t="n"/>
      <c r="M837" s="22" t="n"/>
      <c r="N837" s="22" t="n"/>
      <c r="O837" s="22" t="n"/>
      <c r="P837" s="22" t="n"/>
      <c r="Q837" s="22" t="n"/>
      <c r="R837" s="22" t="n"/>
      <c r="S837" s="22" t="n"/>
      <c r="T837" s="22" t="n"/>
      <c r="U837" s="22" t="n"/>
      <c r="V837" s="22" t="n"/>
      <c r="W837" s="22" t="n"/>
      <c r="X837" s="22" t="n"/>
      <c r="Y837" s="22" t="n"/>
      <c r="Z837" s="22" t="n"/>
    </row>
    <row customHeight="1" ht="12.75" r="838">
      <c r="A838" s="22" t="n"/>
      <c r="B838" s="22" t="n"/>
      <c r="C838" s="22" t="n"/>
      <c r="D838" s="22" t="n"/>
      <c r="E838" s="22" t="n"/>
      <c r="F838" s="22" t="n"/>
      <c r="G838" s="22" t="n"/>
      <c r="H838" s="22" t="n"/>
      <c r="I838" s="22" t="n"/>
      <c r="J838" s="22" t="n"/>
      <c r="K838" s="22" t="n"/>
      <c r="L838" s="22" t="n"/>
      <c r="M838" s="22" t="n"/>
      <c r="N838" s="22" t="n"/>
      <c r="O838" s="22" t="n"/>
      <c r="P838" s="22" t="n"/>
      <c r="Q838" s="22" t="n"/>
      <c r="R838" s="22" t="n"/>
      <c r="S838" s="22" t="n"/>
      <c r="T838" s="22" t="n"/>
      <c r="U838" s="22" t="n"/>
      <c r="V838" s="22" t="n"/>
      <c r="W838" s="22" t="n"/>
      <c r="X838" s="22" t="n"/>
      <c r="Y838" s="22" t="n"/>
      <c r="Z838" s="22" t="n"/>
    </row>
    <row customHeight="1" ht="12.75" r="839">
      <c r="A839" s="22" t="n"/>
      <c r="B839" s="22" t="n"/>
      <c r="C839" s="22" t="n"/>
      <c r="D839" s="22" t="n"/>
      <c r="E839" s="22" t="n"/>
      <c r="F839" s="22" t="n"/>
      <c r="G839" s="22" t="n"/>
      <c r="H839" s="22" t="n"/>
      <c r="I839" s="22" t="n"/>
      <c r="J839" s="22" t="n"/>
      <c r="K839" s="22" t="n"/>
      <c r="L839" s="22" t="n"/>
      <c r="M839" s="22" t="n"/>
      <c r="N839" s="22" t="n"/>
      <c r="O839" s="22" t="n"/>
      <c r="P839" s="22" t="n"/>
      <c r="Q839" s="22" t="n"/>
      <c r="R839" s="22" t="n"/>
      <c r="S839" s="22" t="n"/>
      <c r="T839" s="22" t="n"/>
      <c r="U839" s="22" t="n"/>
      <c r="V839" s="22" t="n"/>
      <c r="W839" s="22" t="n"/>
      <c r="X839" s="22" t="n"/>
      <c r="Y839" s="22" t="n"/>
      <c r="Z839" s="22" t="n"/>
    </row>
    <row customHeight="1" ht="12.75" r="840">
      <c r="A840" s="22" t="n"/>
      <c r="B840" s="22" t="n"/>
      <c r="C840" s="22" t="n"/>
      <c r="D840" s="22" t="n"/>
      <c r="E840" s="22" t="n"/>
      <c r="F840" s="22" t="n"/>
      <c r="G840" s="22" t="n"/>
      <c r="H840" s="22" t="n"/>
      <c r="I840" s="22" t="n"/>
      <c r="J840" s="22" t="n"/>
      <c r="K840" s="22" t="n"/>
      <c r="L840" s="22" t="n"/>
      <c r="M840" s="22" t="n"/>
      <c r="N840" s="22" t="n"/>
      <c r="O840" s="22" t="n"/>
      <c r="P840" s="22" t="n"/>
      <c r="Q840" s="22" t="n"/>
      <c r="R840" s="22" t="n"/>
      <c r="S840" s="22" t="n"/>
      <c r="T840" s="22" t="n"/>
      <c r="U840" s="22" t="n"/>
      <c r="V840" s="22" t="n"/>
      <c r="W840" s="22" t="n"/>
      <c r="X840" s="22" t="n"/>
      <c r="Y840" s="22" t="n"/>
      <c r="Z840" s="22" t="n"/>
    </row>
    <row customHeight="1" ht="12.75" r="841">
      <c r="A841" s="22" t="n"/>
      <c r="B841" s="22" t="n"/>
      <c r="C841" s="22" t="n"/>
      <c r="D841" s="22" t="n"/>
      <c r="E841" s="22" t="n"/>
      <c r="F841" s="22" t="n"/>
      <c r="G841" s="22" t="n"/>
      <c r="H841" s="22" t="n"/>
      <c r="I841" s="22" t="n"/>
      <c r="J841" s="22" t="n"/>
      <c r="K841" s="22" t="n"/>
      <c r="L841" s="22" t="n"/>
      <c r="M841" s="22" t="n"/>
      <c r="N841" s="22" t="n"/>
      <c r="O841" s="22" t="n"/>
      <c r="P841" s="22" t="n"/>
      <c r="Q841" s="22" t="n"/>
      <c r="R841" s="22" t="n"/>
      <c r="S841" s="22" t="n"/>
      <c r="T841" s="22" t="n"/>
      <c r="U841" s="22" t="n"/>
      <c r="V841" s="22" t="n"/>
      <c r="W841" s="22" t="n"/>
      <c r="X841" s="22" t="n"/>
      <c r="Y841" s="22" t="n"/>
      <c r="Z841" s="22" t="n"/>
    </row>
    <row customHeight="1" ht="12.75" r="842">
      <c r="A842" s="22" t="n"/>
      <c r="B842" s="22" t="n"/>
      <c r="C842" s="22" t="n"/>
      <c r="D842" s="22" t="n"/>
      <c r="E842" s="22" t="n"/>
      <c r="F842" s="22" t="n"/>
      <c r="G842" s="22" t="n"/>
      <c r="H842" s="22" t="n"/>
      <c r="I842" s="22" t="n"/>
      <c r="J842" s="22" t="n"/>
      <c r="K842" s="22" t="n"/>
      <c r="L842" s="22" t="n"/>
      <c r="M842" s="22" t="n"/>
      <c r="N842" s="22" t="n"/>
      <c r="O842" s="22" t="n"/>
      <c r="P842" s="22" t="n"/>
      <c r="Q842" s="22" t="n"/>
      <c r="R842" s="22" t="n"/>
      <c r="S842" s="22" t="n"/>
      <c r="T842" s="22" t="n"/>
      <c r="U842" s="22" t="n"/>
      <c r="V842" s="22" t="n"/>
      <c r="W842" s="22" t="n"/>
      <c r="X842" s="22" t="n"/>
      <c r="Y842" s="22" t="n"/>
      <c r="Z842" s="22" t="n"/>
    </row>
    <row customHeight="1" ht="12.75" r="843">
      <c r="A843" s="22" t="n"/>
      <c r="B843" s="22" t="n"/>
      <c r="C843" s="22" t="n"/>
      <c r="D843" s="22" t="n"/>
      <c r="E843" s="22" t="n"/>
      <c r="F843" s="22" t="n"/>
      <c r="G843" s="22" t="n"/>
      <c r="H843" s="22" t="n"/>
      <c r="I843" s="22" t="n"/>
      <c r="J843" s="22" t="n"/>
      <c r="K843" s="22" t="n"/>
      <c r="L843" s="22" t="n"/>
      <c r="M843" s="22" t="n"/>
      <c r="N843" s="22" t="n"/>
      <c r="O843" s="22" t="n"/>
      <c r="P843" s="22" t="n"/>
      <c r="Q843" s="22" t="n"/>
      <c r="R843" s="22" t="n"/>
      <c r="S843" s="22" t="n"/>
      <c r="T843" s="22" t="n"/>
      <c r="U843" s="22" t="n"/>
      <c r="V843" s="22" t="n"/>
      <c r="W843" s="22" t="n"/>
      <c r="X843" s="22" t="n"/>
      <c r="Y843" s="22" t="n"/>
      <c r="Z843" s="22" t="n"/>
    </row>
    <row customHeight="1" ht="12.75" r="844">
      <c r="A844" s="22" t="n"/>
      <c r="B844" s="22" t="n"/>
      <c r="C844" s="22" t="n"/>
      <c r="D844" s="22" t="n"/>
      <c r="E844" s="22" t="n"/>
      <c r="F844" s="22" t="n"/>
      <c r="G844" s="22" t="n"/>
      <c r="H844" s="22" t="n"/>
      <c r="I844" s="22" t="n"/>
      <c r="J844" s="22" t="n"/>
      <c r="K844" s="22" t="n"/>
      <c r="L844" s="22" t="n"/>
      <c r="M844" s="22" t="n"/>
      <c r="N844" s="22" t="n"/>
      <c r="O844" s="22" t="n"/>
      <c r="P844" s="22" t="n"/>
      <c r="Q844" s="22" t="n"/>
      <c r="R844" s="22" t="n"/>
      <c r="S844" s="22" t="n"/>
      <c r="T844" s="22" t="n"/>
      <c r="U844" s="22" t="n"/>
      <c r="V844" s="22" t="n"/>
      <c r="W844" s="22" t="n"/>
      <c r="X844" s="22" t="n"/>
      <c r="Y844" s="22" t="n"/>
      <c r="Z844" s="22" t="n"/>
    </row>
    <row customHeight="1" ht="12.75" r="845">
      <c r="A845" s="22" t="n"/>
      <c r="B845" s="22" t="n"/>
      <c r="C845" s="22" t="n"/>
      <c r="D845" s="22" t="n"/>
      <c r="E845" s="22" t="n"/>
      <c r="F845" s="22" t="n"/>
      <c r="G845" s="22" t="n"/>
      <c r="H845" s="22" t="n"/>
      <c r="I845" s="22" t="n"/>
      <c r="J845" s="22" t="n"/>
      <c r="K845" s="22" t="n"/>
      <c r="L845" s="22" t="n"/>
      <c r="M845" s="22" t="n"/>
      <c r="N845" s="22" t="n"/>
      <c r="O845" s="22" t="n"/>
      <c r="P845" s="22" t="n"/>
      <c r="Q845" s="22" t="n"/>
      <c r="R845" s="22" t="n"/>
      <c r="S845" s="22" t="n"/>
      <c r="T845" s="22" t="n"/>
      <c r="U845" s="22" t="n"/>
      <c r="V845" s="22" t="n"/>
      <c r="W845" s="22" t="n"/>
      <c r="X845" s="22" t="n"/>
      <c r="Y845" s="22" t="n"/>
      <c r="Z845" s="22" t="n"/>
    </row>
    <row customHeight="1" ht="12.75" r="846">
      <c r="A846" s="22" t="n"/>
      <c r="B846" s="22" t="n"/>
      <c r="C846" s="22" t="n"/>
      <c r="D846" s="22" t="n"/>
      <c r="E846" s="22" t="n"/>
      <c r="F846" s="22" t="n"/>
      <c r="G846" s="22" t="n"/>
      <c r="H846" s="22" t="n"/>
      <c r="I846" s="22" t="n"/>
      <c r="J846" s="22" t="n"/>
      <c r="K846" s="22" t="n"/>
      <c r="L846" s="22" t="n"/>
      <c r="M846" s="22" t="n"/>
      <c r="N846" s="22" t="n"/>
      <c r="O846" s="22" t="n"/>
      <c r="P846" s="22" t="n"/>
      <c r="Q846" s="22" t="n"/>
      <c r="R846" s="22" t="n"/>
      <c r="S846" s="22" t="n"/>
      <c r="T846" s="22" t="n"/>
      <c r="U846" s="22" t="n"/>
      <c r="V846" s="22" t="n"/>
      <c r="W846" s="22" t="n"/>
      <c r="X846" s="22" t="n"/>
      <c r="Y846" s="22" t="n"/>
      <c r="Z846" s="22" t="n"/>
    </row>
    <row customHeight="1" ht="12.75" r="847">
      <c r="A847" s="22" t="n"/>
      <c r="B847" s="22" t="n"/>
      <c r="C847" s="22" t="n"/>
      <c r="D847" s="22" t="n"/>
      <c r="E847" s="22" t="n"/>
      <c r="F847" s="22" t="n"/>
      <c r="G847" s="22" t="n"/>
      <c r="H847" s="22" t="n"/>
      <c r="I847" s="22" t="n"/>
      <c r="J847" s="22" t="n"/>
      <c r="K847" s="22" t="n"/>
      <c r="L847" s="22" t="n"/>
      <c r="M847" s="22" t="n"/>
      <c r="N847" s="22" t="n"/>
      <c r="O847" s="22" t="n"/>
      <c r="P847" s="22" t="n"/>
      <c r="Q847" s="22" t="n"/>
      <c r="R847" s="22" t="n"/>
      <c r="S847" s="22" t="n"/>
      <c r="T847" s="22" t="n"/>
      <c r="U847" s="22" t="n"/>
      <c r="V847" s="22" t="n"/>
      <c r="W847" s="22" t="n"/>
      <c r="X847" s="22" t="n"/>
      <c r="Y847" s="22" t="n"/>
      <c r="Z847" s="22" t="n"/>
    </row>
    <row customHeight="1" ht="12.75" r="848">
      <c r="A848" s="22" t="n"/>
      <c r="B848" s="22" t="n"/>
      <c r="C848" s="22" t="n"/>
      <c r="D848" s="22" t="n"/>
      <c r="E848" s="22" t="n"/>
      <c r="F848" s="22" t="n"/>
      <c r="G848" s="22" t="n"/>
      <c r="H848" s="22" t="n"/>
      <c r="I848" s="22" t="n"/>
      <c r="J848" s="22" t="n"/>
      <c r="K848" s="22" t="n"/>
      <c r="L848" s="22" t="n"/>
      <c r="M848" s="22" t="n"/>
      <c r="N848" s="22" t="n"/>
      <c r="O848" s="22" t="n"/>
      <c r="P848" s="22" t="n"/>
      <c r="Q848" s="22" t="n"/>
      <c r="R848" s="22" t="n"/>
      <c r="S848" s="22" t="n"/>
      <c r="T848" s="22" t="n"/>
      <c r="U848" s="22" t="n"/>
      <c r="V848" s="22" t="n"/>
      <c r="W848" s="22" t="n"/>
      <c r="X848" s="22" t="n"/>
      <c r="Y848" s="22" t="n"/>
      <c r="Z848" s="22" t="n"/>
    </row>
    <row customHeight="1" ht="12.75" r="849">
      <c r="A849" s="22" t="n"/>
      <c r="B849" s="22" t="n"/>
      <c r="C849" s="22" t="n"/>
      <c r="D849" s="22" t="n"/>
      <c r="E849" s="22" t="n"/>
      <c r="F849" s="22" t="n"/>
      <c r="G849" s="22" t="n"/>
      <c r="H849" s="22" t="n"/>
      <c r="I849" s="22" t="n"/>
      <c r="J849" s="22" t="n"/>
      <c r="K849" s="22" t="n"/>
      <c r="L849" s="22" t="n"/>
      <c r="M849" s="22" t="n"/>
      <c r="N849" s="22" t="n"/>
      <c r="O849" s="22" t="n"/>
      <c r="P849" s="22" t="n"/>
      <c r="Q849" s="22" t="n"/>
      <c r="R849" s="22" t="n"/>
      <c r="S849" s="22" t="n"/>
      <c r="T849" s="22" t="n"/>
      <c r="U849" s="22" t="n"/>
      <c r="V849" s="22" t="n"/>
      <c r="W849" s="22" t="n"/>
      <c r="X849" s="22" t="n"/>
      <c r="Y849" s="22" t="n"/>
      <c r="Z849" s="22" t="n"/>
    </row>
    <row customHeight="1" ht="12.75" r="850">
      <c r="A850" s="22" t="n"/>
      <c r="B850" s="22" t="n"/>
      <c r="C850" s="22" t="n"/>
      <c r="D850" s="22" t="n"/>
      <c r="E850" s="22" t="n"/>
      <c r="F850" s="22" t="n"/>
      <c r="G850" s="22" t="n"/>
      <c r="H850" s="22" t="n"/>
      <c r="I850" s="22" t="n"/>
      <c r="J850" s="22" t="n"/>
      <c r="K850" s="22" t="n"/>
      <c r="L850" s="22" t="n"/>
      <c r="M850" s="22" t="n"/>
      <c r="N850" s="22" t="n"/>
      <c r="O850" s="22" t="n"/>
      <c r="P850" s="22" t="n"/>
      <c r="Q850" s="22" t="n"/>
      <c r="R850" s="22" t="n"/>
      <c r="S850" s="22" t="n"/>
      <c r="T850" s="22" t="n"/>
      <c r="U850" s="22" t="n"/>
      <c r="V850" s="22" t="n"/>
      <c r="W850" s="22" t="n"/>
      <c r="X850" s="22" t="n"/>
      <c r="Y850" s="22" t="n"/>
      <c r="Z850" s="22" t="n"/>
    </row>
    <row customHeight="1" ht="12.75" r="851">
      <c r="A851" s="22" t="n"/>
      <c r="B851" s="22" t="n"/>
      <c r="C851" s="22" t="n"/>
      <c r="D851" s="22" t="n"/>
      <c r="E851" s="22" t="n"/>
      <c r="F851" s="22" t="n"/>
      <c r="G851" s="22" t="n"/>
      <c r="H851" s="22" t="n"/>
      <c r="I851" s="22" t="n"/>
      <c r="J851" s="22" t="n"/>
      <c r="K851" s="22" t="n"/>
      <c r="L851" s="22" t="n"/>
      <c r="M851" s="22" t="n"/>
      <c r="N851" s="22" t="n"/>
      <c r="O851" s="22" t="n"/>
      <c r="P851" s="22" t="n"/>
      <c r="Q851" s="22" t="n"/>
      <c r="R851" s="22" t="n"/>
      <c r="S851" s="22" t="n"/>
      <c r="T851" s="22" t="n"/>
      <c r="U851" s="22" t="n"/>
      <c r="V851" s="22" t="n"/>
      <c r="W851" s="22" t="n"/>
      <c r="X851" s="22" t="n"/>
      <c r="Y851" s="22" t="n"/>
      <c r="Z851" s="22" t="n"/>
    </row>
    <row customHeight="1" ht="12.75" r="852">
      <c r="A852" s="22" t="n"/>
      <c r="B852" s="22" t="n"/>
      <c r="C852" s="22" t="n"/>
      <c r="D852" s="22" t="n"/>
      <c r="E852" s="22" t="n"/>
      <c r="F852" s="22" t="n"/>
      <c r="G852" s="22" t="n"/>
      <c r="H852" s="22" t="n"/>
      <c r="I852" s="22" t="n"/>
      <c r="J852" s="22" t="n"/>
      <c r="K852" s="22" t="n"/>
      <c r="L852" s="22" t="n"/>
      <c r="M852" s="22" t="n"/>
      <c r="N852" s="22" t="n"/>
      <c r="O852" s="22" t="n"/>
      <c r="P852" s="22" t="n"/>
      <c r="Q852" s="22" t="n"/>
      <c r="R852" s="22" t="n"/>
      <c r="S852" s="22" t="n"/>
      <c r="T852" s="22" t="n"/>
      <c r="U852" s="22" t="n"/>
      <c r="V852" s="22" t="n"/>
      <c r="W852" s="22" t="n"/>
      <c r="X852" s="22" t="n"/>
      <c r="Y852" s="22" t="n"/>
      <c r="Z852" s="22" t="n"/>
    </row>
    <row customHeight="1" ht="12.75" r="853">
      <c r="A853" s="22" t="n"/>
      <c r="B853" s="22" t="n"/>
      <c r="C853" s="22" t="n"/>
      <c r="D853" s="22" t="n"/>
      <c r="E853" s="22" t="n"/>
      <c r="F853" s="22" t="n"/>
      <c r="G853" s="22" t="n"/>
      <c r="H853" s="22" t="n"/>
      <c r="I853" s="22" t="n"/>
      <c r="J853" s="22" t="n"/>
      <c r="K853" s="22" t="n"/>
      <c r="L853" s="22" t="n"/>
      <c r="M853" s="22" t="n"/>
      <c r="N853" s="22" t="n"/>
      <c r="O853" s="22" t="n"/>
      <c r="P853" s="22" t="n"/>
      <c r="Q853" s="22" t="n"/>
      <c r="R853" s="22" t="n"/>
      <c r="S853" s="22" t="n"/>
      <c r="T853" s="22" t="n"/>
      <c r="U853" s="22" t="n"/>
      <c r="V853" s="22" t="n"/>
      <c r="W853" s="22" t="n"/>
      <c r="X853" s="22" t="n"/>
      <c r="Y853" s="22" t="n"/>
      <c r="Z853" s="22" t="n"/>
    </row>
    <row customHeight="1" ht="12.75" r="854">
      <c r="A854" s="22" t="n"/>
      <c r="B854" s="22" t="n"/>
      <c r="C854" s="22" t="n"/>
      <c r="D854" s="22" t="n"/>
      <c r="E854" s="22" t="n"/>
      <c r="F854" s="22" t="n"/>
      <c r="G854" s="22" t="n"/>
      <c r="H854" s="22" t="n"/>
      <c r="I854" s="22" t="n"/>
      <c r="J854" s="22" t="n"/>
      <c r="K854" s="22" t="n"/>
      <c r="L854" s="22" t="n"/>
      <c r="M854" s="22" t="n"/>
      <c r="N854" s="22" t="n"/>
      <c r="O854" s="22" t="n"/>
      <c r="P854" s="22" t="n"/>
      <c r="Q854" s="22" t="n"/>
      <c r="R854" s="22" t="n"/>
      <c r="S854" s="22" t="n"/>
      <c r="T854" s="22" t="n"/>
      <c r="U854" s="22" t="n"/>
      <c r="V854" s="22" t="n"/>
      <c r="W854" s="22" t="n"/>
      <c r="X854" s="22" t="n"/>
      <c r="Y854" s="22" t="n"/>
      <c r="Z854" s="22" t="n"/>
    </row>
    <row customHeight="1" ht="12.75" r="855">
      <c r="A855" s="22" t="n"/>
      <c r="B855" s="22" t="n"/>
      <c r="C855" s="22" t="n"/>
      <c r="D855" s="22" t="n"/>
      <c r="E855" s="22" t="n"/>
      <c r="F855" s="22" t="n"/>
      <c r="G855" s="22" t="n"/>
      <c r="H855" s="22" t="n"/>
      <c r="I855" s="22" t="n"/>
      <c r="J855" s="22" t="n"/>
      <c r="K855" s="22" t="n"/>
      <c r="L855" s="22" t="n"/>
      <c r="M855" s="22" t="n"/>
      <c r="N855" s="22" t="n"/>
      <c r="O855" s="22" t="n"/>
      <c r="P855" s="22" t="n"/>
      <c r="Q855" s="22" t="n"/>
      <c r="R855" s="22" t="n"/>
      <c r="S855" s="22" t="n"/>
      <c r="T855" s="22" t="n"/>
      <c r="U855" s="22" t="n"/>
      <c r="V855" s="22" t="n"/>
      <c r="W855" s="22" t="n"/>
      <c r="X855" s="22" t="n"/>
      <c r="Y855" s="22" t="n"/>
      <c r="Z855" s="22" t="n"/>
    </row>
    <row customHeight="1" ht="12.75" r="856">
      <c r="A856" s="22" t="n"/>
      <c r="B856" s="22" t="n"/>
      <c r="C856" s="22" t="n"/>
      <c r="D856" s="22" t="n"/>
      <c r="E856" s="22" t="n"/>
      <c r="F856" s="22" t="n"/>
      <c r="G856" s="22" t="n"/>
      <c r="H856" s="22" t="n"/>
      <c r="I856" s="22" t="n"/>
      <c r="J856" s="22" t="n"/>
      <c r="K856" s="22" t="n"/>
      <c r="L856" s="22" t="n"/>
      <c r="M856" s="22" t="n"/>
      <c r="N856" s="22" t="n"/>
      <c r="O856" s="22" t="n"/>
      <c r="P856" s="22" t="n"/>
      <c r="Q856" s="22" t="n"/>
      <c r="R856" s="22" t="n"/>
      <c r="S856" s="22" t="n"/>
      <c r="T856" s="22" t="n"/>
      <c r="U856" s="22" t="n"/>
      <c r="V856" s="22" t="n"/>
      <c r="W856" s="22" t="n"/>
      <c r="X856" s="22" t="n"/>
      <c r="Y856" s="22" t="n"/>
      <c r="Z856" s="22" t="n"/>
    </row>
    <row customHeight="1" ht="12.75" r="857">
      <c r="A857" s="22" t="n"/>
      <c r="B857" s="22" t="n"/>
      <c r="C857" s="22" t="n"/>
      <c r="D857" s="22" t="n"/>
      <c r="E857" s="22" t="n"/>
      <c r="F857" s="22" t="n"/>
      <c r="G857" s="22" t="n"/>
      <c r="H857" s="22" t="n"/>
      <c r="I857" s="22" t="n"/>
      <c r="J857" s="22" t="n"/>
      <c r="K857" s="22" t="n"/>
      <c r="L857" s="22" t="n"/>
      <c r="M857" s="22" t="n"/>
      <c r="N857" s="22" t="n"/>
      <c r="O857" s="22" t="n"/>
      <c r="P857" s="22" t="n"/>
      <c r="Q857" s="22" t="n"/>
      <c r="R857" s="22" t="n"/>
      <c r="S857" s="22" t="n"/>
      <c r="T857" s="22" t="n"/>
      <c r="U857" s="22" t="n"/>
      <c r="V857" s="22" t="n"/>
      <c r="W857" s="22" t="n"/>
      <c r="X857" s="22" t="n"/>
      <c r="Y857" s="22" t="n"/>
      <c r="Z857" s="22" t="n"/>
    </row>
    <row customHeight="1" ht="12.75" r="858">
      <c r="A858" s="22" t="n"/>
      <c r="B858" s="22" t="n"/>
      <c r="C858" s="22" t="n"/>
      <c r="D858" s="22" t="n"/>
      <c r="E858" s="22" t="n"/>
      <c r="F858" s="22" t="n"/>
      <c r="G858" s="22" t="n"/>
      <c r="H858" s="22" t="n"/>
      <c r="I858" s="22" t="n"/>
      <c r="J858" s="22" t="n"/>
      <c r="K858" s="22" t="n"/>
      <c r="L858" s="22" t="n"/>
      <c r="M858" s="22" t="n"/>
      <c r="N858" s="22" t="n"/>
      <c r="O858" s="22" t="n"/>
      <c r="P858" s="22" t="n"/>
      <c r="Q858" s="22" t="n"/>
      <c r="R858" s="22" t="n"/>
      <c r="S858" s="22" t="n"/>
      <c r="T858" s="22" t="n"/>
      <c r="U858" s="22" t="n"/>
      <c r="V858" s="22" t="n"/>
      <c r="W858" s="22" t="n"/>
      <c r="X858" s="22" t="n"/>
      <c r="Y858" s="22" t="n"/>
      <c r="Z858" s="22" t="n"/>
    </row>
    <row customHeight="1" ht="12.75" r="859">
      <c r="A859" s="22" t="n"/>
      <c r="B859" s="22" t="n"/>
      <c r="C859" s="22" t="n"/>
      <c r="D859" s="22" t="n"/>
      <c r="E859" s="22" t="n"/>
      <c r="F859" s="22" t="n"/>
      <c r="G859" s="22" t="n"/>
      <c r="H859" s="22" t="n"/>
      <c r="I859" s="22" t="n"/>
      <c r="J859" s="22" t="n"/>
      <c r="K859" s="22" t="n"/>
      <c r="L859" s="22" t="n"/>
      <c r="M859" s="22" t="n"/>
      <c r="N859" s="22" t="n"/>
      <c r="O859" s="22" t="n"/>
      <c r="P859" s="22" t="n"/>
      <c r="Q859" s="22" t="n"/>
      <c r="R859" s="22" t="n"/>
      <c r="S859" s="22" t="n"/>
      <c r="T859" s="22" t="n"/>
      <c r="U859" s="22" t="n"/>
      <c r="V859" s="22" t="n"/>
      <c r="W859" s="22" t="n"/>
      <c r="X859" s="22" t="n"/>
      <c r="Y859" s="22" t="n"/>
      <c r="Z859" s="22" t="n"/>
    </row>
    <row customHeight="1" ht="12.75" r="860">
      <c r="A860" s="22" t="n"/>
      <c r="B860" s="22" t="n"/>
      <c r="C860" s="22" t="n"/>
      <c r="D860" s="22" t="n"/>
      <c r="E860" s="22" t="n"/>
      <c r="F860" s="22" t="n"/>
      <c r="G860" s="22" t="n"/>
      <c r="H860" s="22" t="n"/>
      <c r="I860" s="22" t="n"/>
      <c r="J860" s="22" t="n"/>
      <c r="K860" s="22" t="n"/>
      <c r="L860" s="22" t="n"/>
      <c r="M860" s="22" t="n"/>
      <c r="N860" s="22" t="n"/>
      <c r="O860" s="22" t="n"/>
      <c r="P860" s="22" t="n"/>
      <c r="Q860" s="22" t="n"/>
      <c r="R860" s="22" t="n"/>
      <c r="S860" s="22" t="n"/>
      <c r="T860" s="22" t="n"/>
      <c r="U860" s="22" t="n"/>
      <c r="V860" s="22" t="n"/>
      <c r="W860" s="22" t="n"/>
      <c r="X860" s="22" t="n"/>
      <c r="Y860" s="22" t="n"/>
      <c r="Z860" s="22" t="n"/>
    </row>
    <row customHeight="1" ht="12.75" r="861">
      <c r="A861" s="22" t="n"/>
      <c r="B861" s="22" t="n"/>
      <c r="C861" s="22" t="n"/>
      <c r="D861" s="22" t="n"/>
      <c r="E861" s="22" t="n"/>
      <c r="F861" s="22" t="n"/>
      <c r="G861" s="22" t="n"/>
      <c r="H861" s="22" t="n"/>
      <c r="I861" s="22" t="n"/>
      <c r="J861" s="22" t="n"/>
      <c r="K861" s="22" t="n"/>
      <c r="L861" s="22" t="n"/>
      <c r="M861" s="22" t="n"/>
      <c r="N861" s="22" t="n"/>
      <c r="O861" s="22" t="n"/>
      <c r="P861" s="22" t="n"/>
      <c r="Q861" s="22" t="n"/>
      <c r="R861" s="22" t="n"/>
      <c r="S861" s="22" t="n"/>
      <c r="T861" s="22" t="n"/>
      <c r="U861" s="22" t="n"/>
      <c r="V861" s="22" t="n"/>
      <c r="W861" s="22" t="n"/>
      <c r="X861" s="22" t="n"/>
      <c r="Y861" s="22" t="n"/>
      <c r="Z861" s="22" t="n"/>
    </row>
    <row customHeight="1" ht="12.75" r="862">
      <c r="A862" s="22" t="n"/>
      <c r="B862" s="22" t="n"/>
      <c r="C862" s="22" t="n"/>
      <c r="D862" s="22" t="n"/>
      <c r="E862" s="22" t="n"/>
      <c r="F862" s="22" t="n"/>
      <c r="G862" s="22" t="n"/>
      <c r="H862" s="22" t="n"/>
      <c r="I862" s="22" t="n"/>
      <c r="J862" s="22" t="n"/>
      <c r="K862" s="22" t="n"/>
      <c r="L862" s="22" t="n"/>
      <c r="M862" s="22" t="n"/>
      <c r="N862" s="22" t="n"/>
      <c r="O862" s="22" t="n"/>
      <c r="P862" s="22" t="n"/>
      <c r="Q862" s="22" t="n"/>
      <c r="R862" s="22" t="n"/>
      <c r="S862" s="22" t="n"/>
      <c r="T862" s="22" t="n"/>
      <c r="U862" s="22" t="n"/>
      <c r="V862" s="22" t="n"/>
      <c r="W862" s="22" t="n"/>
      <c r="X862" s="22" t="n"/>
      <c r="Y862" s="22" t="n"/>
      <c r="Z862" s="22" t="n"/>
    </row>
    <row customHeight="1" ht="12.75" r="863">
      <c r="A863" s="22" t="n"/>
      <c r="B863" s="22" t="n"/>
      <c r="C863" s="22" t="n"/>
      <c r="D863" s="22" t="n"/>
      <c r="E863" s="22" t="n"/>
      <c r="F863" s="22" t="n"/>
      <c r="G863" s="22" t="n"/>
      <c r="H863" s="22" t="n"/>
      <c r="I863" s="22" t="n"/>
      <c r="J863" s="22" t="n"/>
      <c r="K863" s="22" t="n"/>
      <c r="L863" s="22" t="n"/>
      <c r="M863" s="22" t="n"/>
      <c r="N863" s="22" t="n"/>
      <c r="O863" s="22" t="n"/>
      <c r="P863" s="22" t="n"/>
      <c r="Q863" s="22" t="n"/>
      <c r="R863" s="22" t="n"/>
      <c r="S863" s="22" t="n"/>
      <c r="T863" s="22" t="n"/>
      <c r="U863" s="22" t="n"/>
      <c r="V863" s="22" t="n"/>
      <c r="W863" s="22" t="n"/>
      <c r="X863" s="22" t="n"/>
      <c r="Y863" s="22" t="n"/>
      <c r="Z863" s="22" t="n"/>
    </row>
    <row customHeight="1" ht="12.75" r="864">
      <c r="A864" s="22" t="n"/>
      <c r="B864" s="22" t="n"/>
      <c r="C864" s="22" t="n"/>
      <c r="D864" s="22" t="n"/>
      <c r="E864" s="22" t="n"/>
      <c r="F864" s="22" t="n"/>
      <c r="G864" s="22" t="n"/>
      <c r="H864" s="22" t="n"/>
      <c r="I864" s="22" t="n"/>
      <c r="J864" s="22" t="n"/>
      <c r="K864" s="22" t="n"/>
      <c r="L864" s="22" t="n"/>
      <c r="M864" s="22" t="n"/>
      <c r="N864" s="22" t="n"/>
      <c r="O864" s="22" t="n"/>
      <c r="P864" s="22" t="n"/>
      <c r="Q864" s="22" t="n"/>
      <c r="R864" s="22" t="n"/>
      <c r="S864" s="22" t="n"/>
      <c r="T864" s="22" t="n"/>
      <c r="U864" s="22" t="n"/>
      <c r="V864" s="22" t="n"/>
      <c r="W864" s="22" t="n"/>
      <c r="X864" s="22" t="n"/>
      <c r="Y864" s="22" t="n"/>
      <c r="Z864" s="22" t="n"/>
    </row>
    <row customHeight="1" ht="12.75" r="865">
      <c r="A865" s="22" t="n"/>
      <c r="B865" s="22" t="n"/>
      <c r="C865" s="22" t="n"/>
      <c r="D865" s="22" t="n"/>
      <c r="E865" s="22" t="n"/>
      <c r="F865" s="22" t="n"/>
      <c r="G865" s="22" t="n"/>
      <c r="H865" s="22" t="n"/>
      <c r="I865" s="22" t="n"/>
      <c r="J865" s="22" t="n"/>
      <c r="K865" s="22" t="n"/>
      <c r="L865" s="22" t="n"/>
      <c r="M865" s="22" t="n"/>
      <c r="N865" s="22" t="n"/>
      <c r="O865" s="22" t="n"/>
      <c r="P865" s="22" t="n"/>
      <c r="Q865" s="22" t="n"/>
      <c r="R865" s="22" t="n"/>
      <c r="S865" s="22" t="n"/>
      <c r="T865" s="22" t="n"/>
      <c r="U865" s="22" t="n"/>
      <c r="V865" s="22" t="n"/>
      <c r="W865" s="22" t="n"/>
      <c r="X865" s="22" t="n"/>
      <c r="Y865" s="22" t="n"/>
      <c r="Z865" s="22" t="n"/>
    </row>
    <row customHeight="1" ht="12.75" r="866">
      <c r="A866" s="22" t="n"/>
      <c r="B866" s="22" t="n"/>
      <c r="C866" s="22" t="n"/>
      <c r="D866" s="22" t="n"/>
      <c r="E866" s="22" t="n"/>
      <c r="F866" s="22" t="n"/>
      <c r="G866" s="22" t="n"/>
      <c r="H866" s="22" t="n"/>
      <c r="I866" s="22" t="n"/>
      <c r="J866" s="22" t="n"/>
      <c r="K866" s="22" t="n"/>
      <c r="L866" s="22" t="n"/>
      <c r="M866" s="22" t="n"/>
      <c r="N866" s="22" t="n"/>
      <c r="O866" s="22" t="n"/>
      <c r="P866" s="22" t="n"/>
      <c r="Q866" s="22" t="n"/>
      <c r="R866" s="22" t="n"/>
      <c r="S866" s="22" t="n"/>
      <c r="T866" s="22" t="n"/>
      <c r="U866" s="22" t="n"/>
      <c r="V866" s="22" t="n"/>
      <c r="W866" s="22" t="n"/>
      <c r="X866" s="22" t="n"/>
      <c r="Y866" s="22" t="n"/>
      <c r="Z866" s="22" t="n"/>
    </row>
    <row customHeight="1" ht="12.75" r="867">
      <c r="A867" s="22" t="n"/>
      <c r="B867" s="22" t="n"/>
      <c r="C867" s="22" t="n"/>
      <c r="D867" s="22" t="n"/>
      <c r="E867" s="22" t="n"/>
      <c r="F867" s="22" t="n"/>
      <c r="G867" s="22" t="n"/>
      <c r="H867" s="22" t="n"/>
      <c r="I867" s="22" t="n"/>
      <c r="J867" s="22" t="n"/>
      <c r="K867" s="22" t="n"/>
      <c r="L867" s="22" t="n"/>
      <c r="M867" s="22" t="n"/>
      <c r="N867" s="22" t="n"/>
      <c r="O867" s="22" t="n"/>
      <c r="P867" s="22" t="n"/>
      <c r="Q867" s="22" t="n"/>
      <c r="R867" s="22" t="n"/>
      <c r="S867" s="22" t="n"/>
      <c r="T867" s="22" t="n"/>
      <c r="U867" s="22" t="n"/>
      <c r="V867" s="22" t="n"/>
      <c r="W867" s="22" t="n"/>
      <c r="X867" s="22" t="n"/>
      <c r="Y867" s="22" t="n"/>
      <c r="Z867" s="22" t="n"/>
    </row>
    <row customHeight="1" ht="12.75" r="868">
      <c r="A868" s="22" t="n"/>
      <c r="B868" s="22" t="n"/>
      <c r="C868" s="22" t="n"/>
      <c r="D868" s="22" t="n"/>
      <c r="E868" s="22" t="n"/>
      <c r="F868" s="22" t="n"/>
      <c r="G868" s="22" t="n"/>
      <c r="H868" s="22" t="n"/>
      <c r="I868" s="22" t="n"/>
      <c r="J868" s="22" t="n"/>
      <c r="K868" s="22" t="n"/>
      <c r="L868" s="22" t="n"/>
      <c r="M868" s="22" t="n"/>
      <c r="N868" s="22" t="n"/>
      <c r="O868" s="22" t="n"/>
      <c r="P868" s="22" t="n"/>
      <c r="Q868" s="22" t="n"/>
      <c r="R868" s="22" t="n"/>
      <c r="S868" s="22" t="n"/>
      <c r="T868" s="22" t="n"/>
      <c r="U868" s="22" t="n"/>
      <c r="V868" s="22" t="n"/>
      <c r="W868" s="22" t="n"/>
      <c r="X868" s="22" t="n"/>
      <c r="Y868" s="22" t="n"/>
      <c r="Z868" s="22" t="n"/>
    </row>
    <row customHeight="1" ht="12.75" r="869">
      <c r="A869" s="22" t="n"/>
      <c r="B869" s="22" t="n"/>
      <c r="C869" s="22" t="n"/>
      <c r="D869" s="22" t="n"/>
      <c r="E869" s="22" t="n"/>
      <c r="F869" s="22" t="n"/>
      <c r="G869" s="22" t="n"/>
      <c r="H869" s="22" t="n"/>
      <c r="I869" s="22" t="n"/>
      <c r="J869" s="22" t="n"/>
      <c r="K869" s="22" t="n"/>
      <c r="L869" s="22" t="n"/>
      <c r="M869" s="22" t="n"/>
      <c r="N869" s="22" t="n"/>
      <c r="O869" s="22" t="n"/>
      <c r="P869" s="22" t="n"/>
      <c r="Q869" s="22" t="n"/>
      <c r="R869" s="22" t="n"/>
      <c r="S869" s="22" t="n"/>
      <c r="T869" s="22" t="n"/>
      <c r="U869" s="22" t="n"/>
      <c r="V869" s="22" t="n"/>
      <c r="W869" s="22" t="n"/>
      <c r="X869" s="22" t="n"/>
      <c r="Y869" s="22" t="n"/>
      <c r="Z869" s="22" t="n"/>
    </row>
    <row customHeight="1" ht="12.75" r="870">
      <c r="A870" s="22" t="n"/>
      <c r="B870" s="22" t="n"/>
      <c r="C870" s="22" t="n"/>
      <c r="D870" s="22" t="n"/>
      <c r="E870" s="22" t="n"/>
      <c r="F870" s="22" t="n"/>
      <c r="G870" s="22" t="n"/>
      <c r="H870" s="22" t="n"/>
      <c r="I870" s="22" t="n"/>
      <c r="J870" s="22" t="n"/>
      <c r="K870" s="22" t="n"/>
      <c r="L870" s="22" t="n"/>
      <c r="M870" s="22" t="n"/>
      <c r="N870" s="22" t="n"/>
      <c r="O870" s="22" t="n"/>
      <c r="P870" s="22" t="n"/>
      <c r="Q870" s="22" t="n"/>
      <c r="R870" s="22" t="n"/>
      <c r="S870" s="22" t="n"/>
      <c r="T870" s="22" t="n"/>
      <c r="U870" s="22" t="n"/>
      <c r="V870" s="22" t="n"/>
      <c r="W870" s="22" t="n"/>
      <c r="X870" s="22" t="n"/>
      <c r="Y870" s="22" t="n"/>
      <c r="Z870" s="22" t="n"/>
    </row>
    <row customHeight="1" ht="12.75" r="871">
      <c r="A871" s="22" t="n"/>
      <c r="B871" s="22" t="n"/>
      <c r="C871" s="22" t="n"/>
      <c r="D871" s="22" t="n"/>
      <c r="E871" s="22" t="n"/>
      <c r="F871" s="22" t="n"/>
      <c r="G871" s="22" t="n"/>
      <c r="H871" s="22" t="n"/>
      <c r="I871" s="22" t="n"/>
      <c r="J871" s="22" t="n"/>
      <c r="K871" s="22" t="n"/>
      <c r="L871" s="22" t="n"/>
      <c r="M871" s="22" t="n"/>
      <c r="N871" s="22" t="n"/>
      <c r="O871" s="22" t="n"/>
      <c r="P871" s="22" t="n"/>
      <c r="Q871" s="22" t="n"/>
      <c r="R871" s="22" t="n"/>
      <c r="S871" s="22" t="n"/>
      <c r="T871" s="22" t="n"/>
      <c r="U871" s="22" t="n"/>
      <c r="V871" s="22" t="n"/>
      <c r="W871" s="22" t="n"/>
      <c r="X871" s="22" t="n"/>
      <c r="Y871" s="22" t="n"/>
      <c r="Z871" s="22" t="n"/>
    </row>
    <row customHeight="1" ht="12.75" r="872">
      <c r="A872" s="22" t="n"/>
      <c r="B872" s="22" t="n"/>
      <c r="C872" s="22" t="n"/>
      <c r="D872" s="22" t="n"/>
      <c r="E872" s="22" t="n"/>
      <c r="F872" s="22" t="n"/>
      <c r="G872" s="22" t="n"/>
      <c r="H872" s="22" t="n"/>
      <c r="I872" s="22" t="n"/>
      <c r="J872" s="22" t="n"/>
      <c r="K872" s="22" t="n"/>
      <c r="L872" s="22" t="n"/>
      <c r="M872" s="22" t="n"/>
      <c r="N872" s="22" t="n"/>
      <c r="O872" s="22" t="n"/>
      <c r="P872" s="22" t="n"/>
      <c r="Q872" s="22" t="n"/>
      <c r="R872" s="22" t="n"/>
      <c r="S872" s="22" t="n"/>
      <c r="T872" s="22" t="n"/>
      <c r="U872" s="22" t="n"/>
      <c r="V872" s="22" t="n"/>
      <c r="W872" s="22" t="n"/>
      <c r="X872" s="22" t="n"/>
      <c r="Y872" s="22" t="n"/>
      <c r="Z872" s="22" t="n"/>
    </row>
    <row customHeight="1" ht="12.75" r="873">
      <c r="A873" s="22" t="n"/>
      <c r="B873" s="22" t="n"/>
      <c r="C873" s="22" t="n"/>
      <c r="D873" s="22" t="n"/>
      <c r="E873" s="22" t="n"/>
      <c r="F873" s="22" t="n"/>
      <c r="G873" s="22" t="n"/>
      <c r="H873" s="22" t="n"/>
      <c r="I873" s="22" t="n"/>
      <c r="J873" s="22" t="n"/>
      <c r="K873" s="22" t="n"/>
      <c r="L873" s="22" t="n"/>
      <c r="M873" s="22" t="n"/>
      <c r="N873" s="22" t="n"/>
      <c r="O873" s="22" t="n"/>
      <c r="P873" s="22" t="n"/>
      <c r="Q873" s="22" t="n"/>
      <c r="R873" s="22" t="n"/>
      <c r="S873" s="22" t="n"/>
      <c r="T873" s="22" t="n"/>
      <c r="U873" s="22" t="n"/>
      <c r="V873" s="22" t="n"/>
      <c r="W873" s="22" t="n"/>
      <c r="X873" s="22" t="n"/>
      <c r="Y873" s="22" t="n"/>
      <c r="Z873" s="22" t="n"/>
    </row>
    <row customHeight="1" ht="12.75" r="874">
      <c r="A874" s="22" t="n"/>
      <c r="B874" s="22" t="n"/>
      <c r="C874" s="22" t="n"/>
      <c r="D874" s="22" t="n"/>
      <c r="E874" s="22" t="n"/>
      <c r="F874" s="22" t="n"/>
      <c r="G874" s="22" t="n"/>
      <c r="H874" s="22" t="n"/>
      <c r="I874" s="22" t="n"/>
      <c r="J874" s="22" t="n"/>
      <c r="K874" s="22" t="n"/>
      <c r="L874" s="22" t="n"/>
      <c r="M874" s="22" t="n"/>
      <c r="N874" s="22" t="n"/>
      <c r="O874" s="22" t="n"/>
      <c r="P874" s="22" t="n"/>
      <c r="Q874" s="22" t="n"/>
      <c r="R874" s="22" t="n"/>
      <c r="S874" s="22" t="n"/>
      <c r="T874" s="22" t="n"/>
      <c r="U874" s="22" t="n"/>
      <c r="V874" s="22" t="n"/>
      <c r="W874" s="22" t="n"/>
      <c r="X874" s="22" t="n"/>
      <c r="Y874" s="22" t="n"/>
      <c r="Z874" s="22" t="n"/>
    </row>
    <row customHeight="1" ht="12.75" r="875">
      <c r="A875" s="22" t="n"/>
      <c r="B875" s="22" t="n"/>
      <c r="C875" s="22" t="n"/>
      <c r="D875" s="22" t="n"/>
      <c r="E875" s="22" t="n"/>
      <c r="F875" s="22" t="n"/>
      <c r="G875" s="22" t="n"/>
      <c r="H875" s="22" t="n"/>
      <c r="I875" s="22" t="n"/>
      <c r="J875" s="22" t="n"/>
      <c r="K875" s="22" t="n"/>
      <c r="L875" s="22" t="n"/>
      <c r="M875" s="22" t="n"/>
      <c r="N875" s="22" t="n"/>
      <c r="O875" s="22" t="n"/>
      <c r="P875" s="22" t="n"/>
      <c r="Q875" s="22" t="n"/>
      <c r="R875" s="22" t="n"/>
      <c r="S875" s="22" t="n"/>
      <c r="T875" s="22" t="n"/>
      <c r="U875" s="22" t="n"/>
      <c r="V875" s="22" t="n"/>
      <c r="W875" s="22" t="n"/>
      <c r="X875" s="22" t="n"/>
      <c r="Y875" s="22" t="n"/>
      <c r="Z875" s="22" t="n"/>
    </row>
    <row customHeight="1" ht="12.75" r="876">
      <c r="A876" s="22" t="n"/>
      <c r="B876" s="22" t="n"/>
      <c r="C876" s="22" t="n"/>
      <c r="D876" s="22" t="n"/>
      <c r="E876" s="22" t="n"/>
      <c r="F876" s="22" t="n"/>
      <c r="G876" s="22" t="n"/>
      <c r="H876" s="22" t="n"/>
      <c r="I876" s="22" t="n"/>
      <c r="J876" s="22" t="n"/>
      <c r="K876" s="22" t="n"/>
      <c r="L876" s="22" t="n"/>
      <c r="M876" s="22" t="n"/>
      <c r="N876" s="22" t="n"/>
      <c r="O876" s="22" t="n"/>
      <c r="P876" s="22" t="n"/>
      <c r="Q876" s="22" t="n"/>
      <c r="R876" s="22" t="n"/>
      <c r="S876" s="22" t="n"/>
      <c r="T876" s="22" t="n"/>
      <c r="U876" s="22" t="n"/>
      <c r="V876" s="22" t="n"/>
      <c r="W876" s="22" t="n"/>
      <c r="X876" s="22" t="n"/>
      <c r="Y876" s="22" t="n"/>
      <c r="Z876" s="22" t="n"/>
    </row>
    <row customHeight="1" ht="12.75" r="877">
      <c r="A877" s="22" t="n"/>
      <c r="B877" s="22" t="n"/>
      <c r="C877" s="22" t="n"/>
      <c r="D877" s="22" t="n"/>
      <c r="E877" s="22" t="n"/>
      <c r="F877" s="22" t="n"/>
      <c r="G877" s="22" t="n"/>
      <c r="H877" s="22" t="n"/>
      <c r="I877" s="22" t="n"/>
      <c r="J877" s="22" t="n"/>
      <c r="K877" s="22" t="n"/>
      <c r="L877" s="22" t="n"/>
      <c r="M877" s="22" t="n"/>
      <c r="N877" s="22" t="n"/>
      <c r="O877" s="22" t="n"/>
      <c r="P877" s="22" t="n"/>
      <c r="Q877" s="22" t="n"/>
      <c r="R877" s="22" t="n"/>
      <c r="S877" s="22" t="n"/>
      <c r="T877" s="22" t="n"/>
      <c r="U877" s="22" t="n"/>
      <c r="V877" s="22" t="n"/>
      <c r="W877" s="22" t="n"/>
      <c r="X877" s="22" t="n"/>
      <c r="Y877" s="22" t="n"/>
      <c r="Z877" s="22" t="n"/>
    </row>
    <row customHeight="1" ht="12.75" r="878">
      <c r="A878" s="22" t="n"/>
      <c r="B878" s="22" t="n"/>
      <c r="C878" s="22" t="n"/>
      <c r="D878" s="22" t="n"/>
      <c r="E878" s="22" t="n"/>
      <c r="F878" s="22" t="n"/>
      <c r="G878" s="22" t="n"/>
      <c r="H878" s="22" t="n"/>
      <c r="I878" s="22" t="n"/>
      <c r="J878" s="22" t="n"/>
      <c r="K878" s="22" t="n"/>
      <c r="L878" s="22" t="n"/>
      <c r="M878" s="22" t="n"/>
      <c r="N878" s="22" t="n"/>
      <c r="O878" s="22" t="n"/>
      <c r="P878" s="22" t="n"/>
      <c r="Q878" s="22" t="n"/>
      <c r="R878" s="22" t="n"/>
      <c r="S878" s="22" t="n"/>
      <c r="T878" s="22" t="n"/>
      <c r="U878" s="22" t="n"/>
      <c r="V878" s="22" t="n"/>
      <c r="W878" s="22" t="n"/>
      <c r="X878" s="22" t="n"/>
      <c r="Y878" s="22" t="n"/>
      <c r="Z878" s="22" t="n"/>
    </row>
    <row customHeight="1" ht="12.75" r="879">
      <c r="A879" s="22" t="n"/>
      <c r="B879" s="22" t="n"/>
      <c r="C879" s="22" t="n"/>
      <c r="D879" s="22" t="n"/>
      <c r="E879" s="22" t="n"/>
      <c r="F879" s="22" t="n"/>
      <c r="G879" s="22" t="n"/>
      <c r="H879" s="22" t="n"/>
      <c r="I879" s="22" t="n"/>
      <c r="J879" s="22" t="n"/>
      <c r="K879" s="22" t="n"/>
      <c r="L879" s="22" t="n"/>
      <c r="M879" s="22" t="n"/>
      <c r="N879" s="22" t="n"/>
      <c r="O879" s="22" t="n"/>
      <c r="P879" s="22" t="n"/>
      <c r="Q879" s="22" t="n"/>
      <c r="R879" s="22" t="n"/>
      <c r="S879" s="22" t="n"/>
      <c r="T879" s="22" t="n"/>
      <c r="U879" s="22" t="n"/>
      <c r="V879" s="22" t="n"/>
      <c r="W879" s="22" t="n"/>
      <c r="X879" s="22" t="n"/>
      <c r="Y879" s="22" t="n"/>
      <c r="Z879" s="22" t="n"/>
    </row>
    <row customHeight="1" ht="12.75" r="880">
      <c r="A880" s="22" t="n"/>
      <c r="B880" s="22" t="n"/>
      <c r="C880" s="22" t="n"/>
      <c r="D880" s="22" t="n"/>
      <c r="E880" s="22" t="n"/>
      <c r="F880" s="22" t="n"/>
      <c r="G880" s="22" t="n"/>
      <c r="H880" s="22" t="n"/>
      <c r="I880" s="22" t="n"/>
      <c r="J880" s="22" t="n"/>
      <c r="K880" s="22" t="n"/>
      <c r="L880" s="22" t="n"/>
      <c r="M880" s="22" t="n"/>
      <c r="N880" s="22" t="n"/>
      <c r="O880" s="22" t="n"/>
      <c r="P880" s="22" t="n"/>
      <c r="Q880" s="22" t="n"/>
      <c r="R880" s="22" t="n"/>
      <c r="S880" s="22" t="n"/>
      <c r="T880" s="22" t="n"/>
      <c r="U880" s="22" t="n"/>
      <c r="V880" s="22" t="n"/>
      <c r="W880" s="22" t="n"/>
      <c r="X880" s="22" t="n"/>
      <c r="Y880" s="22" t="n"/>
      <c r="Z880" s="22" t="n"/>
    </row>
    <row customHeight="1" ht="12.75" r="881">
      <c r="A881" s="22" t="n"/>
      <c r="B881" s="22" t="n"/>
      <c r="C881" s="22" t="n"/>
      <c r="D881" s="22" t="n"/>
      <c r="E881" s="22" t="n"/>
      <c r="F881" s="22" t="n"/>
      <c r="G881" s="22" t="n"/>
      <c r="H881" s="22" t="n"/>
      <c r="I881" s="22" t="n"/>
      <c r="J881" s="22" t="n"/>
      <c r="K881" s="22" t="n"/>
      <c r="L881" s="22" t="n"/>
      <c r="M881" s="22" t="n"/>
      <c r="N881" s="22" t="n"/>
      <c r="O881" s="22" t="n"/>
      <c r="P881" s="22" t="n"/>
      <c r="Q881" s="22" t="n"/>
      <c r="R881" s="22" t="n"/>
      <c r="S881" s="22" t="n"/>
      <c r="T881" s="22" t="n"/>
      <c r="U881" s="22" t="n"/>
      <c r="V881" s="22" t="n"/>
      <c r="W881" s="22" t="n"/>
      <c r="X881" s="22" t="n"/>
      <c r="Y881" s="22" t="n"/>
      <c r="Z881" s="22" t="n"/>
    </row>
    <row customHeight="1" ht="12.75" r="882">
      <c r="A882" s="22" t="n"/>
      <c r="B882" s="22" t="n"/>
      <c r="C882" s="22" t="n"/>
      <c r="D882" s="22" t="n"/>
      <c r="E882" s="22" t="n"/>
      <c r="F882" s="22" t="n"/>
      <c r="G882" s="22" t="n"/>
      <c r="H882" s="22" t="n"/>
      <c r="I882" s="22" t="n"/>
      <c r="J882" s="22" t="n"/>
      <c r="K882" s="22" t="n"/>
      <c r="L882" s="22" t="n"/>
      <c r="M882" s="22" t="n"/>
      <c r="N882" s="22" t="n"/>
      <c r="O882" s="22" t="n"/>
      <c r="P882" s="22" t="n"/>
      <c r="Q882" s="22" t="n"/>
      <c r="R882" s="22" t="n"/>
      <c r="S882" s="22" t="n"/>
      <c r="T882" s="22" t="n"/>
      <c r="U882" s="22" t="n"/>
      <c r="V882" s="22" t="n"/>
      <c r="W882" s="22" t="n"/>
      <c r="X882" s="22" t="n"/>
      <c r="Y882" s="22" t="n"/>
      <c r="Z882" s="22" t="n"/>
    </row>
    <row customHeight="1" ht="12.75" r="883">
      <c r="A883" s="22" t="n"/>
      <c r="B883" s="22" t="n"/>
      <c r="C883" s="22" t="n"/>
      <c r="D883" s="22" t="n"/>
      <c r="E883" s="22" t="n"/>
      <c r="F883" s="22" t="n"/>
      <c r="G883" s="22" t="n"/>
      <c r="H883" s="22" t="n"/>
      <c r="I883" s="22" t="n"/>
      <c r="J883" s="22" t="n"/>
      <c r="K883" s="22" t="n"/>
      <c r="L883" s="22" t="n"/>
      <c r="M883" s="22" t="n"/>
      <c r="N883" s="22" t="n"/>
      <c r="O883" s="22" t="n"/>
      <c r="P883" s="22" t="n"/>
      <c r="Q883" s="22" t="n"/>
      <c r="R883" s="22" t="n"/>
      <c r="S883" s="22" t="n"/>
      <c r="T883" s="22" t="n"/>
      <c r="U883" s="22" t="n"/>
      <c r="V883" s="22" t="n"/>
      <c r="W883" s="22" t="n"/>
      <c r="X883" s="22" t="n"/>
      <c r="Y883" s="22" t="n"/>
      <c r="Z883" s="22" t="n"/>
    </row>
    <row customHeight="1" ht="12.75" r="884">
      <c r="A884" s="22" t="n"/>
      <c r="B884" s="22" t="n"/>
      <c r="C884" s="22" t="n"/>
      <c r="D884" s="22" t="n"/>
      <c r="E884" s="22" t="n"/>
      <c r="F884" s="22" t="n"/>
      <c r="G884" s="22" t="n"/>
      <c r="H884" s="22" t="n"/>
      <c r="I884" s="22" t="n"/>
      <c r="J884" s="22" t="n"/>
      <c r="K884" s="22" t="n"/>
      <c r="L884" s="22" t="n"/>
      <c r="M884" s="22" t="n"/>
      <c r="N884" s="22" t="n"/>
      <c r="O884" s="22" t="n"/>
      <c r="P884" s="22" t="n"/>
      <c r="Q884" s="22" t="n"/>
      <c r="R884" s="22" t="n"/>
      <c r="S884" s="22" t="n"/>
      <c r="T884" s="22" t="n"/>
      <c r="U884" s="22" t="n"/>
      <c r="V884" s="22" t="n"/>
      <c r="W884" s="22" t="n"/>
      <c r="X884" s="22" t="n"/>
      <c r="Y884" s="22" t="n"/>
      <c r="Z884" s="22" t="n"/>
    </row>
    <row customHeight="1" ht="12.75" r="885">
      <c r="A885" s="22" t="n"/>
      <c r="B885" s="22" t="n"/>
      <c r="C885" s="22" t="n"/>
      <c r="D885" s="22" t="n"/>
      <c r="E885" s="22" t="n"/>
      <c r="F885" s="22" t="n"/>
      <c r="G885" s="22" t="n"/>
      <c r="H885" s="22" t="n"/>
      <c r="I885" s="22" t="n"/>
      <c r="J885" s="22" t="n"/>
      <c r="K885" s="22" t="n"/>
      <c r="L885" s="22" t="n"/>
      <c r="M885" s="22" t="n"/>
      <c r="N885" s="22" t="n"/>
      <c r="O885" s="22" t="n"/>
      <c r="P885" s="22" t="n"/>
      <c r="Q885" s="22" t="n"/>
      <c r="R885" s="22" t="n"/>
      <c r="S885" s="22" t="n"/>
      <c r="T885" s="22" t="n"/>
      <c r="U885" s="22" t="n"/>
      <c r="V885" s="22" t="n"/>
      <c r="W885" s="22" t="n"/>
      <c r="X885" s="22" t="n"/>
      <c r="Y885" s="22" t="n"/>
      <c r="Z885" s="22" t="n"/>
    </row>
    <row customHeight="1" ht="12.75" r="886">
      <c r="A886" s="22" t="n"/>
      <c r="B886" s="22" t="n"/>
      <c r="C886" s="22" t="n"/>
      <c r="D886" s="22" t="n"/>
      <c r="E886" s="22" t="n"/>
      <c r="F886" s="22" t="n"/>
      <c r="G886" s="22" t="n"/>
      <c r="H886" s="22" t="n"/>
      <c r="I886" s="22" t="n"/>
      <c r="J886" s="22" t="n"/>
      <c r="K886" s="22" t="n"/>
      <c r="L886" s="22" t="n"/>
      <c r="M886" s="22" t="n"/>
      <c r="N886" s="22" t="n"/>
      <c r="O886" s="22" t="n"/>
      <c r="P886" s="22" t="n"/>
      <c r="Q886" s="22" t="n"/>
      <c r="R886" s="22" t="n"/>
      <c r="S886" s="22" t="n"/>
      <c r="T886" s="22" t="n"/>
      <c r="U886" s="22" t="n"/>
      <c r="V886" s="22" t="n"/>
      <c r="W886" s="22" t="n"/>
      <c r="X886" s="22" t="n"/>
      <c r="Y886" s="22" t="n"/>
      <c r="Z886" s="22" t="n"/>
    </row>
    <row customHeight="1" ht="12.75" r="887">
      <c r="A887" s="22" t="n"/>
      <c r="B887" s="22" t="n"/>
      <c r="C887" s="22" t="n"/>
      <c r="D887" s="22" t="n"/>
      <c r="E887" s="22" t="n"/>
      <c r="F887" s="22" t="n"/>
      <c r="G887" s="22" t="n"/>
      <c r="H887" s="22" t="n"/>
      <c r="I887" s="22" t="n"/>
      <c r="J887" s="22" t="n"/>
      <c r="K887" s="22" t="n"/>
      <c r="L887" s="22" t="n"/>
      <c r="M887" s="22" t="n"/>
      <c r="N887" s="22" t="n"/>
      <c r="O887" s="22" t="n"/>
      <c r="P887" s="22" t="n"/>
      <c r="Q887" s="22" t="n"/>
      <c r="R887" s="22" t="n"/>
      <c r="S887" s="22" t="n"/>
      <c r="T887" s="22" t="n"/>
      <c r="U887" s="22" t="n"/>
      <c r="V887" s="22" t="n"/>
      <c r="W887" s="22" t="n"/>
      <c r="X887" s="22" t="n"/>
      <c r="Y887" s="22" t="n"/>
      <c r="Z887" s="22" t="n"/>
    </row>
    <row customHeight="1" ht="12.75" r="888">
      <c r="A888" s="22" t="n"/>
      <c r="B888" s="22" t="n"/>
      <c r="C888" s="22" t="n"/>
      <c r="D888" s="22" t="n"/>
      <c r="E888" s="22" t="n"/>
      <c r="F888" s="22" t="n"/>
      <c r="G888" s="22" t="n"/>
      <c r="H888" s="22" t="n"/>
      <c r="I888" s="22" t="n"/>
      <c r="J888" s="22" t="n"/>
      <c r="K888" s="22" t="n"/>
      <c r="L888" s="22" t="n"/>
      <c r="M888" s="22" t="n"/>
      <c r="N888" s="22" t="n"/>
      <c r="O888" s="22" t="n"/>
      <c r="P888" s="22" t="n"/>
      <c r="Q888" s="22" t="n"/>
      <c r="R888" s="22" t="n"/>
      <c r="S888" s="22" t="n"/>
      <c r="T888" s="22" t="n"/>
      <c r="U888" s="22" t="n"/>
      <c r="V888" s="22" t="n"/>
      <c r="W888" s="22" t="n"/>
      <c r="X888" s="22" t="n"/>
      <c r="Y888" s="22" t="n"/>
      <c r="Z888" s="22" t="n"/>
    </row>
    <row customHeight="1" ht="12.75" r="889">
      <c r="A889" s="22" t="n"/>
      <c r="B889" s="22" t="n"/>
      <c r="C889" s="22" t="n"/>
      <c r="D889" s="22" t="n"/>
      <c r="E889" s="22" t="n"/>
      <c r="F889" s="22" t="n"/>
      <c r="G889" s="22" t="n"/>
      <c r="H889" s="22" t="n"/>
      <c r="I889" s="22" t="n"/>
      <c r="J889" s="22" t="n"/>
      <c r="K889" s="22" t="n"/>
      <c r="L889" s="22" t="n"/>
      <c r="M889" s="22" t="n"/>
      <c r="N889" s="22" t="n"/>
      <c r="O889" s="22" t="n"/>
      <c r="P889" s="22" t="n"/>
      <c r="Q889" s="22" t="n"/>
      <c r="R889" s="22" t="n"/>
      <c r="S889" s="22" t="n"/>
      <c r="T889" s="22" t="n"/>
      <c r="U889" s="22" t="n"/>
      <c r="V889" s="22" t="n"/>
      <c r="W889" s="22" t="n"/>
      <c r="X889" s="22" t="n"/>
      <c r="Y889" s="22" t="n"/>
      <c r="Z889" s="22" t="n"/>
    </row>
    <row customHeight="1" ht="12.75" r="890">
      <c r="A890" s="22" t="n"/>
      <c r="B890" s="22" t="n"/>
      <c r="C890" s="22" t="n"/>
      <c r="D890" s="22" t="n"/>
      <c r="E890" s="22" t="n"/>
      <c r="F890" s="22" t="n"/>
      <c r="G890" s="22" t="n"/>
      <c r="H890" s="22" t="n"/>
      <c r="I890" s="22" t="n"/>
      <c r="J890" s="22" t="n"/>
      <c r="K890" s="22" t="n"/>
      <c r="L890" s="22" t="n"/>
      <c r="M890" s="22" t="n"/>
      <c r="N890" s="22" t="n"/>
      <c r="O890" s="22" t="n"/>
      <c r="P890" s="22" t="n"/>
      <c r="Q890" s="22" t="n"/>
      <c r="R890" s="22" t="n"/>
      <c r="S890" s="22" t="n"/>
      <c r="T890" s="22" t="n"/>
      <c r="U890" s="22" t="n"/>
      <c r="V890" s="22" t="n"/>
      <c r="W890" s="22" t="n"/>
      <c r="X890" s="22" t="n"/>
      <c r="Y890" s="22" t="n"/>
      <c r="Z890" s="22" t="n"/>
    </row>
    <row customHeight="1" ht="12.75" r="891">
      <c r="A891" s="22" t="n"/>
      <c r="B891" s="22" t="n"/>
      <c r="C891" s="22" t="n"/>
      <c r="D891" s="22" t="n"/>
      <c r="E891" s="22" t="n"/>
      <c r="F891" s="22" t="n"/>
      <c r="G891" s="22" t="n"/>
      <c r="H891" s="22" t="n"/>
      <c r="I891" s="22" t="n"/>
      <c r="J891" s="22" t="n"/>
      <c r="K891" s="22" t="n"/>
      <c r="L891" s="22" t="n"/>
      <c r="M891" s="22" t="n"/>
      <c r="N891" s="22" t="n"/>
      <c r="O891" s="22" t="n"/>
      <c r="P891" s="22" t="n"/>
      <c r="Q891" s="22" t="n"/>
      <c r="R891" s="22" t="n"/>
      <c r="S891" s="22" t="n"/>
      <c r="T891" s="22" t="n"/>
      <c r="U891" s="22" t="n"/>
      <c r="V891" s="22" t="n"/>
      <c r="W891" s="22" t="n"/>
      <c r="X891" s="22" t="n"/>
      <c r="Y891" s="22" t="n"/>
      <c r="Z891" s="22" t="n"/>
    </row>
    <row customHeight="1" ht="12.75" r="892">
      <c r="A892" s="22" t="n"/>
      <c r="B892" s="22" t="n"/>
      <c r="C892" s="22" t="n"/>
      <c r="D892" s="22" t="n"/>
      <c r="E892" s="22" t="n"/>
      <c r="F892" s="22" t="n"/>
      <c r="G892" s="22" t="n"/>
      <c r="H892" s="22" t="n"/>
      <c r="I892" s="22" t="n"/>
      <c r="J892" s="22" t="n"/>
      <c r="K892" s="22" t="n"/>
      <c r="L892" s="22" t="n"/>
      <c r="M892" s="22" t="n"/>
      <c r="N892" s="22" t="n"/>
      <c r="O892" s="22" t="n"/>
      <c r="P892" s="22" t="n"/>
      <c r="Q892" s="22" t="n"/>
      <c r="R892" s="22" t="n"/>
      <c r="S892" s="22" t="n"/>
      <c r="T892" s="22" t="n"/>
      <c r="U892" s="22" t="n"/>
      <c r="V892" s="22" t="n"/>
      <c r="W892" s="22" t="n"/>
      <c r="X892" s="22" t="n"/>
      <c r="Y892" s="22" t="n"/>
      <c r="Z892" s="22" t="n"/>
    </row>
    <row customHeight="1" ht="12.75" r="893">
      <c r="A893" s="22" t="n"/>
      <c r="B893" s="22" t="n"/>
      <c r="C893" s="22" t="n"/>
      <c r="D893" s="22" t="n"/>
      <c r="E893" s="22" t="n"/>
      <c r="F893" s="22" t="n"/>
      <c r="G893" s="22" t="n"/>
      <c r="H893" s="22" t="n"/>
      <c r="I893" s="22" t="n"/>
      <c r="J893" s="22" t="n"/>
      <c r="K893" s="22" t="n"/>
      <c r="L893" s="22" t="n"/>
      <c r="M893" s="22" t="n"/>
      <c r="N893" s="22" t="n"/>
      <c r="O893" s="22" t="n"/>
      <c r="P893" s="22" t="n"/>
      <c r="Q893" s="22" t="n"/>
      <c r="R893" s="22" t="n"/>
      <c r="S893" s="22" t="n"/>
      <c r="T893" s="22" t="n"/>
      <c r="U893" s="22" t="n"/>
      <c r="V893" s="22" t="n"/>
      <c r="W893" s="22" t="n"/>
      <c r="X893" s="22" t="n"/>
      <c r="Y893" s="22" t="n"/>
      <c r="Z893" s="22" t="n"/>
    </row>
    <row customHeight="1" ht="12.75" r="894">
      <c r="A894" s="22" t="n"/>
      <c r="B894" s="22" t="n"/>
      <c r="C894" s="22" t="n"/>
      <c r="D894" s="22" t="n"/>
      <c r="E894" s="22" t="n"/>
      <c r="F894" s="22" t="n"/>
      <c r="G894" s="22" t="n"/>
      <c r="H894" s="22" t="n"/>
      <c r="I894" s="22" t="n"/>
      <c r="J894" s="22" t="n"/>
      <c r="K894" s="22" t="n"/>
      <c r="L894" s="22" t="n"/>
      <c r="M894" s="22" t="n"/>
      <c r="N894" s="22" t="n"/>
      <c r="O894" s="22" t="n"/>
      <c r="P894" s="22" t="n"/>
      <c r="Q894" s="22" t="n"/>
      <c r="R894" s="22" t="n"/>
      <c r="S894" s="22" t="n"/>
      <c r="T894" s="22" t="n"/>
      <c r="U894" s="22" t="n"/>
      <c r="V894" s="22" t="n"/>
      <c r="W894" s="22" t="n"/>
      <c r="X894" s="22" t="n"/>
      <c r="Y894" s="22" t="n"/>
      <c r="Z894" s="22" t="n"/>
    </row>
    <row customHeight="1" ht="12.75" r="895">
      <c r="A895" s="22" t="n"/>
      <c r="B895" s="22" t="n"/>
      <c r="C895" s="22" t="n"/>
      <c r="D895" s="22" t="n"/>
      <c r="E895" s="22" t="n"/>
      <c r="F895" s="22" t="n"/>
      <c r="G895" s="22" t="n"/>
      <c r="H895" s="22" t="n"/>
      <c r="I895" s="22" t="n"/>
      <c r="J895" s="22" t="n"/>
      <c r="K895" s="22" t="n"/>
      <c r="L895" s="22" t="n"/>
      <c r="M895" s="22" t="n"/>
      <c r="N895" s="22" t="n"/>
      <c r="O895" s="22" t="n"/>
      <c r="P895" s="22" t="n"/>
      <c r="Q895" s="22" t="n"/>
      <c r="R895" s="22" t="n"/>
      <c r="S895" s="22" t="n"/>
      <c r="T895" s="22" t="n"/>
      <c r="U895" s="22" t="n"/>
      <c r="V895" s="22" t="n"/>
      <c r="W895" s="22" t="n"/>
      <c r="X895" s="22" t="n"/>
      <c r="Y895" s="22" t="n"/>
      <c r="Z895" s="22" t="n"/>
    </row>
    <row customHeight="1" ht="12.75" r="896">
      <c r="A896" s="22" t="n"/>
      <c r="B896" s="22" t="n"/>
      <c r="C896" s="22" t="n"/>
      <c r="D896" s="22" t="n"/>
      <c r="E896" s="22" t="n"/>
      <c r="F896" s="22" t="n"/>
      <c r="G896" s="22" t="n"/>
      <c r="H896" s="22" t="n"/>
      <c r="I896" s="22" t="n"/>
      <c r="J896" s="22" t="n"/>
      <c r="K896" s="22" t="n"/>
      <c r="L896" s="22" t="n"/>
      <c r="M896" s="22" t="n"/>
      <c r="N896" s="22" t="n"/>
      <c r="O896" s="22" t="n"/>
      <c r="P896" s="22" t="n"/>
      <c r="Q896" s="22" t="n"/>
      <c r="R896" s="22" t="n"/>
      <c r="S896" s="22" t="n"/>
      <c r="T896" s="22" t="n"/>
      <c r="U896" s="22" t="n"/>
      <c r="V896" s="22" t="n"/>
      <c r="W896" s="22" t="n"/>
      <c r="X896" s="22" t="n"/>
      <c r="Y896" s="22" t="n"/>
      <c r="Z896" s="22" t="n"/>
    </row>
    <row customHeight="1" ht="12.75" r="897">
      <c r="A897" s="22" t="n"/>
      <c r="B897" s="22" t="n"/>
      <c r="C897" s="22" t="n"/>
      <c r="D897" s="22" t="n"/>
      <c r="E897" s="22" t="n"/>
      <c r="F897" s="22" t="n"/>
      <c r="G897" s="22" t="n"/>
      <c r="H897" s="22" t="n"/>
      <c r="I897" s="22" t="n"/>
      <c r="J897" s="22" t="n"/>
      <c r="K897" s="22" t="n"/>
      <c r="L897" s="22" t="n"/>
      <c r="M897" s="22" t="n"/>
      <c r="N897" s="22" t="n"/>
      <c r="O897" s="22" t="n"/>
      <c r="P897" s="22" t="n"/>
      <c r="Q897" s="22" t="n"/>
      <c r="R897" s="22" t="n"/>
      <c r="S897" s="22" t="n"/>
      <c r="T897" s="22" t="n"/>
      <c r="U897" s="22" t="n"/>
      <c r="V897" s="22" t="n"/>
      <c r="W897" s="22" t="n"/>
      <c r="X897" s="22" t="n"/>
      <c r="Y897" s="22" t="n"/>
      <c r="Z897" s="22" t="n"/>
    </row>
    <row customHeight="1" ht="12.75" r="898">
      <c r="A898" s="22" t="n"/>
      <c r="B898" s="22" t="n"/>
      <c r="C898" s="22" t="n"/>
      <c r="D898" s="22" t="n"/>
      <c r="E898" s="22" t="n"/>
      <c r="F898" s="22" t="n"/>
      <c r="G898" s="22" t="n"/>
      <c r="H898" s="22" t="n"/>
      <c r="I898" s="22" t="n"/>
      <c r="J898" s="22" t="n"/>
      <c r="K898" s="22" t="n"/>
      <c r="L898" s="22" t="n"/>
      <c r="M898" s="22" t="n"/>
      <c r="N898" s="22" t="n"/>
      <c r="O898" s="22" t="n"/>
      <c r="P898" s="22" t="n"/>
      <c r="Q898" s="22" t="n"/>
      <c r="R898" s="22" t="n"/>
      <c r="S898" s="22" t="n"/>
      <c r="T898" s="22" t="n"/>
      <c r="U898" s="22" t="n"/>
      <c r="V898" s="22" t="n"/>
      <c r="W898" s="22" t="n"/>
      <c r="X898" s="22" t="n"/>
      <c r="Y898" s="22" t="n"/>
      <c r="Z898" s="22" t="n"/>
    </row>
    <row customHeight="1" ht="12.75" r="899">
      <c r="A899" s="22" t="n"/>
      <c r="B899" s="22" t="n"/>
      <c r="C899" s="22" t="n"/>
      <c r="D899" s="22" t="n"/>
      <c r="E899" s="22" t="n"/>
      <c r="F899" s="22" t="n"/>
      <c r="G899" s="22" t="n"/>
      <c r="H899" s="22" t="n"/>
      <c r="I899" s="22" t="n"/>
      <c r="J899" s="22" t="n"/>
      <c r="K899" s="22" t="n"/>
      <c r="L899" s="22" t="n"/>
      <c r="M899" s="22" t="n"/>
      <c r="N899" s="22" t="n"/>
      <c r="O899" s="22" t="n"/>
      <c r="P899" s="22" t="n"/>
      <c r="Q899" s="22" t="n"/>
      <c r="R899" s="22" t="n"/>
      <c r="S899" s="22" t="n"/>
      <c r="T899" s="22" t="n"/>
      <c r="U899" s="22" t="n"/>
      <c r="V899" s="22" t="n"/>
      <c r="W899" s="22" t="n"/>
      <c r="X899" s="22" t="n"/>
      <c r="Y899" s="22" t="n"/>
      <c r="Z899" s="22" t="n"/>
    </row>
    <row customHeight="1" ht="12.75" r="900">
      <c r="A900" s="22" t="n"/>
      <c r="B900" s="22" t="n"/>
      <c r="C900" s="22" t="n"/>
      <c r="D900" s="22" t="n"/>
      <c r="E900" s="22" t="n"/>
      <c r="F900" s="22" t="n"/>
      <c r="G900" s="22" t="n"/>
      <c r="H900" s="22" t="n"/>
      <c r="I900" s="22" t="n"/>
      <c r="J900" s="22" t="n"/>
      <c r="K900" s="22" t="n"/>
      <c r="L900" s="22" t="n"/>
      <c r="M900" s="22" t="n"/>
      <c r="N900" s="22" t="n"/>
      <c r="O900" s="22" t="n"/>
      <c r="P900" s="22" t="n"/>
      <c r="Q900" s="22" t="n"/>
      <c r="R900" s="22" t="n"/>
      <c r="S900" s="22" t="n"/>
      <c r="T900" s="22" t="n"/>
      <c r="U900" s="22" t="n"/>
      <c r="V900" s="22" t="n"/>
      <c r="W900" s="22" t="n"/>
      <c r="X900" s="22" t="n"/>
      <c r="Y900" s="22" t="n"/>
      <c r="Z900" s="22" t="n"/>
    </row>
    <row customHeight="1" ht="12.75" r="901">
      <c r="A901" s="22" t="n"/>
      <c r="B901" s="22" t="n"/>
      <c r="C901" s="22" t="n"/>
      <c r="D901" s="22" t="n"/>
      <c r="E901" s="22" t="n"/>
      <c r="F901" s="22" t="n"/>
      <c r="G901" s="22" t="n"/>
      <c r="H901" s="22" t="n"/>
      <c r="I901" s="22" t="n"/>
      <c r="J901" s="22" t="n"/>
      <c r="K901" s="22" t="n"/>
      <c r="L901" s="22" t="n"/>
      <c r="M901" s="22" t="n"/>
      <c r="N901" s="22" t="n"/>
      <c r="O901" s="22" t="n"/>
      <c r="P901" s="22" t="n"/>
      <c r="Q901" s="22" t="n"/>
      <c r="R901" s="22" t="n"/>
      <c r="S901" s="22" t="n"/>
      <c r="T901" s="22" t="n"/>
      <c r="U901" s="22" t="n"/>
      <c r="V901" s="22" t="n"/>
      <c r="W901" s="22" t="n"/>
      <c r="X901" s="22" t="n"/>
      <c r="Y901" s="22" t="n"/>
      <c r="Z901" s="22" t="n"/>
    </row>
    <row customHeight="1" ht="12.75" r="902">
      <c r="A902" s="22" t="n"/>
      <c r="B902" s="22" t="n"/>
      <c r="C902" s="22" t="n"/>
      <c r="D902" s="22" t="n"/>
      <c r="E902" s="22" t="n"/>
      <c r="F902" s="22" t="n"/>
      <c r="G902" s="22" t="n"/>
      <c r="H902" s="22" t="n"/>
      <c r="I902" s="22" t="n"/>
      <c r="J902" s="22" t="n"/>
      <c r="K902" s="22" t="n"/>
      <c r="L902" s="22" t="n"/>
      <c r="M902" s="22" t="n"/>
      <c r="N902" s="22" t="n"/>
      <c r="O902" s="22" t="n"/>
      <c r="P902" s="22" t="n"/>
      <c r="Q902" s="22" t="n"/>
      <c r="R902" s="22" t="n"/>
      <c r="S902" s="22" t="n"/>
      <c r="T902" s="22" t="n"/>
      <c r="U902" s="22" t="n"/>
      <c r="V902" s="22" t="n"/>
      <c r="W902" s="22" t="n"/>
      <c r="X902" s="22" t="n"/>
      <c r="Y902" s="22" t="n"/>
      <c r="Z902" s="22" t="n"/>
    </row>
    <row customHeight="1" ht="12.75" r="903">
      <c r="A903" s="22" t="n"/>
      <c r="B903" s="22" t="n"/>
      <c r="C903" s="22" t="n"/>
      <c r="D903" s="22" t="n"/>
      <c r="E903" s="22" t="n"/>
      <c r="F903" s="22" t="n"/>
      <c r="G903" s="22" t="n"/>
      <c r="H903" s="22" t="n"/>
      <c r="I903" s="22" t="n"/>
      <c r="J903" s="22" t="n"/>
      <c r="K903" s="22" t="n"/>
      <c r="L903" s="22" t="n"/>
      <c r="M903" s="22" t="n"/>
      <c r="N903" s="22" t="n"/>
      <c r="O903" s="22" t="n"/>
      <c r="P903" s="22" t="n"/>
      <c r="Q903" s="22" t="n"/>
      <c r="R903" s="22" t="n"/>
      <c r="S903" s="22" t="n"/>
      <c r="T903" s="22" t="n"/>
      <c r="U903" s="22" t="n"/>
      <c r="V903" s="22" t="n"/>
      <c r="W903" s="22" t="n"/>
      <c r="X903" s="22" t="n"/>
      <c r="Y903" s="22" t="n"/>
      <c r="Z903" s="22" t="n"/>
    </row>
    <row customHeight="1" ht="12.75" r="904">
      <c r="A904" s="22" t="n"/>
      <c r="B904" s="22" t="n"/>
      <c r="C904" s="22" t="n"/>
      <c r="D904" s="22" t="n"/>
      <c r="E904" s="22" t="n"/>
      <c r="F904" s="22" t="n"/>
      <c r="G904" s="22" t="n"/>
      <c r="H904" s="22" t="n"/>
      <c r="I904" s="22" t="n"/>
      <c r="J904" s="22" t="n"/>
      <c r="K904" s="22" t="n"/>
      <c r="L904" s="22" t="n"/>
      <c r="M904" s="22" t="n"/>
      <c r="N904" s="22" t="n"/>
      <c r="O904" s="22" t="n"/>
      <c r="P904" s="22" t="n"/>
      <c r="Q904" s="22" t="n"/>
      <c r="R904" s="22" t="n"/>
      <c r="S904" s="22" t="n"/>
      <c r="T904" s="22" t="n"/>
      <c r="U904" s="22" t="n"/>
      <c r="V904" s="22" t="n"/>
      <c r="W904" s="22" t="n"/>
      <c r="X904" s="22" t="n"/>
      <c r="Y904" s="22" t="n"/>
      <c r="Z904" s="22" t="n"/>
    </row>
    <row customHeight="1" ht="12.75" r="905">
      <c r="A905" s="22" t="n"/>
      <c r="B905" s="22" t="n"/>
      <c r="C905" s="22" t="n"/>
      <c r="D905" s="22" t="n"/>
      <c r="E905" s="22" t="n"/>
      <c r="F905" s="22" t="n"/>
      <c r="G905" s="22" t="n"/>
      <c r="H905" s="22" t="n"/>
      <c r="I905" s="22" t="n"/>
      <c r="J905" s="22" t="n"/>
      <c r="K905" s="22" t="n"/>
      <c r="L905" s="22" t="n"/>
      <c r="M905" s="22" t="n"/>
      <c r="N905" s="22" t="n"/>
      <c r="O905" s="22" t="n"/>
      <c r="P905" s="22" t="n"/>
      <c r="Q905" s="22" t="n"/>
      <c r="R905" s="22" t="n"/>
      <c r="S905" s="22" t="n"/>
      <c r="T905" s="22" t="n"/>
      <c r="U905" s="22" t="n"/>
      <c r="V905" s="22" t="n"/>
      <c r="W905" s="22" t="n"/>
      <c r="X905" s="22" t="n"/>
      <c r="Y905" s="22" t="n"/>
      <c r="Z905" s="22" t="n"/>
    </row>
    <row customHeight="1" ht="12.75" r="906">
      <c r="A906" s="22" t="n"/>
      <c r="B906" s="22" t="n"/>
      <c r="C906" s="22" t="n"/>
      <c r="D906" s="22" t="n"/>
      <c r="E906" s="22" t="n"/>
      <c r="F906" s="22" t="n"/>
      <c r="G906" s="22" t="n"/>
      <c r="H906" s="22" t="n"/>
      <c r="I906" s="22" t="n"/>
      <c r="J906" s="22" t="n"/>
      <c r="K906" s="22" t="n"/>
      <c r="L906" s="22" t="n"/>
      <c r="M906" s="22" t="n"/>
      <c r="N906" s="22" t="n"/>
      <c r="O906" s="22" t="n"/>
      <c r="P906" s="22" t="n"/>
      <c r="Q906" s="22" t="n"/>
      <c r="R906" s="22" t="n"/>
      <c r="S906" s="22" t="n"/>
      <c r="T906" s="22" t="n"/>
      <c r="U906" s="22" t="n"/>
      <c r="V906" s="22" t="n"/>
      <c r="W906" s="22" t="n"/>
      <c r="X906" s="22" t="n"/>
      <c r="Y906" s="22" t="n"/>
      <c r="Z906" s="22" t="n"/>
    </row>
    <row customHeight="1" ht="12.75" r="907">
      <c r="A907" s="22" t="n"/>
      <c r="B907" s="22" t="n"/>
      <c r="C907" s="22" t="n"/>
      <c r="D907" s="22" t="n"/>
      <c r="E907" s="22" t="n"/>
      <c r="F907" s="22" t="n"/>
      <c r="G907" s="22" t="n"/>
      <c r="H907" s="22" t="n"/>
      <c r="I907" s="22" t="n"/>
      <c r="J907" s="22" t="n"/>
      <c r="K907" s="22" t="n"/>
      <c r="L907" s="22" t="n"/>
      <c r="M907" s="22" t="n"/>
      <c r="N907" s="22" t="n"/>
      <c r="O907" s="22" t="n"/>
      <c r="P907" s="22" t="n"/>
      <c r="Q907" s="22" t="n"/>
      <c r="R907" s="22" t="n"/>
      <c r="S907" s="22" t="n"/>
      <c r="T907" s="22" t="n"/>
      <c r="U907" s="22" t="n"/>
      <c r="V907" s="22" t="n"/>
      <c r="W907" s="22" t="n"/>
      <c r="X907" s="22" t="n"/>
      <c r="Y907" s="22" t="n"/>
      <c r="Z907" s="22" t="n"/>
    </row>
    <row customHeight="1" ht="12.75" r="908">
      <c r="A908" s="22" t="n"/>
      <c r="B908" s="22" t="n"/>
      <c r="C908" s="22" t="n"/>
      <c r="D908" s="22" t="n"/>
      <c r="E908" s="22" t="n"/>
      <c r="F908" s="22" t="n"/>
      <c r="G908" s="22" t="n"/>
      <c r="H908" s="22" t="n"/>
      <c r="I908" s="22" t="n"/>
      <c r="J908" s="22" t="n"/>
      <c r="K908" s="22" t="n"/>
      <c r="L908" s="22" t="n"/>
      <c r="M908" s="22" t="n"/>
      <c r="N908" s="22" t="n"/>
      <c r="O908" s="22" t="n"/>
      <c r="P908" s="22" t="n"/>
      <c r="Q908" s="22" t="n"/>
      <c r="R908" s="22" t="n"/>
      <c r="S908" s="22" t="n"/>
      <c r="T908" s="22" t="n"/>
      <c r="U908" s="22" t="n"/>
      <c r="V908" s="22" t="n"/>
      <c r="W908" s="22" t="n"/>
      <c r="X908" s="22" t="n"/>
      <c r="Y908" s="22" t="n"/>
      <c r="Z908" s="22" t="n"/>
    </row>
    <row customHeight="1" ht="12.75" r="909">
      <c r="A909" s="22" t="n"/>
      <c r="B909" s="22" t="n"/>
      <c r="C909" s="22" t="n"/>
      <c r="D909" s="22" t="n"/>
      <c r="E909" s="22" t="n"/>
      <c r="F909" s="22" t="n"/>
      <c r="G909" s="22" t="n"/>
      <c r="H909" s="22" t="n"/>
      <c r="I909" s="22" t="n"/>
      <c r="J909" s="22" t="n"/>
      <c r="K909" s="22" t="n"/>
      <c r="L909" s="22" t="n"/>
      <c r="M909" s="22" t="n"/>
      <c r="N909" s="22" t="n"/>
      <c r="O909" s="22" t="n"/>
      <c r="P909" s="22" t="n"/>
      <c r="Q909" s="22" t="n"/>
      <c r="R909" s="22" t="n"/>
      <c r="S909" s="22" t="n"/>
      <c r="T909" s="22" t="n"/>
      <c r="U909" s="22" t="n"/>
      <c r="V909" s="22" t="n"/>
      <c r="W909" s="22" t="n"/>
      <c r="X909" s="22" t="n"/>
      <c r="Y909" s="22" t="n"/>
      <c r="Z909" s="22" t="n"/>
    </row>
    <row customHeight="1" ht="12.75" r="910">
      <c r="A910" s="22" t="n"/>
      <c r="B910" s="22" t="n"/>
      <c r="C910" s="22" t="n"/>
      <c r="D910" s="22" t="n"/>
      <c r="E910" s="22" t="n"/>
      <c r="F910" s="22" t="n"/>
      <c r="G910" s="22" t="n"/>
      <c r="H910" s="22" t="n"/>
      <c r="I910" s="22" t="n"/>
      <c r="J910" s="22" t="n"/>
      <c r="K910" s="22" t="n"/>
      <c r="L910" s="22" t="n"/>
      <c r="M910" s="22" t="n"/>
      <c r="N910" s="22" t="n"/>
      <c r="O910" s="22" t="n"/>
      <c r="P910" s="22" t="n"/>
      <c r="Q910" s="22" t="n"/>
      <c r="R910" s="22" t="n"/>
      <c r="S910" s="22" t="n"/>
      <c r="T910" s="22" t="n"/>
      <c r="U910" s="22" t="n"/>
      <c r="V910" s="22" t="n"/>
      <c r="W910" s="22" t="n"/>
      <c r="X910" s="22" t="n"/>
      <c r="Y910" s="22" t="n"/>
      <c r="Z910" s="22" t="n"/>
    </row>
    <row customHeight="1" ht="12.75" r="911">
      <c r="A911" s="22" t="n"/>
      <c r="B911" s="22" t="n"/>
      <c r="C911" s="22" t="n"/>
      <c r="D911" s="22" t="n"/>
      <c r="E911" s="22" t="n"/>
      <c r="F911" s="22" t="n"/>
      <c r="G911" s="22" t="n"/>
      <c r="H911" s="22" t="n"/>
      <c r="I911" s="22" t="n"/>
      <c r="J911" s="22" t="n"/>
      <c r="K911" s="22" t="n"/>
      <c r="L911" s="22" t="n"/>
      <c r="M911" s="22" t="n"/>
      <c r="N911" s="22" t="n"/>
      <c r="O911" s="22" t="n"/>
      <c r="P911" s="22" t="n"/>
      <c r="Q911" s="22" t="n"/>
      <c r="R911" s="22" t="n"/>
      <c r="S911" s="22" t="n"/>
      <c r="T911" s="22" t="n"/>
      <c r="U911" s="22" t="n"/>
      <c r="V911" s="22" t="n"/>
      <c r="W911" s="22" t="n"/>
      <c r="X911" s="22" t="n"/>
      <c r="Y911" s="22" t="n"/>
      <c r="Z911" s="22" t="n"/>
    </row>
    <row customHeight="1" ht="12.75" r="912">
      <c r="A912" s="22" t="n"/>
      <c r="B912" s="22" t="n"/>
      <c r="C912" s="22" t="n"/>
      <c r="D912" s="22" t="n"/>
      <c r="E912" s="22" t="n"/>
      <c r="F912" s="22" t="n"/>
      <c r="G912" s="22" t="n"/>
      <c r="H912" s="22" t="n"/>
      <c r="I912" s="22" t="n"/>
      <c r="J912" s="22" t="n"/>
      <c r="K912" s="22" t="n"/>
      <c r="L912" s="22" t="n"/>
      <c r="M912" s="22" t="n"/>
      <c r="N912" s="22" t="n"/>
      <c r="O912" s="22" t="n"/>
      <c r="P912" s="22" t="n"/>
      <c r="Q912" s="22" t="n"/>
      <c r="R912" s="22" t="n"/>
      <c r="S912" s="22" t="n"/>
      <c r="T912" s="22" t="n"/>
      <c r="U912" s="22" t="n"/>
      <c r="V912" s="22" t="n"/>
      <c r="W912" s="22" t="n"/>
      <c r="X912" s="22" t="n"/>
      <c r="Y912" s="22" t="n"/>
      <c r="Z912" s="22" t="n"/>
    </row>
    <row customHeight="1" ht="12.75" r="913">
      <c r="A913" s="22" t="n"/>
      <c r="B913" s="22" t="n"/>
      <c r="C913" s="22" t="n"/>
      <c r="D913" s="22" t="n"/>
      <c r="E913" s="22" t="n"/>
      <c r="F913" s="22" t="n"/>
      <c r="G913" s="22" t="n"/>
      <c r="H913" s="22" t="n"/>
      <c r="I913" s="22" t="n"/>
      <c r="J913" s="22" t="n"/>
      <c r="K913" s="22" t="n"/>
      <c r="L913" s="22" t="n"/>
      <c r="M913" s="22" t="n"/>
      <c r="N913" s="22" t="n"/>
      <c r="O913" s="22" t="n"/>
      <c r="P913" s="22" t="n"/>
      <c r="Q913" s="22" t="n"/>
      <c r="R913" s="22" t="n"/>
      <c r="S913" s="22" t="n"/>
      <c r="T913" s="22" t="n"/>
      <c r="U913" s="22" t="n"/>
      <c r="V913" s="22" t="n"/>
      <c r="W913" s="22" t="n"/>
      <c r="X913" s="22" t="n"/>
      <c r="Y913" s="22" t="n"/>
      <c r="Z913" s="22" t="n"/>
    </row>
    <row customHeight="1" ht="12.75" r="914">
      <c r="A914" s="22" t="n"/>
      <c r="B914" s="22" t="n"/>
      <c r="C914" s="22" t="n"/>
      <c r="D914" s="22" t="n"/>
      <c r="E914" s="22" t="n"/>
      <c r="F914" s="22" t="n"/>
      <c r="G914" s="22" t="n"/>
      <c r="H914" s="22" t="n"/>
      <c r="I914" s="22" t="n"/>
      <c r="J914" s="22" t="n"/>
      <c r="K914" s="22" t="n"/>
      <c r="L914" s="22" t="n"/>
      <c r="M914" s="22" t="n"/>
      <c r="N914" s="22" t="n"/>
      <c r="O914" s="22" t="n"/>
      <c r="P914" s="22" t="n"/>
      <c r="Q914" s="22" t="n"/>
      <c r="R914" s="22" t="n"/>
      <c r="S914" s="22" t="n"/>
      <c r="T914" s="22" t="n"/>
      <c r="U914" s="22" t="n"/>
      <c r="V914" s="22" t="n"/>
      <c r="W914" s="22" t="n"/>
      <c r="X914" s="22" t="n"/>
      <c r="Y914" s="22" t="n"/>
      <c r="Z914" s="22" t="n"/>
    </row>
    <row customHeight="1" ht="12.75" r="915">
      <c r="A915" s="22" t="n"/>
      <c r="B915" s="22" t="n"/>
      <c r="C915" s="22" t="n"/>
      <c r="D915" s="22" t="n"/>
      <c r="E915" s="22" t="n"/>
      <c r="F915" s="22" t="n"/>
      <c r="G915" s="22" t="n"/>
      <c r="H915" s="22" t="n"/>
      <c r="I915" s="22" t="n"/>
      <c r="J915" s="22" t="n"/>
      <c r="K915" s="22" t="n"/>
      <c r="L915" s="22" t="n"/>
      <c r="M915" s="22" t="n"/>
      <c r="N915" s="22" t="n"/>
      <c r="O915" s="22" t="n"/>
      <c r="P915" s="22" t="n"/>
      <c r="Q915" s="22" t="n"/>
      <c r="R915" s="22" t="n"/>
      <c r="S915" s="22" t="n"/>
      <c r="T915" s="22" t="n"/>
      <c r="U915" s="22" t="n"/>
      <c r="V915" s="22" t="n"/>
      <c r="W915" s="22" t="n"/>
      <c r="X915" s="22" t="n"/>
      <c r="Y915" s="22" t="n"/>
      <c r="Z915" s="22" t="n"/>
    </row>
    <row customHeight="1" ht="12.75" r="916">
      <c r="A916" s="22" t="n"/>
      <c r="B916" s="22" t="n"/>
      <c r="C916" s="22" t="n"/>
      <c r="D916" s="22" t="n"/>
      <c r="E916" s="22" t="n"/>
      <c r="F916" s="22" t="n"/>
      <c r="G916" s="22" t="n"/>
      <c r="H916" s="22" t="n"/>
      <c r="I916" s="22" t="n"/>
      <c r="J916" s="22" t="n"/>
      <c r="K916" s="22" t="n"/>
      <c r="L916" s="22" t="n"/>
      <c r="M916" s="22" t="n"/>
      <c r="N916" s="22" t="n"/>
      <c r="O916" s="22" t="n"/>
      <c r="P916" s="22" t="n"/>
      <c r="Q916" s="22" t="n"/>
      <c r="R916" s="22" t="n"/>
      <c r="S916" s="22" t="n"/>
      <c r="T916" s="22" t="n"/>
      <c r="U916" s="22" t="n"/>
      <c r="V916" s="22" t="n"/>
      <c r="W916" s="22" t="n"/>
      <c r="X916" s="22" t="n"/>
      <c r="Y916" s="22" t="n"/>
      <c r="Z916" s="22" t="n"/>
    </row>
    <row customHeight="1" ht="12.75" r="917">
      <c r="A917" s="22" t="n"/>
      <c r="B917" s="22" t="n"/>
      <c r="C917" s="22" t="n"/>
      <c r="D917" s="22" t="n"/>
      <c r="E917" s="22" t="n"/>
      <c r="F917" s="22" t="n"/>
      <c r="G917" s="22" t="n"/>
      <c r="H917" s="22" t="n"/>
      <c r="I917" s="22" t="n"/>
      <c r="J917" s="22" t="n"/>
      <c r="K917" s="22" t="n"/>
      <c r="L917" s="22" t="n"/>
      <c r="M917" s="22" t="n"/>
      <c r="N917" s="22" t="n"/>
      <c r="O917" s="22" t="n"/>
      <c r="P917" s="22" t="n"/>
      <c r="Q917" s="22" t="n"/>
      <c r="R917" s="22" t="n"/>
      <c r="S917" s="22" t="n"/>
      <c r="T917" s="22" t="n"/>
      <c r="U917" s="22" t="n"/>
      <c r="V917" s="22" t="n"/>
      <c r="W917" s="22" t="n"/>
      <c r="X917" s="22" t="n"/>
      <c r="Y917" s="22" t="n"/>
      <c r="Z917" s="22" t="n"/>
    </row>
    <row customHeight="1" ht="12.75" r="918">
      <c r="A918" s="22" t="n"/>
      <c r="B918" s="22" t="n"/>
      <c r="C918" s="22" t="n"/>
      <c r="D918" s="22" t="n"/>
      <c r="E918" s="22" t="n"/>
      <c r="F918" s="22" t="n"/>
      <c r="G918" s="22" t="n"/>
      <c r="H918" s="22" t="n"/>
      <c r="I918" s="22" t="n"/>
      <c r="J918" s="22" t="n"/>
      <c r="K918" s="22" t="n"/>
      <c r="L918" s="22" t="n"/>
      <c r="M918" s="22" t="n"/>
      <c r="N918" s="22" t="n"/>
      <c r="O918" s="22" t="n"/>
      <c r="P918" s="22" t="n"/>
      <c r="Q918" s="22" t="n"/>
      <c r="R918" s="22" t="n"/>
      <c r="S918" s="22" t="n"/>
      <c r="T918" s="22" t="n"/>
      <c r="U918" s="22" t="n"/>
      <c r="V918" s="22" t="n"/>
      <c r="W918" s="22" t="n"/>
      <c r="X918" s="22" t="n"/>
      <c r="Y918" s="22" t="n"/>
      <c r="Z918" s="22" t="n"/>
    </row>
    <row customHeight="1" ht="12.75" r="919">
      <c r="A919" s="22" t="n"/>
      <c r="B919" s="22" t="n"/>
      <c r="C919" s="22" t="n"/>
      <c r="D919" s="22" t="n"/>
      <c r="E919" s="22" t="n"/>
      <c r="F919" s="22" t="n"/>
      <c r="G919" s="22" t="n"/>
      <c r="H919" s="22" t="n"/>
      <c r="I919" s="22" t="n"/>
      <c r="J919" s="22" t="n"/>
      <c r="K919" s="22" t="n"/>
      <c r="L919" s="22" t="n"/>
      <c r="M919" s="22" t="n"/>
      <c r="N919" s="22" t="n"/>
      <c r="O919" s="22" t="n"/>
      <c r="P919" s="22" t="n"/>
      <c r="Q919" s="22" t="n"/>
      <c r="R919" s="22" t="n"/>
      <c r="S919" s="22" t="n"/>
      <c r="T919" s="22" t="n"/>
      <c r="U919" s="22" t="n"/>
      <c r="V919" s="22" t="n"/>
      <c r="W919" s="22" t="n"/>
      <c r="X919" s="22" t="n"/>
      <c r="Y919" s="22" t="n"/>
      <c r="Z919" s="22" t="n"/>
    </row>
    <row customHeight="1" ht="12.75" r="920">
      <c r="A920" s="22" t="n"/>
      <c r="B920" s="22" t="n"/>
      <c r="C920" s="22" t="n"/>
      <c r="D920" s="22" t="n"/>
      <c r="E920" s="22" t="n"/>
      <c r="F920" s="22" t="n"/>
      <c r="G920" s="22" t="n"/>
      <c r="H920" s="22" t="n"/>
      <c r="I920" s="22" t="n"/>
      <c r="J920" s="22" t="n"/>
      <c r="K920" s="22" t="n"/>
      <c r="L920" s="22" t="n"/>
      <c r="M920" s="22" t="n"/>
      <c r="N920" s="22" t="n"/>
      <c r="O920" s="22" t="n"/>
      <c r="P920" s="22" t="n"/>
      <c r="Q920" s="22" t="n"/>
      <c r="R920" s="22" t="n"/>
      <c r="S920" s="22" t="n"/>
      <c r="T920" s="22" t="n"/>
      <c r="U920" s="22" t="n"/>
      <c r="V920" s="22" t="n"/>
      <c r="W920" s="22" t="n"/>
      <c r="X920" s="22" t="n"/>
      <c r="Y920" s="22" t="n"/>
      <c r="Z920" s="22" t="n"/>
    </row>
    <row customHeight="1" ht="12.75" r="921">
      <c r="A921" s="22" t="n"/>
      <c r="B921" s="22" t="n"/>
      <c r="C921" s="22" t="n"/>
      <c r="D921" s="22" t="n"/>
      <c r="E921" s="22" t="n"/>
      <c r="F921" s="22" t="n"/>
      <c r="G921" s="22" t="n"/>
      <c r="H921" s="22" t="n"/>
      <c r="I921" s="22" t="n"/>
      <c r="J921" s="22" t="n"/>
      <c r="K921" s="22" t="n"/>
      <c r="L921" s="22" t="n"/>
      <c r="M921" s="22" t="n"/>
      <c r="N921" s="22" t="n"/>
      <c r="O921" s="22" t="n"/>
      <c r="P921" s="22" t="n"/>
      <c r="Q921" s="22" t="n"/>
      <c r="R921" s="22" t="n"/>
      <c r="S921" s="22" t="n"/>
      <c r="T921" s="22" t="n"/>
      <c r="U921" s="22" t="n"/>
      <c r="V921" s="22" t="n"/>
      <c r="W921" s="22" t="n"/>
      <c r="X921" s="22" t="n"/>
      <c r="Y921" s="22" t="n"/>
      <c r="Z921" s="22" t="n"/>
    </row>
    <row customHeight="1" ht="12.75" r="922">
      <c r="A922" s="22" t="n"/>
      <c r="B922" s="22" t="n"/>
      <c r="C922" s="22" t="n"/>
      <c r="D922" s="22" t="n"/>
      <c r="E922" s="22" t="n"/>
      <c r="F922" s="22" t="n"/>
      <c r="G922" s="22" t="n"/>
      <c r="H922" s="22" t="n"/>
      <c r="I922" s="22" t="n"/>
      <c r="J922" s="22" t="n"/>
      <c r="K922" s="22" t="n"/>
      <c r="L922" s="22" t="n"/>
      <c r="M922" s="22" t="n"/>
      <c r="N922" s="22" t="n"/>
      <c r="O922" s="22" t="n"/>
      <c r="P922" s="22" t="n"/>
      <c r="Q922" s="22" t="n"/>
      <c r="R922" s="22" t="n"/>
      <c r="S922" s="22" t="n"/>
      <c r="T922" s="22" t="n"/>
      <c r="U922" s="22" t="n"/>
      <c r="V922" s="22" t="n"/>
      <c r="W922" s="22" t="n"/>
      <c r="X922" s="22" t="n"/>
      <c r="Y922" s="22" t="n"/>
      <c r="Z922" s="22" t="n"/>
    </row>
    <row customHeight="1" ht="12.75" r="923">
      <c r="A923" s="22" t="n"/>
      <c r="B923" s="22" t="n"/>
      <c r="C923" s="22" t="n"/>
      <c r="D923" s="22" t="n"/>
      <c r="E923" s="22" t="n"/>
      <c r="F923" s="22" t="n"/>
      <c r="G923" s="22" t="n"/>
      <c r="H923" s="22" t="n"/>
      <c r="I923" s="22" t="n"/>
      <c r="J923" s="22" t="n"/>
      <c r="K923" s="22" t="n"/>
      <c r="L923" s="22" t="n"/>
      <c r="M923" s="22" t="n"/>
      <c r="N923" s="22" t="n"/>
      <c r="O923" s="22" t="n"/>
      <c r="P923" s="22" t="n"/>
      <c r="Q923" s="22" t="n"/>
      <c r="R923" s="22" t="n"/>
      <c r="S923" s="22" t="n"/>
      <c r="T923" s="22" t="n"/>
      <c r="U923" s="22" t="n"/>
      <c r="V923" s="22" t="n"/>
      <c r="W923" s="22" t="n"/>
      <c r="X923" s="22" t="n"/>
      <c r="Y923" s="22" t="n"/>
      <c r="Z923" s="22" t="n"/>
    </row>
    <row customHeight="1" ht="12.75" r="924">
      <c r="A924" s="22" t="n"/>
      <c r="B924" s="22" t="n"/>
      <c r="C924" s="22" t="n"/>
      <c r="D924" s="22" t="n"/>
      <c r="E924" s="22" t="n"/>
      <c r="F924" s="22" t="n"/>
      <c r="G924" s="22" t="n"/>
      <c r="H924" s="22" t="n"/>
      <c r="I924" s="22" t="n"/>
      <c r="J924" s="22" t="n"/>
      <c r="K924" s="22" t="n"/>
      <c r="L924" s="22" t="n"/>
      <c r="M924" s="22" t="n"/>
      <c r="N924" s="22" t="n"/>
      <c r="O924" s="22" t="n"/>
      <c r="P924" s="22" t="n"/>
      <c r="Q924" s="22" t="n"/>
      <c r="R924" s="22" t="n"/>
      <c r="S924" s="22" t="n"/>
      <c r="T924" s="22" t="n"/>
      <c r="U924" s="22" t="n"/>
      <c r="V924" s="22" t="n"/>
      <c r="W924" s="22" t="n"/>
      <c r="X924" s="22" t="n"/>
      <c r="Y924" s="22" t="n"/>
      <c r="Z924" s="22" t="n"/>
    </row>
    <row customHeight="1" ht="12.75" r="925">
      <c r="A925" s="22" t="n"/>
      <c r="B925" s="22" t="n"/>
      <c r="C925" s="22" t="n"/>
      <c r="D925" s="22" t="n"/>
      <c r="E925" s="22" t="n"/>
      <c r="F925" s="22" t="n"/>
      <c r="G925" s="22" t="n"/>
      <c r="H925" s="22" t="n"/>
      <c r="I925" s="22" t="n"/>
      <c r="J925" s="22" t="n"/>
      <c r="K925" s="22" t="n"/>
      <c r="L925" s="22" t="n"/>
      <c r="M925" s="22" t="n"/>
      <c r="N925" s="22" t="n"/>
      <c r="O925" s="22" t="n"/>
      <c r="P925" s="22" t="n"/>
      <c r="Q925" s="22" t="n"/>
      <c r="R925" s="22" t="n"/>
      <c r="S925" s="22" t="n"/>
      <c r="T925" s="22" t="n"/>
      <c r="U925" s="22" t="n"/>
      <c r="V925" s="22" t="n"/>
      <c r="W925" s="22" t="n"/>
      <c r="X925" s="22" t="n"/>
      <c r="Y925" s="22" t="n"/>
      <c r="Z925" s="22" t="n"/>
    </row>
    <row customHeight="1" ht="12.75" r="926">
      <c r="A926" s="22" t="n"/>
      <c r="B926" s="22" t="n"/>
      <c r="C926" s="22" t="n"/>
      <c r="D926" s="22" t="n"/>
      <c r="E926" s="22" t="n"/>
      <c r="F926" s="22" t="n"/>
      <c r="G926" s="22" t="n"/>
      <c r="H926" s="22" t="n"/>
      <c r="I926" s="22" t="n"/>
      <c r="J926" s="22" t="n"/>
      <c r="K926" s="22" t="n"/>
      <c r="L926" s="22" t="n"/>
      <c r="M926" s="22" t="n"/>
      <c r="N926" s="22" t="n"/>
      <c r="O926" s="22" t="n"/>
      <c r="P926" s="22" t="n"/>
      <c r="Q926" s="22" t="n"/>
      <c r="R926" s="22" t="n"/>
      <c r="S926" s="22" t="n"/>
      <c r="T926" s="22" t="n"/>
      <c r="U926" s="22" t="n"/>
      <c r="V926" s="22" t="n"/>
      <c r="W926" s="22" t="n"/>
      <c r="X926" s="22" t="n"/>
      <c r="Y926" s="22" t="n"/>
      <c r="Z926" s="22" t="n"/>
    </row>
    <row customHeight="1" ht="12.75" r="927">
      <c r="A927" s="22" t="n"/>
      <c r="B927" s="22" t="n"/>
      <c r="C927" s="22" t="n"/>
      <c r="D927" s="22" t="n"/>
      <c r="E927" s="22" t="n"/>
      <c r="F927" s="22" t="n"/>
      <c r="G927" s="22" t="n"/>
      <c r="H927" s="22" t="n"/>
      <c r="I927" s="22" t="n"/>
      <c r="J927" s="22" t="n"/>
      <c r="K927" s="22" t="n"/>
      <c r="L927" s="22" t="n"/>
      <c r="M927" s="22" t="n"/>
      <c r="N927" s="22" t="n"/>
      <c r="O927" s="22" t="n"/>
      <c r="P927" s="22" t="n"/>
      <c r="Q927" s="22" t="n"/>
      <c r="R927" s="22" t="n"/>
      <c r="S927" s="22" t="n"/>
      <c r="T927" s="22" t="n"/>
      <c r="U927" s="22" t="n"/>
      <c r="V927" s="22" t="n"/>
      <c r="W927" s="22" t="n"/>
      <c r="X927" s="22" t="n"/>
      <c r="Y927" s="22" t="n"/>
      <c r="Z927" s="22" t="n"/>
    </row>
    <row customHeight="1" ht="12.75" r="928">
      <c r="A928" s="22" t="n"/>
      <c r="B928" s="22" t="n"/>
      <c r="C928" s="22" t="n"/>
      <c r="D928" s="22" t="n"/>
      <c r="E928" s="22" t="n"/>
      <c r="F928" s="22" t="n"/>
      <c r="G928" s="22" t="n"/>
      <c r="H928" s="22" t="n"/>
      <c r="I928" s="22" t="n"/>
      <c r="J928" s="22" t="n"/>
      <c r="K928" s="22" t="n"/>
      <c r="L928" s="22" t="n"/>
      <c r="M928" s="22" t="n"/>
      <c r="N928" s="22" t="n"/>
      <c r="O928" s="22" t="n"/>
      <c r="P928" s="22" t="n"/>
      <c r="Q928" s="22" t="n"/>
      <c r="R928" s="22" t="n"/>
      <c r="S928" s="22" t="n"/>
      <c r="T928" s="22" t="n"/>
      <c r="U928" s="22" t="n"/>
      <c r="V928" s="22" t="n"/>
      <c r="W928" s="22" t="n"/>
      <c r="X928" s="22" t="n"/>
      <c r="Y928" s="22" t="n"/>
      <c r="Z928" s="22" t="n"/>
    </row>
    <row customHeight="1" ht="12.75" r="929">
      <c r="A929" s="22" t="n"/>
      <c r="B929" s="22" t="n"/>
      <c r="C929" s="22" t="n"/>
      <c r="D929" s="22" t="n"/>
      <c r="E929" s="22" t="n"/>
      <c r="F929" s="22" t="n"/>
      <c r="G929" s="22" t="n"/>
      <c r="H929" s="22" t="n"/>
      <c r="I929" s="22" t="n"/>
      <c r="J929" s="22" t="n"/>
      <c r="K929" s="22" t="n"/>
      <c r="L929" s="22" t="n"/>
      <c r="M929" s="22" t="n"/>
      <c r="N929" s="22" t="n"/>
      <c r="O929" s="22" t="n"/>
      <c r="P929" s="22" t="n"/>
      <c r="Q929" s="22" t="n"/>
      <c r="R929" s="22" t="n"/>
      <c r="S929" s="22" t="n"/>
      <c r="T929" s="22" t="n"/>
      <c r="U929" s="22" t="n"/>
      <c r="V929" s="22" t="n"/>
      <c r="W929" s="22" t="n"/>
      <c r="X929" s="22" t="n"/>
      <c r="Y929" s="22" t="n"/>
      <c r="Z929" s="22" t="n"/>
    </row>
    <row customHeight="1" ht="12.75" r="930">
      <c r="A930" s="22" t="n"/>
      <c r="B930" s="22" t="n"/>
      <c r="C930" s="22" t="n"/>
      <c r="D930" s="22" t="n"/>
      <c r="E930" s="22" t="n"/>
      <c r="F930" s="22" t="n"/>
      <c r="G930" s="22" t="n"/>
      <c r="H930" s="22" t="n"/>
      <c r="I930" s="22" t="n"/>
      <c r="J930" s="22" t="n"/>
      <c r="K930" s="22" t="n"/>
      <c r="L930" s="22" t="n"/>
      <c r="M930" s="22" t="n"/>
      <c r="N930" s="22" t="n"/>
      <c r="O930" s="22" t="n"/>
      <c r="P930" s="22" t="n"/>
      <c r="Q930" s="22" t="n"/>
      <c r="R930" s="22" t="n"/>
      <c r="S930" s="22" t="n"/>
      <c r="T930" s="22" t="n"/>
      <c r="U930" s="22" t="n"/>
      <c r="V930" s="22" t="n"/>
      <c r="W930" s="22" t="n"/>
      <c r="X930" s="22" t="n"/>
      <c r="Y930" s="22" t="n"/>
      <c r="Z930" s="22" t="n"/>
    </row>
    <row customHeight="1" ht="12.75" r="931">
      <c r="A931" s="22" t="n"/>
      <c r="B931" s="22" t="n"/>
      <c r="C931" s="22" t="n"/>
      <c r="D931" s="22" t="n"/>
      <c r="E931" s="22" t="n"/>
      <c r="F931" s="22" t="n"/>
      <c r="G931" s="22" t="n"/>
      <c r="H931" s="22" t="n"/>
      <c r="I931" s="22" t="n"/>
      <c r="J931" s="22" t="n"/>
      <c r="K931" s="22" t="n"/>
      <c r="L931" s="22" t="n"/>
      <c r="M931" s="22" t="n"/>
      <c r="N931" s="22" t="n"/>
      <c r="O931" s="22" t="n"/>
      <c r="P931" s="22" t="n"/>
      <c r="Q931" s="22" t="n"/>
      <c r="R931" s="22" t="n"/>
      <c r="S931" s="22" t="n"/>
      <c r="T931" s="22" t="n"/>
      <c r="U931" s="22" t="n"/>
      <c r="V931" s="22" t="n"/>
      <c r="W931" s="22" t="n"/>
      <c r="X931" s="22" t="n"/>
      <c r="Y931" s="22" t="n"/>
      <c r="Z931" s="22" t="n"/>
    </row>
    <row customHeight="1" ht="12.75" r="932">
      <c r="A932" s="22" t="n"/>
      <c r="B932" s="22" t="n"/>
      <c r="C932" s="22" t="n"/>
      <c r="D932" s="22" t="n"/>
      <c r="E932" s="22" t="n"/>
      <c r="F932" s="22" t="n"/>
      <c r="G932" s="22" t="n"/>
      <c r="H932" s="22" t="n"/>
      <c r="I932" s="22" t="n"/>
      <c r="J932" s="22" t="n"/>
      <c r="K932" s="22" t="n"/>
      <c r="L932" s="22" t="n"/>
      <c r="M932" s="22" t="n"/>
      <c r="N932" s="22" t="n"/>
      <c r="O932" s="22" t="n"/>
      <c r="P932" s="22" t="n"/>
      <c r="Q932" s="22" t="n"/>
      <c r="R932" s="22" t="n"/>
      <c r="S932" s="22" t="n"/>
      <c r="T932" s="22" t="n"/>
      <c r="U932" s="22" t="n"/>
      <c r="V932" s="22" t="n"/>
      <c r="W932" s="22" t="n"/>
      <c r="X932" s="22" t="n"/>
      <c r="Y932" s="22" t="n"/>
      <c r="Z932" s="22" t="n"/>
    </row>
    <row customHeight="1" ht="12.75" r="933">
      <c r="A933" s="22" t="n"/>
      <c r="B933" s="22" t="n"/>
      <c r="C933" s="22" t="n"/>
      <c r="D933" s="22" t="n"/>
      <c r="E933" s="22" t="n"/>
      <c r="F933" s="22" t="n"/>
      <c r="G933" s="22" t="n"/>
      <c r="H933" s="22" t="n"/>
      <c r="I933" s="22" t="n"/>
      <c r="J933" s="22" t="n"/>
      <c r="K933" s="22" t="n"/>
      <c r="L933" s="22" t="n"/>
      <c r="M933" s="22" t="n"/>
      <c r="N933" s="22" t="n"/>
      <c r="O933" s="22" t="n"/>
      <c r="P933" s="22" t="n"/>
      <c r="Q933" s="22" t="n"/>
      <c r="R933" s="22" t="n"/>
      <c r="S933" s="22" t="n"/>
      <c r="T933" s="22" t="n"/>
      <c r="U933" s="22" t="n"/>
      <c r="V933" s="22" t="n"/>
      <c r="W933" s="22" t="n"/>
      <c r="X933" s="22" t="n"/>
      <c r="Y933" s="22" t="n"/>
      <c r="Z933" s="22" t="n"/>
    </row>
    <row customHeight="1" ht="12.75" r="934">
      <c r="A934" s="22" t="n"/>
      <c r="B934" s="22" t="n"/>
      <c r="C934" s="22" t="n"/>
      <c r="D934" s="22" t="n"/>
      <c r="E934" s="22" t="n"/>
      <c r="F934" s="22" t="n"/>
      <c r="G934" s="22" t="n"/>
      <c r="H934" s="22" t="n"/>
      <c r="I934" s="22" t="n"/>
      <c r="J934" s="22" t="n"/>
      <c r="K934" s="22" t="n"/>
      <c r="L934" s="22" t="n"/>
      <c r="M934" s="22" t="n"/>
      <c r="N934" s="22" t="n"/>
      <c r="O934" s="22" t="n"/>
      <c r="P934" s="22" t="n"/>
      <c r="Q934" s="22" t="n"/>
      <c r="R934" s="22" t="n"/>
      <c r="S934" s="22" t="n"/>
      <c r="T934" s="22" t="n"/>
      <c r="U934" s="22" t="n"/>
      <c r="V934" s="22" t="n"/>
      <c r="W934" s="22" t="n"/>
      <c r="X934" s="22" t="n"/>
      <c r="Y934" s="22" t="n"/>
      <c r="Z934" s="22" t="n"/>
    </row>
    <row customHeight="1" ht="12.75" r="935">
      <c r="A935" s="22" t="n"/>
      <c r="B935" s="22" t="n"/>
      <c r="C935" s="22" t="n"/>
      <c r="D935" s="22" t="n"/>
      <c r="E935" s="22" t="n"/>
      <c r="F935" s="22" t="n"/>
      <c r="G935" s="22" t="n"/>
      <c r="H935" s="22" t="n"/>
      <c r="I935" s="22" t="n"/>
      <c r="J935" s="22" t="n"/>
      <c r="K935" s="22" t="n"/>
      <c r="L935" s="22" t="n"/>
      <c r="M935" s="22" t="n"/>
      <c r="N935" s="22" t="n"/>
      <c r="O935" s="22" t="n"/>
      <c r="P935" s="22" t="n"/>
      <c r="Q935" s="22" t="n"/>
      <c r="R935" s="22" t="n"/>
      <c r="S935" s="22" t="n"/>
      <c r="T935" s="22" t="n"/>
      <c r="U935" s="22" t="n"/>
      <c r="V935" s="22" t="n"/>
      <c r="W935" s="22" t="n"/>
      <c r="X935" s="22" t="n"/>
      <c r="Y935" s="22" t="n"/>
      <c r="Z935" s="22" t="n"/>
    </row>
    <row customHeight="1" ht="12.75" r="936">
      <c r="A936" s="22" t="n"/>
      <c r="B936" s="22" t="n"/>
      <c r="C936" s="22" t="n"/>
      <c r="D936" s="22" t="n"/>
      <c r="E936" s="22" t="n"/>
      <c r="F936" s="22" t="n"/>
      <c r="G936" s="22" t="n"/>
      <c r="H936" s="22" t="n"/>
      <c r="I936" s="22" t="n"/>
      <c r="J936" s="22" t="n"/>
      <c r="K936" s="22" t="n"/>
      <c r="L936" s="22" t="n"/>
      <c r="M936" s="22" t="n"/>
      <c r="N936" s="22" t="n"/>
      <c r="O936" s="22" t="n"/>
      <c r="P936" s="22" t="n"/>
      <c r="Q936" s="22" t="n"/>
      <c r="R936" s="22" t="n"/>
      <c r="S936" s="22" t="n"/>
      <c r="T936" s="22" t="n"/>
      <c r="U936" s="22" t="n"/>
      <c r="V936" s="22" t="n"/>
      <c r="W936" s="22" t="n"/>
      <c r="X936" s="22" t="n"/>
      <c r="Y936" s="22" t="n"/>
      <c r="Z936" s="22" t="n"/>
    </row>
    <row customHeight="1" ht="12.75" r="937">
      <c r="A937" s="22" t="n"/>
      <c r="B937" s="22" t="n"/>
      <c r="C937" s="22" t="n"/>
      <c r="D937" s="22" t="n"/>
      <c r="E937" s="22" t="n"/>
      <c r="F937" s="22" t="n"/>
      <c r="G937" s="22" t="n"/>
      <c r="H937" s="22" t="n"/>
      <c r="I937" s="22" t="n"/>
      <c r="J937" s="22" t="n"/>
      <c r="K937" s="22" t="n"/>
      <c r="L937" s="22" t="n"/>
      <c r="M937" s="22" t="n"/>
      <c r="N937" s="22" t="n"/>
      <c r="O937" s="22" t="n"/>
      <c r="P937" s="22" t="n"/>
      <c r="Q937" s="22" t="n"/>
      <c r="R937" s="22" t="n"/>
      <c r="S937" s="22" t="n"/>
      <c r="T937" s="22" t="n"/>
      <c r="U937" s="22" t="n"/>
      <c r="V937" s="22" t="n"/>
      <c r="W937" s="22" t="n"/>
      <c r="X937" s="22" t="n"/>
      <c r="Y937" s="22" t="n"/>
      <c r="Z937" s="22" t="n"/>
    </row>
    <row customHeight="1" ht="12.75" r="938">
      <c r="A938" s="22" t="n"/>
      <c r="B938" s="22" t="n"/>
      <c r="C938" s="22" t="n"/>
      <c r="D938" s="22" t="n"/>
      <c r="E938" s="22" t="n"/>
      <c r="F938" s="22" t="n"/>
      <c r="G938" s="22" t="n"/>
      <c r="H938" s="22" t="n"/>
      <c r="I938" s="22" t="n"/>
      <c r="J938" s="22" t="n"/>
      <c r="K938" s="22" t="n"/>
      <c r="L938" s="22" t="n"/>
      <c r="M938" s="22" t="n"/>
      <c r="N938" s="22" t="n"/>
      <c r="O938" s="22" t="n"/>
      <c r="P938" s="22" t="n"/>
      <c r="Q938" s="22" t="n"/>
      <c r="R938" s="22" t="n"/>
      <c r="S938" s="22" t="n"/>
      <c r="T938" s="22" t="n"/>
      <c r="U938" s="22" t="n"/>
      <c r="V938" s="22" t="n"/>
      <c r="W938" s="22" t="n"/>
      <c r="X938" s="22" t="n"/>
      <c r="Y938" s="22" t="n"/>
      <c r="Z938" s="22" t="n"/>
    </row>
    <row customHeight="1" ht="12.75" r="939">
      <c r="A939" s="22" t="n"/>
      <c r="B939" s="22" t="n"/>
      <c r="C939" s="22" t="n"/>
      <c r="D939" s="22" t="n"/>
      <c r="E939" s="22" t="n"/>
      <c r="F939" s="22" t="n"/>
      <c r="G939" s="22" t="n"/>
      <c r="H939" s="22" t="n"/>
      <c r="I939" s="22" t="n"/>
      <c r="J939" s="22" t="n"/>
      <c r="K939" s="22" t="n"/>
      <c r="L939" s="22" t="n"/>
      <c r="M939" s="22" t="n"/>
      <c r="N939" s="22" t="n"/>
      <c r="O939" s="22" t="n"/>
      <c r="P939" s="22" t="n"/>
      <c r="Q939" s="22" t="n"/>
      <c r="R939" s="22" t="n"/>
      <c r="S939" s="22" t="n"/>
      <c r="T939" s="22" t="n"/>
      <c r="U939" s="22" t="n"/>
      <c r="V939" s="22" t="n"/>
      <c r="W939" s="22" t="n"/>
      <c r="X939" s="22" t="n"/>
      <c r="Y939" s="22" t="n"/>
      <c r="Z939" s="22" t="n"/>
    </row>
    <row customHeight="1" ht="12.75" r="940">
      <c r="A940" s="22" t="n"/>
      <c r="B940" s="22" t="n"/>
      <c r="C940" s="22" t="n"/>
      <c r="D940" s="22" t="n"/>
      <c r="E940" s="22" t="n"/>
      <c r="F940" s="22" t="n"/>
      <c r="G940" s="22" t="n"/>
      <c r="H940" s="22" t="n"/>
      <c r="I940" s="22" t="n"/>
      <c r="J940" s="22" t="n"/>
      <c r="K940" s="22" t="n"/>
      <c r="L940" s="22" t="n"/>
      <c r="M940" s="22" t="n"/>
      <c r="N940" s="22" t="n"/>
      <c r="O940" s="22" t="n"/>
      <c r="P940" s="22" t="n"/>
      <c r="Q940" s="22" t="n"/>
      <c r="R940" s="22" t="n"/>
      <c r="S940" s="22" t="n"/>
      <c r="T940" s="22" t="n"/>
      <c r="U940" s="22" t="n"/>
      <c r="V940" s="22" t="n"/>
      <c r="W940" s="22" t="n"/>
      <c r="X940" s="22" t="n"/>
      <c r="Y940" s="22" t="n"/>
      <c r="Z940" s="22" t="n"/>
    </row>
    <row customHeight="1" ht="12.75" r="941">
      <c r="A941" s="22" t="n"/>
      <c r="B941" s="22" t="n"/>
      <c r="C941" s="22" t="n"/>
      <c r="D941" s="22" t="n"/>
      <c r="E941" s="22" t="n"/>
      <c r="F941" s="22" t="n"/>
      <c r="G941" s="22" t="n"/>
      <c r="H941" s="22" t="n"/>
      <c r="I941" s="22" t="n"/>
      <c r="J941" s="22" t="n"/>
      <c r="K941" s="22" t="n"/>
      <c r="L941" s="22" t="n"/>
      <c r="M941" s="22" t="n"/>
      <c r="N941" s="22" t="n"/>
      <c r="O941" s="22" t="n"/>
      <c r="P941" s="22" t="n"/>
      <c r="Q941" s="22" t="n"/>
      <c r="R941" s="22" t="n"/>
      <c r="S941" s="22" t="n"/>
      <c r="T941" s="22" t="n"/>
      <c r="U941" s="22" t="n"/>
      <c r="V941" s="22" t="n"/>
      <c r="W941" s="22" t="n"/>
      <c r="X941" s="22" t="n"/>
      <c r="Y941" s="22" t="n"/>
      <c r="Z941" s="22" t="n"/>
    </row>
    <row customHeight="1" ht="12.75" r="942">
      <c r="A942" s="22" t="n"/>
      <c r="B942" s="22" t="n"/>
      <c r="C942" s="22" t="n"/>
      <c r="D942" s="22" t="n"/>
      <c r="E942" s="22" t="n"/>
      <c r="F942" s="22" t="n"/>
      <c r="G942" s="22" t="n"/>
      <c r="H942" s="22" t="n"/>
      <c r="I942" s="22" t="n"/>
      <c r="J942" s="22" t="n"/>
      <c r="K942" s="22" t="n"/>
      <c r="L942" s="22" t="n"/>
      <c r="M942" s="22" t="n"/>
      <c r="N942" s="22" t="n"/>
      <c r="O942" s="22" t="n"/>
      <c r="P942" s="22" t="n"/>
      <c r="Q942" s="22" t="n"/>
      <c r="R942" s="22" t="n"/>
      <c r="S942" s="22" t="n"/>
      <c r="T942" s="22" t="n"/>
      <c r="U942" s="22" t="n"/>
      <c r="V942" s="22" t="n"/>
      <c r="W942" s="22" t="n"/>
      <c r="X942" s="22" t="n"/>
      <c r="Y942" s="22" t="n"/>
      <c r="Z942" s="22" t="n"/>
    </row>
    <row customHeight="1" ht="12.75" r="943">
      <c r="A943" s="22" t="n"/>
      <c r="B943" s="22" t="n"/>
      <c r="C943" s="22" t="n"/>
      <c r="D943" s="22" t="n"/>
      <c r="E943" s="22" t="n"/>
      <c r="F943" s="22" t="n"/>
      <c r="G943" s="22" t="n"/>
      <c r="H943" s="22" t="n"/>
      <c r="I943" s="22" t="n"/>
      <c r="J943" s="22" t="n"/>
      <c r="K943" s="22" t="n"/>
      <c r="L943" s="22" t="n"/>
      <c r="M943" s="22" t="n"/>
      <c r="N943" s="22" t="n"/>
      <c r="O943" s="22" t="n"/>
      <c r="P943" s="22" t="n"/>
      <c r="Q943" s="22" t="n"/>
      <c r="R943" s="22" t="n"/>
      <c r="S943" s="22" t="n"/>
      <c r="T943" s="22" t="n"/>
      <c r="U943" s="22" t="n"/>
      <c r="V943" s="22" t="n"/>
      <c r="W943" s="22" t="n"/>
      <c r="X943" s="22" t="n"/>
      <c r="Y943" s="22" t="n"/>
      <c r="Z943" s="22" t="n"/>
    </row>
    <row customHeight="1" ht="12.75" r="944">
      <c r="A944" s="22" t="n"/>
      <c r="B944" s="22" t="n"/>
      <c r="C944" s="22" t="n"/>
      <c r="D944" s="22" t="n"/>
      <c r="E944" s="22" t="n"/>
      <c r="F944" s="22" t="n"/>
      <c r="G944" s="22" t="n"/>
      <c r="H944" s="22" t="n"/>
      <c r="I944" s="22" t="n"/>
      <c r="J944" s="22" t="n"/>
      <c r="K944" s="22" t="n"/>
      <c r="L944" s="22" t="n"/>
      <c r="M944" s="22" t="n"/>
      <c r="N944" s="22" t="n"/>
      <c r="O944" s="22" t="n"/>
      <c r="P944" s="22" t="n"/>
      <c r="Q944" s="22" t="n"/>
      <c r="R944" s="22" t="n"/>
      <c r="S944" s="22" t="n"/>
      <c r="T944" s="22" t="n"/>
      <c r="U944" s="22" t="n"/>
      <c r="V944" s="22" t="n"/>
      <c r="W944" s="22" t="n"/>
      <c r="X944" s="22" t="n"/>
      <c r="Y944" s="22" t="n"/>
      <c r="Z944" s="22" t="n"/>
    </row>
    <row customHeight="1" ht="12.75" r="945">
      <c r="A945" s="22" t="n"/>
      <c r="B945" s="22" t="n"/>
      <c r="C945" s="22" t="n"/>
      <c r="D945" s="22" t="n"/>
      <c r="E945" s="22" t="n"/>
      <c r="F945" s="22" t="n"/>
      <c r="G945" s="22" t="n"/>
      <c r="H945" s="22" t="n"/>
      <c r="I945" s="22" t="n"/>
      <c r="J945" s="22" t="n"/>
      <c r="K945" s="22" t="n"/>
      <c r="L945" s="22" t="n"/>
      <c r="M945" s="22" t="n"/>
      <c r="N945" s="22" t="n"/>
      <c r="O945" s="22" t="n"/>
      <c r="P945" s="22" t="n"/>
      <c r="Q945" s="22" t="n"/>
      <c r="R945" s="22" t="n"/>
      <c r="S945" s="22" t="n"/>
      <c r="T945" s="22" t="n"/>
      <c r="U945" s="22" t="n"/>
      <c r="V945" s="22" t="n"/>
      <c r="W945" s="22" t="n"/>
      <c r="X945" s="22" t="n"/>
      <c r="Y945" s="22" t="n"/>
      <c r="Z945" s="22" t="n"/>
    </row>
    <row customHeight="1" ht="12.75" r="946">
      <c r="A946" s="22" t="n"/>
      <c r="B946" s="22" t="n"/>
      <c r="C946" s="22" t="n"/>
      <c r="D946" s="22" t="n"/>
      <c r="E946" s="22" t="n"/>
      <c r="F946" s="22" t="n"/>
      <c r="G946" s="22" t="n"/>
      <c r="H946" s="22" t="n"/>
      <c r="I946" s="22" t="n"/>
      <c r="J946" s="22" t="n"/>
      <c r="K946" s="22" t="n"/>
      <c r="L946" s="22" t="n"/>
      <c r="M946" s="22" t="n"/>
      <c r="N946" s="22" t="n"/>
      <c r="O946" s="22" t="n"/>
      <c r="P946" s="22" t="n"/>
      <c r="Q946" s="22" t="n"/>
      <c r="R946" s="22" t="n"/>
      <c r="S946" s="22" t="n"/>
      <c r="T946" s="22" t="n"/>
      <c r="U946" s="22" t="n"/>
      <c r="V946" s="22" t="n"/>
      <c r="W946" s="22" t="n"/>
      <c r="X946" s="22" t="n"/>
      <c r="Y946" s="22" t="n"/>
      <c r="Z946" s="22" t="n"/>
    </row>
    <row customHeight="1" ht="12.75" r="947">
      <c r="A947" s="22" t="n"/>
      <c r="B947" s="22" t="n"/>
      <c r="C947" s="22" t="n"/>
      <c r="D947" s="22" t="n"/>
      <c r="E947" s="22" t="n"/>
      <c r="F947" s="22" t="n"/>
      <c r="G947" s="22" t="n"/>
      <c r="H947" s="22" t="n"/>
      <c r="I947" s="22" t="n"/>
      <c r="J947" s="22" t="n"/>
      <c r="K947" s="22" t="n"/>
      <c r="L947" s="22" t="n"/>
      <c r="M947" s="22" t="n"/>
      <c r="N947" s="22" t="n"/>
      <c r="O947" s="22" t="n"/>
      <c r="P947" s="22" t="n"/>
      <c r="Q947" s="22" t="n"/>
      <c r="R947" s="22" t="n"/>
      <c r="S947" s="22" t="n"/>
      <c r="T947" s="22" t="n"/>
      <c r="U947" s="22" t="n"/>
      <c r="V947" s="22" t="n"/>
      <c r="W947" s="22" t="n"/>
      <c r="X947" s="22" t="n"/>
      <c r="Y947" s="22" t="n"/>
      <c r="Z947" s="22" t="n"/>
    </row>
    <row customHeight="1" ht="12.75" r="948">
      <c r="A948" s="22" t="n"/>
      <c r="B948" s="22" t="n"/>
      <c r="C948" s="22" t="n"/>
      <c r="D948" s="22" t="n"/>
      <c r="E948" s="22" t="n"/>
      <c r="F948" s="22" t="n"/>
      <c r="G948" s="22" t="n"/>
      <c r="H948" s="22" t="n"/>
      <c r="I948" s="22" t="n"/>
      <c r="J948" s="22" t="n"/>
      <c r="K948" s="22" t="n"/>
      <c r="L948" s="22" t="n"/>
      <c r="M948" s="22" t="n"/>
      <c r="N948" s="22" t="n"/>
      <c r="O948" s="22" t="n"/>
      <c r="P948" s="22" t="n"/>
      <c r="Q948" s="22" t="n"/>
      <c r="R948" s="22" t="n"/>
      <c r="S948" s="22" t="n"/>
      <c r="T948" s="22" t="n"/>
      <c r="U948" s="22" t="n"/>
      <c r="V948" s="22" t="n"/>
      <c r="W948" s="22" t="n"/>
      <c r="X948" s="22" t="n"/>
      <c r="Y948" s="22" t="n"/>
      <c r="Z948" s="22" t="n"/>
    </row>
    <row customHeight="1" ht="12.75" r="949">
      <c r="A949" s="22" t="n"/>
      <c r="B949" s="22" t="n"/>
      <c r="C949" s="22" t="n"/>
      <c r="D949" s="22" t="n"/>
      <c r="E949" s="22" t="n"/>
      <c r="F949" s="22" t="n"/>
      <c r="G949" s="22" t="n"/>
      <c r="H949" s="22" t="n"/>
      <c r="I949" s="22" t="n"/>
      <c r="J949" s="22" t="n"/>
      <c r="K949" s="22" t="n"/>
      <c r="L949" s="22" t="n"/>
      <c r="M949" s="22" t="n"/>
      <c r="N949" s="22" t="n"/>
      <c r="O949" s="22" t="n"/>
      <c r="P949" s="22" t="n"/>
      <c r="Q949" s="22" t="n"/>
      <c r="R949" s="22" t="n"/>
      <c r="S949" s="22" t="n"/>
      <c r="T949" s="22" t="n"/>
      <c r="U949" s="22" t="n"/>
      <c r="V949" s="22" t="n"/>
      <c r="W949" s="22" t="n"/>
      <c r="X949" s="22" t="n"/>
      <c r="Y949" s="22" t="n"/>
      <c r="Z949" s="22" t="n"/>
    </row>
    <row customHeight="1" ht="12.75" r="950">
      <c r="A950" s="22" t="n"/>
      <c r="B950" s="22" t="n"/>
      <c r="C950" s="22" t="n"/>
      <c r="D950" s="22" t="n"/>
      <c r="E950" s="22" t="n"/>
      <c r="F950" s="22" t="n"/>
      <c r="G950" s="22" t="n"/>
      <c r="H950" s="22" t="n"/>
      <c r="I950" s="22" t="n"/>
      <c r="J950" s="22" t="n"/>
      <c r="K950" s="22" t="n"/>
      <c r="L950" s="22" t="n"/>
      <c r="M950" s="22" t="n"/>
      <c r="N950" s="22" t="n"/>
      <c r="O950" s="22" t="n"/>
      <c r="P950" s="22" t="n"/>
      <c r="Q950" s="22" t="n"/>
      <c r="R950" s="22" t="n"/>
      <c r="S950" s="22" t="n"/>
      <c r="T950" s="22" t="n"/>
      <c r="U950" s="22" t="n"/>
      <c r="V950" s="22" t="n"/>
      <c r="W950" s="22" t="n"/>
      <c r="X950" s="22" t="n"/>
      <c r="Y950" s="22" t="n"/>
      <c r="Z950" s="22" t="n"/>
    </row>
    <row customHeight="1" ht="12.75" r="951">
      <c r="A951" s="22" t="n"/>
      <c r="B951" s="22" t="n"/>
      <c r="C951" s="22" t="n"/>
      <c r="D951" s="22" t="n"/>
      <c r="E951" s="22" t="n"/>
      <c r="F951" s="22" t="n"/>
      <c r="G951" s="22" t="n"/>
      <c r="H951" s="22" t="n"/>
      <c r="I951" s="22" t="n"/>
      <c r="J951" s="22" t="n"/>
      <c r="K951" s="22" t="n"/>
      <c r="L951" s="22" t="n"/>
      <c r="M951" s="22" t="n"/>
      <c r="N951" s="22" t="n"/>
      <c r="O951" s="22" t="n"/>
      <c r="P951" s="22" t="n"/>
      <c r="Q951" s="22" t="n"/>
      <c r="R951" s="22" t="n"/>
      <c r="S951" s="22" t="n"/>
      <c r="T951" s="22" t="n"/>
      <c r="U951" s="22" t="n"/>
      <c r="V951" s="22" t="n"/>
      <c r="W951" s="22" t="n"/>
      <c r="X951" s="22" t="n"/>
      <c r="Y951" s="22" t="n"/>
      <c r="Z951" s="22" t="n"/>
    </row>
    <row customHeight="1" ht="12.75" r="952">
      <c r="A952" s="22" t="n"/>
      <c r="B952" s="22" t="n"/>
      <c r="C952" s="22" t="n"/>
      <c r="D952" s="22" t="n"/>
      <c r="E952" s="22" t="n"/>
      <c r="F952" s="22" t="n"/>
      <c r="G952" s="22" t="n"/>
      <c r="H952" s="22" t="n"/>
      <c r="I952" s="22" t="n"/>
      <c r="J952" s="22" t="n"/>
      <c r="K952" s="22" t="n"/>
      <c r="L952" s="22" t="n"/>
      <c r="M952" s="22" t="n"/>
      <c r="N952" s="22" t="n"/>
      <c r="O952" s="22" t="n"/>
      <c r="P952" s="22" t="n"/>
      <c r="Q952" s="22" t="n"/>
      <c r="R952" s="22" t="n"/>
      <c r="S952" s="22" t="n"/>
      <c r="T952" s="22" t="n"/>
      <c r="U952" s="22" t="n"/>
      <c r="V952" s="22" t="n"/>
      <c r="W952" s="22" t="n"/>
      <c r="X952" s="22" t="n"/>
      <c r="Y952" s="22" t="n"/>
      <c r="Z952" s="22" t="n"/>
    </row>
    <row customHeight="1" ht="12.75" r="953">
      <c r="A953" s="22" t="n"/>
      <c r="B953" s="22" t="n"/>
      <c r="C953" s="22" t="n"/>
      <c r="D953" s="22" t="n"/>
      <c r="E953" s="22" t="n"/>
      <c r="F953" s="22" t="n"/>
      <c r="G953" s="22" t="n"/>
      <c r="H953" s="22" t="n"/>
      <c r="I953" s="22" t="n"/>
      <c r="J953" s="22" t="n"/>
      <c r="K953" s="22" t="n"/>
      <c r="L953" s="22" t="n"/>
      <c r="M953" s="22" t="n"/>
      <c r="N953" s="22" t="n"/>
      <c r="O953" s="22" t="n"/>
      <c r="P953" s="22" t="n"/>
      <c r="Q953" s="22" t="n"/>
      <c r="R953" s="22" t="n"/>
      <c r="S953" s="22" t="n"/>
      <c r="T953" s="22" t="n"/>
      <c r="U953" s="22" t="n"/>
      <c r="V953" s="22" t="n"/>
      <c r="W953" s="22" t="n"/>
      <c r="X953" s="22" t="n"/>
      <c r="Y953" s="22" t="n"/>
      <c r="Z953" s="22" t="n"/>
    </row>
    <row customHeight="1" ht="12.75" r="954">
      <c r="A954" s="22" t="n"/>
      <c r="B954" s="22" t="n"/>
      <c r="C954" s="22" t="n"/>
      <c r="D954" s="22" t="n"/>
      <c r="E954" s="22" t="n"/>
      <c r="F954" s="22" t="n"/>
      <c r="G954" s="22" t="n"/>
      <c r="H954" s="22" t="n"/>
      <c r="I954" s="22" t="n"/>
      <c r="J954" s="22" t="n"/>
      <c r="K954" s="22" t="n"/>
      <c r="L954" s="22" t="n"/>
      <c r="M954" s="22" t="n"/>
      <c r="N954" s="22" t="n"/>
      <c r="O954" s="22" t="n"/>
      <c r="P954" s="22" t="n"/>
      <c r="Q954" s="22" t="n"/>
      <c r="R954" s="22" t="n"/>
      <c r="S954" s="22" t="n"/>
      <c r="T954" s="22" t="n"/>
      <c r="U954" s="22" t="n"/>
      <c r="V954" s="22" t="n"/>
      <c r="W954" s="22" t="n"/>
      <c r="X954" s="22" t="n"/>
      <c r="Y954" s="22" t="n"/>
      <c r="Z954" s="22" t="n"/>
    </row>
    <row customHeight="1" ht="12.75" r="955">
      <c r="A955" s="22" t="n"/>
      <c r="B955" s="22" t="n"/>
      <c r="C955" s="22" t="n"/>
      <c r="D955" s="22" t="n"/>
      <c r="E955" s="22" t="n"/>
      <c r="F955" s="22" t="n"/>
      <c r="G955" s="22" t="n"/>
      <c r="H955" s="22" t="n"/>
      <c r="I955" s="22" t="n"/>
      <c r="J955" s="22" t="n"/>
      <c r="K955" s="22" t="n"/>
      <c r="L955" s="22" t="n"/>
      <c r="M955" s="22" t="n"/>
      <c r="N955" s="22" t="n"/>
      <c r="O955" s="22" t="n"/>
      <c r="P955" s="22" t="n"/>
      <c r="Q955" s="22" t="n"/>
      <c r="R955" s="22" t="n"/>
      <c r="S955" s="22" t="n"/>
      <c r="T955" s="22" t="n"/>
      <c r="U955" s="22" t="n"/>
      <c r="V955" s="22" t="n"/>
      <c r="W955" s="22" t="n"/>
      <c r="X955" s="22" t="n"/>
      <c r="Y955" s="22" t="n"/>
      <c r="Z955" s="22" t="n"/>
    </row>
    <row customHeight="1" ht="12.75" r="956">
      <c r="A956" s="22" t="n"/>
      <c r="B956" s="22" t="n"/>
      <c r="C956" s="22" t="n"/>
      <c r="D956" s="22" t="n"/>
      <c r="E956" s="22" t="n"/>
      <c r="F956" s="22" t="n"/>
      <c r="G956" s="22" t="n"/>
      <c r="H956" s="22" t="n"/>
      <c r="I956" s="22" t="n"/>
      <c r="J956" s="22" t="n"/>
      <c r="K956" s="22" t="n"/>
      <c r="L956" s="22" t="n"/>
      <c r="M956" s="22" t="n"/>
      <c r="N956" s="22" t="n"/>
      <c r="O956" s="22" t="n"/>
      <c r="P956" s="22" t="n"/>
      <c r="Q956" s="22" t="n"/>
      <c r="R956" s="22" t="n"/>
      <c r="S956" s="22" t="n"/>
      <c r="T956" s="22" t="n"/>
      <c r="U956" s="22" t="n"/>
      <c r="V956" s="22" t="n"/>
      <c r="W956" s="22" t="n"/>
      <c r="X956" s="22" t="n"/>
      <c r="Y956" s="22" t="n"/>
      <c r="Z956" s="22" t="n"/>
    </row>
    <row customHeight="1" ht="12.75" r="957">
      <c r="A957" s="22" t="n"/>
      <c r="B957" s="22" t="n"/>
      <c r="C957" s="22" t="n"/>
      <c r="D957" s="22" t="n"/>
      <c r="E957" s="22" t="n"/>
      <c r="F957" s="22" t="n"/>
      <c r="G957" s="22" t="n"/>
      <c r="H957" s="22" t="n"/>
      <c r="I957" s="22" t="n"/>
      <c r="J957" s="22" t="n"/>
      <c r="K957" s="22" t="n"/>
      <c r="L957" s="22" t="n"/>
      <c r="M957" s="22" t="n"/>
      <c r="N957" s="22" t="n"/>
      <c r="O957" s="22" t="n"/>
      <c r="P957" s="22" t="n"/>
      <c r="Q957" s="22" t="n"/>
      <c r="R957" s="22" t="n"/>
      <c r="S957" s="22" t="n"/>
      <c r="T957" s="22" t="n"/>
      <c r="U957" s="22" t="n"/>
      <c r="V957" s="22" t="n"/>
      <c r="W957" s="22" t="n"/>
      <c r="X957" s="22" t="n"/>
      <c r="Y957" s="22" t="n"/>
      <c r="Z957" s="22" t="n"/>
    </row>
    <row customHeight="1" ht="12.75" r="958">
      <c r="A958" s="22" t="n"/>
      <c r="B958" s="22" t="n"/>
      <c r="C958" s="22" t="n"/>
      <c r="D958" s="22" t="n"/>
      <c r="E958" s="22" t="n"/>
      <c r="F958" s="22" t="n"/>
      <c r="G958" s="22" t="n"/>
      <c r="H958" s="22" t="n"/>
      <c r="I958" s="22" t="n"/>
      <c r="J958" s="22" t="n"/>
      <c r="K958" s="22" t="n"/>
      <c r="L958" s="22" t="n"/>
      <c r="M958" s="22" t="n"/>
      <c r="N958" s="22" t="n"/>
      <c r="O958" s="22" t="n"/>
      <c r="P958" s="22" t="n"/>
      <c r="Q958" s="22" t="n"/>
      <c r="R958" s="22" t="n"/>
      <c r="S958" s="22" t="n"/>
      <c r="T958" s="22" t="n"/>
      <c r="U958" s="22" t="n"/>
      <c r="V958" s="22" t="n"/>
      <c r="W958" s="22" t="n"/>
      <c r="X958" s="22" t="n"/>
      <c r="Y958" s="22" t="n"/>
      <c r="Z958" s="22" t="n"/>
    </row>
    <row customHeight="1" ht="12.75" r="959">
      <c r="A959" s="22" t="n"/>
      <c r="B959" s="22" t="n"/>
      <c r="C959" s="22" t="n"/>
      <c r="D959" s="22" t="n"/>
      <c r="E959" s="22" t="n"/>
      <c r="F959" s="22" t="n"/>
      <c r="G959" s="22" t="n"/>
      <c r="H959" s="22" t="n"/>
      <c r="I959" s="22" t="n"/>
      <c r="J959" s="22" t="n"/>
      <c r="K959" s="22" t="n"/>
      <c r="L959" s="22" t="n"/>
      <c r="M959" s="22" t="n"/>
      <c r="N959" s="22" t="n"/>
      <c r="O959" s="22" t="n"/>
      <c r="P959" s="22" t="n"/>
      <c r="Q959" s="22" t="n"/>
      <c r="R959" s="22" t="n"/>
      <c r="S959" s="22" t="n"/>
      <c r="T959" s="22" t="n"/>
      <c r="U959" s="22" t="n"/>
      <c r="V959" s="22" t="n"/>
      <c r="W959" s="22" t="n"/>
      <c r="X959" s="22" t="n"/>
      <c r="Y959" s="22" t="n"/>
      <c r="Z959" s="22" t="n"/>
    </row>
    <row customHeight="1" ht="12.75" r="960">
      <c r="A960" s="22" t="n"/>
      <c r="B960" s="22" t="n"/>
      <c r="C960" s="22" t="n"/>
      <c r="D960" s="22" t="n"/>
      <c r="E960" s="22" t="n"/>
      <c r="F960" s="22" t="n"/>
      <c r="G960" s="22" t="n"/>
      <c r="H960" s="22" t="n"/>
      <c r="I960" s="22" t="n"/>
      <c r="J960" s="22" t="n"/>
      <c r="K960" s="22" t="n"/>
      <c r="L960" s="22" t="n"/>
      <c r="M960" s="22" t="n"/>
      <c r="N960" s="22" t="n"/>
      <c r="O960" s="22" t="n"/>
      <c r="P960" s="22" t="n"/>
      <c r="Q960" s="22" t="n"/>
      <c r="R960" s="22" t="n"/>
      <c r="S960" s="22" t="n"/>
      <c r="T960" s="22" t="n"/>
      <c r="U960" s="22" t="n"/>
      <c r="V960" s="22" t="n"/>
      <c r="W960" s="22" t="n"/>
      <c r="X960" s="22" t="n"/>
      <c r="Y960" s="22" t="n"/>
      <c r="Z960" s="22" t="n"/>
    </row>
    <row customHeight="1" ht="12.75" r="961">
      <c r="A961" s="22" t="n"/>
      <c r="B961" s="22" t="n"/>
      <c r="C961" s="22" t="n"/>
      <c r="D961" s="22" t="n"/>
      <c r="E961" s="22" t="n"/>
      <c r="F961" s="22" t="n"/>
      <c r="G961" s="22" t="n"/>
      <c r="H961" s="22" t="n"/>
      <c r="I961" s="22" t="n"/>
      <c r="J961" s="22" t="n"/>
      <c r="K961" s="22" t="n"/>
      <c r="L961" s="22" t="n"/>
      <c r="M961" s="22" t="n"/>
      <c r="N961" s="22" t="n"/>
      <c r="O961" s="22" t="n"/>
      <c r="P961" s="22" t="n"/>
      <c r="Q961" s="22" t="n"/>
      <c r="R961" s="22" t="n"/>
      <c r="S961" s="22" t="n"/>
      <c r="T961" s="22" t="n"/>
      <c r="U961" s="22" t="n"/>
      <c r="V961" s="22" t="n"/>
      <c r="W961" s="22" t="n"/>
      <c r="X961" s="22" t="n"/>
      <c r="Y961" s="22" t="n"/>
      <c r="Z961" s="22" t="n"/>
    </row>
    <row customHeight="1" ht="12.75" r="962">
      <c r="A962" s="22" t="n"/>
      <c r="B962" s="22" t="n"/>
      <c r="C962" s="22" t="n"/>
      <c r="D962" s="22" t="n"/>
      <c r="E962" s="22" t="n"/>
      <c r="F962" s="22" t="n"/>
      <c r="G962" s="22" t="n"/>
      <c r="H962" s="22" t="n"/>
      <c r="I962" s="22" t="n"/>
      <c r="J962" s="22" t="n"/>
      <c r="K962" s="22" t="n"/>
      <c r="L962" s="22" t="n"/>
      <c r="M962" s="22" t="n"/>
      <c r="N962" s="22" t="n"/>
      <c r="O962" s="22" t="n"/>
      <c r="P962" s="22" t="n"/>
      <c r="Q962" s="22" t="n"/>
      <c r="R962" s="22" t="n"/>
      <c r="S962" s="22" t="n"/>
      <c r="T962" s="22" t="n"/>
      <c r="U962" s="22" t="n"/>
      <c r="V962" s="22" t="n"/>
      <c r="W962" s="22" t="n"/>
      <c r="X962" s="22" t="n"/>
      <c r="Y962" s="22" t="n"/>
      <c r="Z962" s="22" t="n"/>
    </row>
    <row customHeight="1" ht="12.75" r="963">
      <c r="A963" s="22" t="n"/>
      <c r="B963" s="22" t="n"/>
      <c r="C963" s="22" t="n"/>
      <c r="D963" s="22" t="n"/>
      <c r="E963" s="22" t="n"/>
      <c r="F963" s="22" t="n"/>
      <c r="G963" s="22" t="n"/>
      <c r="H963" s="22" t="n"/>
      <c r="I963" s="22" t="n"/>
      <c r="J963" s="22" t="n"/>
      <c r="K963" s="22" t="n"/>
      <c r="L963" s="22" t="n"/>
      <c r="M963" s="22" t="n"/>
      <c r="N963" s="22" t="n"/>
      <c r="O963" s="22" t="n"/>
      <c r="P963" s="22" t="n"/>
      <c r="Q963" s="22" t="n"/>
      <c r="R963" s="22" t="n"/>
      <c r="S963" s="22" t="n"/>
      <c r="T963" s="22" t="n"/>
      <c r="U963" s="22" t="n"/>
      <c r="V963" s="22" t="n"/>
      <c r="W963" s="22" t="n"/>
      <c r="X963" s="22" t="n"/>
      <c r="Y963" s="22" t="n"/>
      <c r="Z963" s="22" t="n"/>
    </row>
    <row customHeight="1" ht="12.75" r="964">
      <c r="A964" s="22" t="n"/>
      <c r="B964" s="22" t="n"/>
      <c r="C964" s="22" t="n"/>
      <c r="D964" s="22" t="n"/>
      <c r="E964" s="22" t="n"/>
      <c r="F964" s="22" t="n"/>
      <c r="G964" s="22" t="n"/>
      <c r="H964" s="22" t="n"/>
      <c r="I964" s="22" t="n"/>
      <c r="J964" s="22" t="n"/>
      <c r="K964" s="22" t="n"/>
      <c r="L964" s="22" t="n"/>
      <c r="M964" s="22" t="n"/>
      <c r="N964" s="22" t="n"/>
      <c r="O964" s="22" t="n"/>
      <c r="P964" s="22" t="n"/>
      <c r="Q964" s="22" t="n"/>
      <c r="R964" s="22" t="n"/>
      <c r="S964" s="22" t="n"/>
      <c r="T964" s="22" t="n"/>
      <c r="U964" s="22" t="n"/>
      <c r="V964" s="22" t="n"/>
      <c r="W964" s="22" t="n"/>
      <c r="X964" s="22" t="n"/>
      <c r="Y964" s="22" t="n"/>
      <c r="Z964" s="22" t="n"/>
    </row>
    <row customHeight="1" ht="12.75" r="965">
      <c r="A965" s="22" t="n"/>
      <c r="B965" s="22" t="n"/>
      <c r="C965" s="22" t="n"/>
      <c r="D965" s="22" t="n"/>
      <c r="E965" s="22" t="n"/>
      <c r="F965" s="22" t="n"/>
      <c r="G965" s="22" t="n"/>
      <c r="H965" s="22" t="n"/>
      <c r="I965" s="22" t="n"/>
      <c r="J965" s="22" t="n"/>
      <c r="K965" s="22" t="n"/>
      <c r="L965" s="22" t="n"/>
      <c r="M965" s="22" t="n"/>
      <c r="N965" s="22" t="n"/>
      <c r="O965" s="22" t="n"/>
      <c r="P965" s="22" t="n"/>
      <c r="Q965" s="22" t="n"/>
      <c r="R965" s="22" t="n"/>
      <c r="S965" s="22" t="n"/>
      <c r="T965" s="22" t="n"/>
      <c r="U965" s="22" t="n"/>
      <c r="V965" s="22" t="n"/>
      <c r="W965" s="22" t="n"/>
      <c r="X965" s="22" t="n"/>
      <c r="Y965" s="22" t="n"/>
      <c r="Z965" s="22" t="n"/>
    </row>
    <row customHeight="1" ht="12.75" r="966">
      <c r="A966" s="22" t="n"/>
      <c r="B966" s="22" t="n"/>
      <c r="C966" s="22" t="n"/>
      <c r="D966" s="22" t="n"/>
      <c r="E966" s="22" t="n"/>
      <c r="F966" s="22" t="n"/>
      <c r="G966" s="22" t="n"/>
      <c r="H966" s="22" t="n"/>
      <c r="I966" s="22" t="n"/>
      <c r="J966" s="22" t="n"/>
      <c r="K966" s="22" t="n"/>
      <c r="L966" s="22" t="n"/>
      <c r="M966" s="22" t="n"/>
      <c r="N966" s="22" t="n"/>
      <c r="O966" s="22" t="n"/>
      <c r="P966" s="22" t="n"/>
      <c r="Q966" s="22" t="n"/>
      <c r="R966" s="22" t="n"/>
      <c r="S966" s="22" t="n"/>
      <c r="T966" s="22" t="n"/>
      <c r="U966" s="22" t="n"/>
      <c r="V966" s="22" t="n"/>
      <c r="W966" s="22" t="n"/>
      <c r="X966" s="22" t="n"/>
      <c r="Y966" s="22" t="n"/>
      <c r="Z966" s="22" t="n"/>
    </row>
    <row customHeight="1" ht="12.75" r="967">
      <c r="A967" s="22" t="n"/>
      <c r="B967" s="22" t="n"/>
      <c r="C967" s="22" t="n"/>
      <c r="D967" s="22" t="n"/>
      <c r="E967" s="22" t="n"/>
      <c r="F967" s="22" t="n"/>
      <c r="G967" s="22" t="n"/>
      <c r="H967" s="22" t="n"/>
      <c r="I967" s="22" t="n"/>
      <c r="J967" s="22" t="n"/>
      <c r="K967" s="22" t="n"/>
      <c r="L967" s="22" t="n"/>
      <c r="M967" s="22" t="n"/>
      <c r="N967" s="22" t="n"/>
      <c r="O967" s="22" t="n"/>
      <c r="P967" s="22" t="n"/>
      <c r="Q967" s="22" t="n"/>
      <c r="R967" s="22" t="n"/>
      <c r="S967" s="22" t="n"/>
      <c r="T967" s="22" t="n"/>
      <c r="U967" s="22" t="n"/>
      <c r="V967" s="22" t="n"/>
      <c r="W967" s="22" t="n"/>
      <c r="X967" s="22" t="n"/>
      <c r="Y967" s="22" t="n"/>
      <c r="Z967" s="22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0" sqref="A10"/>
    </sheetView>
  </sheetViews>
  <sheetFormatPr baseColWidth="10" defaultColWidth="14.42578125" defaultRowHeight="12.75"/>
  <sheetData>
    <row customHeight="1" ht="15.75" r="1">
      <c r="A1" s="1" t="inlineStr">
        <is>
          <t>Estado</t>
        </is>
      </c>
      <c r="B1" s="4" t="inlineStr">
        <is>
          <t>Código</t>
        </is>
      </c>
      <c r="C1" s="6" t="inlineStr">
        <is>
          <t>Páginas</t>
        </is>
      </c>
      <c r="D1" s="6" t="inlineStr">
        <is>
          <t>ancho</t>
        </is>
      </c>
      <c r="E1" s="6" t="inlineStr">
        <is>
          <t>largo</t>
        </is>
      </c>
      <c r="F1" s="6" t="inlineStr">
        <is>
          <t>Tipo de papel</t>
        </is>
      </c>
      <c r="G1" s="6" t="inlineStr">
        <is>
          <t>Gramaje</t>
        </is>
      </c>
      <c r="H1" s="6" t="inlineStr">
        <is>
          <t>Solapas</t>
        </is>
      </c>
      <c r="I1" s="6" t="inlineStr">
        <is>
          <t>mano</t>
        </is>
      </c>
      <c r="J1" s="8" t="inlineStr">
        <is>
          <t>lomo</t>
        </is>
      </c>
      <c r="K1" s="21" t="inlineStr">
        <is>
          <t>ancho</t>
        </is>
      </c>
      <c r="L1" s="21" t="inlineStr">
        <is>
          <t>alto</t>
        </is>
      </c>
      <c r="M1" s="22" t="n"/>
      <c r="N1" s="22" t="n"/>
      <c r="O1" s="9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</row>
    <row customHeight="1" ht="15.75" r="2">
      <c r="A2" s="10" t="inlineStr">
        <is>
          <t>NO</t>
        </is>
      </c>
      <c r="B2" s="12" t="n">
        <v>2001</v>
      </c>
      <c r="C2" s="13" t="n"/>
      <c r="D2" s="13" t="n">
        <v>155</v>
      </c>
      <c r="E2" s="13" t="n">
        <v>215</v>
      </c>
      <c r="F2" s="13" t="inlineStr">
        <is>
          <t>blanco</t>
        </is>
      </c>
      <c r="G2" s="13" t="n">
        <v>80</v>
      </c>
      <c r="H2" s="13" t="inlineStr">
        <is>
          <t>NO</t>
        </is>
      </c>
      <c r="I2" s="15" t="n">
        <v>1.2</v>
      </c>
      <c r="J2" s="17">
        <f>((C2/2)*I2*G2)/1000</f>
        <v/>
      </c>
      <c r="K2" s="19">
        <f>(D2*2)+J2</f>
        <v/>
      </c>
      <c r="L2" s="21">
        <f>E2</f>
        <v/>
      </c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  <c r="Y2" s="22" t="n"/>
      <c r="Z2" s="22" t="n"/>
    </row>
    <row customHeight="1" ht="15.75" r="3">
      <c r="A3" s="10" t="inlineStr">
        <is>
          <t>NO</t>
        </is>
      </c>
      <c r="B3" s="12" t="n">
        <v>2002</v>
      </c>
      <c r="C3" s="13" t="n"/>
      <c r="D3" s="13" t="n">
        <v>155</v>
      </c>
      <c r="E3" s="13" t="n">
        <v>215</v>
      </c>
      <c r="F3" s="13" t="inlineStr">
        <is>
          <t>blanco</t>
        </is>
      </c>
      <c r="G3" s="13" t="n">
        <v>80</v>
      </c>
      <c r="H3" s="13" t="inlineStr">
        <is>
          <t>NO</t>
        </is>
      </c>
      <c r="I3" s="15" t="n">
        <v>1.2</v>
      </c>
      <c r="J3" s="17">
        <f>((C3/2)*I3*G3)/1000</f>
        <v/>
      </c>
      <c r="K3" s="19">
        <f>(D3*2)+J3</f>
        <v/>
      </c>
      <c r="L3" s="21">
        <f>E3</f>
        <v/>
      </c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</row>
    <row customHeight="1" ht="15.75" r="4">
      <c r="A4" s="10" t="inlineStr">
        <is>
          <t>NO</t>
        </is>
      </c>
      <c r="B4" s="12" t="n">
        <v>2003</v>
      </c>
      <c r="C4" s="13" t="n"/>
      <c r="D4" s="13" t="n">
        <v>150</v>
      </c>
      <c r="E4" s="13" t="n">
        <v>215</v>
      </c>
      <c r="F4" s="13" t="inlineStr">
        <is>
          <t>blanco</t>
        </is>
      </c>
      <c r="G4" s="13" t="n">
        <v>80</v>
      </c>
      <c r="H4" s="13" t="inlineStr">
        <is>
          <t>NO</t>
        </is>
      </c>
      <c r="I4" s="15" t="n">
        <v>1.2</v>
      </c>
      <c r="J4" s="17">
        <f>((C4/2)*I4*G4)/1000</f>
        <v/>
      </c>
      <c r="K4" s="19">
        <f>(D4*2)+J4</f>
        <v/>
      </c>
      <c r="L4" s="21">
        <f>E4</f>
        <v/>
      </c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</row>
    <row customHeight="1" ht="15.75" r="5">
      <c r="A5" s="10" t="inlineStr">
        <is>
          <t>NO</t>
        </is>
      </c>
      <c r="B5" s="12" t="n">
        <v>2004</v>
      </c>
      <c r="C5" s="13" t="n"/>
      <c r="D5" s="13" t="n">
        <v>155</v>
      </c>
      <c r="E5" s="13" t="n">
        <v>215</v>
      </c>
      <c r="F5" s="13" t="inlineStr">
        <is>
          <t>blanco</t>
        </is>
      </c>
      <c r="G5" s="13" t="n">
        <v>80</v>
      </c>
      <c r="H5" s="13" t="inlineStr">
        <is>
          <t>NO</t>
        </is>
      </c>
      <c r="I5" s="15" t="n">
        <v>1.2</v>
      </c>
      <c r="J5" s="17">
        <f>((C5/2)*I5*G5)/1000</f>
        <v/>
      </c>
      <c r="K5" s="19">
        <f>(D5*2)+J5</f>
        <v/>
      </c>
      <c r="L5" s="21">
        <f>E5</f>
        <v/>
      </c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</row>
    <row customHeight="1" ht="15.75" r="6">
      <c r="A6" s="10" t="inlineStr">
        <is>
          <t>NO</t>
        </is>
      </c>
      <c r="B6" s="12" t="n">
        <v>2005</v>
      </c>
      <c r="C6" s="13" t="n"/>
      <c r="D6" s="13" t="n">
        <v>155</v>
      </c>
      <c r="E6" s="13" t="n">
        <v>215</v>
      </c>
      <c r="F6" s="13" t="inlineStr">
        <is>
          <t>blanco</t>
        </is>
      </c>
      <c r="G6" s="13" t="n">
        <v>80</v>
      </c>
      <c r="H6" s="13" t="inlineStr">
        <is>
          <t>NO</t>
        </is>
      </c>
      <c r="I6" s="15" t="n">
        <v>1.2</v>
      </c>
      <c r="J6" s="17">
        <f>((C6/2)*I6*G6)/1000</f>
        <v/>
      </c>
      <c r="K6" s="19">
        <f>(D6*2)+J6</f>
        <v/>
      </c>
      <c r="L6" s="21">
        <f>E6</f>
        <v/>
      </c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</row>
    <row customHeight="1" ht="15.75" r="7">
      <c r="A7" s="10" t="inlineStr">
        <is>
          <t>NO</t>
        </is>
      </c>
      <c r="B7" s="12" t="n">
        <v>2006</v>
      </c>
      <c r="C7" s="13" t="n"/>
      <c r="D7" s="13" t="n">
        <v>155</v>
      </c>
      <c r="E7" s="13" t="n">
        <v>215</v>
      </c>
      <c r="F7" s="13" t="inlineStr">
        <is>
          <t>blanco</t>
        </is>
      </c>
      <c r="G7" s="13" t="n">
        <v>80</v>
      </c>
      <c r="H7" s="13" t="inlineStr">
        <is>
          <t>NO</t>
        </is>
      </c>
      <c r="I7" s="15" t="n">
        <v>1.2</v>
      </c>
      <c r="J7" s="17">
        <f>((C7/2)*I7*G7)/1000</f>
        <v/>
      </c>
      <c r="K7" s="19">
        <f>(D7*2)+J7</f>
        <v/>
      </c>
      <c r="L7" s="21">
        <f>E7</f>
        <v/>
      </c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</row>
    <row customHeight="1" ht="15.75" r="8">
      <c r="A8" s="10" t="inlineStr">
        <is>
          <t>NO</t>
        </is>
      </c>
      <c r="B8" s="12" t="n">
        <v>2007</v>
      </c>
      <c r="C8" s="13" t="n"/>
      <c r="D8" s="13" t="n">
        <v>155</v>
      </c>
      <c r="E8" s="13" t="n">
        <v>215</v>
      </c>
      <c r="F8" s="13" t="inlineStr">
        <is>
          <t>blanco</t>
        </is>
      </c>
      <c r="G8" s="13" t="n">
        <v>80</v>
      </c>
      <c r="H8" s="13" t="inlineStr">
        <is>
          <t>NO</t>
        </is>
      </c>
      <c r="I8" s="15" t="n">
        <v>1.2</v>
      </c>
      <c r="J8" s="17">
        <f>((C8/2)*I8*G8)/1000</f>
        <v/>
      </c>
      <c r="K8" s="19">
        <f>(D8*2)+J8</f>
        <v/>
      </c>
      <c r="L8" s="21">
        <f>E8</f>
        <v/>
      </c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</row>
    <row customHeight="1" ht="15.75" r="9">
      <c r="A9" s="10" t="inlineStr">
        <is>
          <t>NO</t>
        </is>
      </c>
      <c r="B9" s="12" t="n">
        <v>2008</v>
      </c>
      <c r="C9" s="13" t="n"/>
      <c r="D9" s="13" t="n">
        <v>155</v>
      </c>
      <c r="E9" s="13" t="n">
        <v>215</v>
      </c>
      <c r="F9" s="13" t="inlineStr">
        <is>
          <t>blanco</t>
        </is>
      </c>
      <c r="G9" s="13" t="n">
        <v>80</v>
      </c>
      <c r="H9" s="13" t="inlineStr">
        <is>
          <t>NO</t>
        </is>
      </c>
      <c r="I9" s="15" t="n">
        <v>1.2</v>
      </c>
      <c r="J9" s="17">
        <f>((C9/2)*I9*G9)/1000</f>
        <v/>
      </c>
      <c r="K9" s="19">
        <f>(D9*2)+J9</f>
        <v/>
      </c>
      <c r="L9" s="21">
        <f>E9</f>
        <v/>
      </c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</row>
    <row customHeight="1" ht="15.75" r="10">
      <c r="A10" s="10" t="inlineStr">
        <is>
          <t>NO</t>
        </is>
      </c>
      <c r="B10" s="12" t="n">
        <v>2009</v>
      </c>
      <c r="C10" s="13" t="n"/>
      <c r="D10" s="13" t="n">
        <v>155</v>
      </c>
      <c r="E10" s="13" t="n">
        <v>215</v>
      </c>
      <c r="F10" s="13" t="inlineStr">
        <is>
          <t>blanco</t>
        </is>
      </c>
      <c r="G10" s="13" t="n">
        <v>80</v>
      </c>
      <c r="H10" s="13" t="inlineStr">
        <is>
          <t>NO</t>
        </is>
      </c>
      <c r="I10" s="15" t="n">
        <v>1.2</v>
      </c>
      <c r="J10" s="17">
        <f>((C10/2)*I10*G10)/1000</f>
        <v/>
      </c>
      <c r="K10" s="19">
        <f>(D10*2)+J10</f>
        <v/>
      </c>
      <c r="L10" s="21">
        <f>E10</f>
        <v/>
      </c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</row>
    <row customHeight="1" ht="15.75" r="11">
      <c r="A11" s="10" t="inlineStr">
        <is>
          <t>NO</t>
        </is>
      </c>
      <c r="B11" s="12" t="n">
        <v>2010</v>
      </c>
      <c r="C11" s="13" t="n"/>
      <c r="D11" s="13" t="n">
        <v>155</v>
      </c>
      <c r="E11" s="13" t="n">
        <v>215</v>
      </c>
      <c r="F11" s="13" t="inlineStr">
        <is>
          <t>blanco</t>
        </is>
      </c>
      <c r="G11" s="13" t="n">
        <v>80</v>
      </c>
      <c r="H11" s="13" t="inlineStr">
        <is>
          <t>NO</t>
        </is>
      </c>
      <c r="I11" s="15" t="n">
        <v>1.2</v>
      </c>
      <c r="J11" s="17">
        <f>((C11/2)*I11*G11)/1000</f>
        <v/>
      </c>
      <c r="K11" s="19">
        <f>(D11*2)+J11</f>
        <v/>
      </c>
      <c r="L11" s="21">
        <f>E11</f>
        <v/>
      </c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</row>
    <row customHeight="1" ht="15.75" r="12">
      <c r="A12" s="10" t="inlineStr">
        <is>
          <t>NO</t>
        </is>
      </c>
      <c r="B12" s="12" t="n">
        <v>2011</v>
      </c>
      <c r="C12" s="13" t="n"/>
      <c r="D12" s="13" t="n">
        <v>150</v>
      </c>
      <c r="E12" s="13" t="n">
        <v>215</v>
      </c>
      <c r="F12" s="13" t="inlineStr">
        <is>
          <t>blanco</t>
        </is>
      </c>
      <c r="G12" s="13" t="n">
        <v>80</v>
      </c>
      <c r="H12" s="13" t="inlineStr">
        <is>
          <t>NO</t>
        </is>
      </c>
      <c r="I12" s="15" t="n">
        <v>1.2</v>
      </c>
      <c r="J12" s="17">
        <f>((C12/2)*I12*G12)/1000</f>
        <v/>
      </c>
      <c r="K12" s="19">
        <f>(D12*2)+J12</f>
        <v/>
      </c>
      <c r="L12" s="21">
        <f>E12</f>
        <v/>
      </c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</row>
    <row customHeight="1" ht="15.75" r="13">
      <c r="A13" s="10" t="inlineStr">
        <is>
          <t>NO</t>
        </is>
      </c>
      <c r="B13" s="12" t="n">
        <v>2012</v>
      </c>
      <c r="C13" s="13" t="n"/>
      <c r="D13" s="13" t="n">
        <v>150</v>
      </c>
      <c r="E13" s="13" t="n">
        <v>215</v>
      </c>
      <c r="F13" s="13" t="inlineStr">
        <is>
          <t>blanco</t>
        </is>
      </c>
      <c r="G13" s="13" t="n">
        <v>80</v>
      </c>
      <c r="H13" s="13" t="inlineStr">
        <is>
          <t>NO</t>
        </is>
      </c>
      <c r="I13" s="15" t="n">
        <v>1.2</v>
      </c>
      <c r="J13" s="17">
        <f>((C13/2)*I13*G13)/1000</f>
        <v/>
      </c>
      <c r="K13" s="19">
        <f>(D13*2)+J13</f>
        <v/>
      </c>
      <c r="L13" s="21">
        <f>E13</f>
        <v/>
      </c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</row>
    <row customHeight="1" ht="15.75" r="14">
      <c r="A14" s="10" t="inlineStr">
        <is>
          <t>NO</t>
        </is>
      </c>
      <c r="B14" s="99" t="n">
        <v>2013</v>
      </c>
      <c r="C14" s="13" t="n"/>
      <c r="D14" s="32" t="n">
        <v>150</v>
      </c>
      <c r="E14" s="13" t="n">
        <v>215</v>
      </c>
      <c r="F14" s="13" t="inlineStr">
        <is>
          <t>blanco</t>
        </is>
      </c>
      <c r="G14" s="13" t="n">
        <v>80</v>
      </c>
      <c r="H14" s="13" t="inlineStr">
        <is>
          <t>NO</t>
        </is>
      </c>
      <c r="I14" s="15" t="n">
        <v>1.2</v>
      </c>
      <c r="J14" s="17">
        <f>((C14/2)*I14*G14)/1000</f>
        <v/>
      </c>
      <c r="K14" s="19">
        <f>(D14*2)+J14</f>
        <v/>
      </c>
      <c r="L14" s="21">
        <f>E14</f>
        <v/>
      </c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</row>
    <row customHeight="1" ht="15.75" r="15">
      <c r="A15" s="10" t="inlineStr">
        <is>
          <t>NO</t>
        </is>
      </c>
      <c r="B15" s="12" t="n">
        <v>2014</v>
      </c>
      <c r="C15" s="13" t="n"/>
      <c r="D15" s="13" t="n">
        <v>150</v>
      </c>
      <c r="E15" s="13" t="n">
        <v>215</v>
      </c>
      <c r="F15" s="13" t="inlineStr">
        <is>
          <t>blanco</t>
        </is>
      </c>
      <c r="G15" s="13" t="n">
        <v>80</v>
      </c>
      <c r="H15" s="13" t="inlineStr">
        <is>
          <t>NO</t>
        </is>
      </c>
      <c r="I15" s="15" t="n">
        <v>1.2</v>
      </c>
      <c r="J15" s="17">
        <f>((C15/2)*I15*G15)/1000</f>
        <v/>
      </c>
      <c r="K15" s="19">
        <f>(D15*2)+J15</f>
        <v/>
      </c>
      <c r="L15" s="21">
        <f>E15</f>
        <v/>
      </c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22" t="n"/>
      <c r="Z15" s="22" t="n"/>
    </row>
    <row customHeight="1" ht="15.75" r="16">
      <c r="A16" s="10" t="inlineStr">
        <is>
          <t>NO</t>
        </is>
      </c>
      <c r="B16" s="12" t="n">
        <v>2015</v>
      </c>
      <c r="C16" s="13" t="n"/>
      <c r="D16" s="13" t="n">
        <v>155</v>
      </c>
      <c r="E16" s="13" t="n">
        <v>215</v>
      </c>
      <c r="F16" s="13" t="inlineStr">
        <is>
          <t>blanco</t>
        </is>
      </c>
      <c r="G16" s="13" t="n">
        <v>80</v>
      </c>
      <c r="H16" s="13" t="inlineStr">
        <is>
          <t>NO</t>
        </is>
      </c>
      <c r="I16" s="15" t="n">
        <v>1.2</v>
      </c>
      <c r="J16" s="17">
        <f>((C16/2)*I16*G16)/1000</f>
        <v/>
      </c>
      <c r="K16" s="19">
        <f>(D16*2)+J16</f>
        <v/>
      </c>
      <c r="L16" s="21">
        <f>E16</f>
        <v/>
      </c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</row>
    <row customHeight="1" ht="15.75" r="17">
      <c r="A17" s="10" t="inlineStr">
        <is>
          <t>NO</t>
        </is>
      </c>
      <c r="B17" s="12" t="n">
        <v>2016</v>
      </c>
      <c r="C17" s="13" t="n"/>
      <c r="D17" s="13" t="n">
        <v>155</v>
      </c>
      <c r="E17" s="13" t="n">
        <v>215</v>
      </c>
      <c r="F17" s="13" t="inlineStr">
        <is>
          <t>blanco</t>
        </is>
      </c>
      <c r="G17" s="13" t="n">
        <v>80</v>
      </c>
      <c r="H17" s="13" t="inlineStr">
        <is>
          <t>NO</t>
        </is>
      </c>
      <c r="I17" s="15" t="n">
        <v>1.2</v>
      </c>
      <c r="J17" s="17">
        <f>((C17/2)*I17*G17)/1000</f>
        <v/>
      </c>
      <c r="K17" s="19">
        <f>(D17*2)+J17</f>
        <v/>
      </c>
      <c r="L17" s="21">
        <f>E17</f>
        <v/>
      </c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</row>
    <row customHeight="1" ht="15.75" r="18">
      <c r="A18" s="10" t="inlineStr">
        <is>
          <t>NO</t>
        </is>
      </c>
      <c r="B18" s="12" t="n">
        <v>2017</v>
      </c>
      <c r="C18" s="13" t="n"/>
      <c r="D18" s="13" t="n">
        <v>150</v>
      </c>
      <c r="E18" s="13" t="n">
        <v>215</v>
      </c>
      <c r="F18" s="13" t="inlineStr">
        <is>
          <t>blanco</t>
        </is>
      </c>
      <c r="G18" s="13" t="n">
        <v>80</v>
      </c>
      <c r="H18" s="13" t="inlineStr">
        <is>
          <t>NO</t>
        </is>
      </c>
      <c r="I18" s="15" t="n">
        <v>1.2</v>
      </c>
      <c r="J18" s="17">
        <f>((C18/2)*I18*G18)/1000</f>
        <v/>
      </c>
      <c r="K18" s="19">
        <f>(D18*2)+J18</f>
        <v/>
      </c>
      <c r="L18" s="21">
        <f>E18</f>
        <v/>
      </c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</row>
    <row customHeight="1" ht="15.75" r="19">
      <c r="A19" s="10" t="inlineStr">
        <is>
          <t>NO</t>
        </is>
      </c>
      <c r="B19" s="12" t="n">
        <v>2018</v>
      </c>
      <c r="C19" s="13" t="n"/>
      <c r="D19" s="13" t="n">
        <v>155</v>
      </c>
      <c r="E19" s="13" t="n">
        <v>215</v>
      </c>
      <c r="F19" s="13" t="inlineStr">
        <is>
          <t>blanco</t>
        </is>
      </c>
      <c r="G19" s="13" t="n">
        <v>80</v>
      </c>
      <c r="H19" s="13" t="inlineStr">
        <is>
          <t>NO</t>
        </is>
      </c>
      <c r="I19" s="15" t="n">
        <v>1.2</v>
      </c>
      <c r="J19" s="17">
        <f>((C19/2)*I19*G19)/1000</f>
        <v/>
      </c>
      <c r="K19" s="19">
        <f>(D19*2)+J19</f>
        <v/>
      </c>
      <c r="L19" s="21">
        <f>E19</f>
        <v/>
      </c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</row>
    <row customHeight="1" ht="15.75" r="20">
      <c r="A20" s="10" t="inlineStr">
        <is>
          <t>NO</t>
        </is>
      </c>
      <c r="B20" s="12" t="n">
        <v>2019</v>
      </c>
      <c r="C20" s="13" t="n"/>
      <c r="D20" s="13" t="n">
        <v>155</v>
      </c>
      <c r="E20" s="13" t="n">
        <v>215</v>
      </c>
      <c r="F20" s="13" t="inlineStr">
        <is>
          <t>blanco</t>
        </is>
      </c>
      <c r="G20" s="13" t="n">
        <v>80</v>
      </c>
      <c r="H20" s="13" t="inlineStr">
        <is>
          <t>NO</t>
        </is>
      </c>
      <c r="I20" s="15" t="n">
        <v>1.2</v>
      </c>
      <c r="J20" s="17">
        <f>((C20/2)*I20*G20)/1000</f>
        <v/>
      </c>
      <c r="K20" s="19">
        <f>(D20*2)+J20</f>
        <v/>
      </c>
      <c r="L20" s="21">
        <f>E20</f>
        <v/>
      </c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</row>
    <row customHeight="1" ht="15.75" r="21">
      <c r="A21" s="10" t="inlineStr">
        <is>
          <t>NO</t>
        </is>
      </c>
      <c r="B21" s="12" t="n">
        <v>2020</v>
      </c>
      <c r="C21" s="13" t="n"/>
      <c r="D21" s="13" t="n">
        <v>155</v>
      </c>
      <c r="E21" s="13" t="n">
        <v>215</v>
      </c>
      <c r="F21" s="13" t="inlineStr">
        <is>
          <t>blanco</t>
        </is>
      </c>
      <c r="G21" s="13" t="n">
        <v>80</v>
      </c>
      <c r="H21" s="13" t="inlineStr">
        <is>
          <t>NO</t>
        </is>
      </c>
      <c r="I21" s="15" t="n">
        <v>1.2</v>
      </c>
      <c r="J21" s="17">
        <f>((C21/2)*I21*G21)/1000</f>
        <v/>
      </c>
      <c r="K21" s="19">
        <f>(D21*2)+J21</f>
        <v/>
      </c>
      <c r="L21" s="21">
        <f>E21</f>
        <v/>
      </c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  <c r="Z21" s="22" t="n"/>
    </row>
    <row customHeight="1" ht="15.75" r="22">
      <c r="A22" s="10" t="inlineStr">
        <is>
          <t>NO</t>
        </is>
      </c>
      <c r="B22" s="12" t="n">
        <v>2021</v>
      </c>
      <c r="C22" s="13" t="n"/>
      <c r="D22" s="13" t="n">
        <v>150</v>
      </c>
      <c r="E22" s="13" t="n">
        <v>215</v>
      </c>
      <c r="F22" s="13" t="inlineStr">
        <is>
          <t>blanco</t>
        </is>
      </c>
      <c r="G22" s="13" t="n">
        <v>80</v>
      </c>
      <c r="H22" s="13" t="inlineStr">
        <is>
          <t>NO</t>
        </is>
      </c>
      <c r="I22" s="15" t="n">
        <v>1.2</v>
      </c>
      <c r="J22" s="17">
        <f>((C22/2)*I22*G22)/1000</f>
        <v/>
      </c>
      <c r="K22" s="19">
        <f>(D22*2)+J22</f>
        <v/>
      </c>
      <c r="L22" s="21">
        <f>E22</f>
        <v/>
      </c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  <c r="Z22" s="22" t="n"/>
    </row>
    <row customHeight="1" ht="15.75" r="23">
      <c r="A23" s="10" t="inlineStr">
        <is>
          <t>NO</t>
        </is>
      </c>
      <c r="B23" s="12" t="n">
        <v>2022</v>
      </c>
      <c r="C23" s="13" t="n"/>
      <c r="D23" s="13" t="n">
        <v>150</v>
      </c>
      <c r="E23" s="13" t="n">
        <v>215</v>
      </c>
      <c r="F23" s="13" t="inlineStr">
        <is>
          <t>blanco</t>
        </is>
      </c>
      <c r="G23" s="13" t="n">
        <v>80</v>
      </c>
      <c r="H23" s="13" t="inlineStr">
        <is>
          <t>NO</t>
        </is>
      </c>
      <c r="I23" s="15" t="n">
        <v>1.2</v>
      </c>
      <c r="J23" s="17">
        <f>((C23/2)*I23*G23)/1000</f>
        <v/>
      </c>
      <c r="K23" s="19">
        <f>(D23*2)+J23</f>
        <v/>
      </c>
      <c r="L23" s="21">
        <f>E23</f>
        <v/>
      </c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</row>
    <row customHeight="1" ht="15.75" r="24">
      <c r="A24" s="10" t="inlineStr">
        <is>
          <t>NO</t>
        </is>
      </c>
      <c r="B24" s="12" t="n">
        <v>2023</v>
      </c>
      <c r="C24" s="13" t="n"/>
      <c r="D24" s="13" t="n">
        <v>150</v>
      </c>
      <c r="E24" s="13" t="n">
        <v>215</v>
      </c>
      <c r="F24" s="13" t="inlineStr">
        <is>
          <t>blanco</t>
        </is>
      </c>
      <c r="G24" s="13" t="n">
        <v>80</v>
      </c>
      <c r="H24" s="13" t="inlineStr">
        <is>
          <t>NO</t>
        </is>
      </c>
      <c r="I24" s="15" t="n">
        <v>1.2</v>
      </c>
      <c r="J24" s="17">
        <f>((C24/2)*I24*G24)/1000</f>
        <v/>
      </c>
      <c r="K24" s="19">
        <f>(D24*2)+J24</f>
        <v/>
      </c>
      <c r="L24" s="21">
        <f>E24</f>
        <v/>
      </c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22" t="n"/>
      <c r="Z24" s="22" t="n"/>
    </row>
    <row customHeight="1" ht="15.75" r="25">
      <c r="A25" s="10" t="inlineStr">
        <is>
          <t>NO</t>
        </is>
      </c>
      <c r="B25" s="12" t="n">
        <v>2024</v>
      </c>
      <c r="C25" s="13" t="n"/>
      <c r="D25" s="13" t="n">
        <v>150</v>
      </c>
      <c r="E25" s="13" t="n">
        <v>215</v>
      </c>
      <c r="F25" s="13" t="inlineStr">
        <is>
          <t>blanco</t>
        </is>
      </c>
      <c r="G25" s="13" t="n">
        <v>80</v>
      </c>
      <c r="H25" s="13" t="inlineStr">
        <is>
          <t>NO</t>
        </is>
      </c>
      <c r="I25" s="15" t="n">
        <v>1.2</v>
      </c>
      <c r="J25" s="17">
        <f>((C25/2)*I25*G25)/1000</f>
        <v/>
      </c>
      <c r="K25" s="19">
        <f>(D25*2)+J25</f>
        <v/>
      </c>
      <c r="L25" s="21">
        <f>E25</f>
        <v/>
      </c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  <c r="Z25" s="22" t="n"/>
    </row>
    <row customHeight="1" ht="15.75" r="26">
      <c r="A26" s="10" t="inlineStr">
        <is>
          <t>NO</t>
        </is>
      </c>
      <c r="B26" s="12" t="n">
        <v>2101</v>
      </c>
      <c r="C26" s="13" t="n"/>
      <c r="D26" s="13" t="n">
        <v>170</v>
      </c>
      <c r="E26" s="13" t="n">
        <v>230</v>
      </c>
      <c r="F26" s="13" t="inlineStr">
        <is>
          <t>blanco</t>
        </is>
      </c>
      <c r="G26" s="13" t="n">
        <v>80</v>
      </c>
      <c r="H26" s="13" t="inlineStr">
        <is>
          <t>NO</t>
        </is>
      </c>
      <c r="I26" s="15" t="n">
        <v>1.2</v>
      </c>
      <c r="J26" s="17">
        <f>((C26/2)*I26*G26)/1000</f>
        <v/>
      </c>
      <c r="K26" s="19">
        <f>(D26*2)+J26</f>
        <v/>
      </c>
      <c r="L26" s="21">
        <f>E26</f>
        <v/>
      </c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</row>
    <row customHeight="1" ht="15.75" r="27">
      <c r="A27" s="10" t="inlineStr">
        <is>
          <t>NO</t>
        </is>
      </c>
      <c r="B27" s="12" t="n">
        <v>2102</v>
      </c>
      <c r="C27" s="13" t="n"/>
      <c r="D27" s="13" t="n">
        <v>170</v>
      </c>
      <c r="E27" s="13" t="n">
        <v>230</v>
      </c>
      <c r="F27" s="13" t="inlineStr">
        <is>
          <t>blanco</t>
        </is>
      </c>
      <c r="G27" s="13" t="n">
        <v>80</v>
      </c>
      <c r="H27" s="13" t="inlineStr">
        <is>
          <t>NO</t>
        </is>
      </c>
      <c r="I27" s="15" t="n">
        <v>1.2</v>
      </c>
      <c r="J27" s="17">
        <f>((C27/2)*I27*G27)/1000</f>
        <v/>
      </c>
      <c r="K27" s="19">
        <f>(D27*2)+J27</f>
        <v/>
      </c>
      <c r="L27" s="21">
        <f>E27</f>
        <v/>
      </c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  <c r="Z27" s="22" t="n"/>
    </row>
    <row customHeight="1" ht="15.75" r="28">
      <c r="A28" s="10" t="inlineStr">
        <is>
          <t>NO</t>
        </is>
      </c>
      <c r="B28" s="12" t="n">
        <v>2103</v>
      </c>
      <c r="C28" s="13" t="n"/>
      <c r="D28" s="13" t="n">
        <v>170</v>
      </c>
      <c r="E28" s="13" t="n">
        <v>230</v>
      </c>
      <c r="F28" s="13" t="inlineStr">
        <is>
          <t>blanco</t>
        </is>
      </c>
      <c r="G28" s="13" t="n">
        <v>80</v>
      </c>
      <c r="H28" s="13" t="inlineStr">
        <is>
          <t>NO</t>
        </is>
      </c>
      <c r="I28" s="15" t="n">
        <v>1.2</v>
      </c>
      <c r="J28" s="17">
        <f>((C28/2)*I28*G28)/1000</f>
        <v/>
      </c>
      <c r="K28" s="19">
        <f>(D28*2)+J28</f>
        <v/>
      </c>
      <c r="L28" s="21">
        <f>E28</f>
        <v/>
      </c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  <c r="Z28" s="22" t="n"/>
    </row>
    <row customHeight="1" ht="15.75" r="29">
      <c r="A29" s="10" t="inlineStr">
        <is>
          <t>NO</t>
        </is>
      </c>
      <c r="B29" s="12" t="n">
        <v>2104</v>
      </c>
      <c r="C29" s="13" t="n"/>
      <c r="D29" s="13" t="n">
        <v>170</v>
      </c>
      <c r="E29" s="13" t="n">
        <v>230</v>
      </c>
      <c r="F29" s="13" t="inlineStr">
        <is>
          <t>blanco</t>
        </is>
      </c>
      <c r="G29" s="13" t="n">
        <v>80</v>
      </c>
      <c r="H29" s="13" t="inlineStr">
        <is>
          <t>NO</t>
        </is>
      </c>
      <c r="I29" s="15" t="n">
        <v>1.2</v>
      </c>
      <c r="J29" s="17">
        <f>((C29/2)*I29*G29)/1000</f>
        <v/>
      </c>
      <c r="K29" s="19">
        <f>(D29*2)+J29</f>
        <v/>
      </c>
      <c r="L29" s="21">
        <f>E29</f>
        <v/>
      </c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  <c r="W29" s="22" t="n"/>
      <c r="X29" s="22" t="n"/>
      <c r="Y29" s="22" t="n"/>
      <c r="Z29" s="22" t="n"/>
    </row>
    <row customHeight="1" ht="15.75" r="30">
      <c r="A30" s="10" t="inlineStr">
        <is>
          <t>NO</t>
        </is>
      </c>
      <c r="B30" s="12" t="n">
        <v>2105</v>
      </c>
      <c r="C30" s="13" t="n"/>
      <c r="D30" s="13" t="n">
        <v>170</v>
      </c>
      <c r="E30" s="13" t="n">
        <v>230</v>
      </c>
      <c r="F30" s="13" t="inlineStr">
        <is>
          <t>blanco</t>
        </is>
      </c>
      <c r="G30" s="13" t="n">
        <v>80</v>
      </c>
      <c r="H30" s="13" t="inlineStr">
        <is>
          <t>NO</t>
        </is>
      </c>
      <c r="I30" s="15" t="n">
        <v>1.2</v>
      </c>
      <c r="J30" s="17">
        <f>((C30/2)*I30*G30)/1000</f>
        <v/>
      </c>
      <c r="K30" s="19">
        <f>(D30*2)+J30</f>
        <v/>
      </c>
      <c r="L30" s="21">
        <f>E30</f>
        <v/>
      </c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2" t="n"/>
      <c r="X30" s="22" t="n"/>
      <c r="Y30" s="22" t="n"/>
      <c r="Z30" s="22" t="n"/>
    </row>
    <row customHeight="1" ht="15.75" r="31">
      <c r="A31" s="10" t="inlineStr">
        <is>
          <t>NO</t>
        </is>
      </c>
      <c r="B31" s="12" t="n">
        <v>2201</v>
      </c>
      <c r="C31" s="13" t="n"/>
      <c r="D31" s="13" t="n">
        <v>150</v>
      </c>
      <c r="E31" s="13" t="n">
        <v>230</v>
      </c>
      <c r="F31" s="13" t="inlineStr">
        <is>
          <t>blanco</t>
        </is>
      </c>
      <c r="G31" s="13" t="n">
        <v>90</v>
      </c>
      <c r="H31" s="13" t="inlineStr">
        <is>
          <t>NO</t>
        </is>
      </c>
      <c r="I31" s="15" t="n">
        <v>1.2</v>
      </c>
      <c r="J31" s="17">
        <f>((C31/2)*I31*G31)/1000</f>
        <v/>
      </c>
      <c r="K31" s="19">
        <f>(D31*2)+J31</f>
        <v/>
      </c>
      <c r="L31" s="21">
        <f>E31</f>
        <v/>
      </c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  <c r="Y31" s="22" t="n"/>
      <c r="Z31" s="22" t="n"/>
    </row>
    <row customHeight="1" ht="15.75" r="32">
      <c r="A32" s="10" t="inlineStr">
        <is>
          <t>NO</t>
        </is>
      </c>
      <c r="B32" s="12" t="n">
        <v>2202</v>
      </c>
      <c r="C32" s="13" t="n"/>
      <c r="D32" s="13" t="n">
        <v>150</v>
      </c>
      <c r="E32" s="13" t="n">
        <v>230</v>
      </c>
      <c r="F32" s="13" t="inlineStr">
        <is>
          <t>blanco</t>
        </is>
      </c>
      <c r="G32" s="13" t="n">
        <v>90</v>
      </c>
      <c r="H32" s="13" t="inlineStr">
        <is>
          <t>NO</t>
        </is>
      </c>
      <c r="I32" s="15" t="n">
        <v>1.2</v>
      </c>
      <c r="J32" s="17">
        <f>((C32/2)*I32*G32)/1000</f>
        <v/>
      </c>
      <c r="K32" s="19">
        <f>(D32*2)+J32</f>
        <v/>
      </c>
      <c r="L32" s="21">
        <f>E32</f>
        <v/>
      </c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  <c r="Z32" s="22" t="n"/>
    </row>
    <row customHeight="1" ht="15.75" r="33">
      <c r="A33" s="10" t="inlineStr">
        <is>
          <t>NO</t>
        </is>
      </c>
      <c r="B33" s="12" t="n">
        <v>2203</v>
      </c>
      <c r="C33" s="13" t="n"/>
      <c r="D33" s="13" t="n">
        <v>150</v>
      </c>
      <c r="E33" s="13" t="n">
        <v>230</v>
      </c>
      <c r="F33" s="13" t="inlineStr">
        <is>
          <t>blanco</t>
        </is>
      </c>
      <c r="G33" s="13" t="n">
        <v>80</v>
      </c>
      <c r="H33" s="13" t="inlineStr">
        <is>
          <t>NO</t>
        </is>
      </c>
      <c r="I33" s="15" t="n">
        <v>1.2</v>
      </c>
      <c r="J33" s="17">
        <f>((C33/2)*I33*G33)/1000</f>
        <v/>
      </c>
      <c r="K33" s="19">
        <f>(D33*2)+J33</f>
        <v/>
      </c>
      <c r="L33" s="21">
        <f>E33</f>
        <v/>
      </c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2" t="n"/>
      <c r="W33" s="22" t="n"/>
      <c r="X33" s="22" t="n"/>
      <c r="Y33" s="22" t="n"/>
      <c r="Z33" s="22" t="n"/>
    </row>
    <row customHeight="1" ht="15.75" r="34">
      <c r="A34" s="10" t="inlineStr">
        <is>
          <t>NO</t>
        </is>
      </c>
      <c r="B34" s="12" t="n">
        <v>2204</v>
      </c>
      <c r="C34" s="13" t="n"/>
      <c r="D34" s="13" t="n">
        <v>150</v>
      </c>
      <c r="E34" s="13" t="n">
        <v>230</v>
      </c>
      <c r="F34" s="13" t="inlineStr">
        <is>
          <t>blanco</t>
        </is>
      </c>
      <c r="G34" s="13" t="n">
        <v>90</v>
      </c>
      <c r="H34" s="13" t="inlineStr">
        <is>
          <t>no</t>
        </is>
      </c>
      <c r="I34" s="15" t="n">
        <v>1.2</v>
      </c>
      <c r="J34" s="17">
        <f>((C34/2)*I34*G34)/1000</f>
        <v/>
      </c>
      <c r="K34" s="19">
        <f>(D34*2)+J34</f>
        <v/>
      </c>
      <c r="L34" s="21">
        <f>E34</f>
        <v/>
      </c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22" t="n"/>
      <c r="Z34" s="22" t="n"/>
    </row>
    <row customHeight="1" ht="15.75" r="35">
      <c r="A35" s="10" t="inlineStr">
        <is>
          <t>NO</t>
        </is>
      </c>
      <c r="B35" s="12" t="n">
        <v>2205</v>
      </c>
      <c r="C35" s="13" t="n"/>
      <c r="D35" s="13" t="n">
        <v>150</v>
      </c>
      <c r="E35" s="13" t="n">
        <v>230</v>
      </c>
      <c r="F35" s="13" t="inlineStr">
        <is>
          <t>Blanco</t>
        </is>
      </c>
      <c r="G35" s="13" t="n">
        <v>80</v>
      </c>
      <c r="H35" s="13" t="inlineStr">
        <is>
          <t>No</t>
        </is>
      </c>
      <c r="I35" s="15" t="n">
        <v>1.2</v>
      </c>
      <c r="J35" s="17">
        <f>((C35/2)*I35*G35)/1000</f>
        <v/>
      </c>
      <c r="K35" s="19">
        <f>(D35*2)+J35</f>
        <v/>
      </c>
      <c r="L35" s="21">
        <f>E35</f>
        <v/>
      </c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</row>
    <row r="36">
      <c r="A36" s="22" t="n"/>
      <c r="B36" s="22" t="n"/>
      <c r="C36" s="22" t="n"/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  <c r="W36" s="22" t="n"/>
      <c r="X36" s="22" t="n"/>
      <c r="Y36" s="22" t="n"/>
      <c r="Z36" s="22" t="n"/>
    </row>
    <row r="37">
      <c r="A37" s="22" t="n"/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</row>
    <row r="38">
      <c r="A38" s="22" t="n"/>
      <c r="B38" s="22" t="n"/>
      <c r="C38" s="22" t="n"/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  <c r="W38" s="22" t="n"/>
      <c r="X38" s="22" t="n"/>
      <c r="Y38" s="22" t="n"/>
      <c r="Z38" s="22" t="n"/>
    </row>
    <row r="39">
      <c r="A39" s="22" t="n"/>
      <c r="B39" s="22" t="n"/>
      <c r="C39" s="22" t="n"/>
      <c r="D39" s="22" t="n"/>
      <c r="E39" s="22" t="n"/>
      <c r="F39" s="22" t="n"/>
      <c r="G39" s="22" t="n"/>
      <c r="H39" s="22" t="n"/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  <c r="W39" s="22" t="n"/>
      <c r="X39" s="22" t="n"/>
      <c r="Y39" s="22" t="n"/>
      <c r="Z39" s="22" t="n"/>
    </row>
    <row r="40">
      <c r="A40" s="22" t="n"/>
      <c r="B40" s="22" t="n"/>
      <c r="C40" s="22" t="n"/>
      <c r="D40" s="22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  <c r="Z40" s="22" t="n"/>
    </row>
    <row r="41">
      <c r="A41" s="22" t="n"/>
      <c r="B41" s="22" t="n"/>
      <c r="C41" s="22" t="n"/>
      <c r="D41" s="22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2" t="n"/>
      <c r="W41" s="22" t="n"/>
      <c r="X41" s="22" t="n"/>
      <c r="Y41" s="22" t="n"/>
      <c r="Z41" s="22" t="n"/>
    </row>
    <row r="42">
      <c r="A42" s="22" t="n"/>
      <c r="B42" s="22" t="n"/>
      <c r="C42" s="22" t="n"/>
      <c r="D42" s="22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</row>
    <row r="43">
      <c r="A43" s="22" t="n"/>
      <c r="B43" s="22" t="n"/>
      <c r="C43" s="22" t="n"/>
      <c r="D43" s="22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  <c r="Z43" s="22" t="n"/>
    </row>
    <row r="44">
      <c r="A44" s="22" t="n"/>
      <c r="B44" s="22" t="n"/>
      <c r="C44" s="22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  <c r="Z44" s="22" t="n"/>
    </row>
    <row r="45">
      <c r="A45" s="22" t="n"/>
      <c r="B45" s="22" t="n"/>
      <c r="C45" s="22" t="n"/>
      <c r="D45" s="22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2" t="n"/>
      <c r="W45" s="22" t="n"/>
      <c r="X45" s="22" t="n"/>
      <c r="Y45" s="22" t="n"/>
      <c r="Z45" s="22" t="n"/>
    </row>
    <row r="46">
      <c r="A46" s="22" t="n"/>
      <c r="B46" s="22" t="n"/>
      <c r="C46" s="22" t="n"/>
      <c r="D46" s="22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2" t="n"/>
      <c r="W46" s="22" t="n"/>
      <c r="X46" s="22" t="n"/>
      <c r="Y46" s="22" t="n"/>
      <c r="Z46" s="22" t="n"/>
    </row>
    <row r="47">
      <c r="A47" s="22" t="n"/>
      <c r="B47" s="22" t="n"/>
      <c r="C47" s="22" t="n"/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  <c r="Z47" s="22" t="n"/>
    </row>
    <row r="48">
      <c r="A48" s="22" t="n"/>
      <c r="B48" s="22" t="n"/>
      <c r="C48" s="22" t="n"/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2" t="n"/>
      <c r="W48" s="22" t="n"/>
      <c r="X48" s="22" t="n"/>
      <c r="Y48" s="22" t="n"/>
      <c r="Z48" s="22" t="n"/>
    </row>
    <row r="49">
      <c r="A49" s="22" t="n"/>
      <c r="B49" s="22" t="n"/>
      <c r="C49" s="22" t="n"/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  <c r="Z49" s="22" t="n"/>
    </row>
    <row r="50">
      <c r="A50" s="22" t="n"/>
      <c r="B50" s="22" t="n"/>
      <c r="C50" s="22" t="n"/>
      <c r="D50" s="22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  <c r="Z50" s="22" t="n"/>
    </row>
    <row r="51">
      <c r="A51" s="22" t="n"/>
      <c r="B51" s="22" t="n"/>
      <c r="C51" s="22" t="n"/>
      <c r="D51" s="22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  <c r="Z51" s="22" t="n"/>
    </row>
    <row r="52">
      <c r="A52" s="22" t="n"/>
      <c r="B52" s="22" t="n"/>
      <c r="C52" s="22" t="n"/>
      <c r="D52" s="22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  <c r="Z52" s="22" t="n"/>
    </row>
    <row r="53">
      <c r="A53" s="22" t="n"/>
      <c r="B53" s="22" t="n"/>
      <c r="C53" s="22" t="n"/>
      <c r="D53" s="22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2" t="n"/>
      <c r="W53" s="22" t="n"/>
      <c r="X53" s="22" t="n"/>
      <c r="Y53" s="22" t="n"/>
      <c r="Z53" s="22" t="n"/>
    </row>
    <row r="54">
      <c r="A54" s="22" t="n"/>
      <c r="B54" s="22" t="n"/>
      <c r="C54" s="22" t="n"/>
      <c r="D54" s="22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2" t="n"/>
      <c r="W54" s="22" t="n"/>
      <c r="X54" s="22" t="n"/>
      <c r="Y54" s="22" t="n"/>
      <c r="Z54" s="22" t="n"/>
    </row>
    <row r="55">
      <c r="A55" s="22" t="n"/>
      <c r="B55" s="22" t="n"/>
      <c r="C55" s="22" t="n"/>
      <c r="D55" s="22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2" t="n"/>
      <c r="W55" s="22" t="n"/>
      <c r="X55" s="22" t="n"/>
      <c r="Y55" s="22" t="n"/>
      <c r="Z55" s="22" t="n"/>
    </row>
    <row r="56">
      <c r="A56" s="22" t="n"/>
      <c r="B56" s="22" t="n"/>
      <c r="C56" s="22" t="n"/>
      <c r="D56" s="22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2" t="n"/>
      <c r="W56" s="22" t="n"/>
      <c r="X56" s="22" t="n"/>
      <c r="Y56" s="22" t="n"/>
      <c r="Z56" s="22" t="n"/>
    </row>
    <row r="57">
      <c r="A57" s="22" t="n"/>
      <c r="B57" s="22" t="n"/>
      <c r="C57" s="22" t="n"/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  <c r="Z57" s="22" t="n"/>
    </row>
    <row r="58">
      <c r="A58" s="22" t="n"/>
      <c r="B58" s="22" t="n"/>
      <c r="C58" s="22" t="n"/>
      <c r="D58" s="22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  <c r="Z58" s="22" t="n"/>
    </row>
    <row r="59">
      <c r="A59" s="22" t="n"/>
      <c r="B59" s="22" t="n"/>
      <c r="C59" s="22" t="n"/>
      <c r="D59" s="22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  <c r="Z59" s="22" t="n"/>
    </row>
    <row r="60">
      <c r="A60" s="22" t="n"/>
      <c r="B60" s="22" t="n"/>
      <c r="C60" s="22" t="n"/>
      <c r="D60" s="22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  <c r="Z60" s="22" t="n"/>
    </row>
    <row r="61">
      <c r="A61" s="22" t="n"/>
      <c r="B61" s="22" t="n"/>
      <c r="C61" s="22" t="n"/>
      <c r="D61" s="22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2" t="n"/>
      <c r="W61" s="22" t="n"/>
      <c r="X61" s="22" t="n"/>
      <c r="Y61" s="22" t="n"/>
      <c r="Z61" s="22" t="n"/>
    </row>
    <row r="62">
      <c r="A62" s="22" t="n"/>
      <c r="B62" s="22" t="n"/>
      <c r="C62" s="22" t="n"/>
      <c r="D62" s="22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  <c r="Z62" s="22" t="n"/>
    </row>
    <row r="63">
      <c r="A63" s="22" t="n"/>
      <c r="B63" s="22" t="n"/>
      <c r="C63" s="22" t="n"/>
      <c r="D63" s="22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2" t="n"/>
      <c r="W63" s="22" t="n"/>
      <c r="X63" s="22" t="n"/>
      <c r="Y63" s="22" t="n"/>
      <c r="Z63" s="22" t="n"/>
    </row>
    <row r="64">
      <c r="A64" s="22" t="n"/>
      <c r="B64" s="22" t="n"/>
      <c r="C64" s="22" t="n"/>
      <c r="D64" s="22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2" t="n"/>
      <c r="W64" s="22" t="n"/>
      <c r="X64" s="22" t="n"/>
      <c r="Y64" s="22" t="n"/>
      <c r="Z64" s="22" t="n"/>
    </row>
    <row r="65">
      <c r="A65" s="22" t="n"/>
      <c r="B65" s="22" t="n"/>
      <c r="C65" s="22" t="n"/>
      <c r="D65" s="22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2" t="n"/>
      <c r="W65" s="22" t="n"/>
      <c r="X65" s="22" t="n"/>
      <c r="Y65" s="22" t="n"/>
      <c r="Z65" s="22" t="n"/>
    </row>
    <row r="66">
      <c r="A66" s="22" t="n"/>
      <c r="B66" s="22" t="n"/>
      <c r="C66" s="22" t="n"/>
      <c r="D66" s="22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2" t="n"/>
      <c r="W66" s="22" t="n"/>
      <c r="X66" s="22" t="n"/>
      <c r="Y66" s="22" t="n"/>
      <c r="Z66" s="22" t="n"/>
    </row>
    <row r="67">
      <c r="A67" s="22" t="n"/>
      <c r="B67" s="22" t="n"/>
      <c r="C67" s="22" t="n"/>
      <c r="D67" s="22" t="n"/>
      <c r="E67" s="22" t="n"/>
      <c r="F67" s="22" t="n"/>
      <c r="G67" s="22" t="n"/>
      <c r="H67" s="22" t="n"/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  <c r="Z67" s="22" t="n"/>
    </row>
    <row r="68">
      <c r="A68" s="22" t="n"/>
      <c r="B68" s="22" t="n"/>
      <c r="C68" s="22" t="n"/>
      <c r="D68" s="22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2" t="n"/>
      <c r="W68" s="22" t="n"/>
      <c r="X68" s="22" t="n"/>
      <c r="Y68" s="22" t="n"/>
      <c r="Z68" s="22" t="n"/>
    </row>
    <row r="69">
      <c r="A69" s="22" t="n"/>
      <c r="B69" s="22" t="n"/>
      <c r="C69" s="22" t="n"/>
      <c r="D69" s="22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  <c r="Z69" s="22" t="n"/>
    </row>
    <row r="70">
      <c r="A70" s="22" t="n"/>
      <c r="B70" s="22" t="n"/>
      <c r="C70" s="22" t="n"/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  <c r="Z70" s="22" t="n"/>
    </row>
    <row r="71">
      <c r="A71" s="22" t="n"/>
      <c r="B71" s="22" t="n"/>
      <c r="C71" s="22" t="n"/>
      <c r="D71" s="22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  <c r="Z71" s="22" t="n"/>
    </row>
    <row r="72">
      <c r="A72" s="22" t="n"/>
      <c r="B72" s="22" t="n"/>
      <c r="C72" s="22" t="n"/>
      <c r="D72" s="22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</row>
    <row r="73">
      <c r="A73" s="22" t="n"/>
      <c r="B73" s="22" t="n"/>
      <c r="C73" s="22" t="n"/>
      <c r="D73" s="22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  <c r="Z73" s="22" t="n"/>
    </row>
    <row r="74">
      <c r="A74" s="22" t="n"/>
      <c r="B74" s="22" t="n"/>
      <c r="C74" s="22" t="n"/>
      <c r="D74" s="22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  <c r="Z74" s="22" t="n"/>
    </row>
    <row r="75">
      <c r="A75" s="22" t="n"/>
      <c r="B75" s="22" t="n"/>
      <c r="C75" s="22" t="n"/>
      <c r="D75" s="22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  <c r="Z75" s="22" t="n"/>
    </row>
    <row r="76">
      <c r="A76" s="22" t="n"/>
      <c r="B76" s="22" t="n"/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  <c r="Z76" s="22" t="n"/>
    </row>
    <row r="77">
      <c r="A77" s="22" t="n"/>
      <c r="B77" s="22" t="n"/>
      <c r="C77" s="22" t="n"/>
      <c r="D77" s="22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</row>
    <row r="78">
      <c r="A78" s="22" t="n"/>
      <c r="B78" s="22" t="n"/>
      <c r="C78" s="22" t="n"/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  <c r="Z78" s="22" t="n"/>
    </row>
    <row r="79">
      <c r="A79" s="22" t="n"/>
      <c r="B79" s="22" t="n"/>
      <c r="C79" s="22" t="n"/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  <c r="Z79" s="22" t="n"/>
    </row>
    <row r="80">
      <c r="A80" s="22" t="n"/>
      <c r="B80" s="22" t="n"/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  <c r="Z80" s="22" t="n"/>
    </row>
    <row r="81">
      <c r="A81" s="22" t="n"/>
      <c r="B81" s="22" t="n"/>
      <c r="C81" s="22" t="n"/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  <c r="Z81" s="22" t="n"/>
    </row>
    <row r="82">
      <c r="A82" s="22" t="n"/>
      <c r="B82" s="22" t="n"/>
      <c r="C82" s="22" t="n"/>
      <c r="D82" s="22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</row>
    <row r="83">
      <c r="A83" s="22" t="n"/>
      <c r="B83" s="22" t="n"/>
      <c r="C83" s="22" t="n"/>
      <c r="D83" s="22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  <c r="Z83" s="22" t="n"/>
    </row>
    <row r="84">
      <c r="A84" s="22" t="n"/>
      <c r="B84" s="22" t="n"/>
      <c r="C84" s="22" t="n"/>
      <c r="D84" s="22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  <c r="Z84" s="22" t="n"/>
    </row>
    <row r="85">
      <c r="A85" s="22" t="n"/>
      <c r="B85" s="22" t="n"/>
      <c r="C85" s="22" t="n"/>
      <c r="D85" s="22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2" t="n"/>
      <c r="W85" s="22" t="n"/>
      <c r="X85" s="22" t="n"/>
      <c r="Y85" s="22" t="n"/>
      <c r="Z85" s="22" t="n"/>
    </row>
    <row r="86">
      <c r="A86" s="22" t="n"/>
      <c r="B86" s="22" t="n"/>
      <c r="C86" s="22" t="n"/>
      <c r="D86" s="22" t="n"/>
      <c r="E86" s="22" t="n"/>
      <c r="F86" s="22" t="n"/>
      <c r="G86" s="22" t="n"/>
      <c r="H86" s="22" t="n"/>
      <c r="I86" s="22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2" t="n"/>
      <c r="W86" s="22" t="n"/>
      <c r="X86" s="22" t="n"/>
      <c r="Y86" s="22" t="n"/>
      <c r="Z86" s="22" t="n"/>
    </row>
    <row r="87">
      <c r="A87" s="22" t="n"/>
      <c r="B87" s="22" t="n"/>
      <c r="C87" s="22" t="n"/>
      <c r="D87" s="22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  <c r="Z87" s="22" t="n"/>
    </row>
    <row r="88">
      <c r="A88" s="22" t="n"/>
      <c r="B88" s="22" t="n"/>
      <c r="C88" s="22" t="n"/>
      <c r="D88" s="22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  <c r="Z88" s="22" t="n"/>
    </row>
    <row r="89">
      <c r="A89" s="22" t="n"/>
      <c r="B89" s="22" t="n"/>
      <c r="C89" s="22" t="n"/>
      <c r="D89" s="22" t="n"/>
      <c r="E89" s="22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  <c r="Z89" s="22" t="n"/>
    </row>
    <row r="90">
      <c r="A90" s="22" t="n"/>
      <c r="B90" s="22" t="n"/>
      <c r="C90" s="22" t="n"/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  <c r="Z90" s="22" t="n"/>
    </row>
    <row r="91">
      <c r="A91" s="22" t="n"/>
      <c r="B91" s="22" t="n"/>
      <c r="C91" s="22" t="n"/>
      <c r="D91" s="22" t="n"/>
      <c r="E91" s="22" t="n"/>
      <c r="F91" s="22" t="n"/>
      <c r="G91" s="22" t="n"/>
      <c r="H91" s="22" t="n"/>
      <c r="I91" s="22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  <c r="Z91" s="22" t="n"/>
    </row>
    <row r="92">
      <c r="A92" s="22" t="n"/>
      <c r="B92" s="22" t="n"/>
      <c r="C92" s="22" t="n"/>
      <c r="D92" s="22" t="n"/>
      <c r="E92" s="22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</row>
    <row r="93">
      <c r="A93" s="22" t="n"/>
      <c r="B93" s="22" t="n"/>
      <c r="C93" s="22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  <c r="Z93" s="22" t="n"/>
    </row>
    <row r="94">
      <c r="A94" s="22" t="n"/>
      <c r="B94" s="22" t="n"/>
      <c r="C94" s="22" t="n"/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  <c r="Z94" s="22" t="n"/>
    </row>
    <row r="95">
      <c r="A95" s="22" t="n"/>
      <c r="B95" s="22" t="n"/>
      <c r="C95" s="22" t="n"/>
      <c r="D95" s="22" t="n"/>
      <c r="E95" s="22" t="n"/>
      <c r="F95" s="22" t="n"/>
      <c r="G95" s="22" t="n"/>
      <c r="H95" s="22" t="n"/>
      <c r="I95" s="22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  <c r="Z95" s="22" t="n"/>
    </row>
    <row r="96">
      <c r="A96" s="22" t="n"/>
      <c r="B96" s="22" t="n"/>
      <c r="C96" s="22" t="n"/>
      <c r="D96" s="22" t="n"/>
      <c r="E96" s="22" t="n"/>
      <c r="F96" s="22" t="n"/>
      <c r="G96" s="22" t="n"/>
      <c r="H96" s="22" t="n"/>
      <c r="I96" s="22" t="n"/>
      <c r="J96" s="22" t="n"/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2" t="n"/>
      <c r="W96" s="22" t="n"/>
      <c r="X96" s="22" t="n"/>
      <c r="Y96" s="22" t="n"/>
      <c r="Z96" s="22" t="n"/>
    </row>
    <row r="97">
      <c r="A97" s="22" t="n"/>
      <c r="B97" s="22" t="n"/>
      <c r="C97" s="22" t="n"/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</row>
    <row r="98">
      <c r="A98" s="22" t="n"/>
      <c r="B98" s="22" t="n"/>
      <c r="C98" s="22" t="n"/>
      <c r="D98" s="22" t="n"/>
      <c r="E98" s="22" t="n"/>
      <c r="F98" s="22" t="n"/>
      <c r="G98" s="22" t="n"/>
      <c r="H98" s="22" t="n"/>
      <c r="I98" s="22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  <c r="Z98" s="22" t="n"/>
    </row>
    <row r="99">
      <c r="A99" s="22" t="n"/>
      <c r="B99" s="22" t="n"/>
      <c r="C99" s="22" t="n"/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  <c r="Z99" s="22" t="n"/>
    </row>
    <row r="100">
      <c r="A100" s="22" t="n"/>
      <c r="B100" s="22" t="n"/>
      <c r="C100" s="22" t="n"/>
      <c r="D100" s="22" t="n"/>
      <c r="E100" s="22" t="n"/>
      <c r="F100" s="22" t="n"/>
      <c r="G100" s="22" t="n"/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  <c r="Z100" s="22" t="n"/>
    </row>
    <row r="101">
      <c r="A101" s="22" t="n"/>
      <c r="B101" s="22" t="n"/>
      <c r="C101" s="22" t="n"/>
      <c r="D101" s="22" t="n"/>
      <c r="E101" s="22" t="n"/>
      <c r="F101" s="22" t="n"/>
      <c r="G101" s="22" t="n"/>
      <c r="H101" s="22" t="n"/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  <c r="Z101" s="22" t="n"/>
    </row>
    <row r="102">
      <c r="A102" s="22" t="n"/>
      <c r="B102" s="22" t="n"/>
      <c r="C102" s="22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</row>
    <row r="103">
      <c r="A103" s="22" t="n"/>
      <c r="B103" s="22" t="n"/>
      <c r="C103" s="22" t="n"/>
      <c r="D103" s="22" t="n"/>
      <c r="E103" s="22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</row>
    <row r="104">
      <c r="A104" s="22" t="n"/>
      <c r="B104" s="22" t="n"/>
      <c r="C104" s="22" t="n"/>
      <c r="D104" s="22" t="n"/>
      <c r="E104" s="22" t="n"/>
      <c r="F104" s="22" t="n"/>
      <c r="G104" s="22" t="n"/>
      <c r="H104" s="22" t="n"/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  <c r="Z104" s="22" t="n"/>
    </row>
    <row r="105">
      <c r="A105" s="22" t="n"/>
      <c r="B105" s="22" t="n"/>
      <c r="C105" s="22" t="n"/>
      <c r="D105" s="22" t="n"/>
      <c r="E105" s="22" t="n"/>
      <c r="F105" s="22" t="n"/>
      <c r="G105" s="22" t="n"/>
      <c r="H105" s="22" t="n"/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  <c r="Z105" s="22" t="n"/>
    </row>
    <row r="106">
      <c r="A106" s="22" t="n"/>
      <c r="B106" s="22" t="n"/>
      <c r="C106" s="22" t="n"/>
      <c r="D106" s="22" t="n"/>
      <c r="E106" s="22" t="n"/>
      <c r="F106" s="22" t="n"/>
      <c r="G106" s="22" t="n"/>
      <c r="H106" s="22" t="n"/>
      <c r="I106" s="22" t="n"/>
      <c r="J106" s="22" t="n"/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2" t="n"/>
      <c r="W106" s="22" t="n"/>
      <c r="X106" s="22" t="n"/>
      <c r="Y106" s="22" t="n"/>
      <c r="Z106" s="22" t="n"/>
    </row>
    <row r="107">
      <c r="A107" s="22" t="n"/>
      <c r="B107" s="22" t="n"/>
      <c r="C107" s="22" t="n"/>
      <c r="D107" s="22" t="n"/>
      <c r="E107" s="22" t="n"/>
      <c r="F107" s="22" t="n"/>
      <c r="G107" s="22" t="n"/>
      <c r="H107" s="22" t="n"/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  <c r="Z107" s="22" t="n"/>
    </row>
    <row r="108">
      <c r="A108" s="22" t="n"/>
      <c r="B108" s="22" t="n"/>
      <c r="C108" s="22" t="n"/>
      <c r="D108" s="22" t="n"/>
      <c r="E108" s="22" t="n"/>
      <c r="F108" s="22" t="n"/>
      <c r="G108" s="22" t="n"/>
      <c r="H108" s="22" t="n"/>
      <c r="I108" s="22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2" t="n"/>
      <c r="W108" s="22" t="n"/>
      <c r="X108" s="22" t="n"/>
      <c r="Y108" s="22" t="n"/>
      <c r="Z108" s="22" t="n"/>
    </row>
    <row r="109">
      <c r="A109" s="22" t="n"/>
      <c r="B109" s="22" t="n"/>
      <c r="C109" s="22" t="n"/>
      <c r="D109" s="22" t="n"/>
      <c r="E109" s="22" t="n"/>
      <c r="F109" s="22" t="n"/>
      <c r="G109" s="22" t="n"/>
      <c r="H109" s="22" t="n"/>
      <c r="I109" s="22" t="n"/>
      <c r="J109" s="22" t="n"/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2" t="n"/>
      <c r="W109" s="22" t="n"/>
      <c r="X109" s="22" t="n"/>
      <c r="Y109" s="22" t="n"/>
      <c r="Z109" s="22" t="n"/>
    </row>
    <row r="110">
      <c r="A110" s="22" t="n"/>
      <c r="B110" s="22" t="n"/>
      <c r="C110" s="22" t="n"/>
      <c r="D110" s="22" t="n"/>
      <c r="E110" s="22" t="n"/>
      <c r="F110" s="22" t="n"/>
      <c r="G110" s="22" t="n"/>
      <c r="H110" s="22" t="n"/>
      <c r="I110" s="22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2" t="n"/>
      <c r="W110" s="22" t="n"/>
      <c r="X110" s="22" t="n"/>
      <c r="Y110" s="22" t="n"/>
      <c r="Z110" s="22" t="n"/>
    </row>
    <row r="111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2" t="n"/>
      <c r="W111" s="22" t="n"/>
      <c r="X111" s="22" t="n"/>
      <c r="Y111" s="22" t="n"/>
      <c r="Z111" s="22" t="n"/>
    </row>
    <row r="112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  <c r="Z112" s="22" t="n"/>
    </row>
    <row r="113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2" t="n"/>
      <c r="W113" s="22" t="n"/>
      <c r="X113" s="22" t="n"/>
      <c r="Y113" s="22" t="n"/>
      <c r="Z113" s="22" t="n"/>
    </row>
    <row r="114">
      <c r="A114" s="22" t="n"/>
      <c r="B114" s="22" t="n"/>
      <c r="C114" s="22" t="n"/>
      <c r="D114" s="22" t="n"/>
      <c r="E114" s="22" t="n"/>
      <c r="F114" s="22" t="n"/>
      <c r="G114" s="22" t="n"/>
      <c r="H114" s="22" t="n"/>
      <c r="I114" s="22" t="n"/>
      <c r="J114" s="22" t="n"/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2" t="n"/>
      <c r="W114" s="22" t="n"/>
      <c r="X114" s="22" t="n"/>
      <c r="Y114" s="22" t="n"/>
      <c r="Z114" s="22" t="n"/>
    </row>
    <row r="115">
      <c r="A115" s="22" t="n"/>
      <c r="B115" s="22" t="n"/>
      <c r="C115" s="22" t="n"/>
      <c r="D115" s="22" t="n"/>
      <c r="E115" s="22" t="n"/>
      <c r="F115" s="22" t="n"/>
      <c r="G115" s="22" t="n"/>
      <c r="H115" s="22" t="n"/>
      <c r="I115" s="22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2" t="n"/>
      <c r="W115" s="22" t="n"/>
      <c r="X115" s="22" t="n"/>
      <c r="Y115" s="22" t="n"/>
      <c r="Z115" s="22" t="n"/>
    </row>
    <row r="116">
      <c r="A116" s="22" t="n"/>
      <c r="B116" s="22" t="n"/>
      <c r="C116" s="22" t="n"/>
      <c r="D116" s="22" t="n"/>
      <c r="E116" s="22" t="n"/>
      <c r="F116" s="22" t="n"/>
      <c r="G116" s="22" t="n"/>
      <c r="H116" s="22" t="n"/>
      <c r="I116" s="22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2" t="n"/>
      <c r="W116" s="22" t="n"/>
      <c r="X116" s="22" t="n"/>
      <c r="Y116" s="22" t="n"/>
      <c r="Z116" s="22" t="n"/>
    </row>
    <row r="117">
      <c r="A117" s="22" t="n"/>
      <c r="B117" s="22" t="n"/>
      <c r="C117" s="22" t="n"/>
      <c r="D117" s="22" t="n"/>
      <c r="E117" s="22" t="n"/>
      <c r="F117" s="22" t="n"/>
      <c r="G117" s="22" t="n"/>
      <c r="H117" s="22" t="n"/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  <c r="Z117" s="22" t="n"/>
    </row>
    <row r="118">
      <c r="A118" s="22" t="n"/>
      <c r="B118" s="22" t="n"/>
      <c r="C118" s="22" t="n"/>
      <c r="D118" s="22" t="n"/>
      <c r="E118" s="22" t="n"/>
      <c r="F118" s="22" t="n"/>
      <c r="G118" s="22" t="n"/>
      <c r="H118" s="22" t="n"/>
      <c r="I118" s="22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2" t="n"/>
      <c r="W118" s="22" t="n"/>
      <c r="X118" s="22" t="n"/>
      <c r="Y118" s="22" t="n"/>
      <c r="Z118" s="22" t="n"/>
    </row>
    <row r="119">
      <c r="A119" s="22" t="n"/>
      <c r="B119" s="22" t="n"/>
      <c r="C119" s="22" t="n"/>
      <c r="D119" s="22" t="n"/>
      <c r="E119" s="22" t="n"/>
      <c r="F119" s="22" t="n"/>
      <c r="G119" s="22" t="n"/>
      <c r="H119" s="22" t="n"/>
      <c r="I119" s="22" t="n"/>
      <c r="J119" s="22" t="n"/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2" t="n"/>
      <c r="W119" s="22" t="n"/>
      <c r="X119" s="22" t="n"/>
      <c r="Y119" s="22" t="n"/>
      <c r="Z119" s="22" t="n"/>
    </row>
    <row r="120">
      <c r="A120" s="22" t="n"/>
      <c r="B120" s="22" t="n"/>
      <c r="C120" s="22" t="n"/>
      <c r="D120" s="22" t="n"/>
      <c r="E120" s="22" t="n"/>
      <c r="F120" s="22" t="n"/>
      <c r="G120" s="22" t="n"/>
      <c r="H120" s="22" t="n"/>
      <c r="I120" s="22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2" t="n"/>
      <c r="W120" s="22" t="n"/>
      <c r="X120" s="22" t="n"/>
      <c r="Y120" s="22" t="n"/>
      <c r="Z120" s="22" t="n"/>
    </row>
    <row r="121">
      <c r="A121" s="22" t="n"/>
      <c r="B121" s="22" t="n"/>
      <c r="C121" s="22" t="n"/>
      <c r="D121" s="22" t="n"/>
      <c r="E121" s="22" t="n"/>
      <c r="F121" s="22" t="n"/>
      <c r="G121" s="22" t="n"/>
      <c r="H121" s="22" t="n"/>
      <c r="I121" s="22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2" t="n"/>
      <c r="W121" s="22" t="n"/>
      <c r="X121" s="22" t="n"/>
      <c r="Y121" s="22" t="n"/>
      <c r="Z121" s="22" t="n"/>
    </row>
    <row r="122">
      <c r="A122" s="22" t="n"/>
      <c r="B122" s="22" t="n"/>
      <c r="C122" s="22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  <c r="Z122" s="22" t="n"/>
    </row>
    <row r="123">
      <c r="A123" s="22" t="n"/>
      <c r="B123" s="22" t="n"/>
      <c r="C123" s="22" t="n"/>
      <c r="D123" s="22" t="n"/>
      <c r="E123" s="22" t="n"/>
      <c r="F123" s="22" t="n"/>
      <c r="G123" s="22" t="n"/>
      <c r="H123" s="22" t="n"/>
      <c r="I123" s="22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2" t="n"/>
      <c r="W123" s="22" t="n"/>
      <c r="X123" s="22" t="n"/>
      <c r="Y123" s="22" t="n"/>
      <c r="Z123" s="22" t="n"/>
    </row>
    <row r="124">
      <c r="A124" s="22" t="n"/>
      <c r="B124" s="22" t="n"/>
      <c r="C124" s="22" t="n"/>
      <c r="D124" s="22" t="n"/>
      <c r="E124" s="22" t="n"/>
      <c r="F124" s="22" t="n"/>
      <c r="G124" s="22" t="n"/>
      <c r="H124" s="22" t="n"/>
      <c r="I124" s="22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2" t="n"/>
      <c r="W124" s="22" t="n"/>
      <c r="X124" s="22" t="n"/>
      <c r="Y124" s="22" t="n"/>
      <c r="Z124" s="22" t="n"/>
    </row>
    <row r="125">
      <c r="A125" s="22" t="n"/>
      <c r="B125" s="22" t="n"/>
      <c r="C125" s="22" t="n"/>
      <c r="D125" s="22" t="n"/>
      <c r="E125" s="22" t="n"/>
      <c r="F125" s="22" t="n"/>
      <c r="G125" s="22" t="n"/>
      <c r="H125" s="22" t="n"/>
      <c r="I125" s="22" t="n"/>
      <c r="J125" s="22" t="n"/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2" t="n"/>
      <c r="W125" s="22" t="n"/>
      <c r="X125" s="22" t="n"/>
      <c r="Y125" s="22" t="n"/>
      <c r="Z125" s="22" t="n"/>
    </row>
    <row r="126">
      <c r="A126" s="22" t="n"/>
      <c r="B126" s="22" t="n"/>
      <c r="C126" s="22" t="n"/>
      <c r="D126" s="22" t="n"/>
      <c r="E126" s="22" t="n"/>
      <c r="F126" s="22" t="n"/>
      <c r="G126" s="22" t="n"/>
      <c r="H126" s="22" t="n"/>
      <c r="I126" s="22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2" t="n"/>
      <c r="W126" s="22" t="n"/>
      <c r="X126" s="22" t="n"/>
      <c r="Y126" s="22" t="n"/>
      <c r="Z126" s="22" t="n"/>
    </row>
    <row r="127">
      <c r="A127" s="22" t="n"/>
      <c r="B127" s="22" t="n"/>
      <c r="C127" s="22" t="n"/>
      <c r="D127" s="22" t="n"/>
      <c r="E127" s="22" t="n"/>
      <c r="F127" s="22" t="n"/>
      <c r="G127" s="22" t="n"/>
      <c r="H127" s="22" t="n"/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  <c r="Z127" s="22" t="n"/>
    </row>
    <row r="128">
      <c r="A128" s="22" t="n"/>
      <c r="B128" s="22" t="n"/>
      <c r="C128" s="22" t="n"/>
      <c r="D128" s="22" t="n"/>
      <c r="E128" s="22" t="n"/>
      <c r="F128" s="22" t="n"/>
      <c r="G128" s="22" t="n"/>
      <c r="H128" s="22" t="n"/>
      <c r="I128" s="22" t="n"/>
      <c r="J128" s="22" t="n"/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2" t="n"/>
      <c r="W128" s="22" t="n"/>
      <c r="X128" s="22" t="n"/>
      <c r="Y128" s="22" t="n"/>
      <c r="Z128" s="22" t="n"/>
    </row>
    <row r="129">
      <c r="A129" s="22" t="n"/>
      <c r="B129" s="22" t="n"/>
      <c r="C129" s="22" t="n"/>
      <c r="D129" s="22" t="n"/>
      <c r="E129" s="22" t="n"/>
      <c r="F129" s="22" t="n"/>
      <c r="G129" s="22" t="n"/>
      <c r="H129" s="22" t="n"/>
      <c r="I129" s="22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2" t="n"/>
      <c r="W129" s="22" t="n"/>
      <c r="X129" s="22" t="n"/>
      <c r="Y129" s="22" t="n"/>
      <c r="Z129" s="22" t="n"/>
    </row>
    <row r="130">
      <c r="A130" s="22" t="n"/>
      <c r="B130" s="22" t="n"/>
      <c r="C130" s="22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2" t="n"/>
      <c r="W130" s="22" t="n"/>
      <c r="X130" s="22" t="n"/>
      <c r="Y130" s="22" t="n"/>
      <c r="Z130" s="22" t="n"/>
    </row>
    <row r="131">
      <c r="A131" s="22" t="n"/>
      <c r="B131" s="22" t="n"/>
      <c r="C131" s="22" t="n"/>
      <c r="D131" s="22" t="n"/>
      <c r="E131" s="22" t="n"/>
      <c r="F131" s="22" t="n"/>
      <c r="G131" s="22" t="n"/>
      <c r="H131" s="22" t="n"/>
      <c r="I131" s="22" t="n"/>
      <c r="J131" s="22" t="n"/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2" t="n"/>
      <c r="W131" s="22" t="n"/>
      <c r="X131" s="22" t="n"/>
      <c r="Y131" s="22" t="n"/>
      <c r="Z131" s="22" t="n"/>
    </row>
    <row r="132">
      <c r="A132" s="22" t="n"/>
      <c r="B132" s="22" t="n"/>
      <c r="C132" s="22" t="n"/>
      <c r="D132" s="22" t="n"/>
      <c r="E132" s="22" t="n"/>
      <c r="F132" s="22" t="n"/>
      <c r="G132" s="22" t="n"/>
      <c r="H132" s="22" t="n"/>
      <c r="I132" s="22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2" t="n"/>
      <c r="W132" s="22" t="n"/>
      <c r="X132" s="22" t="n"/>
      <c r="Y132" s="22" t="n"/>
      <c r="Z132" s="22" t="n"/>
    </row>
    <row r="133">
      <c r="A133" s="22" t="n"/>
      <c r="B133" s="22" t="n"/>
      <c r="C133" s="22" t="n"/>
      <c r="D133" s="22" t="n"/>
      <c r="E133" s="22" t="n"/>
      <c r="F133" s="22" t="n"/>
      <c r="G133" s="22" t="n"/>
      <c r="H133" s="22" t="n"/>
      <c r="I133" s="22" t="n"/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2" t="n"/>
      <c r="W133" s="22" t="n"/>
      <c r="X133" s="22" t="n"/>
      <c r="Y133" s="22" t="n"/>
      <c r="Z133" s="22" t="n"/>
    </row>
    <row r="134">
      <c r="A134" s="22" t="n"/>
      <c r="B134" s="22" t="n"/>
      <c r="C134" s="22" t="n"/>
      <c r="D134" s="22" t="n"/>
      <c r="E134" s="22" t="n"/>
      <c r="F134" s="22" t="n"/>
      <c r="G134" s="22" t="n"/>
      <c r="H134" s="22" t="n"/>
      <c r="I134" s="22" t="n"/>
      <c r="J134" s="22" t="n"/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2" t="n"/>
      <c r="W134" s="22" t="n"/>
      <c r="X134" s="22" t="n"/>
      <c r="Y134" s="22" t="n"/>
      <c r="Z134" s="22" t="n"/>
    </row>
    <row r="135">
      <c r="A135" s="22" t="n"/>
      <c r="B135" s="22" t="n"/>
      <c r="C135" s="22" t="n"/>
      <c r="D135" s="22" t="n"/>
      <c r="E135" s="22" t="n"/>
      <c r="F135" s="22" t="n"/>
      <c r="G135" s="22" t="n"/>
      <c r="H135" s="22" t="n"/>
      <c r="I135" s="22" t="n"/>
      <c r="J135" s="22" t="n"/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2" t="n"/>
      <c r="W135" s="22" t="n"/>
      <c r="X135" s="22" t="n"/>
      <c r="Y135" s="22" t="n"/>
      <c r="Z135" s="22" t="n"/>
    </row>
    <row r="136">
      <c r="A136" s="22" t="n"/>
      <c r="B136" s="22" t="n"/>
      <c r="C136" s="22" t="n"/>
      <c r="D136" s="22" t="n"/>
      <c r="E136" s="22" t="n"/>
      <c r="F136" s="22" t="n"/>
      <c r="G136" s="22" t="n"/>
      <c r="H136" s="22" t="n"/>
      <c r="I136" s="22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  <c r="V136" s="22" t="n"/>
      <c r="W136" s="22" t="n"/>
      <c r="X136" s="22" t="n"/>
      <c r="Y136" s="22" t="n"/>
      <c r="Z136" s="22" t="n"/>
    </row>
    <row r="137">
      <c r="A137" s="22" t="n"/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  <c r="V137" s="22" t="n"/>
      <c r="W137" s="22" t="n"/>
      <c r="X137" s="22" t="n"/>
      <c r="Y137" s="22" t="n"/>
      <c r="Z137" s="22" t="n"/>
    </row>
    <row r="138">
      <c r="A138" s="22" t="n"/>
      <c r="B138" s="22" t="n"/>
      <c r="C138" s="22" t="n"/>
      <c r="D138" s="22" t="n"/>
      <c r="E138" s="22" t="n"/>
      <c r="F138" s="22" t="n"/>
      <c r="G138" s="22" t="n"/>
      <c r="H138" s="22" t="n"/>
      <c r="I138" s="22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  <c r="V138" s="22" t="n"/>
      <c r="W138" s="22" t="n"/>
      <c r="X138" s="22" t="n"/>
      <c r="Y138" s="22" t="n"/>
      <c r="Z138" s="22" t="n"/>
    </row>
    <row r="139">
      <c r="A139" s="22" t="n"/>
      <c r="B139" s="22" t="n"/>
      <c r="C139" s="22" t="n"/>
      <c r="D139" s="22" t="n"/>
      <c r="E139" s="22" t="n"/>
      <c r="F139" s="22" t="n"/>
      <c r="G139" s="22" t="n"/>
      <c r="H139" s="22" t="n"/>
      <c r="I139" s="22" t="n"/>
      <c r="J139" s="22" t="n"/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  <c r="V139" s="22" t="n"/>
      <c r="W139" s="22" t="n"/>
      <c r="X139" s="22" t="n"/>
      <c r="Y139" s="22" t="n"/>
      <c r="Z139" s="22" t="n"/>
    </row>
    <row r="140">
      <c r="A140" s="22" t="n"/>
      <c r="B140" s="22" t="n"/>
      <c r="C140" s="22" t="n"/>
      <c r="D140" s="22" t="n"/>
      <c r="E140" s="22" t="n"/>
      <c r="F140" s="22" t="n"/>
      <c r="G140" s="22" t="n"/>
      <c r="H140" s="22" t="n"/>
      <c r="I140" s="22" t="n"/>
      <c r="J140" s="22" t="n"/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  <c r="V140" s="22" t="n"/>
      <c r="W140" s="22" t="n"/>
      <c r="X140" s="22" t="n"/>
      <c r="Y140" s="22" t="n"/>
      <c r="Z140" s="22" t="n"/>
    </row>
    <row r="141">
      <c r="A141" s="22" t="n"/>
      <c r="B141" s="22" t="n"/>
      <c r="C141" s="22" t="n"/>
      <c r="D141" s="22" t="n"/>
      <c r="E141" s="22" t="n"/>
      <c r="F141" s="22" t="n"/>
      <c r="G141" s="22" t="n"/>
      <c r="H141" s="22" t="n"/>
      <c r="I141" s="22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  <c r="V141" s="22" t="n"/>
      <c r="W141" s="22" t="n"/>
      <c r="X141" s="22" t="n"/>
      <c r="Y141" s="22" t="n"/>
      <c r="Z141" s="22" t="n"/>
    </row>
    <row r="142">
      <c r="A142" s="22" t="n"/>
      <c r="B142" s="22" t="n"/>
      <c r="C142" s="22" t="n"/>
      <c r="D142" s="22" t="n"/>
      <c r="E142" s="22" t="n"/>
      <c r="F142" s="22" t="n"/>
      <c r="G142" s="22" t="n"/>
      <c r="H142" s="22" t="n"/>
      <c r="I142" s="22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  <c r="V142" s="22" t="n"/>
      <c r="W142" s="22" t="n"/>
      <c r="X142" s="22" t="n"/>
      <c r="Y142" s="22" t="n"/>
      <c r="Z142" s="22" t="n"/>
    </row>
    <row r="143">
      <c r="A143" s="22" t="n"/>
      <c r="B143" s="22" t="n"/>
      <c r="C143" s="22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  <c r="V143" s="22" t="n"/>
      <c r="W143" s="22" t="n"/>
      <c r="X143" s="22" t="n"/>
      <c r="Y143" s="22" t="n"/>
      <c r="Z143" s="22" t="n"/>
    </row>
    <row r="144">
      <c r="A144" s="22" t="n"/>
      <c r="B144" s="22" t="n"/>
      <c r="C144" s="22" t="n"/>
      <c r="D144" s="22" t="n"/>
      <c r="E144" s="22" t="n"/>
      <c r="F144" s="22" t="n"/>
      <c r="G144" s="22" t="n"/>
      <c r="H144" s="22" t="n"/>
      <c r="I144" s="22" t="n"/>
      <c r="J144" s="22" t="n"/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  <c r="V144" s="22" t="n"/>
      <c r="W144" s="22" t="n"/>
      <c r="X144" s="22" t="n"/>
      <c r="Y144" s="22" t="n"/>
      <c r="Z144" s="22" t="n"/>
    </row>
    <row r="145">
      <c r="A145" s="22" t="n"/>
      <c r="B145" s="22" t="n"/>
      <c r="C145" s="22" t="n"/>
      <c r="D145" s="22" t="n"/>
      <c r="E145" s="22" t="n"/>
      <c r="F145" s="22" t="n"/>
      <c r="G145" s="22" t="n"/>
      <c r="H145" s="22" t="n"/>
      <c r="I145" s="22" t="n"/>
      <c r="J145" s="22" t="n"/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2" t="n"/>
      <c r="W145" s="22" t="n"/>
      <c r="X145" s="22" t="n"/>
      <c r="Y145" s="22" t="n"/>
      <c r="Z145" s="22" t="n"/>
    </row>
    <row r="146">
      <c r="A146" s="22" t="n"/>
      <c r="B146" s="22" t="n"/>
      <c r="C146" s="22" t="n"/>
      <c r="D146" s="22" t="n"/>
      <c r="E146" s="22" t="n"/>
      <c r="F146" s="22" t="n"/>
      <c r="G146" s="22" t="n"/>
      <c r="H146" s="22" t="n"/>
      <c r="I146" s="22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2" t="n"/>
      <c r="W146" s="22" t="n"/>
      <c r="X146" s="22" t="n"/>
      <c r="Y146" s="22" t="n"/>
      <c r="Z146" s="22" t="n"/>
    </row>
    <row r="147">
      <c r="A147" s="22" t="n"/>
      <c r="B147" s="22" t="n"/>
      <c r="C147" s="22" t="n"/>
      <c r="D147" s="22" t="n"/>
      <c r="E147" s="22" t="n"/>
      <c r="F147" s="22" t="n"/>
      <c r="G147" s="22" t="n"/>
      <c r="H147" s="22" t="n"/>
      <c r="I147" s="22" t="n"/>
      <c r="J147" s="22" t="n"/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2" t="n"/>
      <c r="W147" s="22" t="n"/>
      <c r="X147" s="22" t="n"/>
      <c r="Y147" s="22" t="n"/>
      <c r="Z147" s="22" t="n"/>
    </row>
    <row r="148">
      <c r="A148" s="22" t="n"/>
      <c r="B148" s="22" t="n"/>
      <c r="C148" s="22" t="n"/>
      <c r="D148" s="22" t="n"/>
      <c r="E148" s="22" t="n"/>
      <c r="F148" s="22" t="n"/>
      <c r="G148" s="22" t="n"/>
      <c r="H148" s="22" t="n"/>
      <c r="I148" s="22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2" t="n"/>
      <c r="W148" s="22" t="n"/>
      <c r="X148" s="22" t="n"/>
      <c r="Y148" s="22" t="n"/>
      <c r="Z148" s="22" t="n"/>
    </row>
    <row r="149">
      <c r="A149" s="22" t="n"/>
      <c r="B149" s="22" t="n"/>
      <c r="C149" s="22" t="n"/>
      <c r="D149" s="22" t="n"/>
      <c r="E149" s="22" t="n"/>
      <c r="F149" s="22" t="n"/>
      <c r="G149" s="22" t="n"/>
      <c r="H149" s="22" t="n"/>
      <c r="I149" s="22" t="n"/>
      <c r="J149" s="22" t="n"/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2" t="n"/>
      <c r="W149" s="22" t="n"/>
      <c r="X149" s="22" t="n"/>
      <c r="Y149" s="22" t="n"/>
      <c r="Z149" s="22" t="n"/>
    </row>
    <row r="150">
      <c r="A150" s="22" t="n"/>
      <c r="B150" s="22" t="n"/>
      <c r="C150" s="22" t="n"/>
      <c r="D150" s="22" t="n"/>
      <c r="E150" s="22" t="n"/>
      <c r="F150" s="22" t="n"/>
      <c r="G150" s="22" t="n"/>
      <c r="H150" s="22" t="n"/>
      <c r="I150" s="22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2" t="n"/>
      <c r="W150" s="22" t="n"/>
      <c r="X150" s="22" t="n"/>
      <c r="Y150" s="22" t="n"/>
      <c r="Z150" s="22" t="n"/>
    </row>
    <row r="151">
      <c r="A151" s="22" t="n"/>
      <c r="B151" s="22" t="n"/>
      <c r="C151" s="22" t="n"/>
      <c r="D151" s="22" t="n"/>
      <c r="E151" s="22" t="n"/>
      <c r="F151" s="22" t="n"/>
      <c r="G151" s="22" t="n"/>
      <c r="H151" s="22" t="n"/>
      <c r="I151" s="22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2" t="n"/>
      <c r="W151" s="22" t="n"/>
      <c r="X151" s="22" t="n"/>
      <c r="Y151" s="22" t="n"/>
      <c r="Z151" s="22" t="n"/>
    </row>
    <row r="152">
      <c r="A152" s="22" t="n"/>
      <c r="B152" s="22" t="n"/>
      <c r="C152" s="22" t="n"/>
      <c r="D152" s="22" t="n"/>
      <c r="E152" s="22" t="n"/>
      <c r="F152" s="22" t="n"/>
      <c r="G152" s="22" t="n"/>
      <c r="H152" s="22" t="n"/>
      <c r="I152" s="22" t="n"/>
      <c r="J152" s="22" t="n"/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r="153">
      <c r="A153" s="22" t="n"/>
      <c r="B153" s="22" t="n"/>
      <c r="C153" s="22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2" t="n"/>
      <c r="W153" s="22" t="n"/>
      <c r="X153" s="22" t="n"/>
      <c r="Y153" s="22" t="n"/>
      <c r="Z153" s="22" t="n"/>
    </row>
    <row r="154">
      <c r="A154" s="22" t="n"/>
      <c r="B154" s="22" t="n"/>
      <c r="C154" s="22" t="n"/>
      <c r="D154" s="22" t="n"/>
      <c r="E154" s="22" t="n"/>
      <c r="F154" s="22" t="n"/>
      <c r="G154" s="22" t="n"/>
      <c r="H154" s="22" t="n"/>
      <c r="I154" s="22" t="n"/>
      <c r="J154" s="22" t="n"/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2" t="n"/>
      <c r="W154" s="22" t="n"/>
      <c r="X154" s="22" t="n"/>
      <c r="Y154" s="22" t="n"/>
      <c r="Z154" s="22" t="n"/>
    </row>
    <row r="155">
      <c r="A155" s="22" t="n"/>
      <c r="B155" s="22" t="n"/>
      <c r="C155" s="22" t="n"/>
      <c r="D155" s="22" t="n"/>
      <c r="E155" s="22" t="n"/>
      <c r="F155" s="22" t="n"/>
      <c r="G155" s="22" t="n"/>
      <c r="H155" s="22" t="n"/>
      <c r="I155" s="22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2" t="n"/>
      <c r="W155" s="22" t="n"/>
      <c r="X155" s="22" t="n"/>
      <c r="Y155" s="22" t="n"/>
      <c r="Z155" s="22" t="n"/>
    </row>
    <row r="156">
      <c r="A156" s="22" t="n"/>
      <c r="B156" s="22" t="n"/>
      <c r="C156" s="22" t="n"/>
      <c r="D156" s="22" t="n"/>
      <c r="E156" s="22" t="n"/>
      <c r="F156" s="22" t="n"/>
      <c r="G156" s="22" t="n"/>
      <c r="H156" s="22" t="n"/>
      <c r="I156" s="22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2" t="n"/>
      <c r="W156" s="22" t="n"/>
      <c r="X156" s="22" t="n"/>
      <c r="Y156" s="22" t="n"/>
      <c r="Z156" s="22" t="n"/>
    </row>
    <row r="157">
      <c r="A157" s="22" t="n"/>
      <c r="B157" s="22" t="n"/>
      <c r="C157" s="22" t="n"/>
      <c r="D157" s="22" t="n"/>
      <c r="E157" s="22" t="n"/>
      <c r="F157" s="22" t="n"/>
      <c r="G157" s="22" t="n"/>
      <c r="H157" s="22" t="n"/>
      <c r="I157" s="22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2" t="n"/>
      <c r="W157" s="22" t="n"/>
      <c r="X157" s="22" t="n"/>
      <c r="Y157" s="22" t="n"/>
      <c r="Z157" s="22" t="n"/>
    </row>
    <row r="158">
      <c r="A158" s="22" t="n"/>
      <c r="B158" s="22" t="n"/>
      <c r="C158" s="22" t="n"/>
      <c r="D158" s="22" t="n"/>
      <c r="E158" s="22" t="n"/>
      <c r="F158" s="22" t="n"/>
      <c r="G158" s="22" t="n"/>
      <c r="H158" s="22" t="n"/>
      <c r="I158" s="22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2" t="n"/>
      <c r="W158" s="22" t="n"/>
      <c r="X158" s="22" t="n"/>
      <c r="Y158" s="22" t="n"/>
      <c r="Z158" s="22" t="n"/>
    </row>
    <row r="159">
      <c r="A159" s="22" t="n"/>
      <c r="B159" s="22" t="n"/>
      <c r="C159" s="22" t="n"/>
      <c r="D159" s="22" t="n"/>
      <c r="E159" s="22" t="n"/>
      <c r="F159" s="22" t="n"/>
      <c r="G159" s="22" t="n"/>
      <c r="H159" s="22" t="n"/>
      <c r="I159" s="22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2" t="n"/>
      <c r="W159" s="22" t="n"/>
      <c r="X159" s="22" t="n"/>
      <c r="Y159" s="22" t="n"/>
      <c r="Z159" s="22" t="n"/>
    </row>
    <row r="160">
      <c r="A160" s="22" t="n"/>
      <c r="B160" s="22" t="n"/>
      <c r="C160" s="22" t="n"/>
      <c r="D160" s="22" t="n"/>
      <c r="E160" s="22" t="n"/>
      <c r="F160" s="22" t="n"/>
      <c r="G160" s="22" t="n"/>
      <c r="H160" s="22" t="n"/>
      <c r="I160" s="22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2" t="n"/>
      <c r="W160" s="22" t="n"/>
      <c r="X160" s="22" t="n"/>
      <c r="Y160" s="22" t="n"/>
      <c r="Z160" s="22" t="n"/>
    </row>
    <row r="161">
      <c r="A161" s="22" t="n"/>
      <c r="B161" s="22" t="n"/>
      <c r="C161" s="22" t="n"/>
      <c r="D161" s="22" t="n"/>
      <c r="E161" s="22" t="n"/>
      <c r="F161" s="22" t="n"/>
      <c r="G161" s="22" t="n"/>
      <c r="H161" s="22" t="n"/>
      <c r="I161" s="22" t="n"/>
      <c r="J161" s="22" t="n"/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2" t="n"/>
      <c r="W161" s="22" t="n"/>
      <c r="X161" s="22" t="n"/>
      <c r="Y161" s="22" t="n"/>
      <c r="Z161" s="22" t="n"/>
    </row>
    <row r="162">
      <c r="A162" s="22" t="n"/>
      <c r="B162" s="22" t="n"/>
      <c r="C162" s="22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2" t="n"/>
      <c r="W162" s="22" t="n"/>
      <c r="X162" s="22" t="n"/>
      <c r="Y162" s="22" t="n"/>
      <c r="Z162" s="22" t="n"/>
    </row>
    <row r="163">
      <c r="A163" s="22" t="n"/>
      <c r="B163" s="22" t="n"/>
      <c r="C163" s="22" t="n"/>
      <c r="D163" s="22" t="n"/>
      <c r="E163" s="22" t="n"/>
      <c r="F163" s="22" t="n"/>
      <c r="G163" s="22" t="n"/>
      <c r="H163" s="22" t="n"/>
      <c r="I163" s="22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2" t="n"/>
      <c r="W163" s="22" t="n"/>
      <c r="X163" s="22" t="n"/>
      <c r="Y163" s="22" t="n"/>
      <c r="Z163" s="22" t="n"/>
    </row>
    <row r="164">
      <c r="A164" s="22" t="n"/>
      <c r="B164" s="22" t="n"/>
      <c r="C164" s="22" t="n"/>
      <c r="D164" s="22" t="n"/>
      <c r="E164" s="22" t="n"/>
      <c r="F164" s="22" t="n"/>
      <c r="G164" s="22" t="n"/>
      <c r="H164" s="22" t="n"/>
      <c r="I164" s="22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2" t="n"/>
      <c r="W164" s="22" t="n"/>
      <c r="X164" s="22" t="n"/>
      <c r="Y164" s="22" t="n"/>
      <c r="Z164" s="22" t="n"/>
    </row>
    <row r="165">
      <c r="A165" s="22" t="n"/>
      <c r="B165" s="22" t="n"/>
      <c r="C165" s="22" t="n"/>
      <c r="D165" s="22" t="n"/>
      <c r="E165" s="22" t="n"/>
      <c r="F165" s="22" t="n"/>
      <c r="G165" s="22" t="n"/>
      <c r="H165" s="22" t="n"/>
      <c r="I165" s="22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2" t="n"/>
      <c r="W165" s="22" t="n"/>
      <c r="X165" s="22" t="n"/>
      <c r="Y165" s="22" t="n"/>
      <c r="Z165" s="22" t="n"/>
    </row>
    <row r="166">
      <c r="A166" s="22" t="n"/>
      <c r="B166" s="22" t="n"/>
      <c r="C166" s="22" t="n"/>
      <c r="D166" s="22" t="n"/>
      <c r="E166" s="22" t="n"/>
      <c r="F166" s="22" t="n"/>
      <c r="G166" s="22" t="n"/>
      <c r="H166" s="22" t="n"/>
      <c r="I166" s="22" t="n"/>
      <c r="J166" s="22" t="n"/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2" t="n"/>
      <c r="W166" s="22" t="n"/>
      <c r="X166" s="22" t="n"/>
      <c r="Y166" s="22" t="n"/>
      <c r="Z166" s="22" t="n"/>
    </row>
    <row r="167">
      <c r="A167" s="22" t="n"/>
      <c r="B167" s="22" t="n"/>
      <c r="C167" s="22" t="n"/>
      <c r="D167" s="22" t="n"/>
      <c r="E167" s="22" t="n"/>
      <c r="F167" s="22" t="n"/>
      <c r="G167" s="22" t="n"/>
      <c r="H167" s="22" t="n"/>
      <c r="I167" s="22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2" t="n"/>
      <c r="W167" s="22" t="n"/>
      <c r="X167" s="22" t="n"/>
      <c r="Y167" s="22" t="n"/>
      <c r="Z167" s="22" t="n"/>
    </row>
    <row r="168">
      <c r="A168" s="22" t="n"/>
      <c r="B168" s="22" t="n"/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2" t="n"/>
      <c r="W168" s="22" t="n"/>
      <c r="X168" s="22" t="n"/>
      <c r="Y168" s="22" t="n"/>
      <c r="Z168" s="22" t="n"/>
    </row>
    <row r="169">
      <c r="A169" s="22" t="n"/>
      <c r="B169" s="22" t="n"/>
      <c r="C169" s="22" t="n"/>
      <c r="D169" s="22" t="n"/>
      <c r="E169" s="22" t="n"/>
      <c r="F169" s="22" t="n"/>
      <c r="G169" s="22" t="n"/>
      <c r="H169" s="22" t="n"/>
      <c r="I169" s="22" t="n"/>
      <c r="J169" s="22" t="n"/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2" t="n"/>
      <c r="W169" s="22" t="n"/>
      <c r="X169" s="22" t="n"/>
      <c r="Y169" s="22" t="n"/>
      <c r="Z169" s="22" t="n"/>
    </row>
    <row r="170">
      <c r="A170" s="22" t="n"/>
      <c r="B170" s="22" t="n"/>
      <c r="C170" s="22" t="n"/>
      <c r="D170" s="22" t="n"/>
      <c r="E170" s="22" t="n"/>
      <c r="F170" s="22" t="n"/>
      <c r="G170" s="22" t="n"/>
      <c r="H170" s="22" t="n"/>
      <c r="I170" s="22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2" t="n"/>
      <c r="W170" s="22" t="n"/>
      <c r="X170" s="22" t="n"/>
      <c r="Y170" s="22" t="n"/>
      <c r="Z170" s="22" t="n"/>
    </row>
    <row r="171">
      <c r="A171" s="22" t="n"/>
      <c r="B171" s="22" t="n"/>
      <c r="C171" s="22" t="n"/>
      <c r="D171" s="22" t="n"/>
      <c r="E171" s="22" t="n"/>
      <c r="F171" s="22" t="n"/>
      <c r="G171" s="22" t="n"/>
      <c r="H171" s="22" t="n"/>
      <c r="I171" s="22" t="n"/>
      <c r="J171" s="22" t="n"/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2" t="n"/>
      <c r="W171" s="22" t="n"/>
      <c r="X171" s="22" t="n"/>
      <c r="Y171" s="22" t="n"/>
      <c r="Z171" s="22" t="n"/>
    </row>
    <row r="172">
      <c r="A172" s="22" t="n"/>
      <c r="B172" s="22" t="n"/>
      <c r="C172" s="22" t="n"/>
      <c r="D172" s="22" t="n"/>
      <c r="E172" s="22" t="n"/>
      <c r="F172" s="22" t="n"/>
      <c r="G172" s="22" t="n"/>
      <c r="H172" s="22" t="n"/>
      <c r="I172" s="22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2" t="n"/>
      <c r="W172" s="22" t="n"/>
      <c r="X172" s="22" t="n"/>
      <c r="Y172" s="22" t="n"/>
      <c r="Z172" s="22" t="n"/>
    </row>
    <row r="173">
      <c r="A173" s="22" t="n"/>
      <c r="B173" s="22" t="n"/>
      <c r="C173" s="22" t="n"/>
      <c r="D173" s="22" t="n"/>
      <c r="E173" s="22" t="n"/>
      <c r="F173" s="22" t="n"/>
      <c r="G173" s="22" t="n"/>
      <c r="H173" s="22" t="n"/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r="174">
      <c r="A174" s="22" t="n"/>
      <c r="B174" s="22" t="n"/>
      <c r="C174" s="22" t="n"/>
      <c r="D174" s="22" t="n"/>
      <c r="E174" s="22" t="n"/>
      <c r="F174" s="22" t="n"/>
      <c r="G174" s="22" t="n"/>
      <c r="H174" s="22" t="n"/>
      <c r="I174" s="22" t="n"/>
      <c r="J174" s="22" t="n"/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2" t="n"/>
      <c r="W174" s="22" t="n"/>
      <c r="X174" s="22" t="n"/>
      <c r="Y174" s="22" t="n"/>
      <c r="Z174" s="22" t="n"/>
    </row>
    <row r="175">
      <c r="A175" s="22" t="n"/>
      <c r="B175" s="22" t="n"/>
      <c r="C175" s="22" t="n"/>
      <c r="D175" s="22" t="n"/>
      <c r="E175" s="22" t="n"/>
      <c r="F175" s="22" t="n"/>
      <c r="G175" s="22" t="n"/>
      <c r="H175" s="22" t="n"/>
      <c r="I175" s="22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2" t="n"/>
      <c r="W175" s="22" t="n"/>
      <c r="X175" s="22" t="n"/>
      <c r="Y175" s="22" t="n"/>
      <c r="Z175" s="22" t="n"/>
    </row>
    <row r="176">
      <c r="A176" s="22" t="n"/>
      <c r="B176" s="22" t="n"/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2" t="n"/>
      <c r="W176" s="22" t="n"/>
      <c r="X176" s="22" t="n"/>
      <c r="Y176" s="22" t="n"/>
      <c r="Z176" s="22" t="n"/>
    </row>
    <row r="177">
      <c r="A177" s="22" t="n"/>
      <c r="B177" s="22" t="n"/>
      <c r="C177" s="22" t="n"/>
      <c r="D177" s="22" t="n"/>
      <c r="E177" s="22" t="n"/>
      <c r="F177" s="22" t="n"/>
      <c r="G177" s="22" t="n"/>
      <c r="H177" s="22" t="n"/>
      <c r="I177" s="22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2" t="n"/>
      <c r="W177" s="22" t="n"/>
      <c r="X177" s="22" t="n"/>
      <c r="Y177" s="22" t="n"/>
      <c r="Z177" s="22" t="n"/>
    </row>
    <row r="178">
      <c r="A178" s="22" t="n"/>
      <c r="B178" s="22" t="n"/>
      <c r="C178" s="22" t="n"/>
      <c r="D178" s="22" t="n"/>
      <c r="E178" s="22" t="n"/>
      <c r="F178" s="22" t="n"/>
      <c r="G178" s="22" t="n"/>
      <c r="H178" s="22" t="n"/>
      <c r="I178" s="22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2" t="n"/>
      <c r="W178" s="22" t="n"/>
      <c r="X178" s="22" t="n"/>
      <c r="Y178" s="22" t="n"/>
      <c r="Z178" s="22" t="n"/>
    </row>
    <row r="179">
      <c r="A179" s="22" t="n"/>
      <c r="B179" s="22" t="n"/>
      <c r="C179" s="22" t="n"/>
      <c r="D179" s="22" t="n"/>
      <c r="E179" s="22" t="n"/>
      <c r="F179" s="22" t="n"/>
      <c r="G179" s="22" t="n"/>
      <c r="H179" s="22" t="n"/>
      <c r="I179" s="22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2" t="n"/>
      <c r="W179" s="22" t="n"/>
      <c r="X179" s="22" t="n"/>
      <c r="Y179" s="22" t="n"/>
      <c r="Z179" s="22" t="n"/>
    </row>
    <row r="180">
      <c r="A180" s="22" t="n"/>
      <c r="B180" s="22" t="n"/>
      <c r="C180" s="22" t="n"/>
      <c r="D180" s="22" t="n"/>
      <c r="E180" s="22" t="n"/>
      <c r="F180" s="22" t="n"/>
      <c r="G180" s="22" t="n"/>
      <c r="H180" s="22" t="n"/>
      <c r="I180" s="22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2" t="n"/>
      <c r="W180" s="22" t="n"/>
      <c r="X180" s="22" t="n"/>
      <c r="Y180" s="22" t="n"/>
      <c r="Z180" s="22" t="n"/>
    </row>
    <row r="181">
      <c r="A181" s="22" t="n"/>
      <c r="B181" s="22" t="n"/>
      <c r="C181" s="22" t="n"/>
      <c r="D181" s="22" t="n"/>
      <c r="E181" s="22" t="n"/>
      <c r="F181" s="22" t="n"/>
      <c r="G181" s="22" t="n"/>
      <c r="H181" s="22" t="n"/>
      <c r="I181" s="22" t="n"/>
      <c r="J181" s="22" t="n"/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2" t="n"/>
      <c r="W181" s="22" t="n"/>
      <c r="X181" s="22" t="n"/>
      <c r="Y181" s="22" t="n"/>
      <c r="Z181" s="22" t="n"/>
    </row>
    <row r="182">
      <c r="A182" s="22" t="n"/>
      <c r="B182" s="22" t="n"/>
      <c r="C182" s="22" t="n"/>
      <c r="D182" s="22" t="n"/>
      <c r="E182" s="22" t="n"/>
      <c r="F182" s="22" t="n"/>
      <c r="G182" s="22" t="n"/>
      <c r="H182" s="22" t="n"/>
      <c r="I182" s="22" t="n"/>
      <c r="J182" s="22" t="n"/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2" t="n"/>
      <c r="W182" s="22" t="n"/>
      <c r="X182" s="22" t="n"/>
      <c r="Y182" s="22" t="n"/>
      <c r="Z182" s="22" t="n"/>
    </row>
    <row r="183">
      <c r="A183" s="22" t="n"/>
      <c r="B183" s="22" t="n"/>
      <c r="C183" s="22" t="n"/>
      <c r="D183" s="22" t="n"/>
      <c r="E183" s="22" t="n"/>
      <c r="F183" s="22" t="n"/>
      <c r="G183" s="22" t="n"/>
      <c r="H183" s="22" t="n"/>
      <c r="I183" s="22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2" t="n"/>
      <c r="W183" s="22" t="n"/>
      <c r="X183" s="22" t="n"/>
      <c r="Y183" s="22" t="n"/>
      <c r="Z183" s="22" t="n"/>
    </row>
    <row r="184">
      <c r="A184" s="22" t="n"/>
      <c r="B184" s="22" t="n"/>
      <c r="C184" s="22" t="n"/>
      <c r="D184" s="22" t="n"/>
      <c r="E184" s="22" t="n"/>
      <c r="F184" s="22" t="n"/>
      <c r="G184" s="22" t="n"/>
      <c r="H184" s="22" t="n"/>
      <c r="I184" s="22" t="n"/>
      <c r="J184" s="22" t="n"/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2" t="n"/>
      <c r="W184" s="22" t="n"/>
      <c r="X184" s="22" t="n"/>
      <c r="Y184" s="22" t="n"/>
      <c r="Z184" s="22" t="n"/>
    </row>
    <row r="185">
      <c r="A185" s="22" t="n"/>
      <c r="B185" s="22" t="n"/>
      <c r="C185" s="22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2" t="n"/>
      <c r="W185" s="22" t="n"/>
      <c r="X185" s="22" t="n"/>
      <c r="Y185" s="22" t="n"/>
      <c r="Z185" s="22" t="n"/>
    </row>
    <row r="186">
      <c r="A186" s="22" t="n"/>
      <c r="B186" s="22" t="n"/>
      <c r="C186" s="22" t="n"/>
      <c r="D186" s="22" t="n"/>
      <c r="E186" s="22" t="n"/>
      <c r="F186" s="22" t="n"/>
      <c r="G186" s="22" t="n"/>
      <c r="H186" s="22" t="n"/>
      <c r="I186" s="22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  <c r="V186" s="22" t="n"/>
      <c r="W186" s="22" t="n"/>
      <c r="X186" s="22" t="n"/>
      <c r="Y186" s="22" t="n"/>
      <c r="Z186" s="22" t="n"/>
    </row>
    <row r="187">
      <c r="A187" s="22" t="n"/>
      <c r="B187" s="22" t="n"/>
      <c r="C187" s="22" t="n"/>
      <c r="D187" s="22" t="n"/>
      <c r="E187" s="22" t="n"/>
      <c r="F187" s="22" t="n"/>
      <c r="G187" s="22" t="n"/>
      <c r="H187" s="22" t="n"/>
      <c r="I187" s="22" t="n"/>
      <c r="J187" s="22" t="n"/>
      <c r="K187" s="22" t="n"/>
      <c r="L187" s="22" t="n"/>
      <c r="M187" s="22" t="n"/>
      <c r="N187" s="22" t="n"/>
      <c r="O187" s="22" t="n"/>
      <c r="P187" s="22" t="n"/>
      <c r="Q187" s="22" t="n"/>
      <c r="R187" s="22" t="n"/>
      <c r="S187" s="22" t="n"/>
      <c r="T187" s="22" t="n"/>
      <c r="U187" s="22" t="n"/>
      <c r="V187" s="22" t="n"/>
      <c r="W187" s="22" t="n"/>
      <c r="X187" s="22" t="n"/>
      <c r="Y187" s="22" t="n"/>
      <c r="Z187" s="22" t="n"/>
    </row>
    <row r="188">
      <c r="A188" s="22" t="n"/>
      <c r="B188" s="22" t="n"/>
      <c r="C188" s="22" t="n"/>
      <c r="D188" s="22" t="n"/>
      <c r="E188" s="22" t="n"/>
      <c r="F188" s="22" t="n"/>
      <c r="G188" s="22" t="n"/>
      <c r="H188" s="22" t="n"/>
      <c r="I188" s="22" t="n"/>
      <c r="J188" s="22" t="n"/>
      <c r="K188" s="22" t="n"/>
      <c r="L188" s="22" t="n"/>
      <c r="M188" s="22" t="n"/>
      <c r="N188" s="22" t="n"/>
      <c r="O188" s="22" t="n"/>
      <c r="P188" s="22" t="n"/>
      <c r="Q188" s="22" t="n"/>
      <c r="R188" s="22" t="n"/>
      <c r="S188" s="22" t="n"/>
      <c r="T188" s="22" t="n"/>
      <c r="U188" s="22" t="n"/>
      <c r="V188" s="22" t="n"/>
      <c r="W188" s="22" t="n"/>
      <c r="X188" s="22" t="n"/>
      <c r="Y188" s="22" t="n"/>
      <c r="Z188" s="22" t="n"/>
    </row>
    <row r="189">
      <c r="A189" s="22" t="n"/>
      <c r="B189" s="22" t="n"/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2" t="n"/>
      <c r="Q189" s="22" t="n"/>
      <c r="R189" s="22" t="n"/>
      <c r="S189" s="22" t="n"/>
      <c r="T189" s="22" t="n"/>
      <c r="U189" s="22" t="n"/>
      <c r="V189" s="22" t="n"/>
      <c r="W189" s="22" t="n"/>
      <c r="X189" s="22" t="n"/>
      <c r="Y189" s="22" t="n"/>
      <c r="Z189" s="22" t="n"/>
    </row>
    <row r="190">
      <c r="A190" s="22" t="n"/>
      <c r="B190" s="22" t="n"/>
      <c r="C190" s="22" t="n"/>
      <c r="D190" s="22" t="n"/>
      <c r="E190" s="22" t="n"/>
      <c r="F190" s="22" t="n"/>
      <c r="G190" s="22" t="n"/>
      <c r="H190" s="22" t="n"/>
      <c r="I190" s="22" t="n"/>
      <c r="J190" s="22" t="n"/>
      <c r="K190" s="22" t="n"/>
      <c r="L190" s="22" t="n"/>
      <c r="M190" s="22" t="n"/>
      <c r="N190" s="22" t="n"/>
      <c r="O190" s="22" t="n"/>
      <c r="P190" s="22" t="n"/>
      <c r="Q190" s="22" t="n"/>
      <c r="R190" s="22" t="n"/>
      <c r="S190" s="22" t="n"/>
      <c r="T190" s="22" t="n"/>
      <c r="U190" s="22" t="n"/>
      <c r="V190" s="22" t="n"/>
      <c r="W190" s="22" t="n"/>
      <c r="X190" s="22" t="n"/>
      <c r="Y190" s="22" t="n"/>
      <c r="Z190" s="22" t="n"/>
    </row>
    <row r="191">
      <c r="A191" s="22" t="n"/>
      <c r="B191" s="22" t="n"/>
      <c r="C191" s="22" t="n"/>
      <c r="D191" s="22" t="n"/>
      <c r="E191" s="22" t="n"/>
      <c r="F191" s="22" t="n"/>
      <c r="G191" s="22" t="n"/>
      <c r="H191" s="22" t="n"/>
      <c r="I191" s="22" t="n"/>
      <c r="J191" s="22" t="n"/>
      <c r="K191" s="22" t="n"/>
      <c r="L191" s="22" t="n"/>
      <c r="M191" s="22" t="n"/>
      <c r="N191" s="22" t="n"/>
      <c r="O191" s="22" t="n"/>
      <c r="P191" s="22" t="n"/>
      <c r="Q191" s="22" t="n"/>
      <c r="R191" s="22" t="n"/>
      <c r="S191" s="22" t="n"/>
      <c r="T191" s="22" t="n"/>
      <c r="U191" s="22" t="n"/>
      <c r="V191" s="22" t="n"/>
      <c r="W191" s="22" t="n"/>
      <c r="X191" s="22" t="n"/>
      <c r="Y191" s="22" t="n"/>
      <c r="Z191" s="22" t="n"/>
    </row>
    <row r="192">
      <c r="A192" s="22" t="n"/>
      <c r="B192" s="22" t="n"/>
      <c r="C192" s="22" t="n"/>
      <c r="D192" s="22" t="n"/>
      <c r="E192" s="22" t="n"/>
      <c r="F192" s="22" t="n"/>
      <c r="G192" s="22" t="n"/>
      <c r="H192" s="22" t="n"/>
      <c r="I192" s="22" t="n"/>
      <c r="J192" s="22" t="n"/>
      <c r="K192" s="22" t="n"/>
      <c r="L192" s="22" t="n"/>
      <c r="M192" s="22" t="n"/>
      <c r="N192" s="22" t="n"/>
      <c r="O192" s="22" t="n"/>
      <c r="P192" s="22" t="n"/>
      <c r="Q192" s="22" t="n"/>
      <c r="R192" s="22" t="n"/>
      <c r="S192" s="22" t="n"/>
      <c r="T192" s="22" t="n"/>
      <c r="U192" s="22" t="n"/>
      <c r="V192" s="22" t="n"/>
      <c r="W192" s="22" t="n"/>
      <c r="X192" s="22" t="n"/>
      <c r="Y192" s="22" t="n"/>
      <c r="Z192" s="22" t="n"/>
    </row>
    <row r="193">
      <c r="A193" s="22" t="n"/>
      <c r="B193" s="22" t="n"/>
      <c r="C193" s="22" t="n"/>
      <c r="D193" s="22" t="n"/>
      <c r="E193" s="22" t="n"/>
      <c r="F193" s="22" t="n"/>
      <c r="G193" s="22" t="n"/>
      <c r="H193" s="22" t="n"/>
      <c r="I193" s="22" t="n"/>
      <c r="J193" s="22" t="n"/>
      <c r="K193" s="22" t="n"/>
      <c r="L193" s="22" t="n"/>
      <c r="M193" s="22" t="n"/>
      <c r="N193" s="22" t="n"/>
      <c r="O193" s="22" t="n"/>
      <c r="P193" s="22" t="n"/>
      <c r="Q193" s="22" t="n"/>
      <c r="R193" s="22" t="n"/>
      <c r="S193" s="22" t="n"/>
      <c r="T193" s="22" t="n"/>
      <c r="U193" s="22" t="n"/>
      <c r="V193" s="22" t="n"/>
      <c r="W193" s="22" t="n"/>
      <c r="X193" s="22" t="n"/>
      <c r="Y193" s="22" t="n"/>
      <c r="Z193" s="22" t="n"/>
    </row>
    <row r="194">
      <c r="A194" s="22" t="n"/>
      <c r="B194" s="22" t="n"/>
      <c r="C194" s="22" t="n"/>
      <c r="D194" s="22" t="n"/>
      <c r="E194" s="22" t="n"/>
      <c r="F194" s="22" t="n"/>
      <c r="G194" s="22" t="n"/>
      <c r="H194" s="22" t="n"/>
      <c r="I194" s="22" t="n"/>
      <c r="J194" s="22" t="n"/>
      <c r="K194" s="22" t="n"/>
      <c r="L194" s="22" t="n"/>
      <c r="M194" s="22" t="n"/>
      <c r="N194" s="22" t="n"/>
      <c r="O194" s="22" t="n"/>
      <c r="P194" s="22" t="n"/>
      <c r="Q194" s="22" t="n"/>
      <c r="R194" s="22" t="n"/>
      <c r="S194" s="22" t="n"/>
      <c r="T194" s="22" t="n"/>
      <c r="U194" s="22" t="n"/>
      <c r="V194" s="22" t="n"/>
      <c r="W194" s="22" t="n"/>
      <c r="X194" s="22" t="n"/>
      <c r="Y194" s="22" t="n"/>
      <c r="Z194" s="22" t="n"/>
    </row>
    <row r="195">
      <c r="A195" s="22" t="n"/>
      <c r="B195" s="22" t="n"/>
      <c r="C195" s="22" t="n"/>
      <c r="D195" s="22" t="n"/>
      <c r="E195" s="22" t="n"/>
      <c r="F195" s="22" t="n"/>
      <c r="G195" s="22" t="n"/>
      <c r="H195" s="22" t="n"/>
      <c r="I195" s="22" t="n"/>
      <c r="J195" s="22" t="n"/>
      <c r="K195" s="22" t="n"/>
      <c r="L195" s="22" t="n"/>
      <c r="M195" s="22" t="n"/>
      <c r="N195" s="22" t="n"/>
      <c r="O195" s="22" t="n"/>
      <c r="P195" s="22" t="n"/>
      <c r="Q195" s="22" t="n"/>
      <c r="R195" s="22" t="n"/>
      <c r="S195" s="22" t="n"/>
      <c r="T195" s="22" t="n"/>
      <c r="U195" s="22" t="n"/>
      <c r="V195" s="22" t="n"/>
      <c r="W195" s="22" t="n"/>
      <c r="X195" s="22" t="n"/>
      <c r="Y195" s="22" t="n"/>
      <c r="Z195" s="22" t="n"/>
    </row>
    <row r="196">
      <c r="A196" s="22" t="n"/>
      <c r="B196" s="22" t="n"/>
      <c r="C196" s="22" t="n"/>
      <c r="D196" s="22" t="n"/>
      <c r="E196" s="22" t="n"/>
      <c r="F196" s="22" t="n"/>
      <c r="G196" s="22" t="n"/>
      <c r="H196" s="22" t="n"/>
      <c r="I196" s="22" t="n"/>
      <c r="J196" s="22" t="n"/>
      <c r="K196" s="22" t="n"/>
      <c r="L196" s="22" t="n"/>
      <c r="M196" s="22" t="n"/>
      <c r="N196" s="22" t="n"/>
      <c r="O196" s="22" t="n"/>
      <c r="P196" s="22" t="n"/>
      <c r="Q196" s="22" t="n"/>
      <c r="R196" s="22" t="n"/>
      <c r="S196" s="22" t="n"/>
      <c r="T196" s="22" t="n"/>
      <c r="U196" s="22" t="n"/>
      <c r="V196" s="22" t="n"/>
      <c r="W196" s="22" t="n"/>
      <c r="X196" s="22" t="n"/>
      <c r="Y196" s="22" t="n"/>
      <c r="Z196" s="22" t="n"/>
    </row>
    <row r="197">
      <c r="A197" s="22" t="n"/>
      <c r="B197" s="22" t="n"/>
      <c r="C197" s="22" t="n"/>
      <c r="D197" s="22" t="n"/>
      <c r="E197" s="22" t="n"/>
      <c r="F197" s="22" t="n"/>
      <c r="G197" s="22" t="n"/>
      <c r="H197" s="22" t="n"/>
      <c r="I197" s="22" t="n"/>
      <c r="J197" s="22" t="n"/>
      <c r="K197" s="22" t="n"/>
      <c r="L197" s="22" t="n"/>
      <c r="M197" s="22" t="n"/>
      <c r="N197" s="22" t="n"/>
      <c r="O197" s="22" t="n"/>
      <c r="P197" s="22" t="n"/>
      <c r="Q197" s="22" t="n"/>
      <c r="R197" s="22" t="n"/>
      <c r="S197" s="22" t="n"/>
      <c r="T197" s="22" t="n"/>
      <c r="U197" s="22" t="n"/>
      <c r="V197" s="22" t="n"/>
      <c r="W197" s="22" t="n"/>
      <c r="X197" s="22" t="n"/>
      <c r="Y197" s="22" t="n"/>
      <c r="Z197" s="22" t="n"/>
    </row>
    <row r="198">
      <c r="A198" s="22" t="n"/>
      <c r="B198" s="22" t="n"/>
      <c r="C198" s="22" t="n"/>
      <c r="D198" s="22" t="n"/>
      <c r="E198" s="22" t="n"/>
      <c r="F198" s="22" t="n"/>
      <c r="G198" s="22" t="n"/>
      <c r="H198" s="22" t="n"/>
      <c r="I198" s="22" t="n"/>
      <c r="J198" s="22" t="n"/>
      <c r="K198" s="22" t="n"/>
      <c r="L198" s="22" t="n"/>
      <c r="M198" s="22" t="n"/>
      <c r="N198" s="22" t="n"/>
      <c r="O198" s="22" t="n"/>
      <c r="P198" s="22" t="n"/>
      <c r="Q198" s="22" t="n"/>
      <c r="R198" s="22" t="n"/>
      <c r="S198" s="22" t="n"/>
      <c r="T198" s="22" t="n"/>
      <c r="U198" s="22" t="n"/>
      <c r="V198" s="22" t="n"/>
      <c r="W198" s="22" t="n"/>
      <c r="X198" s="22" t="n"/>
      <c r="Y198" s="22" t="n"/>
      <c r="Z198" s="22" t="n"/>
    </row>
    <row r="199">
      <c r="A199" s="22" t="n"/>
      <c r="B199" s="22" t="n"/>
      <c r="C199" s="22" t="n"/>
      <c r="D199" s="22" t="n"/>
      <c r="E199" s="22" t="n"/>
      <c r="F199" s="22" t="n"/>
      <c r="G199" s="22" t="n"/>
      <c r="H199" s="22" t="n"/>
      <c r="I199" s="22" t="n"/>
      <c r="J199" s="22" t="n"/>
      <c r="K199" s="22" t="n"/>
      <c r="L199" s="22" t="n"/>
      <c r="M199" s="22" t="n"/>
      <c r="N199" s="22" t="n"/>
      <c r="O199" s="22" t="n"/>
      <c r="P199" s="22" t="n"/>
      <c r="Q199" s="22" t="n"/>
      <c r="R199" s="22" t="n"/>
      <c r="S199" s="22" t="n"/>
      <c r="T199" s="22" t="n"/>
      <c r="U199" s="22" t="n"/>
      <c r="V199" s="22" t="n"/>
      <c r="W199" s="22" t="n"/>
      <c r="X199" s="22" t="n"/>
      <c r="Y199" s="22" t="n"/>
      <c r="Z199" s="22" t="n"/>
    </row>
    <row r="200">
      <c r="A200" s="22" t="n"/>
      <c r="B200" s="22" t="n"/>
      <c r="C200" s="22" t="n"/>
      <c r="D200" s="22" t="n"/>
      <c r="E200" s="22" t="n"/>
      <c r="F200" s="22" t="n"/>
      <c r="G200" s="22" t="n"/>
      <c r="H200" s="22" t="n"/>
      <c r="I200" s="22" t="n"/>
      <c r="J200" s="22" t="n"/>
      <c r="K200" s="22" t="n"/>
      <c r="L200" s="22" t="n"/>
      <c r="M200" s="22" t="n"/>
      <c r="N200" s="22" t="n"/>
      <c r="O200" s="22" t="n"/>
      <c r="P200" s="22" t="n"/>
      <c r="Q200" s="22" t="n"/>
      <c r="R200" s="22" t="n"/>
      <c r="S200" s="22" t="n"/>
      <c r="T200" s="22" t="n"/>
      <c r="U200" s="22" t="n"/>
      <c r="V200" s="22" t="n"/>
      <c r="W200" s="22" t="n"/>
      <c r="X200" s="22" t="n"/>
      <c r="Y200" s="22" t="n"/>
      <c r="Z200" s="22" t="n"/>
    </row>
    <row r="201">
      <c r="A201" s="22" t="n"/>
      <c r="B201" s="22" t="n"/>
      <c r="C201" s="22" t="n"/>
      <c r="D201" s="22" t="n"/>
      <c r="E201" s="22" t="n"/>
      <c r="F201" s="22" t="n"/>
      <c r="G201" s="22" t="n"/>
      <c r="H201" s="22" t="n"/>
      <c r="I201" s="22" t="n"/>
      <c r="J201" s="22" t="n"/>
      <c r="K201" s="22" t="n"/>
      <c r="L201" s="22" t="n"/>
      <c r="M201" s="22" t="n"/>
      <c r="N201" s="22" t="n"/>
      <c r="O201" s="22" t="n"/>
      <c r="P201" s="22" t="n"/>
      <c r="Q201" s="22" t="n"/>
      <c r="R201" s="22" t="n"/>
      <c r="S201" s="22" t="n"/>
      <c r="T201" s="22" t="n"/>
      <c r="U201" s="22" t="n"/>
      <c r="V201" s="22" t="n"/>
      <c r="W201" s="22" t="n"/>
      <c r="X201" s="22" t="n"/>
      <c r="Y201" s="22" t="n"/>
      <c r="Z201" s="22" t="n"/>
    </row>
    <row r="202">
      <c r="A202" s="22" t="n"/>
      <c r="B202" s="22" t="n"/>
      <c r="C202" s="22" t="n"/>
      <c r="D202" s="22" t="n"/>
      <c r="E202" s="22" t="n"/>
      <c r="F202" s="22" t="n"/>
      <c r="G202" s="22" t="n"/>
      <c r="H202" s="22" t="n"/>
      <c r="I202" s="22" t="n"/>
      <c r="J202" s="22" t="n"/>
      <c r="K202" s="22" t="n"/>
      <c r="L202" s="22" t="n"/>
      <c r="M202" s="22" t="n"/>
      <c r="N202" s="22" t="n"/>
      <c r="O202" s="22" t="n"/>
      <c r="P202" s="22" t="n"/>
      <c r="Q202" s="22" t="n"/>
      <c r="R202" s="22" t="n"/>
      <c r="S202" s="22" t="n"/>
      <c r="T202" s="22" t="n"/>
      <c r="U202" s="22" t="n"/>
      <c r="V202" s="22" t="n"/>
      <c r="W202" s="22" t="n"/>
      <c r="X202" s="22" t="n"/>
      <c r="Y202" s="22" t="n"/>
      <c r="Z202" s="22" t="n"/>
    </row>
    <row r="203">
      <c r="A203" s="22" t="n"/>
      <c r="B203" s="22" t="n"/>
      <c r="C203" s="22" t="n"/>
      <c r="D203" s="22" t="n"/>
      <c r="E203" s="22" t="n"/>
      <c r="F203" s="22" t="n"/>
      <c r="G203" s="22" t="n"/>
      <c r="H203" s="22" t="n"/>
      <c r="I203" s="22" t="n"/>
      <c r="J203" s="22" t="n"/>
      <c r="K203" s="22" t="n"/>
      <c r="L203" s="22" t="n"/>
      <c r="M203" s="22" t="n"/>
      <c r="N203" s="22" t="n"/>
      <c r="O203" s="22" t="n"/>
      <c r="P203" s="22" t="n"/>
      <c r="Q203" s="22" t="n"/>
      <c r="R203" s="22" t="n"/>
      <c r="S203" s="22" t="n"/>
      <c r="T203" s="22" t="n"/>
      <c r="U203" s="22" t="n"/>
      <c r="V203" s="22" t="n"/>
      <c r="W203" s="22" t="n"/>
      <c r="X203" s="22" t="n"/>
      <c r="Y203" s="22" t="n"/>
      <c r="Z203" s="22" t="n"/>
    </row>
    <row r="204">
      <c r="A204" s="22" t="n"/>
      <c r="B204" s="22" t="n"/>
      <c r="C204" s="22" t="n"/>
      <c r="D204" s="22" t="n"/>
      <c r="E204" s="22" t="n"/>
      <c r="F204" s="22" t="n"/>
      <c r="G204" s="22" t="n"/>
      <c r="H204" s="22" t="n"/>
      <c r="I204" s="22" t="n"/>
      <c r="J204" s="22" t="n"/>
      <c r="K204" s="22" t="n"/>
      <c r="L204" s="22" t="n"/>
      <c r="M204" s="22" t="n"/>
      <c r="N204" s="22" t="n"/>
      <c r="O204" s="22" t="n"/>
      <c r="P204" s="22" t="n"/>
      <c r="Q204" s="22" t="n"/>
      <c r="R204" s="22" t="n"/>
      <c r="S204" s="22" t="n"/>
      <c r="T204" s="22" t="n"/>
      <c r="U204" s="22" t="n"/>
      <c r="V204" s="22" t="n"/>
      <c r="W204" s="22" t="n"/>
      <c r="X204" s="22" t="n"/>
      <c r="Y204" s="22" t="n"/>
      <c r="Z204" s="22" t="n"/>
    </row>
    <row r="205">
      <c r="A205" s="22" t="n"/>
      <c r="B205" s="22" t="n"/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2" t="n"/>
      <c r="Q205" s="22" t="n"/>
      <c r="R205" s="22" t="n"/>
      <c r="S205" s="22" t="n"/>
      <c r="T205" s="22" t="n"/>
      <c r="U205" s="22" t="n"/>
      <c r="V205" s="22" t="n"/>
      <c r="W205" s="22" t="n"/>
      <c r="X205" s="22" t="n"/>
      <c r="Y205" s="22" t="n"/>
      <c r="Z205" s="22" t="n"/>
    </row>
    <row r="206">
      <c r="A206" s="22" t="n"/>
      <c r="B206" s="22" t="n"/>
      <c r="C206" s="22" t="n"/>
      <c r="D206" s="22" t="n"/>
      <c r="E206" s="22" t="n"/>
      <c r="F206" s="22" t="n"/>
      <c r="G206" s="22" t="n"/>
      <c r="H206" s="22" t="n"/>
      <c r="I206" s="22" t="n"/>
      <c r="J206" s="22" t="n"/>
      <c r="K206" s="22" t="n"/>
      <c r="L206" s="22" t="n"/>
      <c r="M206" s="22" t="n"/>
      <c r="N206" s="22" t="n"/>
      <c r="O206" s="22" t="n"/>
      <c r="P206" s="22" t="n"/>
      <c r="Q206" s="22" t="n"/>
      <c r="R206" s="22" t="n"/>
      <c r="S206" s="22" t="n"/>
      <c r="T206" s="22" t="n"/>
      <c r="U206" s="22" t="n"/>
      <c r="V206" s="22" t="n"/>
      <c r="W206" s="22" t="n"/>
      <c r="X206" s="22" t="n"/>
      <c r="Y206" s="22" t="n"/>
      <c r="Z206" s="22" t="n"/>
    </row>
    <row r="207">
      <c r="A207" s="22" t="n"/>
      <c r="B207" s="22" t="n"/>
      <c r="C207" s="22" t="n"/>
      <c r="D207" s="22" t="n"/>
      <c r="E207" s="22" t="n"/>
      <c r="F207" s="22" t="n"/>
      <c r="G207" s="22" t="n"/>
      <c r="H207" s="22" t="n"/>
      <c r="I207" s="22" t="n"/>
      <c r="J207" s="22" t="n"/>
      <c r="K207" s="22" t="n"/>
      <c r="L207" s="22" t="n"/>
      <c r="M207" s="22" t="n"/>
      <c r="N207" s="22" t="n"/>
      <c r="O207" s="22" t="n"/>
      <c r="P207" s="22" t="n"/>
      <c r="Q207" s="22" t="n"/>
      <c r="R207" s="22" t="n"/>
      <c r="S207" s="22" t="n"/>
      <c r="T207" s="22" t="n"/>
      <c r="U207" s="22" t="n"/>
      <c r="V207" s="22" t="n"/>
      <c r="W207" s="22" t="n"/>
      <c r="X207" s="22" t="n"/>
      <c r="Y207" s="22" t="n"/>
      <c r="Z207" s="22" t="n"/>
    </row>
    <row r="208">
      <c r="A208" s="22" t="n"/>
      <c r="B208" s="22" t="n"/>
      <c r="C208" s="22" t="n"/>
      <c r="D208" s="22" t="n"/>
      <c r="E208" s="22" t="n"/>
      <c r="F208" s="22" t="n"/>
      <c r="G208" s="22" t="n"/>
      <c r="H208" s="22" t="n"/>
      <c r="I208" s="22" t="n"/>
      <c r="J208" s="22" t="n"/>
      <c r="K208" s="22" t="n"/>
      <c r="L208" s="22" t="n"/>
      <c r="M208" s="22" t="n"/>
      <c r="N208" s="22" t="n"/>
      <c r="O208" s="22" t="n"/>
      <c r="P208" s="22" t="n"/>
      <c r="Q208" s="22" t="n"/>
      <c r="R208" s="22" t="n"/>
      <c r="S208" s="22" t="n"/>
      <c r="T208" s="22" t="n"/>
      <c r="U208" s="22" t="n"/>
      <c r="V208" s="22" t="n"/>
      <c r="W208" s="22" t="n"/>
      <c r="X208" s="22" t="n"/>
      <c r="Y208" s="22" t="n"/>
      <c r="Z208" s="22" t="n"/>
    </row>
    <row r="209">
      <c r="A209" s="22" t="n"/>
      <c r="B209" s="22" t="n"/>
      <c r="C209" s="22" t="n"/>
      <c r="D209" s="22" t="n"/>
      <c r="E209" s="22" t="n"/>
      <c r="F209" s="22" t="n"/>
      <c r="G209" s="22" t="n"/>
      <c r="H209" s="22" t="n"/>
      <c r="I209" s="22" t="n"/>
      <c r="J209" s="22" t="n"/>
      <c r="K209" s="22" t="n"/>
      <c r="L209" s="22" t="n"/>
      <c r="M209" s="22" t="n"/>
      <c r="N209" s="22" t="n"/>
      <c r="O209" s="22" t="n"/>
      <c r="P209" s="22" t="n"/>
      <c r="Q209" s="22" t="n"/>
      <c r="R209" s="22" t="n"/>
      <c r="S209" s="22" t="n"/>
      <c r="T209" s="22" t="n"/>
      <c r="U209" s="22" t="n"/>
      <c r="V209" s="22" t="n"/>
      <c r="W209" s="22" t="n"/>
      <c r="X209" s="22" t="n"/>
      <c r="Y209" s="22" t="n"/>
      <c r="Z209" s="22" t="n"/>
    </row>
    <row r="210">
      <c r="A210" s="22" t="n"/>
      <c r="B210" s="22" t="n"/>
      <c r="C210" s="22" t="n"/>
      <c r="D210" s="22" t="n"/>
      <c r="E210" s="22" t="n"/>
      <c r="F210" s="22" t="n"/>
      <c r="G210" s="22" t="n"/>
      <c r="H210" s="22" t="n"/>
      <c r="I210" s="22" t="n"/>
      <c r="J210" s="22" t="n"/>
      <c r="K210" s="22" t="n"/>
      <c r="L210" s="22" t="n"/>
      <c r="M210" s="22" t="n"/>
      <c r="N210" s="22" t="n"/>
      <c r="O210" s="22" t="n"/>
      <c r="P210" s="22" t="n"/>
      <c r="Q210" s="22" t="n"/>
      <c r="R210" s="22" t="n"/>
      <c r="S210" s="22" t="n"/>
      <c r="T210" s="22" t="n"/>
      <c r="U210" s="22" t="n"/>
      <c r="V210" s="22" t="n"/>
      <c r="W210" s="22" t="n"/>
      <c r="X210" s="22" t="n"/>
      <c r="Y210" s="22" t="n"/>
      <c r="Z210" s="22" t="n"/>
    </row>
    <row r="211">
      <c r="A211" s="22" t="n"/>
      <c r="B211" s="22" t="n"/>
      <c r="C211" s="22" t="n"/>
      <c r="D211" s="22" t="n"/>
      <c r="E211" s="22" t="n"/>
      <c r="F211" s="22" t="n"/>
      <c r="G211" s="22" t="n"/>
      <c r="H211" s="22" t="n"/>
      <c r="I211" s="22" t="n"/>
      <c r="J211" s="22" t="n"/>
      <c r="K211" s="22" t="n"/>
      <c r="L211" s="22" t="n"/>
      <c r="M211" s="22" t="n"/>
      <c r="N211" s="22" t="n"/>
      <c r="O211" s="22" t="n"/>
      <c r="P211" s="22" t="n"/>
      <c r="Q211" s="22" t="n"/>
      <c r="R211" s="22" t="n"/>
      <c r="S211" s="22" t="n"/>
      <c r="T211" s="22" t="n"/>
      <c r="U211" s="22" t="n"/>
      <c r="V211" s="22" t="n"/>
      <c r="W211" s="22" t="n"/>
      <c r="X211" s="22" t="n"/>
      <c r="Y211" s="22" t="n"/>
      <c r="Z211" s="22" t="n"/>
    </row>
    <row r="212">
      <c r="A212" s="22" t="n"/>
      <c r="B212" s="22" t="n"/>
      <c r="C212" s="22" t="n"/>
      <c r="D212" s="22" t="n"/>
      <c r="E212" s="22" t="n"/>
      <c r="F212" s="22" t="n"/>
      <c r="G212" s="22" t="n"/>
      <c r="H212" s="22" t="n"/>
      <c r="I212" s="22" t="n"/>
      <c r="J212" s="22" t="n"/>
      <c r="K212" s="22" t="n"/>
      <c r="L212" s="22" t="n"/>
      <c r="M212" s="22" t="n"/>
      <c r="N212" s="22" t="n"/>
      <c r="O212" s="22" t="n"/>
      <c r="P212" s="22" t="n"/>
      <c r="Q212" s="22" t="n"/>
      <c r="R212" s="22" t="n"/>
      <c r="S212" s="22" t="n"/>
      <c r="T212" s="22" t="n"/>
      <c r="U212" s="22" t="n"/>
      <c r="V212" s="22" t="n"/>
      <c r="W212" s="22" t="n"/>
      <c r="X212" s="22" t="n"/>
      <c r="Y212" s="22" t="n"/>
      <c r="Z212" s="22" t="n"/>
    </row>
    <row r="213">
      <c r="A213" s="22" t="n"/>
      <c r="B213" s="22" t="n"/>
      <c r="C213" s="22" t="n"/>
      <c r="D213" s="22" t="n"/>
      <c r="E213" s="22" t="n"/>
      <c r="F213" s="22" t="n"/>
      <c r="G213" s="22" t="n"/>
      <c r="H213" s="22" t="n"/>
      <c r="I213" s="22" t="n"/>
      <c r="J213" s="22" t="n"/>
      <c r="K213" s="22" t="n"/>
      <c r="L213" s="22" t="n"/>
      <c r="M213" s="22" t="n"/>
      <c r="N213" s="22" t="n"/>
      <c r="O213" s="22" t="n"/>
      <c r="P213" s="22" t="n"/>
      <c r="Q213" s="22" t="n"/>
      <c r="R213" s="22" t="n"/>
      <c r="S213" s="22" t="n"/>
      <c r="T213" s="22" t="n"/>
      <c r="U213" s="22" t="n"/>
      <c r="V213" s="22" t="n"/>
      <c r="W213" s="22" t="n"/>
      <c r="X213" s="22" t="n"/>
      <c r="Y213" s="22" t="n"/>
      <c r="Z213" s="22" t="n"/>
    </row>
    <row r="214">
      <c r="A214" s="22" t="n"/>
      <c r="B214" s="22" t="n"/>
      <c r="C214" s="22" t="n"/>
      <c r="D214" s="22" t="n"/>
      <c r="E214" s="22" t="n"/>
      <c r="F214" s="22" t="n"/>
      <c r="G214" s="22" t="n"/>
      <c r="H214" s="22" t="n"/>
      <c r="I214" s="22" t="n"/>
      <c r="J214" s="22" t="n"/>
      <c r="K214" s="22" t="n"/>
      <c r="L214" s="22" t="n"/>
      <c r="M214" s="22" t="n"/>
      <c r="N214" s="22" t="n"/>
      <c r="O214" s="22" t="n"/>
      <c r="P214" s="22" t="n"/>
      <c r="Q214" s="22" t="n"/>
      <c r="R214" s="22" t="n"/>
      <c r="S214" s="22" t="n"/>
      <c r="T214" s="22" t="n"/>
      <c r="U214" s="22" t="n"/>
      <c r="V214" s="22" t="n"/>
      <c r="W214" s="22" t="n"/>
      <c r="X214" s="22" t="n"/>
      <c r="Y214" s="22" t="n"/>
      <c r="Z214" s="22" t="n"/>
    </row>
    <row r="215">
      <c r="A215" s="22" t="n"/>
      <c r="B215" s="22" t="n"/>
      <c r="C215" s="22" t="n"/>
      <c r="D215" s="22" t="n"/>
      <c r="E215" s="22" t="n"/>
      <c r="F215" s="22" t="n"/>
      <c r="G215" s="22" t="n"/>
      <c r="H215" s="22" t="n"/>
      <c r="I215" s="22" t="n"/>
      <c r="J215" s="22" t="n"/>
      <c r="K215" s="22" t="n"/>
      <c r="L215" s="22" t="n"/>
      <c r="M215" s="22" t="n"/>
      <c r="N215" s="22" t="n"/>
      <c r="O215" s="22" t="n"/>
      <c r="P215" s="22" t="n"/>
      <c r="Q215" s="22" t="n"/>
      <c r="R215" s="22" t="n"/>
      <c r="S215" s="22" t="n"/>
      <c r="T215" s="22" t="n"/>
      <c r="U215" s="22" t="n"/>
      <c r="V215" s="22" t="n"/>
      <c r="W215" s="22" t="n"/>
      <c r="X215" s="22" t="n"/>
      <c r="Y215" s="22" t="n"/>
      <c r="Z215" s="22" t="n"/>
    </row>
    <row r="216">
      <c r="A216" s="22" t="n"/>
      <c r="B216" s="22" t="n"/>
      <c r="C216" s="22" t="n"/>
      <c r="D216" s="22" t="n"/>
      <c r="E216" s="22" t="n"/>
      <c r="F216" s="22" t="n"/>
      <c r="G216" s="22" t="n"/>
      <c r="H216" s="22" t="n"/>
      <c r="I216" s="22" t="n"/>
      <c r="J216" s="22" t="n"/>
      <c r="K216" s="22" t="n"/>
      <c r="L216" s="22" t="n"/>
      <c r="M216" s="22" t="n"/>
      <c r="N216" s="22" t="n"/>
      <c r="O216" s="22" t="n"/>
      <c r="P216" s="22" t="n"/>
      <c r="Q216" s="22" t="n"/>
      <c r="R216" s="22" t="n"/>
      <c r="S216" s="22" t="n"/>
      <c r="T216" s="22" t="n"/>
      <c r="U216" s="22" t="n"/>
      <c r="V216" s="22" t="n"/>
      <c r="W216" s="22" t="n"/>
      <c r="X216" s="22" t="n"/>
      <c r="Y216" s="22" t="n"/>
      <c r="Z216" s="22" t="n"/>
    </row>
    <row r="217">
      <c r="A217" s="22" t="n"/>
      <c r="B217" s="22" t="n"/>
      <c r="C217" s="22" t="n"/>
      <c r="D217" s="22" t="n"/>
      <c r="E217" s="22" t="n"/>
      <c r="F217" s="22" t="n"/>
      <c r="G217" s="22" t="n"/>
      <c r="H217" s="22" t="n"/>
      <c r="I217" s="22" t="n"/>
      <c r="J217" s="22" t="n"/>
      <c r="K217" s="22" t="n"/>
      <c r="L217" s="22" t="n"/>
      <c r="M217" s="22" t="n"/>
      <c r="N217" s="22" t="n"/>
      <c r="O217" s="22" t="n"/>
      <c r="P217" s="22" t="n"/>
      <c r="Q217" s="22" t="n"/>
      <c r="R217" s="22" t="n"/>
      <c r="S217" s="22" t="n"/>
      <c r="T217" s="22" t="n"/>
      <c r="U217" s="22" t="n"/>
      <c r="V217" s="22" t="n"/>
      <c r="W217" s="22" t="n"/>
      <c r="X217" s="22" t="n"/>
      <c r="Y217" s="22" t="n"/>
      <c r="Z217" s="22" t="n"/>
    </row>
    <row r="218">
      <c r="A218" s="22" t="n"/>
      <c r="B218" s="22" t="n"/>
      <c r="C218" s="22" t="n"/>
      <c r="D218" s="22" t="n"/>
      <c r="E218" s="22" t="n"/>
      <c r="F218" s="22" t="n"/>
      <c r="G218" s="22" t="n"/>
      <c r="H218" s="22" t="n"/>
      <c r="I218" s="22" t="n"/>
      <c r="J218" s="22" t="n"/>
      <c r="K218" s="22" t="n"/>
      <c r="L218" s="22" t="n"/>
      <c r="M218" s="22" t="n"/>
      <c r="N218" s="22" t="n"/>
      <c r="O218" s="22" t="n"/>
      <c r="P218" s="22" t="n"/>
      <c r="Q218" s="22" t="n"/>
      <c r="R218" s="22" t="n"/>
      <c r="S218" s="22" t="n"/>
      <c r="T218" s="22" t="n"/>
      <c r="U218" s="22" t="n"/>
      <c r="V218" s="22" t="n"/>
      <c r="W218" s="22" t="n"/>
      <c r="X218" s="22" t="n"/>
      <c r="Y218" s="22" t="n"/>
      <c r="Z218" s="22" t="n"/>
    </row>
    <row r="219">
      <c r="A219" s="22" t="n"/>
      <c r="B219" s="22" t="n"/>
      <c r="C219" s="22" t="n"/>
      <c r="D219" s="22" t="n"/>
      <c r="E219" s="22" t="n"/>
      <c r="F219" s="22" t="n"/>
      <c r="G219" s="22" t="n"/>
      <c r="H219" s="22" t="n"/>
      <c r="I219" s="22" t="n"/>
      <c r="J219" s="22" t="n"/>
      <c r="K219" s="22" t="n"/>
      <c r="L219" s="22" t="n"/>
      <c r="M219" s="22" t="n"/>
      <c r="N219" s="22" t="n"/>
      <c r="O219" s="22" t="n"/>
      <c r="P219" s="22" t="n"/>
      <c r="Q219" s="22" t="n"/>
      <c r="R219" s="22" t="n"/>
      <c r="S219" s="22" t="n"/>
      <c r="T219" s="22" t="n"/>
      <c r="U219" s="22" t="n"/>
      <c r="V219" s="22" t="n"/>
      <c r="W219" s="22" t="n"/>
      <c r="X219" s="22" t="n"/>
      <c r="Y219" s="22" t="n"/>
      <c r="Z219" s="22" t="n"/>
    </row>
    <row r="220">
      <c r="A220" s="22" t="n"/>
      <c r="B220" s="22" t="n"/>
      <c r="C220" s="22" t="n"/>
      <c r="D220" s="22" t="n"/>
      <c r="E220" s="22" t="n"/>
      <c r="F220" s="22" t="n"/>
      <c r="G220" s="22" t="n"/>
      <c r="H220" s="22" t="n"/>
      <c r="I220" s="22" t="n"/>
      <c r="J220" s="22" t="n"/>
      <c r="K220" s="22" t="n"/>
      <c r="L220" s="22" t="n"/>
      <c r="M220" s="22" t="n"/>
      <c r="N220" s="22" t="n"/>
      <c r="O220" s="22" t="n"/>
      <c r="P220" s="22" t="n"/>
      <c r="Q220" s="22" t="n"/>
      <c r="R220" s="22" t="n"/>
      <c r="S220" s="22" t="n"/>
      <c r="T220" s="22" t="n"/>
      <c r="U220" s="22" t="n"/>
      <c r="V220" s="22" t="n"/>
      <c r="W220" s="22" t="n"/>
      <c r="X220" s="22" t="n"/>
      <c r="Y220" s="22" t="n"/>
      <c r="Z220" s="22" t="n"/>
    </row>
    <row r="221">
      <c r="A221" s="22" t="n"/>
      <c r="B221" s="22" t="n"/>
      <c r="C221" s="22" t="n"/>
      <c r="D221" s="22" t="n"/>
      <c r="E221" s="22" t="n"/>
      <c r="F221" s="22" t="n"/>
      <c r="G221" s="22" t="n"/>
      <c r="H221" s="22" t="n"/>
      <c r="I221" s="22" t="n"/>
      <c r="J221" s="22" t="n"/>
      <c r="K221" s="22" t="n"/>
      <c r="L221" s="22" t="n"/>
      <c r="M221" s="22" t="n"/>
      <c r="N221" s="22" t="n"/>
      <c r="O221" s="22" t="n"/>
      <c r="P221" s="22" t="n"/>
      <c r="Q221" s="22" t="n"/>
      <c r="R221" s="22" t="n"/>
      <c r="S221" s="22" t="n"/>
      <c r="T221" s="22" t="n"/>
      <c r="U221" s="22" t="n"/>
      <c r="V221" s="22" t="n"/>
      <c r="W221" s="22" t="n"/>
      <c r="X221" s="22" t="n"/>
      <c r="Y221" s="22" t="n"/>
      <c r="Z221" s="22" t="n"/>
    </row>
    <row r="222">
      <c r="A222" s="22" t="n"/>
      <c r="B222" s="22" t="n"/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2" t="n"/>
      <c r="Q222" s="22" t="n"/>
      <c r="R222" s="22" t="n"/>
      <c r="S222" s="22" t="n"/>
      <c r="T222" s="22" t="n"/>
      <c r="U222" s="22" t="n"/>
      <c r="V222" s="22" t="n"/>
      <c r="W222" s="22" t="n"/>
      <c r="X222" s="22" t="n"/>
      <c r="Y222" s="22" t="n"/>
      <c r="Z222" s="22" t="n"/>
    </row>
    <row r="223">
      <c r="A223" s="22" t="n"/>
      <c r="B223" s="22" t="n"/>
      <c r="C223" s="22" t="n"/>
      <c r="D223" s="22" t="n"/>
      <c r="E223" s="22" t="n"/>
      <c r="F223" s="22" t="n"/>
      <c r="G223" s="22" t="n"/>
      <c r="H223" s="22" t="n"/>
      <c r="I223" s="22" t="n"/>
      <c r="J223" s="22" t="n"/>
      <c r="K223" s="22" t="n"/>
      <c r="L223" s="22" t="n"/>
      <c r="M223" s="22" t="n"/>
      <c r="N223" s="22" t="n"/>
      <c r="O223" s="22" t="n"/>
      <c r="P223" s="22" t="n"/>
      <c r="Q223" s="22" t="n"/>
      <c r="R223" s="22" t="n"/>
      <c r="S223" s="22" t="n"/>
      <c r="T223" s="22" t="n"/>
      <c r="U223" s="22" t="n"/>
      <c r="V223" s="22" t="n"/>
      <c r="W223" s="22" t="n"/>
      <c r="X223" s="22" t="n"/>
      <c r="Y223" s="22" t="n"/>
      <c r="Z223" s="22" t="n"/>
    </row>
    <row r="224">
      <c r="A224" s="22" t="n"/>
      <c r="B224" s="22" t="n"/>
      <c r="C224" s="22" t="n"/>
      <c r="D224" s="22" t="n"/>
      <c r="E224" s="22" t="n"/>
      <c r="F224" s="22" t="n"/>
      <c r="G224" s="22" t="n"/>
      <c r="H224" s="22" t="n"/>
      <c r="I224" s="22" t="n"/>
      <c r="J224" s="22" t="n"/>
      <c r="K224" s="22" t="n"/>
      <c r="L224" s="22" t="n"/>
      <c r="M224" s="22" t="n"/>
      <c r="N224" s="22" t="n"/>
      <c r="O224" s="22" t="n"/>
      <c r="P224" s="22" t="n"/>
      <c r="Q224" s="22" t="n"/>
      <c r="R224" s="22" t="n"/>
      <c r="S224" s="22" t="n"/>
      <c r="T224" s="22" t="n"/>
      <c r="U224" s="22" t="n"/>
      <c r="V224" s="22" t="n"/>
      <c r="W224" s="22" t="n"/>
      <c r="X224" s="22" t="n"/>
      <c r="Y224" s="22" t="n"/>
      <c r="Z224" s="22" t="n"/>
    </row>
    <row r="225">
      <c r="A225" s="22" t="n"/>
      <c r="B225" s="22" t="n"/>
      <c r="C225" s="22" t="n"/>
      <c r="D225" s="22" t="n"/>
      <c r="E225" s="22" t="n"/>
      <c r="F225" s="22" t="n"/>
      <c r="G225" s="22" t="n"/>
      <c r="H225" s="22" t="n"/>
      <c r="I225" s="22" t="n"/>
      <c r="J225" s="22" t="n"/>
      <c r="K225" s="22" t="n"/>
      <c r="L225" s="22" t="n"/>
      <c r="M225" s="22" t="n"/>
      <c r="N225" s="22" t="n"/>
      <c r="O225" s="22" t="n"/>
      <c r="P225" s="22" t="n"/>
      <c r="Q225" s="22" t="n"/>
      <c r="R225" s="22" t="n"/>
      <c r="S225" s="22" t="n"/>
      <c r="T225" s="22" t="n"/>
      <c r="U225" s="22" t="n"/>
      <c r="V225" s="22" t="n"/>
      <c r="W225" s="22" t="n"/>
      <c r="X225" s="22" t="n"/>
      <c r="Y225" s="22" t="n"/>
      <c r="Z225" s="22" t="n"/>
    </row>
    <row r="226">
      <c r="A226" s="22" t="n"/>
      <c r="B226" s="22" t="n"/>
      <c r="C226" s="22" t="n"/>
      <c r="D226" s="22" t="n"/>
      <c r="E226" s="22" t="n"/>
      <c r="F226" s="22" t="n"/>
      <c r="G226" s="22" t="n"/>
      <c r="H226" s="22" t="n"/>
      <c r="I226" s="22" t="n"/>
      <c r="J226" s="22" t="n"/>
      <c r="K226" s="22" t="n"/>
      <c r="L226" s="22" t="n"/>
      <c r="M226" s="22" t="n"/>
      <c r="N226" s="22" t="n"/>
      <c r="O226" s="22" t="n"/>
      <c r="P226" s="22" t="n"/>
      <c r="Q226" s="22" t="n"/>
      <c r="R226" s="22" t="n"/>
      <c r="S226" s="22" t="n"/>
      <c r="T226" s="22" t="n"/>
      <c r="U226" s="22" t="n"/>
      <c r="V226" s="22" t="n"/>
      <c r="W226" s="22" t="n"/>
      <c r="X226" s="22" t="n"/>
      <c r="Y226" s="22" t="n"/>
      <c r="Z226" s="22" t="n"/>
    </row>
    <row r="227">
      <c r="A227" s="22" t="n"/>
      <c r="B227" s="22" t="n"/>
      <c r="C227" s="22" t="n"/>
      <c r="D227" s="22" t="n"/>
      <c r="E227" s="22" t="n"/>
      <c r="F227" s="22" t="n"/>
      <c r="G227" s="22" t="n"/>
      <c r="H227" s="22" t="n"/>
      <c r="I227" s="22" t="n"/>
      <c r="J227" s="22" t="n"/>
      <c r="K227" s="22" t="n"/>
      <c r="L227" s="22" t="n"/>
      <c r="M227" s="22" t="n"/>
      <c r="N227" s="22" t="n"/>
      <c r="O227" s="22" t="n"/>
      <c r="P227" s="22" t="n"/>
      <c r="Q227" s="22" t="n"/>
      <c r="R227" s="22" t="n"/>
      <c r="S227" s="22" t="n"/>
      <c r="T227" s="22" t="n"/>
      <c r="U227" s="22" t="n"/>
      <c r="V227" s="22" t="n"/>
      <c r="W227" s="22" t="n"/>
      <c r="X227" s="22" t="n"/>
      <c r="Y227" s="22" t="n"/>
      <c r="Z227" s="22" t="n"/>
    </row>
    <row r="228">
      <c r="A228" s="22" t="n"/>
      <c r="B228" s="22" t="n"/>
      <c r="C228" s="22" t="n"/>
      <c r="D228" s="22" t="n"/>
      <c r="E228" s="22" t="n"/>
      <c r="F228" s="22" t="n"/>
      <c r="G228" s="22" t="n"/>
      <c r="H228" s="22" t="n"/>
      <c r="I228" s="22" t="n"/>
      <c r="J228" s="22" t="n"/>
      <c r="K228" s="22" t="n"/>
      <c r="L228" s="22" t="n"/>
      <c r="M228" s="22" t="n"/>
      <c r="N228" s="22" t="n"/>
      <c r="O228" s="22" t="n"/>
      <c r="P228" s="22" t="n"/>
      <c r="Q228" s="22" t="n"/>
      <c r="R228" s="22" t="n"/>
      <c r="S228" s="22" t="n"/>
      <c r="T228" s="22" t="n"/>
      <c r="U228" s="22" t="n"/>
      <c r="V228" s="22" t="n"/>
      <c r="W228" s="22" t="n"/>
      <c r="X228" s="22" t="n"/>
      <c r="Y228" s="22" t="n"/>
      <c r="Z228" s="22" t="n"/>
    </row>
    <row r="229">
      <c r="A229" s="22" t="n"/>
      <c r="B229" s="22" t="n"/>
      <c r="C229" s="22" t="n"/>
      <c r="D229" s="22" t="n"/>
      <c r="E229" s="22" t="n"/>
      <c r="F229" s="22" t="n"/>
      <c r="G229" s="22" t="n"/>
      <c r="H229" s="22" t="n"/>
      <c r="I229" s="22" t="n"/>
      <c r="J229" s="22" t="n"/>
      <c r="K229" s="22" t="n"/>
      <c r="L229" s="22" t="n"/>
      <c r="M229" s="22" t="n"/>
      <c r="N229" s="22" t="n"/>
      <c r="O229" s="22" t="n"/>
      <c r="P229" s="22" t="n"/>
      <c r="Q229" s="22" t="n"/>
      <c r="R229" s="22" t="n"/>
      <c r="S229" s="22" t="n"/>
      <c r="T229" s="22" t="n"/>
      <c r="U229" s="22" t="n"/>
      <c r="V229" s="22" t="n"/>
      <c r="W229" s="22" t="n"/>
      <c r="X229" s="22" t="n"/>
      <c r="Y229" s="22" t="n"/>
      <c r="Z229" s="22" t="n"/>
    </row>
    <row r="230">
      <c r="A230" s="22" t="n"/>
      <c r="B230" s="22" t="n"/>
      <c r="C230" s="22" t="n"/>
      <c r="D230" s="22" t="n"/>
      <c r="E230" s="22" t="n"/>
      <c r="F230" s="22" t="n"/>
      <c r="G230" s="22" t="n"/>
      <c r="H230" s="22" t="n"/>
      <c r="I230" s="22" t="n"/>
      <c r="J230" s="22" t="n"/>
      <c r="K230" s="22" t="n"/>
      <c r="L230" s="22" t="n"/>
      <c r="M230" s="22" t="n"/>
      <c r="N230" s="22" t="n"/>
      <c r="O230" s="22" t="n"/>
      <c r="P230" s="22" t="n"/>
      <c r="Q230" s="22" t="n"/>
      <c r="R230" s="22" t="n"/>
      <c r="S230" s="22" t="n"/>
      <c r="T230" s="22" t="n"/>
      <c r="U230" s="22" t="n"/>
      <c r="V230" s="22" t="n"/>
      <c r="W230" s="22" t="n"/>
      <c r="X230" s="22" t="n"/>
      <c r="Y230" s="22" t="n"/>
      <c r="Z230" s="22" t="n"/>
    </row>
    <row r="231">
      <c r="A231" s="22" t="n"/>
      <c r="B231" s="22" t="n"/>
      <c r="C231" s="22" t="n"/>
      <c r="D231" s="22" t="n"/>
      <c r="E231" s="22" t="n"/>
      <c r="F231" s="22" t="n"/>
      <c r="G231" s="22" t="n"/>
      <c r="H231" s="22" t="n"/>
      <c r="I231" s="22" t="n"/>
      <c r="J231" s="22" t="n"/>
      <c r="K231" s="22" t="n"/>
      <c r="L231" s="22" t="n"/>
      <c r="M231" s="22" t="n"/>
      <c r="N231" s="22" t="n"/>
      <c r="O231" s="22" t="n"/>
      <c r="P231" s="22" t="n"/>
      <c r="Q231" s="22" t="n"/>
      <c r="R231" s="22" t="n"/>
      <c r="S231" s="22" t="n"/>
      <c r="T231" s="22" t="n"/>
      <c r="U231" s="22" t="n"/>
      <c r="V231" s="22" t="n"/>
      <c r="W231" s="22" t="n"/>
      <c r="X231" s="22" t="n"/>
      <c r="Y231" s="22" t="n"/>
      <c r="Z231" s="22" t="n"/>
    </row>
    <row r="232">
      <c r="A232" s="22" t="n"/>
      <c r="B232" s="22" t="n"/>
      <c r="C232" s="22" t="n"/>
      <c r="D232" s="22" t="n"/>
      <c r="E232" s="22" t="n"/>
      <c r="F232" s="22" t="n"/>
      <c r="G232" s="22" t="n"/>
      <c r="H232" s="22" t="n"/>
      <c r="I232" s="22" t="n"/>
      <c r="J232" s="22" t="n"/>
      <c r="K232" s="22" t="n"/>
      <c r="L232" s="22" t="n"/>
      <c r="M232" s="22" t="n"/>
      <c r="N232" s="22" t="n"/>
      <c r="O232" s="22" t="n"/>
      <c r="P232" s="22" t="n"/>
      <c r="Q232" s="22" t="n"/>
      <c r="R232" s="22" t="n"/>
      <c r="S232" s="22" t="n"/>
      <c r="T232" s="22" t="n"/>
      <c r="U232" s="22" t="n"/>
      <c r="V232" s="22" t="n"/>
      <c r="W232" s="22" t="n"/>
      <c r="X232" s="22" t="n"/>
      <c r="Y232" s="22" t="n"/>
      <c r="Z232" s="22" t="n"/>
    </row>
    <row r="233">
      <c r="A233" s="22" t="n"/>
      <c r="B233" s="22" t="n"/>
      <c r="C233" s="22" t="n"/>
      <c r="D233" s="22" t="n"/>
      <c r="E233" s="22" t="n"/>
      <c r="F233" s="22" t="n"/>
      <c r="G233" s="22" t="n"/>
      <c r="H233" s="22" t="n"/>
      <c r="I233" s="22" t="n"/>
      <c r="J233" s="22" t="n"/>
      <c r="K233" s="22" t="n"/>
      <c r="L233" s="22" t="n"/>
      <c r="M233" s="22" t="n"/>
      <c r="N233" s="22" t="n"/>
      <c r="O233" s="22" t="n"/>
      <c r="P233" s="22" t="n"/>
      <c r="Q233" s="22" t="n"/>
      <c r="R233" s="22" t="n"/>
      <c r="S233" s="22" t="n"/>
      <c r="T233" s="22" t="n"/>
      <c r="U233" s="22" t="n"/>
      <c r="V233" s="22" t="n"/>
      <c r="W233" s="22" t="n"/>
      <c r="X233" s="22" t="n"/>
      <c r="Y233" s="22" t="n"/>
      <c r="Z233" s="22" t="n"/>
    </row>
    <row r="234">
      <c r="A234" s="22" t="n"/>
      <c r="B234" s="22" t="n"/>
      <c r="C234" s="22" t="n"/>
      <c r="D234" s="22" t="n"/>
      <c r="E234" s="22" t="n"/>
      <c r="F234" s="22" t="n"/>
      <c r="G234" s="22" t="n"/>
      <c r="H234" s="22" t="n"/>
      <c r="I234" s="22" t="n"/>
      <c r="J234" s="22" t="n"/>
      <c r="K234" s="22" t="n"/>
      <c r="L234" s="22" t="n"/>
      <c r="M234" s="22" t="n"/>
      <c r="N234" s="22" t="n"/>
      <c r="O234" s="22" t="n"/>
      <c r="P234" s="22" t="n"/>
      <c r="Q234" s="22" t="n"/>
      <c r="R234" s="22" t="n"/>
      <c r="S234" s="22" t="n"/>
      <c r="T234" s="22" t="n"/>
      <c r="U234" s="22" t="n"/>
      <c r="V234" s="22" t="n"/>
      <c r="W234" s="22" t="n"/>
      <c r="X234" s="22" t="n"/>
      <c r="Y234" s="22" t="n"/>
      <c r="Z234" s="22" t="n"/>
    </row>
    <row r="235">
      <c r="A235" s="22" t="n"/>
      <c r="B235" s="22" t="n"/>
      <c r="C235" s="22" t="n"/>
      <c r="D235" s="22" t="n"/>
      <c r="E235" s="22" t="n"/>
      <c r="F235" s="22" t="n"/>
      <c r="G235" s="22" t="n"/>
      <c r="H235" s="22" t="n"/>
      <c r="I235" s="22" t="n"/>
      <c r="J235" s="22" t="n"/>
      <c r="K235" s="22" t="n"/>
      <c r="L235" s="22" t="n"/>
      <c r="M235" s="22" t="n"/>
      <c r="N235" s="22" t="n"/>
      <c r="O235" s="22" t="n"/>
      <c r="P235" s="22" t="n"/>
      <c r="Q235" s="22" t="n"/>
      <c r="R235" s="22" t="n"/>
      <c r="S235" s="22" t="n"/>
      <c r="T235" s="22" t="n"/>
      <c r="U235" s="22" t="n"/>
      <c r="V235" s="22" t="n"/>
      <c r="W235" s="22" t="n"/>
      <c r="X235" s="22" t="n"/>
      <c r="Y235" s="22" t="n"/>
      <c r="Z235" s="22" t="n"/>
    </row>
    <row r="236">
      <c r="A236" s="22" t="n"/>
      <c r="B236" s="22" t="n"/>
      <c r="C236" s="22" t="n"/>
      <c r="D236" s="22" t="n"/>
      <c r="E236" s="22" t="n"/>
      <c r="F236" s="22" t="n"/>
      <c r="G236" s="22" t="n"/>
      <c r="H236" s="22" t="n"/>
      <c r="I236" s="22" t="n"/>
      <c r="J236" s="22" t="n"/>
      <c r="K236" s="22" t="n"/>
      <c r="L236" s="22" t="n"/>
      <c r="M236" s="22" t="n"/>
      <c r="N236" s="22" t="n"/>
      <c r="O236" s="22" t="n"/>
      <c r="P236" s="22" t="n"/>
      <c r="Q236" s="22" t="n"/>
      <c r="R236" s="22" t="n"/>
      <c r="S236" s="22" t="n"/>
      <c r="T236" s="22" t="n"/>
      <c r="U236" s="22" t="n"/>
      <c r="V236" s="22" t="n"/>
      <c r="W236" s="22" t="n"/>
      <c r="X236" s="22" t="n"/>
      <c r="Y236" s="22" t="n"/>
      <c r="Z236" s="22" t="n"/>
    </row>
    <row r="237">
      <c r="A237" s="22" t="n"/>
      <c r="B237" s="22" t="n"/>
      <c r="C237" s="22" t="n"/>
      <c r="D237" s="22" t="n"/>
      <c r="E237" s="22" t="n"/>
      <c r="F237" s="22" t="n"/>
      <c r="G237" s="22" t="n"/>
      <c r="H237" s="22" t="n"/>
      <c r="I237" s="22" t="n"/>
      <c r="J237" s="22" t="n"/>
      <c r="K237" s="22" t="n"/>
      <c r="L237" s="22" t="n"/>
      <c r="M237" s="22" t="n"/>
      <c r="N237" s="22" t="n"/>
      <c r="O237" s="22" t="n"/>
      <c r="P237" s="22" t="n"/>
      <c r="Q237" s="22" t="n"/>
      <c r="R237" s="22" t="n"/>
      <c r="S237" s="22" t="n"/>
      <c r="T237" s="22" t="n"/>
      <c r="U237" s="22" t="n"/>
      <c r="V237" s="22" t="n"/>
      <c r="W237" s="22" t="n"/>
      <c r="X237" s="22" t="n"/>
      <c r="Y237" s="22" t="n"/>
      <c r="Z237" s="22" t="n"/>
    </row>
    <row r="238">
      <c r="A238" s="22" t="n"/>
      <c r="B238" s="22" t="n"/>
      <c r="C238" s="22" t="n"/>
      <c r="D238" s="22" t="n"/>
      <c r="E238" s="22" t="n"/>
      <c r="F238" s="22" t="n"/>
      <c r="G238" s="22" t="n"/>
      <c r="H238" s="22" t="n"/>
      <c r="I238" s="22" t="n"/>
      <c r="J238" s="22" t="n"/>
      <c r="K238" s="22" t="n"/>
      <c r="L238" s="22" t="n"/>
      <c r="M238" s="22" t="n"/>
      <c r="N238" s="22" t="n"/>
      <c r="O238" s="22" t="n"/>
      <c r="P238" s="22" t="n"/>
      <c r="Q238" s="22" t="n"/>
      <c r="R238" s="22" t="n"/>
      <c r="S238" s="22" t="n"/>
      <c r="T238" s="22" t="n"/>
      <c r="U238" s="22" t="n"/>
      <c r="V238" s="22" t="n"/>
      <c r="W238" s="22" t="n"/>
      <c r="X238" s="22" t="n"/>
      <c r="Y238" s="22" t="n"/>
      <c r="Z238" s="22" t="n"/>
    </row>
    <row r="239">
      <c r="A239" s="22" t="n"/>
      <c r="B239" s="22" t="n"/>
      <c r="C239" s="22" t="n"/>
      <c r="D239" s="22" t="n"/>
      <c r="E239" s="22" t="n"/>
      <c r="F239" s="22" t="n"/>
      <c r="G239" s="22" t="n"/>
      <c r="H239" s="22" t="n"/>
      <c r="I239" s="22" t="n"/>
      <c r="J239" s="22" t="n"/>
      <c r="K239" s="22" t="n"/>
      <c r="L239" s="22" t="n"/>
      <c r="M239" s="22" t="n"/>
      <c r="N239" s="22" t="n"/>
      <c r="O239" s="22" t="n"/>
      <c r="P239" s="22" t="n"/>
      <c r="Q239" s="22" t="n"/>
      <c r="R239" s="22" t="n"/>
      <c r="S239" s="22" t="n"/>
      <c r="T239" s="22" t="n"/>
      <c r="U239" s="22" t="n"/>
      <c r="V239" s="22" t="n"/>
      <c r="W239" s="22" t="n"/>
      <c r="X239" s="22" t="n"/>
      <c r="Y239" s="22" t="n"/>
      <c r="Z239" s="22" t="n"/>
    </row>
    <row r="240">
      <c r="A240" s="22" t="n"/>
      <c r="B240" s="22" t="n"/>
      <c r="C240" s="22" t="n"/>
      <c r="D240" s="22" t="n"/>
      <c r="E240" s="22" t="n"/>
      <c r="F240" s="22" t="n"/>
      <c r="G240" s="22" t="n"/>
      <c r="H240" s="22" t="n"/>
      <c r="I240" s="22" t="n"/>
      <c r="J240" s="22" t="n"/>
      <c r="K240" s="22" t="n"/>
      <c r="L240" s="22" t="n"/>
      <c r="M240" s="22" t="n"/>
      <c r="N240" s="22" t="n"/>
      <c r="O240" s="22" t="n"/>
      <c r="P240" s="22" t="n"/>
      <c r="Q240" s="22" t="n"/>
      <c r="R240" s="22" t="n"/>
      <c r="S240" s="22" t="n"/>
      <c r="T240" s="22" t="n"/>
      <c r="U240" s="22" t="n"/>
      <c r="V240" s="22" t="n"/>
      <c r="W240" s="22" t="n"/>
      <c r="X240" s="22" t="n"/>
      <c r="Y240" s="22" t="n"/>
      <c r="Z240" s="22" t="n"/>
    </row>
    <row r="241">
      <c r="A241" s="22" t="n"/>
      <c r="B241" s="22" t="n"/>
      <c r="C241" s="22" t="n"/>
      <c r="D241" s="22" t="n"/>
      <c r="E241" s="22" t="n"/>
      <c r="F241" s="22" t="n"/>
      <c r="G241" s="22" t="n"/>
      <c r="H241" s="22" t="n"/>
      <c r="I241" s="22" t="n"/>
      <c r="J241" s="22" t="n"/>
      <c r="K241" s="22" t="n"/>
      <c r="L241" s="22" t="n"/>
      <c r="M241" s="22" t="n"/>
      <c r="N241" s="22" t="n"/>
      <c r="O241" s="22" t="n"/>
      <c r="P241" s="22" t="n"/>
      <c r="Q241" s="22" t="n"/>
      <c r="R241" s="22" t="n"/>
      <c r="S241" s="22" t="n"/>
      <c r="T241" s="22" t="n"/>
      <c r="U241" s="22" t="n"/>
      <c r="V241" s="22" t="n"/>
      <c r="W241" s="22" t="n"/>
      <c r="X241" s="22" t="n"/>
      <c r="Y241" s="22" t="n"/>
      <c r="Z241" s="22" t="n"/>
    </row>
    <row r="242">
      <c r="A242" s="22" t="n"/>
      <c r="B242" s="22" t="n"/>
      <c r="C242" s="22" t="n"/>
      <c r="D242" s="22" t="n"/>
      <c r="E242" s="22" t="n"/>
      <c r="F242" s="22" t="n"/>
      <c r="G242" s="22" t="n"/>
      <c r="H242" s="22" t="n"/>
      <c r="I242" s="22" t="n"/>
      <c r="J242" s="22" t="n"/>
      <c r="K242" s="22" t="n"/>
      <c r="L242" s="22" t="n"/>
      <c r="M242" s="22" t="n"/>
      <c r="N242" s="22" t="n"/>
      <c r="O242" s="22" t="n"/>
      <c r="P242" s="22" t="n"/>
      <c r="Q242" s="22" t="n"/>
      <c r="R242" s="22" t="n"/>
      <c r="S242" s="22" t="n"/>
      <c r="T242" s="22" t="n"/>
      <c r="U242" s="22" t="n"/>
      <c r="V242" s="22" t="n"/>
      <c r="W242" s="22" t="n"/>
      <c r="X242" s="22" t="n"/>
      <c r="Y242" s="22" t="n"/>
      <c r="Z242" s="22" t="n"/>
    </row>
    <row r="243">
      <c r="A243" s="22" t="n"/>
      <c r="B243" s="22" t="n"/>
      <c r="C243" s="22" t="n"/>
      <c r="D243" s="22" t="n"/>
      <c r="E243" s="22" t="n"/>
      <c r="F243" s="22" t="n"/>
      <c r="G243" s="22" t="n"/>
      <c r="H243" s="22" t="n"/>
      <c r="I243" s="22" t="n"/>
      <c r="J243" s="22" t="n"/>
      <c r="K243" s="22" t="n"/>
      <c r="L243" s="22" t="n"/>
      <c r="M243" s="22" t="n"/>
      <c r="N243" s="22" t="n"/>
      <c r="O243" s="22" t="n"/>
      <c r="P243" s="22" t="n"/>
      <c r="Q243" s="22" t="n"/>
      <c r="R243" s="22" t="n"/>
      <c r="S243" s="22" t="n"/>
      <c r="T243" s="22" t="n"/>
      <c r="U243" s="22" t="n"/>
      <c r="V243" s="22" t="n"/>
      <c r="W243" s="22" t="n"/>
      <c r="X243" s="22" t="n"/>
      <c r="Y243" s="22" t="n"/>
      <c r="Z243" s="22" t="n"/>
    </row>
    <row r="244">
      <c r="A244" s="22" t="n"/>
      <c r="B244" s="22" t="n"/>
      <c r="C244" s="22" t="n"/>
      <c r="D244" s="22" t="n"/>
      <c r="E244" s="22" t="n"/>
      <c r="F244" s="22" t="n"/>
      <c r="G244" s="22" t="n"/>
      <c r="H244" s="22" t="n"/>
      <c r="I244" s="22" t="n"/>
      <c r="J244" s="22" t="n"/>
      <c r="K244" s="22" t="n"/>
      <c r="L244" s="22" t="n"/>
      <c r="M244" s="22" t="n"/>
      <c r="N244" s="22" t="n"/>
      <c r="O244" s="22" t="n"/>
      <c r="P244" s="22" t="n"/>
      <c r="Q244" s="22" t="n"/>
      <c r="R244" s="22" t="n"/>
      <c r="S244" s="22" t="n"/>
      <c r="T244" s="22" t="n"/>
      <c r="U244" s="22" t="n"/>
      <c r="V244" s="22" t="n"/>
      <c r="W244" s="22" t="n"/>
      <c r="X244" s="22" t="n"/>
      <c r="Y244" s="22" t="n"/>
      <c r="Z244" s="22" t="n"/>
    </row>
    <row r="245">
      <c r="A245" s="22" t="n"/>
      <c r="B245" s="22" t="n"/>
      <c r="C245" s="22" t="n"/>
      <c r="D245" s="22" t="n"/>
      <c r="E245" s="22" t="n"/>
      <c r="F245" s="22" t="n"/>
      <c r="G245" s="22" t="n"/>
      <c r="H245" s="22" t="n"/>
      <c r="I245" s="22" t="n"/>
      <c r="J245" s="22" t="n"/>
      <c r="K245" s="22" t="n"/>
      <c r="L245" s="22" t="n"/>
      <c r="M245" s="22" t="n"/>
      <c r="N245" s="22" t="n"/>
      <c r="O245" s="22" t="n"/>
      <c r="P245" s="22" t="n"/>
      <c r="Q245" s="22" t="n"/>
      <c r="R245" s="22" t="n"/>
      <c r="S245" s="22" t="n"/>
      <c r="T245" s="22" t="n"/>
      <c r="U245" s="22" t="n"/>
      <c r="V245" s="22" t="n"/>
      <c r="W245" s="22" t="n"/>
      <c r="X245" s="22" t="n"/>
      <c r="Y245" s="22" t="n"/>
      <c r="Z245" s="22" t="n"/>
    </row>
    <row r="246">
      <c r="A246" s="22" t="n"/>
      <c r="B246" s="22" t="n"/>
      <c r="C246" s="22" t="n"/>
      <c r="D246" s="22" t="n"/>
      <c r="E246" s="22" t="n"/>
      <c r="F246" s="22" t="n"/>
      <c r="G246" s="22" t="n"/>
      <c r="H246" s="22" t="n"/>
      <c r="I246" s="22" t="n"/>
      <c r="J246" s="22" t="n"/>
      <c r="K246" s="22" t="n"/>
      <c r="L246" s="22" t="n"/>
      <c r="M246" s="22" t="n"/>
      <c r="N246" s="22" t="n"/>
      <c r="O246" s="22" t="n"/>
      <c r="P246" s="22" t="n"/>
      <c r="Q246" s="22" t="n"/>
      <c r="R246" s="22" t="n"/>
      <c r="S246" s="22" t="n"/>
      <c r="T246" s="22" t="n"/>
      <c r="U246" s="22" t="n"/>
      <c r="V246" s="22" t="n"/>
      <c r="W246" s="22" t="n"/>
      <c r="X246" s="22" t="n"/>
      <c r="Y246" s="22" t="n"/>
      <c r="Z246" s="22" t="n"/>
    </row>
    <row r="247">
      <c r="A247" s="22" t="n"/>
      <c r="B247" s="22" t="n"/>
      <c r="C247" s="22" t="n"/>
      <c r="D247" s="22" t="n"/>
      <c r="E247" s="22" t="n"/>
      <c r="F247" s="22" t="n"/>
      <c r="G247" s="22" t="n"/>
      <c r="H247" s="22" t="n"/>
      <c r="I247" s="22" t="n"/>
      <c r="J247" s="22" t="n"/>
      <c r="K247" s="22" t="n"/>
      <c r="L247" s="22" t="n"/>
      <c r="M247" s="22" t="n"/>
      <c r="N247" s="22" t="n"/>
      <c r="O247" s="22" t="n"/>
      <c r="P247" s="22" t="n"/>
      <c r="Q247" s="22" t="n"/>
      <c r="R247" s="22" t="n"/>
      <c r="S247" s="22" t="n"/>
      <c r="T247" s="22" t="n"/>
      <c r="U247" s="22" t="n"/>
      <c r="V247" s="22" t="n"/>
      <c r="W247" s="22" t="n"/>
      <c r="X247" s="22" t="n"/>
      <c r="Y247" s="22" t="n"/>
      <c r="Z247" s="22" t="n"/>
    </row>
    <row r="248">
      <c r="A248" s="22" t="n"/>
      <c r="B248" s="22" t="n"/>
      <c r="C248" s="22" t="n"/>
      <c r="D248" s="22" t="n"/>
      <c r="E248" s="22" t="n"/>
      <c r="F248" s="22" t="n"/>
      <c r="G248" s="22" t="n"/>
      <c r="H248" s="22" t="n"/>
      <c r="I248" s="22" t="n"/>
      <c r="J248" s="22" t="n"/>
      <c r="K248" s="22" t="n"/>
      <c r="L248" s="22" t="n"/>
      <c r="M248" s="22" t="n"/>
      <c r="N248" s="22" t="n"/>
      <c r="O248" s="22" t="n"/>
      <c r="P248" s="22" t="n"/>
      <c r="Q248" s="22" t="n"/>
      <c r="R248" s="22" t="n"/>
      <c r="S248" s="22" t="n"/>
      <c r="T248" s="22" t="n"/>
      <c r="U248" s="22" t="n"/>
      <c r="V248" s="22" t="n"/>
      <c r="W248" s="22" t="n"/>
      <c r="X248" s="22" t="n"/>
      <c r="Y248" s="22" t="n"/>
      <c r="Z248" s="22" t="n"/>
    </row>
    <row r="249">
      <c r="A249" s="22" t="n"/>
      <c r="B249" s="22" t="n"/>
      <c r="C249" s="22" t="n"/>
      <c r="D249" s="22" t="n"/>
      <c r="E249" s="22" t="n"/>
      <c r="F249" s="22" t="n"/>
      <c r="G249" s="22" t="n"/>
      <c r="H249" s="22" t="n"/>
      <c r="I249" s="22" t="n"/>
      <c r="J249" s="22" t="n"/>
      <c r="K249" s="22" t="n"/>
      <c r="L249" s="22" t="n"/>
      <c r="M249" s="22" t="n"/>
      <c r="N249" s="22" t="n"/>
      <c r="O249" s="22" t="n"/>
      <c r="P249" s="22" t="n"/>
      <c r="Q249" s="22" t="n"/>
      <c r="R249" s="22" t="n"/>
      <c r="S249" s="22" t="n"/>
      <c r="T249" s="22" t="n"/>
      <c r="U249" s="22" t="n"/>
      <c r="V249" s="22" t="n"/>
      <c r="W249" s="22" t="n"/>
      <c r="X249" s="22" t="n"/>
      <c r="Y249" s="22" t="n"/>
      <c r="Z249" s="22" t="n"/>
    </row>
    <row r="250">
      <c r="A250" s="22" t="n"/>
      <c r="B250" s="22" t="n"/>
      <c r="C250" s="22" t="n"/>
      <c r="D250" s="22" t="n"/>
      <c r="E250" s="22" t="n"/>
      <c r="F250" s="22" t="n"/>
      <c r="G250" s="22" t="n"/>
      <c r="H250" s="22" t="n"/>
      <c r="I250" s="22" t="n"/>
      <c r="J250" s="22" t="n"/>
      <c r="K250" s="22" t="n"/>
      <c r="L250" s="22" t="n"/>
      <c r="M250" s="22" t="n"/>
      <c r="N250" s="22" t="n"/>
      <c r="O250" s="22" t="n"/>
      <c r="P250" s="22" t="n"/>
      <c r="Q250" s="22" t="n"/>
      <c r="R250" s="22" t="n"/>
      <c r="S250" s="22" t="n"/>
      <c r="T250" s="22" t="n"/>
      <c r="U250" s="22" t="n"/>
      <c r="V250" s="22" t="n"/>
      <c r="W250" s="22" t="n"/>
      <c r="X250" s="22" t="n"/>
      <c r="Y250" s="22" t="n"/>
      <c r="Z250" s="22" t="n"/>
    </row>
    <row r="251">
      <c r="A251" s="22" t="n"/>
      <c r="B251" s="22" t="n"/>
      <c r="C251" s="22" t="n"/>
      <c r="D251" s="22" t="n"/>
      <c r="E251" s="22" t="n"/>
      <c r="F251" s="22" t="n"/>
      <c r="G251" s="22" t="n"/>
      <c r="H251" s="22" t="n"/>
      <c r="I251" s="22" t="n"/>
      <c r="J251" s="22" t="n"/>
      <c r="K251" s="22" t="n"/>
      <c r="L251" s="22" t="n"/>
      <c r="M251" s="22" t="n"/>
      <c r="N251" s="22" t="n"/>
      <c r="O251" s="22" t="n"/>
      <c r="P251" s="22" t="n"/>
      <c r="Q251" s="22" t="n"/>
      <c r="R251" s="22" t="n"/>
      <c r="S251" s="22" t="n"/>
      <c r="T251" s="22" t="n"/>
      <c r="U251" s="22" t="n"/>
      <c r="V251" s="22" t="n"/>
      <c r="W251" s="22" t="n"/>
      <c r="X251" s="22" t="n"/>
      <c r="Y251" s="22" t="n"/>
      <c r="Z251" s="22" t="n"/>
    </row>
    <row r="252">
      <c r="A252" s="22" t="n"/>
      <c r="B252" s="22" t="n"/>
      <c r="C252" s="22" t="n"/>
      <c r="D252" s="22" t="n"/>
      <c r="E252" s="22" t="n"/>
      <c r="F252" s="22" t="n"/>
      <c r="G252" s="22" t="n"/>
      <c r="H252" s="22" t="n"/>
      <c r="I252" s="22" t="n"/>
      <c r="J252" s="22" t="n"/>
      <c r="K252" s="22" t="n"/>
      <c r="L252" s="22" t="n"/>
      <c r="M252" s="22" t="n"/>
      <c r="N252" s="22" t="n"/>
      <c r="O252" s="22" t="n"/>
      <c r="P252" s="22" t="n"/>
      <c r="Q252" s="22" t="n"/>
      <c r="R252" s="22" t="n"/>
      <c r="S252" s="22" t="n"/>
      <c r="T252" s="22" t="n"/>
      <c r="U252" s="22" t="n"/>
      <c r="V252" s="22" t="n"/>
      <c r="W252" s="22" t="n"/>
      <c r="X252" s="22" t="n"/>
      <c r="Y252" s="22" t="n"/>
      <c r="Z252" s="22" t="n"/>
    </row>
    <row r="253">
      <c r="A253" s="22" t="n"/>
      <c r="B253" s="22" t="n"/>
      <c r="C253" s="22" t="n"/>
      <c r="D253" s="22" t="n"/>
      <c r="E253" s="22" t="n"/>
      <c r="F253" s="22" t="n"/>
      <c r="G253" s="22" t="n"/>
      <c r="H253" s="22" t="n"/>
      <c r="I253" s="22" t="n"/>
      <c r="J253" s="22" t="n"/>
      <c r="K253" s="22" t="n"/>
      <c r="L253" s="22" t="n"/>
      <c r="M253" s="22" t="n"/>
      <c r="N253" s="22" t="n"/>
      <c r="O253" s="22" t="n"/>
      <c r="P253" s="22" t="n"/>
      <c r="Q253" s="22" t="n"/>
      <c r="R253" s="22" t="n"/>
      <c r="S253" s="22" t="n"/>
      <c r="T253" s="22" t="n"/>
      <c r="U253" s="22" t="n"/>
      <c r="V253" s="22" t="n"/>
      <c r="W253" s="22" t="n"/>
      <c r="X253" s="22" t="n"/>
      <c r="Y253" s="22" t="n"/>
      <c r="Z253" s="22" t="n"/>
    </row>
    <row r="254">
      <c r="A254" s="22" t="n"/>
      <c r="B254" s="22" t="n"/>
      <c r="C254" s="22" t="n"/>
      <c r="D254" s="22" t="n"/>
      <c r="E254" s="22" t="n"/>
      <c r="F254" s="22" t="n"/>
      <c r="G254" s="22" t="n"/>
      <c r="H254" s="22" t="n"/>
      <c r="I254" s="22" t="n"/>
      <c r="J254" s="22" t="n"/>
      <c r="K254" s="22" t="n"/>
      <c r="L254" s="22" t="n"/>
      <c r="M254" s="22" t="n"/>
      <c r="N254" s="22" t="n"/>
      <c r="O254" s="22" t="n"/>
      <c r="P254" s="22" t="n"/>
      <c r="Q254" s="22" t="n"/>
      <c r="R254" s="22" t="n"/>
      <c r="S254" s="22" t="n"/>
      <c r="T254" s="22" t="n"/>
      <c r="U254" s="22" t="n"/>
      <c r="V254" s="22" t="n"/>
      <c r="W254" s="22" t="n"/>
      <c r="X254" s="22" t="n"/>
      <c r="Y254" s="22" t="n"/>
      <c r="Z254" s="22" t="n"/>
    </row>
    <row r="255">
      <c r="A255" s="22" t="n"/>
      <c r="B255" s="22" t="n"/>
      <c r="C255" s="22" t="n"/>
      <c r="D255" s="22" t="n"/>
      <c r="E255" s="22" t="n"/>
      <c r="F255" s="22" t="n"/>
      <c r="G255" s="22" t="n"/>
      <c r="H255" s="22" t="n"/>
      <c r="I255" s="22" t="n"/>
      <c r="J255" s="22" t="n"/>
      <c r="K255" s="22" t="n"/>
      <c r="L255" s="22" t="n"/>
      <c r="M255" s="22" t="n"/>
      <c r="N255" s="22" t="n"/>
      <c r="O255" s="22" t="n"/>
      <c r="P255" s="22" t="n"/>
      <c r="Q255" s="22" t="n"/>
      <c r="R255" s="22" t="n"/>
      <c r="S255" s="22" t="n"/>
      <c r="T255" s="22" t="n"/>
      <c r="U255" s="22" t="n"/>
      <c r="V255" s="22" t="n"/>
      <c r="W255" s="22" t="n"/>
      <c r="X255" s="22" t="n"/>
      <c r="Y255" s="22" t="n"/>
      <c r="Z255" s="22" t="n"/>
    </row>
    <row r="256">
      <c r="A256" s="22" t="n"/>
      <c r="B256" s="22" t="n"/>
      <c r="C256" s="22" t="n"/>
      <c r="D256" s="22" t="n"/>
      <c r="E256" s="22" t="n"/>
      <c r="F256" s="22" t="n"/>
      <c r="G256" s="22" t="n"/>
      <c r="H256" s="22" t="n"/>
      <c r="I256" s="22" t="n"/>
      <c r="J256" s="22" t="n"/>
      <c r="K256" s="22" t="n"/>
      <c r="L256" s="22" t="n"/>
      <c r="M256" s="22" t="n"/>
      <c r="N256" s="22" t="n"/>
      <c r="O256" s="22" t="n"/>
      <c r="P256" s="22" t="n"/>
      <c r="Q256" s="22" t="n"/>
      <c r="R256" s="22" t="n"/>
      <c r="S256" s="22" t="n"/>
      <c r="T256" s="22" t="n"/>
      <c r="U256" s="22" t="n"/>
      <c r="V256" s="22" t="n"/>
      <c r="W256" s="22" t="n"/>
      <c r="X256" s="22" t="n"/>
      <c r="Y256" s="22" t="n"/>
      <c r="Z256" s="22" t="n"/>
    </row>
    <row r="257">
      <c r="A257" s="22" t="n"/>
      <c r="B257" s="22" t="n"/>
      <c r="C257" s="22" t="n"/>
      <c r="D257" s="22" t="n"/>
      <c r="E257" s="22" t="n"/>
      <c r="F257" s="22" t="n"/>
      <c r="G257" s="22" t="n"/>
      <c r="H257" s="22" t="n"/>
      <c r="I257" s="22" t="n"/>
      <c r="J257" s="22" t="n"/>
      <c r="K257" s="22" t="n"/>
      <c r="L257" s="22" t="n"/>
      <c r="M257" s="22" t="n"/>
      <c r="N257" s="22" t="n"/>
      <c r="O257" s="22" t="n"/>
      <c r="P257" s="22" t="n"/>
      <c r="Q257" s="22" t="n"/>
      <c r="R257" s="22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r="258">
      <c r="A258" s="22" t="n"/>
      <c r="B258" s="22" t="n"/>
      <c r="C258" s="22" t="n"/>
      <c r="D258" s="22" t="n"/>
      <c r="E258" s="22" t="n"/>
      <c r="F258" s="22" t="n"/>
      <c r="G258" s="22" t="n"/>
      <c r="H258" s="22" t="n"/>
      <c r="I258" s="22" t="n"/>
      <c r="J258" s="22" t="n"/>
      <c r="K258" s="22" t="n"/>
      <c r="L258" s="22" t="n"/>
      <c r="M258" s="22" t="n"/>
      <c r="N258" s="22" t="n"/>
      <c r="O258" s="22" t="n"/>
      <c r="P258" s="22" t="n"/>
      <c r="Q258" s="22" t="n"/>
      <c r="R258" s="22" t="n"/>
      <c r="S258" s="22" t="n"/>
      <c r="T258" s="22" t="n"/>
      <c r="U258" s="22" t="n"/>
      <c r="V258" s="22" t="n"/>
      <c r="W258" s="22" t="n"/>
      <c r="X258" s="22" t="n"/>
      <c r="Y258" s="22" t="n"/>
      <c r="Z258" s="22" t="n"/>
    </row>
    <row r="259">
      <c r="A259" s="22" t="n"/>
      <c r="B259" s="22" t="n"/>
      <c r="C259" s="22" t="n"/>
      <c r="D259" s="22" t="n"/>
      <c r="E259" s="22" t="n"/>
      <c r="F259" s="22" t="n"/>
      <c r="G259" s="22" t="n"/>
      <c r="H259" s="22" t="n"/>
      <c r="I259" s="22" t="n"/>
      <c r="J259" s="22" t="n"/>
      <c r="K259" s="22" t="n"/>
      <c r="L259" s="22" t="n"/>
      <c r="M259" s="22" t="n"/>
      <c r="N259" s="22" t="n"/>
      <c r="O259" s="22" t="n"/>
      <c r="P259" s="22" t="n"/>
      <c r="Q259" s="22" t="n"/>
      <c r="R259" s="22" t="n"/>
      <c r="S259" s="22" t="n"/>
      <c r="T259" s="22" t="n"/>
      <c r="U259" s="22" t="n"/>
      <c r="V259" s="22" t="n"/>
      <c r="W259" s="22" t="n"/>
      <c r="X259" s="22" t="n"/>
      <c r="Y259" s="22" t="n"/>
      <c r="Z259" s="22" t="n"/>
    </row>
    <row r="260">
      <c r="A260" s="22" t="n"/>
      <c r="B260" s="22" t="n"/>
      <c r="C260" s="22" t="n"/>
      <c r="D260" s="22" t="n"/>
      <c r="E260" s="22" t="n"/>
      <c r="F260" s="22" t="n"/>
      <c r="G260" s="22" t="n"/>
      <c r="H260" s="22" t="n"/>
      <c r="I260" s="22" t="n"/>
      <c r="J260" s="22" t="n"/>
      <c r="K260" s="22" t="n"/>
      <c r="L260" s="22" t="n"/>
      <c r="M260" s="22" t="n"/>
      <c r="N260" s="22" t="n"/>
      <c r="O260" s="22" t="n"/>
      <c r="P260" s="22" t="n"/>
      <c r="Q260" s="22" t="n"/>
      <c r="R260" s="22" t="n"/>
      <c r="S260" s="22" t="n"/>
      <c r="T260" s="22" t="n"/>
      <c r="U260" s="22" t="n"/>
      <c r="V260" s="22" t="n"/>
      <c r="W260" s="22" t="n"/>
      <c r="X260" s="22" t="n"/>
      <c r="Y260" s="22" t="n"/>
      <c r="Z260" s="22" t="n"/>
    </row>
    <row r="261">
      <c r="A261" s="22" t="n"/>
      <c r="B261" s="22" t="n"/>
      <c r="C261" s="22" t="n"/>
      <c r="D261" s="22" t="n"/>
      <c r="E261" s="22" t="n"/>
      <c r="F261" s="22" t="n"/>
      <c r="G261" s="22" t="n"/>
      <c r="H261" s="22" t="n"/>
      <c r="I261" s="22" t="n"/>
      <c r="J261" s="22" t="n"/>
      <c r="K261" s="22" t="n"/>
      <c r="L261" s="22" t="n"/>
      <c r="M261" s="22" t="n"/>
      <c r="N261" s="22" t="n"/>
      <c r="O261" s="22" t="n"/>
      <c r="P261" s="22" t="n"/>
      <c r="Q261" s="22" t="n"/>
      <c r="R261" s="22" t="n"/>
      <c r="S261" s="22" t="n"/>
      <c r="T261" s="22" t="n"/>
      <c r="U261" s="22" t="n"/>
      <c r="V261" s="22" t="n"/>
      <c r="W261" s="22" t="n"/>
      <c r="X261" s="22" t="n"/>
      <c r="Y261" s="22" t="n"/>
      <c r="Z261" s="22" t="n"/>
    </row>
    <row r="262">
      <c r="A262" s="22" t="n"/>
      <c r="B262" s="22" t="n"/>
      <c r="C262" s="22" t="n"/>
      <c r="D262" s="22" t="n"/>
      <c r="E262" s="22" t="n"/>
      <c r="F262" s="22" t="n"/>
      <c r="G262" s="22" t="n"/>
      <c r="H262" s="22" t="n"/>
      <c r="I262" s="22" t="n"/>
      <c r="J262" s="22" t="n"/>
      <c r="K262" s="22" t="n"/>
      <c r="L262" s="22" t="n"/>
      <c r="M262" s="22" t="n"/>
      <c r="N262" s="22" t="n"/>
      <c r="O262" s="22" t="n"/>
      <c r="P262" s="22" t="n"/>
      <c r="Q262" s="22" t="n"/>
      <c r="R262" s="22" t="n"/>
      <c r="S262" s="22" t="n"/>
      <c r="T262" s="22" t="n"/>
      <c r="U262" s="22" t="n"/>
      <c r="V262" s="22" t="n"/>
      <c r="W262" s="22" t="n"/>
      <c r="X262" s="22" t="n"/>
      <c r="Y262" s="22" t="n"/>
      <c r="Z262" s="22" t="n"/>
    </row>
    <row r="263">
      <c r="A263" s="22" t="n"/>
      <c r="B263" s="22" t="n"/>
      <c r="C263" s="22" t="n"/>
      <c r="D263" s="22" t="n"/>
      <c r="E263" s="22" t="n"/>
      <c r="F263" s="22" t="n"/>
      <c r="G263" s="22" t="n"/>
      <c r="H263" s="22" t="n"/>
      <c r="I263" s="22" t="n"/>
      <c r="J263" s="22" t="n"/>
      <c r="K263" s="22" t="n"/>
      <c r="L263" s="22" t="n"/>
      <c r="M263" s="22" t="n"/>
      <c r="N263" s="22" t="n"/>
      <c r="O263" s="22" t="n"/>
      <c r="P263" s="22" t="n"/>
      <c r="Q263" s="22" t="n"/>
      <c r="R263" s="22" t="n"/>
      <c r="S263" s="22" t="n"/>
      <c r="T263" s="22" t="n"/>
      <c r="U263" s="22" t="n"/>
      <c r="V263" s="22" t="n"/>
      <c r="W263" s="22" t="n"/>
      <c r="X263" s="22" t="n"/>
      <c r="Y263" s="22" t="n"/>
      <c r="Z263" s="22" t="n"/>
    </row>
    <row r="264">
      <c r="A264" s="22" t="n"/>
      <c r="B264" s="22" t="n"/>
      <c r="C264" s="22" t="n"/>
      <c r="D264" s="22" t="n"/>
      <c r="E264" s="22" t="n"/>
      <c r="F264" s="22" t="n"/>
      <c r="G264" s="22" t="n"/>
      <c r="H264" s="22" t="n"/>
      <c r="I264" s="22" t="n"/>
      <c r="J264" s="22" t="n"/>
      <c r="K264" s="22" t="n"/>
      <c r="L264" s="22" t="n"/>
      <c r="M264" s="22" t="n"/>
      <c r="N264" s="22" t="n"/>
      <c r="O264" s="22" t="n"/>
      <c r="P264" s="22" t="n"/>
      <c r="Q264" s="22" t="n"/>
      <c r="R264" s="22" t="n"/>
      <c r="S264" s="22" t="n"/>
      <c r="T264" s="22" t="n"/>
      <c r="U264" s="22" t="n"/>
      <c r="V264" s="22" t="n"/>
      <c r="W264" s="22" t="n"/>
      <c r="X264" s="22" t="n"/>
      <c r="Y264" s="22" t="n"/>
      <c r="Z264" s="22" t="n"/>
    </row>
    <row r="265">
      <c r="A265" s="22" t="n"/>
      <c r="B265" s="22" t="n"/>
      <c r="C265" s="22" t="n"/>
      <c r="D265" s="22" t="n"/>
      <c r="E265" s="22" t="n"/>
      <c r="F265" s="22" t="n"/>
      <c r="G265" s="22" t="n"/>
      <c r="H265" s="22" t="n"/>
      <c r="I265" s="22" t="n"/>
      <c r="J265" s="22" t="n"/>
      <c r="K265" s="22" t="n"/>
      <c r="L265" s="22" t="n"/>
      <c r="M265" s="22" t="n"/>
      <c r="N265" s="22" t="n"/>
      <c r="O265" s="22" t="n"/>
      <c r="P265" s="22" t="n"/>
      <c r="Q265" s="22" t="n"/>
      <c r="R265" s="22" t="n"/>
      <c r="S265" s="22" t="n"/>
      <c r="T265" s="22" t="n"/>
      <c r="U265" s="22" t="n"/>
      <c r="V265" s="22" t="n"/>
      <c r="W265" s="22" t="n"/>
      <c r="X265" s="22" t="n"/>
      <c r="Y265" s="22" t="n"/>
      <c r="Z265" s="22" t="n"/>
    </row>
    <row r="266">
      <c r="A266" s="22" t="n"/>
      <c r="B266" s="22" t="n"/>
      <c r="C266" s="22" t="n"/>
      <c r="D266" s="22" t="n"/>
      <c r="E266" s="22" t="n"/>
      <c r="F266" s="22" t="n"/>
      <c r="G266" s="22" t="n"/>
      <c r="H266" s="22" t="n"/>
      <c r="I266" s="22" t="n"/>
      <c r="J266" s="22" t="n"/>
      <c r="K266" s="22" t="n"/>
      <c r="L266" s="22" t="n"/>
      <c r="M266" s="22" t="n"/>
      <c r="N266" s="22" t="n"/>
      <c r="O266" s="22" t="n"/>
      <c r="P266" s="22" t="n"/>
      <c r="Q266" s="22" t="n"/>
      <c r="R266" s="22" t="n"/>
      <c r="S266" s="22" t="n"/>
      <c r="T266" s="22" t="n"/>
      <c r="U266" s="22" t="n"/>
      <c r="V266" s="22" t="n"/>
      <c r="W266" s="22" t="n"/>
      <c r="X266" s="22" t="n"/>
      <c r="Y266" s="22" t="n"/>
      <c r="Z266" s="22" t="n"/>
    </row>
    <row r="267">
      <c r="A267" s="22" t="n"/>
      <c r="B267" s="22" t="n"/>
      <c r="C267" s="22" t="n"/>
      <c r="D267" s="22" t="n"/>
      <c r="E267" s="22" t="n"/>
      <c r="F267" s="22" t="n"/>
      <c r="G267" s="22" t="n"/>
      <c r="H267" s="22" t="n"/>
      <c r="I267" s="22" t="n"/>
      <c r="J267" s="22" t="n"/>
      <c r="K267" s="22" t="n"/>
      <c r="L267" s="22" t="n"/>
      <c r="M267" s="22" t="n"/>
      <c r="N267" s="22" t="n"/>
      <c r="O267" s="22" t="n"/>
      <c r="P267" s="22" t="n"/>
      <c r="Q267" s="22" t="n"/>
      <c r="R267" s="22" t="n"/>
      <c r="S267" s="22" t="n"/>
      <c r="T267" s="22" t="n"/>
      <c r="U267" s="22" t="n"/>
      <c r="V267" s="22" t="n"/>
      <c r="W267" s="22" t="n"/>
      <c r="X267" s="22" t="n"/>
      <c r="Y267" s="22" t="n"/>
      <c r="Z267" s="22" t="n"/>
    </row>
    <row r="268">
      <c r="A268" s="22" t="n"/>
      <c r="B268" s="22" t="n"/>
      <c r="C268" s="22" t="n"/>
      <c r="D268" s="22" t="n"/>
      <c r="E268" s="22" t="n"/>
      <c r="F268" s="22" t="n"/>
      <c r="G268" s="22" t="n"/>
      <c r="H268" s="22" t="n"/>
      <c r="I268" s="22" t="n"/>
      <c r="J268" s="22" t="n"/>
      <c r="K268" s="22" t="n"/>
      <c r="L268" s="22" t="n"/>
      <c r="M268" s="22" t="n"/>
      <c r="N268" s="22" t="n"/>
      <c r="O268" s="22" t="n"/>
      <c r="P268" s="22" t="n"/>
      <c r="Q268" s="22" t="n"/>
      <c r="R268" s="22" t="n"/>
      <c r="S268" s="22" t="n"/>
      <c r="T268" s="22" t="n"/>
      <c r="U268" s="22" t="n"/>
      <c r="V268" s="22" t="n"/>
      <c r="W268" s="22" t="n"/>
      <c r="X268" s="22" t="n"/>
      <c r="Y268" s="22" t="n"/>
      <c r="Z268" s="22" t="n"/>
    </row>
    <row r="269">
      <c r="A269" s="22" t="n"/>
      <c r="B269" s="22" t="n"/>
      <c r="C269" s="22" t="n"/>
      <c r="D269" s="22" t="n"/>
      <c r="E269" s="22" t="n"/>
      <c r="F269" s="22" t="n"/>
      <c r="G269" s="22" t="n"/>
      <c r="H269" s="22" t="n"/>
      <c r="I269" s="22" t="n"/>
      <c r="J269" s="22" t="n"/>
      <c r="K269" s="22" t="n"/>
      <c r="L269" s="22" t="n"/>
      <c r="M269" s="22" t="n"/>
      <c r="N269" s="22" t="n"/>
      <c r="O269" s="22" t="n"/>
      <c r="P269" s="22" t="n"/>
      <c r="Q269" s="22" t="n"/>
      <c r="R269" s="22" t="n"/>
      <c r="S269" s="22" t="n"/>
      <c r="T269" s="22" t="n"/>
      <c r="U269" s="22" t="n"/>
      <c r="V269" s="22" t="n"/>
      <c r="W269" s="22" t="n"/>
      <c r="X269" s="22" t="n"/>
      <c r="Y269" s="22" t="n"/>
      <c r="Z269" s="22" t="n"/>
    </row>
    <row r="270">
      <c r="A270" s="22" t="n"/>
      <c r="B270" s="22" t="n"/>
      <c r="C270" s="22" t="n"/>
      <c r="D270" s="22" t="n"/>
      <c r="E270" s="22" t="n"/>
      <c r="F270" s="22" t="n"/>
      <c r="G270" s="22" t="n"/>
      <c r="H270" s="22" t="n"/>
      <c r="I270" s="22" t="n"/>
      <c r="J270" s="22" t="n"/>
      <c r="K270" s="22" t="n"/>
      <c r="L270" s="22" t="n"/>
      <c r="M270" s="22" t="n"/>
      <c r="N270" s="22" t="n"/>
      <c r="O270" s="22" t="n"/>
      <c r="P270" s="22" t="n"/>
      <c r="Q270" s="22" t="n"/>
      <c r="R270" s="22" t="n"/>
      <c r="S270" s="22" t="n"/>
      <c r="T270" s="22" t="n"/>
      <c r="U270" s="22" t="n"/>
      <c r="V270" s="22" t="n"/>
      <c r="W270" s="22" t="n"/>
      <c r="X270" s="22" t="n"/>
      <c r="Y270" s="22" t="n"/>
      <c r="Z270" s="22" t="n"/>
    </row>
    <row r="271">
      <c r="A271" s="22" t="n"/>
      <c r="B271" s="22" t="n"/>
      <c r="C271" s="22" t="n"/>
      <c r="D271" s="22" t="n"/>
      <c r="E271" s="22" t="n"/>
      <c r="F271" s="22" t="n"/>
      <c r="G271" s="22" t="n"/>
      <c r="H271" s="22" t="n"/>
      <c r="I271" s="22" t="n"/>
      <c r="J271" s="22" t="n"/>
      <c r="K271" s="22" t="n"/>
      <c r="L271" s="22" t="n"/>
      <c r="M271" s="22" t="n"/>
      <c r="N271" s="22" t="n"/>
      <c r="O271" s="22" t="n"/>
      <c r="P271" s="22" t="n"/>
      <c r="Q271" s="22" t="n"/>
      <c r="R271" s="22" t="n"/>
      <c r="S271" s="22" t="n"/>
      <c r="T271" s="22" t="n"/>
      <c r="U271" s="22" t="n"/>
      <c r="V271" s="22" t="n"/>
      <c r="W271" s="22" t="n"/>
      <c r="X271" s="22" t="n"/>
      <c r="Y271" s="22" t="n"/>
      <c r="Z271" s="22" t="n"/>
    </row>
    <row r="272">
      <c r="A272" s="22" t="n"/>
      <c r="B272" s="22" t="n"/>
      <c r="C272" s="22" t="n"/>
      <c r="D272" s="22" t="n"/>
      <c r="E272" s="22" t="n"/>
      <c r="F272" s="22" t="n"/>
      <c r="G272" s="22" t="n"/>
      <c r="H272" s="22" t="n"/>
      <c r="I272" s="22" t="n"/>
      <c r="J272" s="22" t="n"/>
      <c r="K272" s="22" t="n"/>
      <c r="L272" s="22" t="n"/>
      <c r="M272" s="22" t="n"/>
      <c r="N272" s="22" t="n"/>
      <c r="O272" s="22" t="n"/>
      <c r="P272" s="22" t="n"/>
      <c r="Q272" s="22" t="n"/>
      <c r="R272" s="22" t="n"/>
      <c r="S272" s="22" t="n"/>
      <c r="T272" s="22" t="n"/>
      <c r="U272" s="22" t="n"/>
      <c r="V272" s="22" t="n"/>
      <c r="W272" s="22" t="n"/>
      <c r="X272" s="22" t="n"/>
      <c r="Y272" s="22" t="n"/>
      <c r="Z272" s="22" t="n"/>
    </row>
    <row r="273">
      <c r="A273" s="22" t="n"/>
      <c r="B273" s="22" t="n"/>
      <c r="C273" s="22" t="n"/>
      <c r="D273" s="22" t="n"/>
      <c r="E273" s="22" t="n"/>
      <c r="F273" s="22" t="n"/>
      <c r="G273" s="22" t="n"/>
      <c r="H273" s="22" t="n"/>
      <c r="I273" s="22" t="n"/>
      <c r="J273" s="22" t="n"/>
      <c r="K273" s="22" t="n"/>
      <c r="L273" s="22" t="n"/>
      <c r="M273" s="22" t="n"/>
      <c r="N273" s="22" t="n"/>
      <c r="O273" s="22" t="n"/>
      <c r="P273" s="22" t="n"/>
      <c r="Q273" s="22" t="n"/>
      <c r="R273" s="22" t="n"/>
      <c r="S273" s="22" t="n"/>
      <c r="T273" s="22" t="n"/>
      <c r="U273" s="22" t="n"/>
      <c r="V273" s="22" t="n"/>
      <c r="W273" s="22" t="n"/>
      <c r="X273" s="22" t="n"/>
      <c r="Y273" s="22" t="n"/>
      <c r="Z273" s="22" t="n"/>
    </row>
    <row r="274">
      <c r="A274" s="22" t="n"/>
      <c r="B274" s="22" t="n"/>
      <c r="C274" s="22" t="n"/>
      <c r="D274" s="22" t="n"/>
      <c r="E274" s="22" t="n"/>
      <c r="F274" s="22" t="n"/>
      <c r="G274" s="22" t="n"/>
      <c r="H274" s="22" t="n"/>
      <c r="I274" s="22" t="n"/>
      <c r="J274" s="22" t="n"/>
      <c r="K274" s="22" t="n"/>
      <c r="L274" s="22" t="n"/>
      <c r="M274" s="22" t="n"/>
      <c r="N274" s="22" t="n"/>
      <c r="O274" s="22" t="n"/>
      <c r="P274" s="22" t="n"/>
      <c r="Q274" s="22" t="n"/>
      <c r="R274" s="22" t="n"/>
      <c r="S274" s="22" t="n"/>
      <c r="T274" s="22" t="n"/>
      <c r="U274" s="22" t="n"/>
      <c r="V274" s="22" t="n"/>
      <c r="W274" s="22" t="n"/>
      <c r="X274" s="22" t="n"/>
      <c r="Y274" s="22" t="n"/>
      <c r="Z274" s="22" t="n"/>
    </row>
    <row r="275">
      <c r="A275" s="22" t="n"/>
      <c r="B275" s="22" t="n"/>
      <c r="C275" s="22" t="n"/>
      <c r="D275" s="22" t="n"/>
      <c r="E275" s="22" t="n"/>
      <c r="F275" s="22" t="n"/>
      <c r="G275" s="22" t="n"/>
      <c r="H275" s="22" t="n"/>
      <c r="I275" s="22" t="n"/>
      <c r="J275" s="22" t="n"/>
      <c r="K275" s="22" t="n"/>
      <c r="L275" s="22" t="n"/>
      <c r="M275" s="22" t="n"/>
      <c r="N275" s="22" t="n"/>
      <c r="O275" s="22" t="n"/>
      <c r="P275" s="22" t="n"/>
      <c r="Q275" s="22" t="n"/>
      <c r="R275" s="22" t="n"/>
      <c r="S275" s="22" t="n"/>
      <c r="T275" s="22" t="n"/>
      <c r="U275" s="22" t="n"/>
      <c r="V275" s="22" t="n"/>
      <c r="W275" s="22" t="n"/>
      <c r="X275" s="22" t="n"/>
      <c r="Y275" s="22" t="n"/>
      <c r="Z275" s="22" t="n"/>
    </row>
    <row r="276">
      <c r="A276" s="22" t="n"/>
      <c r="B276" s="22" t="n"/>
      <c r="C276" s="22" t="n"/>
      <c r="D276" s="22" t="n"/>
      <c r="E276" s="22" t="n"/>
      <c r="F276" s="22" t="n"/>
      <c r="G276" s="22" t="n"/>
      <c r="H276" s="22" t="n"/>
      <c r="I276" s="22" t="n"/>
      <c r="J276" s="22" t="n"/>
      <c r="K276" s="22" t="n"/>
      <c r="L276" s="22" t="n"/>
      <c r="M276" s="22" t="n"/>
      <c r="N276" s="22" t="n"/>
      <c r="O276" s="22" t="n"/>
      <c r="P276" s="22" t="n"/>
      <c r="Q276" s="22" t="n"/>
      <c r="R276" s="22" t="n"/>
      <c r="S276" s="22" t="n"/>
      <c r="T276" s="22" t="n"/>
      <c r="U276" s="22" t="n"/>
      <c r="V276" s="22" t="n"/>
      <c r="W276" s="22" t="n"/>
      <c r="X276" s="22" t="n"/>
      <c r="Y276" s="22" t="n"/>
      <c r="Z276" s="22" t="n"/>
    </row>
    <row r="277">
      <c r="A277" s="22" t="n"/>
      <c r="B277" s="22" t="n"/>
      <c r="C277" s="22" t="n"/>
      <c r="D277" s="22" t="n"/>
      <c r="E277" s="22" t="n"/>
      <c r="F277" s="22" t="n"/>
      <c r="G277" s="22" t="n"/>
      <c r="H277" s="22" t="n"/>
      <c r="I277" s="22" t="n"/>
      <c r="J277" s="22" t="n"/>
      <c r="K277" s="22" t="n"/>
      <c r="L277" s="22" t="n"/>
      <c r="M277" s="22" t="n"/>
      <c r="N277" s="22" t="n"/>
      <c r="O277" s="22" t="n"/>
      <c r="P277" s="22" t="n"/>
      <c r="Q277" s="22" t="n"/>
      <c r="R277" s="22" t="n"/>
      <c r="S277" s="22" t="n"/>
      <c r="T277" s="22" t="n"/>
      <c r="U277" s="22" t="n"/>
      <c r="V277" s="22" t="n"/>
      <c r="W277" s="22" t="n"/>
      <c r="X277" s="22" t="n"/>
      <c r="Y277" s="22" t="n"/>
      <c r="Z277" s="22" t="n"/>
    </row>
    <row r="278">
      <c r="A278" s="22" t="n"/>
      <c r="B278" s="22" t="n"/>
      <c r="C278" s="22" t="n"/>
      <c r="D278" s="22" t="n"/>
      <c r="E278" s="22" t="n"/>
      <c r="F278" s="22" t="n"/>
      <c r="G278" s="22" t="n"/>
      <c r="H278" s="22" t="n"/>
      <c r="I278" s="22" t="n"/>
      <c r="J278" s="22" t="n"/>
      <c r="K278" s="22" t="n"/>
      <c r="L278" s="22" t="n"/>
      <c r="M278" s="22" t="n"/>
      <c r="N278" s="22" t="n"/>
      <c r="O278" s="22" t="n"/>
      <c r="P278" s="22" t="n"/>
      <c r="Q278" s="22" t="n"/>
      <c r="R278" s="22" t="n"/>
      <c r="S278" s="22" t="n"/>
      <c r="T278" s="22" t="n"/>
      <c r="U278" s="22" t="n"/>
      <c r="V278" s="22" t="n"/>
      <c r="W278" s="22" t="n"/>
      <c r="X278" s="22" t="n"/>
      <c r="Y278" s="22" t="n"/>
      <c r="Z278" s="22" t="n"/>
    </row>
    <row r="279">
      <c r="A279" s="22" t="n"/>
      <c r="B279" s="22" t="n"/>
      <c r="C279" s="22" t="n"/>
      <c r="D279" s="22" t="n"/>
      <c r="E279" s="22" t="n"/>
      <c r="F279" s="22" t="n"/>
      <c r="G279" s="22" t="n"/>
      <c r="H279" s="22" t="n"/>
      <c r="I279" s="22" t="n"/>
      <c r="J279" s="22" t="n"/>
      <c r="K279" s="22" t="n"/>
      <c r="L279" s="22" t="n"/>
      <c r="M279" s="22" t="n"/>
      <c r="N279" s="22" t="n"/>
      <c r="O279" s="22" t="n"/>
      <c r="P279" s="22" t="n"/>
      <c r="Q279" s="22" t="n"/>
      <c r="R279" s="22" t="n"/>
      <c r="S279" s="22" t="n"/>
      <c r="T279" s="22" t="n"/>
      <c r="U279" s="22" t="n"/>
      <c r="V279" s="22" t="n"/>
      <c r="W279" s="22" t="n"/>
      <c r="X279" s="22" t="n"/>
      <c r="Y279" s="22" t="n"/>
      <c r="Z279" s="22" t="n"/>
    </row>
    <row r="280">
      <c r="A280" s="22" t="n"/>
      <c r="B280" s="22" t="n"/>
      <c r="C280" s="22" t="n"/>
      <c r="D280" s="22" t="n"/>
      <c r="E280" s="22" t="n"/>
      <c r="F280" s="22" t="n"/>
      <c r="G280" s="22" t="n"/>
      <c r="H280" s="22" t="n"/>
      <c r="I280" s="22" t="n"/>
      <c r="J280" s="22" t="n"/>
      <c r="K280" s="22" t="n"/>
      <c r="L280" s="22" t="n"/>
      <c r="M280" s="22" t="n"/>
      <c r="N280" s="22" t="n"/>
      <c r="O280" s="22" t="n"/>
      <c r="P280" s="22" t="n"/>
      <c r="Q280" s="22" t="n"/>
      <c r="R280" s="22" t="n"/>
      <c r="S280" s="22" t="n"/>
      <c r="T280" s="22" t="n"/>
      <c r="U280" s="22" t="n"/>
      <c r="V280" s="22" t="n"/>
      <c r="W280" s="22" t="n"/>
      <c r="X280" s="22" t="n"/>
      <c r="Y280" s="22" t="n"/>
      <c r="Z280" s="22" t="n"/>
    </row>
    <row r="281">
      <c r="A281" s="22" t="n"/>
      <c r="B281" s="22" t="n"/>
      <c r="C281" s="22" t="n"/>
      <c r="D281" s="22" t="n"/>
      <c r="E281" s="22" t="n"/>
      <c r="F281" s="22" t="n"/>
      <c r="G281" s="22" t="n"/>
      <c r="H281" s="22" t="n"/>
      <c r="I281" s="22" t="n"/>
      <c r="J281" s="22" t="n"/>
      <c r="K281" s="22" t="n"/>
      <c r="L281" s="22" t="n"/>
      <c r="M281" s="22" t="n"/>
      <c r="N281" s="22" t="n"/>
      <c r="O281" s="22" t="n"/>
      <c r="P281" s="22" t="n"/>
      <c r="Q281" s="22" t="n"/>
      <c r="R281" s="22" t="n"/>
      <c r="S281" s="22" t="n"/>
      <c r="T281" s="22" t="n"/>
      <c r="U281" s="22" t="n"/>
      <c r="V281" s="22" t="n"/>
      <c r="W281" s="22" t="n"/>
      <c r="X281" s="22" t="n"/>
      <c r="Y281" s="22" t="n"/>
      <c r="Z281" s="22" t="n"/>
    </row>
    <row r="282">
      <c r="A282" s="22" t="n"/>
      <c r="B282" s="22" t="n"/>
      <c r="C282" s="22" t="n"/>
      <c r="D282" s="22" t="n"/>
      <c r="E282" s="22" t="n"/>
      <c r="F282" s="22" t="n"/>
      <c r="G282" s="22" t="n"/>
      <c r="H282" s="22" t="n"/>
      <c r="I282" s="22" t="n"/>
      <c r="J282" s="22" t="n"/>
      <c r="K282" s="22" t="n"/>
      <c r="L282" s="22" t="n"/>
      <c r="M282" s="22" t="n"/>
      <c r="N282" s="22" t="n"/>
      <c r="O282" s="22" t="n"/>
      <c r="P282" s="22" t="n"/>
      <c r="Q282" s="22" t="n"/>
      <c r="R282" s="22" t="n"/>
      <c r="S282" s="22" t="n"/>
      <c r="T282" s="22" t="n"/>
      <c r="U282" s="22" t="n"/>
      <c r="V282" s="22" t="n"/>
      <c r="W282" s="22" t="n"/>
      <c r="X282" s="22" t="n"/>
      <c r="Y282" s="22" t="n"/>
      <c r="Z282" s="22" t="n"/>
    </row>
    <row r="283">
      <c r="A283" s="22" t="n"/>
      <c r="B283" s="22" t="n"/>
      <c r="C283" s="22" t="n"/>
      <c r="D283" s="22" t="n"/>
      <c r="E283" s="22" t="n"/>
      <c r="F283" s="22" t="n"/>
      <c r="G283" s="22" t="n"/>
      <c r="H283" s="22" t="n"/>
      <c r="I283" s="22" t="n"/>
      <c r="J283" s="22" t="n"/>
      <c r="K283" s="22" t="n"/>
      <c r="L283" s="22" t="n"/>
      <c r="M283" s="22" t="n"/>
      <c r="N283" s="22" t="n"/>
      <c r="O283" s="22" t="n"/>
      <c r="P283" s="22" t="n"/>
      <c r="Q283" s="22" t="n"/>
      <c r="R283" s="22" t="n"/>
      <c r="S283" s="22" t="n"/>
      <c r="T283" s="22" t="n"/>
      <c r="U283" s="22" t="n"/>
      <c r="V283" s="22" t="n"/>
      <c r="W283" s="22" t="n"/>
      <c r="X283" s="22" t="n"/>
      <c r="Y283" s="22" t="n"/>
      <c r="Z283" s="22" t="n"/>
    </row>
    <row r="284">
      <c r="A284" s="22" t="n"/>
      <c r="B284" s="22" t="n"/>
      <c r="C284" s="22" t="n"/>
      <c r="D284" s="22" t="n"/>
      <c r="E284" s="22" t="n"/>
      <c r="F284" s="22" t="n"/>
      <c r="G284" s="22" t="n"/>
      <c r="H284" s="22" t="n"/>
      <c r="I284" s="22" t="n"/>
      <c r="J284" s="22" t="n"/>
      <c r="K284" s="22" t="n"/>
      <c r="L284" s="22" t="n"/>
      <c r="M284" s="22" t="n"/>
      <c r="N284" s="22" t="n"/>
      <c r="O284" s="22" t="n"/>
      <c r="P284" s="22" t="n"/>
      <c r="Q284" s="22" t="n"/>
      <c r="R284" s="22" t="n"/>
      <c r="S284" s="22" t="n"/>
      <c r="T284" s="22" t="n"/>
      <c r="U284" s="22" t="n"/>
      <c r="V284" s="22" t="n"/>
      <c r="W284" s="22" t="n"/>
      <c r="X284" s="22" t="n"/>
      <c r="Y284" s="22" t="n"/>
      <c r="Z284" s="22" t="n"/>
    </row>
    <row r="285">
      <c r="A285" s="22" t="n"/>
      <c r="B285" s="22" t="n"/>
      <c r="C285" s="22" t="n"/>
      <c r="D285" s="22" t="n"/>
      <c r="E285" s="22" t="n"/>
      <c r="F285" s="22" t="n"/>
      <c r="G285" s="22" t="n"/>
      <c r="H285" s="22" t="n"/>
      <c r="I285" s="22" t="n"/>
      <c r="J285" s="22" t="n"/>
      <c r="K285" s="22" t="n"/>
      <c r="L285" s="22" t="n"/>
      <c r="M285" s="22" t="n"/>
      <c r="N285" s="22" t="n"/>
      <c r="O285" s="22" t="n"/>
      <c r="P285" s="22" t="n"/>
      <c r="Q285" s="22" t="n"/>
      <c r="R285" s="22" t="n"/>
      <c r="S285" s="22" t="n"/>
      <c r="T285" s="22" t="n"/>
      <c r="U285" s="22" t="n"/>
      <c r="V285" s="22" t="n"/>
      <c r="W285" s="22" t="n"/>
      <c r="X285" s="22" t="n"/>
      <c r="Y285" s="22" t="n"/>
      <c r="Z285" s="22" t="n"/>
    </row>
    <row r="286">
      <c r="A286" s="22" t="n"/>
      <c r="B286" s="22" t="n"/>
      <c r="C286" s="22" t="n"/>
      <c r="D286" s="22" t="n"/>
      <c r="E286" s="22" t="n"/>
      <c r="F286" s="22" t="n"/>
      <c r="G286" s="22" t="n"/>
      <c r="H286" s="22" t="n"/>
      <c r="I286" s="22" t="n"/>
      <c r="J286" s="22" t="n"/>
      <c r="K286" s="22" t="n"/>
      <c r="L286" s="22" t="n"/>
      <c r="M286" s="22" t="n"/>
      <c r="N286" s="22" t="n"/>
      <c r="O286" s="22" t="n"/>
      <c r="P286" s="22" t="n"/>
      <c r="Q286" s="22" t="n"/>
      <c r="R286" s="22" t="n"/>
      <c r="S286" s="22" t="n"/>
      <c r="T286" s="22" t="n"/>
      <c r="U286" s="22" t="n"/>
      <c r="V286" s="22" t="n"/>
      <c r="W286" s="22" t="n"/>
      <c r="X286" s="22" t="n"/>
      <c r="Y286" s="22" t="n"/>
      <c r="Z286" s="22" t="n"/>
    </row>
    <row r="287">
      <c r="A287" s="22" t="n"/>
      <c r="B287" s="22" t="n"/>
      <c r="C287" s="22" t="n"/>
      <c r="D287" s="22" t="n"/>
      <c r="E287" s="22" t="n"/>
      <c r="F287" s="22" t="n"/>
      <c r="G287" s="22" t="n"/>
      <c r="H287" s="22" t="n"/>
      <c r="I287" s="22" t="n"/>
      <c r="J287" s="22" t="n"/>
      <c r="K287" s="22" t="n"/>
      <c r="L287" s="22" t="n"/>
      <c r="M287" s="22" t="n"/>
      <c r="N287" s="22" t="n"/>
      <c r="O287" s="22" t="n"/>
      <c r="P287" s="22" t="n"/>
      <c r="Q287" s="22" t="n"/>
      <c r="R287" s="22" t="n"/>
      <c r="S287" s="22" t="n"/>
      <c r="T287" s="22" t="n"/>
      <c r="U287" s="22" t="n"/>
      <c r="V287" s="22" t="n"/>
      <c r="W287" s="22" t="n"/>
      <c r="X287" s="22" t="n"/>
      <c r="Y287" s="22" t="n"/>
      <c r="Z287" s="22" t="n"/>
    </row>
    <row r="288">
      <c r="A288" s="22" t="n"/>
      <c r="B288" s="22" t="n"/>
      <c r="C288" s="22" t="n"/>
      <c r="D288" s="22" t="n"/>
      <c r="E288" s="22" t="n"/>
      <c r="F288" s="22" t="n"/>
      <c r="G288" s="22" t="n"/>
      <c r="H288" s="22" t="n"/>
      <c r="I288" s="22" t="n"/>
      <c r="J288" s="22" t="n"/>
      <c r="K288" s="22" t="n"/>
      <c r="L288" s="22" t="n"/>
      <c r="M288" s="22" t="n"/>
      <c r="N288" s="22" t="n"/>
      <c r="O288" s="22" t="n"/>
      <c r="P288" s="22" t="n"/>
      <c r="Q288" s="22" t="n"/>
      <c r="R288" s="22" t="n"/>
      <c r="S288" s="22" t="n"/>
      <c r="T288" s="22" t="n"/>
      <c r="U288" s="22" t="n"/>
      <c r="V288" s="22" t="n"/>
      <c r="W288" s="22" t="n"/>
      <c r="X288" s="22" t="n"/>
      <c r="Y288" s="22" t="n"/>
      <c r="Z288" s="22" t="n"/>
    </row>
    <row r="289">
      <c r="A289" s="22" t="n"/>
      <c r="B289" s="22" t="n"/>
      <c r="C289" s="22" t="n"/>
      <c r="D289" s="22" t="n"/>
      <c r="E289" s="22" t="n"/>
      <c r="F289" s="22" t="n"/>
      <c r="G289" s="22" t="n"/>
      <c r="H289" s="22" t="n"/>
      <c r="I289" s="22" t="n"/>
      <c r="J289" s="22" t="n"/>
      <c r="K289" s="22" t="n"/>
      <c r="L289" s="22" t="n"/>
      <c r="M289" s="22" t="n"/>
      <c r="N289" s="22" t="n"/>
      <c r="O289" s="22" t="n"/>
      <c r="P289" s="22" t="n"/>
      <c r="Q289" s="22" t="n"/>
      <c r="R289" s="22" t="n"/>
      <c r="S289" s="22" t="n"/>
      <c r="T289" s="22" t="n"/>
      <c r="U289" s="22" t="n"/>
      <c r="V289" s="22" t="n"/>
      <c r="W289" s="22" t="n"/>
      <c r="X289" s="22" t="n"/>
      <c r="Y289" s="22" t="n"/>
      <c r="Z289" s="22" t="n"/>
    </row>
    <row r="290">
      <c r="A290" s="22" t="n"/>
      <c r="B290" s="22" t="n"/>
      <c r="C290" s="22" t="n"/>
      <c r="D290" s="22" t="n"/>
      <c r="E290" s="22" t="n"/>
      <c r="F290" s="22" t="n"/>
      <c r="G290" s="22" t="n"/>
      <c r="H290" s="22" t="n"/>
      <c r="I290" s="22" t="n"/>
      <c r="J290" s="22" t="n"/>
      <c r="K290" s="22" t="n"/>
      <c r="L290" s="22" t="n"/>
      <c r="M290" s="22" t="n"/>
      <c r="N290" s="22" t="n"/>
      <c r="O290" s="22" t="n"/>
      <c r="P290" s="22" t="n"/>
      <c r="Q290" s="22" t="n"/>
      <c r="R290" s="22" t="n"/>
      <c r="S290" s="22" t="n"/>
      <c r="T290" s="22" t="n"/>
      <c r="U290" s="22" t="n"/>
      <c r="V290" s="22" t="n"/>
      <c r="W290" s="22" t="n"/>
      <c r="X290" s="22" t="n"/>
      <c r="Y290" s="22" t="n"/>
      <c r="Z290" s="22" t="n"/>
    </row>
    <row r="291">
      <c r="A291" s="22" t="n"/>
      <c r="B291" s="22" t="n"/>
      <c r="C291" s="22" t="n"/>
      <c r="D291" s="22" t="n"/>
      <c r="E291" s="22" t="n"/>
      <c r="F291" s="22" t="n"/>
      <c r="G291" s="22" t="n"/>
      <c r="H291" s="22" t="n"/>
      <c r="I291" s="22" t="n"/>
      <c r="J291" s="22" t="n"/>
      <c r="K291" s="22" t="n"/>
      <c r="L291" s="22" t="n"/>
      <c r="M291" s="22" t="n"/>
      <c r="N291" s="22" t="n"/>
      <c r="O291" s="22" t="n"/>
      <c r="P291" s="22" t="n"/>
      <c r="Q291" s="22" t="n"/>
      <c r="R291" s="22" t="n"/>
      <c r="S291" s="22" t="n"/>
      <c r="T291" s="22" t="n"/>
      <c r="U291" s="22" t="n"/>
      <c r="V291" s="22" t="n"/>
      <c r="W291" s="22" t="n"/>
      <c r="X291" s="22" t="n"/>
      <c r="Y291" s="22" t="n"/>
      <c r="Z291" s="22" t="n"/>
    </row>
    <row r="292">
      <c r="A292" s="22" t="n"/>
      <c r="B292" s="22" t="n"/>
      <c r="C292" s="22" t="n"/>
      <c r="D292" s="22" t="n"/>
      <c r="E292" s="22" t="n"/>
      <c r="F292" s="22" t="n"/>
      <c r="G292" s="22" t="n"/>
      <c r="H292" s="22" t="n"/>
      <c r="I292" s="22" t="n"/>
      <c r="J292" s="22" t="n"/>
      <c r="K292" s="22" t="n"/>
      <c r="L292" s="22" t="n"/>
      <c r="M292" s="22" t="n"/>
      <c r="N292" s="22" t="n"/>
      <c r="O292" s="22" t="n"/>
      <c r="P292" s="22" t="n"/>
      <c r="Q292" s="22" t="n"/>
      <c r="R292" s="22" t="n"/>
      <c r="S292" s="22" t="n"/>
      <c r="T292" s="22" t="n"/>
      <c r="U292" s="22" t="n"/>
      <c r="V292" s="22" t="n"/>
      <c r="W292" s="22" t="n"/>
      <c r="X292" s="22" t="n"/>
      <c r="Y292" s="22" t="n"/>
      <c r="Z292" s="22" t="n"/>
    </row>
    <row r="293">
      <c r="A293" s="22" t="n"/>
      <c r="B293" s="22" t="n"/>
      <c r="C293" s="22" t="n"/>
      <c r="D293" s="22" t="n"/>
      <c r="E293" s="22" t="n"/>
      <c r="F293" s="22" t="n"/>
      <c r="G293" s="22" t="n"/>
      <c r="H293" s="22" t="n"/>
      <c r="I293" s="22" t="n"/>
      <c r="J293" s="22" t="n"/>
      <c r="K293" s="22" t="n"/>
      <c r="L293" s="22" t="n"/>
      <c r="M293" s="22" t="n"/>
      <c r="N293" s="22" t="n"/>
      <c r="O293" s="22" t="n"/>
      <c r="P293" s="22" t="n"/>
      <c r="Q293" s="22" t="n"/>
      <c r="R293" s="22" t="n"/>
      <c r="S293" s="22" t="n"/>
      <c r="T293" s="22" t="n"/>
      <c r="U293" s="22" t="n"/>
      <c r="V293" s="22" t="n"/>
      <c r="W293" s="22" t="n"/>
      <c r="X293" s="22" t="n"/>
      <c r="Y293" s="22" t="n"/>
      <c r="Z293" s="22" t="n"/>
    </row>
    <row r="294">
      <c r="A294" s="22" t="n"/>
      <c r="B294" s="22" t="n"/>
      <c r="C294" s="22" t="n"/>
      <c r="D294" s="22" t="n"/>
      <c r="E294" s="22" t="n"/>
      <c r="F294" s="22" t="n"/>
      <c r="G294" s="22" t="n"/>
      <c r="H294" s="22" t="n"/>
      <c r="I294" s="22" t="n"/>
      <c r="J294" s="22" t="n"/>
      <c r="K294" s="22" t="n"/>
      <c r="L294" s="22" t="n"/>
      <c r="M294" s="22" t="n"/>
      <c r="N294" s="22" t="n"/>
      <c r="O294" s="22" t="n"/>
      <c r="P294" s="22" t="n"/>
      <c r="Q294" s="22" t="n"/>
      <c r="R294" s="22" t="n"/>
      <c r="S294" s="22" t="n"/>
      <c r="T294" s="22" t="n"/>
      <c r="U294" s="22" t="n"/>
      <c r="V294" s="22" t="n"/>
      <c r="W294" s="22" t="n"/>
      <c r="X294" s="22" t="n"/>
      <c r="Y294" s="22" t="n"/>
      <c r="Z294" s="22" t="n"/>
    </row>
    <row r="295">
      <c r="A295" s="22" t="n"/>
      <c r="B295" s="22" t="n"/>
      <c r="C295" s="22" t="n"/>
      <c r="D295" s="22" t="n"/>
      <c r="E295" s="22" t="n"/>
      <c r="F295" s="22" t="n"/>
      <c r="G295" s="22" t="n"/>
      <c r="H295" s="22" t="n"/>
      <c r="I295" s="22" t="n"/>
      <c r="J295" s="22" t="n"/>
      <c r="K295" s="22" t="n"/>
      <c r="L295" s="22" t="n"/>
      <c r="M295" s="22" t="n"/>
      <c r="N295" s="22" t="n"/>
      <c r="O295" s="22" t="n"/>
      <c r="P295" s="22" t="n"/>
      <c r="Q295" s="22" t="n"/>
      <c r="R295" s="22" t="n"/>
      <c r="S295" s="22" t="n"/>
      <c r="T295" s="22" t="n"/>
      <c r="U295" s="22" t="n"/>
      <c r="V295" s="22" t="n"/>
      <c r="W295" s="22" t="n"/>
      <c r="X295" s="22" t="n"/>
      <c r="Y295" s="22" t="n"/>
      <c r="Z295" s="22" t="n"/>
    </row>
    <row r="296">
      <c r="A296" s="22" t="n"/>
      <c r="B296" s="22" t="n"/>
      <c r="C296" s="22" t="n"/>
      <c r="D296" s="22" t="n"/>
      <c r="E296" s="22" t="n"/>
      <c r="F296" s="22" t="n"/>
      <c r="G296" s="22" t="n"/>
      <c r="H296" s="22" t="n"/>
      <c r="I296" s="22" t="n"/>
      <c r="J296" s="22" t="n"/>
      <c r="K296" s="22" t="n"/>
      <c r="L296" s="22" t="n"/>
      <c r="M296" s="22" t="n"/>
      <c r="N296" s="22" t="n"/>
      <c r="O296" s="22" t="n"/>
      <c r="P296" s="22" t="n"/>
      <c r="Q296" s="22" t="n"/>
      <c r="R296" s="22" t="n"/>
      <c r="S296" s="22" t="n"/>
      <c r="T296" s="22" t="n"/>
      <c r="U296" s="22" t="n"/>
      <c r="V296" s="22" t="n"/>
      <c r="W296" s="22" t="n"/>
      <c r="X296" s="22" t="n"/>
      <c r="Y296" s="22" t="n"/>
      <c r="Z296" s="22" t="n"/>
    </row>
    <row r="297">
      <c r="A297" s="22" t="n"/>
      <c r="B297" s="22" t="n"/>
      <c r="C297" s="22" t="n"/>
      <c r="D297" s="22" t="n"/>
      <c r="E297" s="22" t="n"/>
      <c r="F297" s="22" t="n"/>
      <c r="G297" s="22" t="n"/>
      <c r="H297" s="22" t="n"/>
      <c r="I297" s="22" t="n"/>
      <c r="J297" s="22" t="n"/>
      <c r="K297" s="22" t="n"/>
      <c r="L297" s="22" t="n"/>
      <c r="M297" s="22" t="n"/>
      <c r="N297" s="22" t="n"/>
      <c r="O297" s="22" t="n"/>
      <c r="P297" s="22" t="n"/>
      <c r="Q297" s="22" t="n"/>
      <c r="R297" s="22" t="n"/>
      <c r="S297" s="22" t="n"/>
      <c r="T297" s="22" t="n"/>
      <c r="U297" s="22" t="n"/>
      <c r="V297" s="22" t="n"/>
      <c r="W297" s="22" t="n"/>
      <c r="X297" s="22" t="n"/>
      <c r="Y297" s="22" t="n"/>
      <c r="Z297" s="22" t="n"/>
    </row>
    <row r="298">
      <c r="A298" s="22" t="n"/>
      <c r="B298" s="22" t="n"/>
      <c r="C298" s="22" t="n"/>
      <c r="D298" s="22" t="n"/>
      <c r="E298" s="22" t="n"/>
      <c r="F298" s="22" t="n"/>
      <c r="G298" s="22" t="n"/>
      <c r="H298" s="22" t="n"/>
      <c r="I298" s="22" t="n"/>
      <c r="J298" s="22" t="n"/>
      <c r="K298" s="22" t="n"/>
      <c r="L298" s="22" t="n"/>
      <c r="M298" s="22" t="n"/>
      <c r="N298" s="22" t="n"/>
      <c r="O298" s="22" t="n"/>
      <c r="P298" s="22" t="n"/>
      <c r="Q298" s="22" t="n"/>
      <c r="R298" s="22" t="n"/>
      <c r="S298" s="22" t="n"/>
      <c r="T298" s="22" t="n"/>
      <c r="U298" s="22" t="n"/>
      <c r="V298" s="22" t="n"/>
      <c r="W298" s="22" t="n"/>
      <c r="X298" s="22" t="n"/>
      <c r="Y298" s="22" t="n"/>
      <c r="Z298" s="22" t="n"/>
    </row>
    <row r="299">
      <c r="A299" s="22" t="n"/>
      <c r="B299" s="22" t="n"/>
      <c r="C299" s="22" t="n"/>
      <c r="D299" s="22" t="n"/>
      <c r="E299" s="22" t="n"/>
      <c r="F299" s="22" t="n"/>
      <c r="G299" s="22" t="n"/>
      <c r="H299" s="22" t="n"/>
      <c r="I299" s="22" t="n"/>
      <c r="J299" s="22" t="n"/>
      <c r="K299" s="22" t="n"/>
      <c r="L299" s="22" t="n"/>
      <c r="M299" s="22" t="n"/>
      <c r="N299" s="22" t="n"/>
      <c r="O299" s="22" t="n"/>
      <c r="P299" s="22" t="n"/>
      <c r="Q299" s="22" t="n"/>
      <c r="R299" s="22" t="n"/>
      <c r="S299" s="22" t="n"/>
      <c r="T299" s="22" t="n"/>
      <c r="U299" s="22" t="n"/>
      <c r="V299" s="22" t="n"/>
      <c r="W299" s="22" t="n"/>
      <c r="X299" s="22" t="n"/>
      <c r="Y299" s="22" t="n"/>
      <c r="Z299" s="22" t="n"/>
    </row>
    <row r="300">
      <c r="A300" s="22" t="n"/>
      <c r="B300" s="22" t="n"/>
      <c r="C300" s="22" t="n"/>
      <c r="D300" s="22" t="n"/>
      <c r="E300" s="22" t="n"/>
      <c r="F300" s="22" t="n"/>
      <c r="G300" s="22" t="n"/>
      <c r="H300" s="22" t="n"/>
      <c r="I300" s="22" t="n"/>
      <c r="J300" s="22" t="n"/>
      <c r="K300" s="22" t="n"/>
      <c r="L300" s="22" t="n"/>
      <c r="M300" s="22" t="n"/>
      <c r="N300" s="22" t="n"/>
      <c r="O300" s="22" t="n"/>
      <c r="P300" s="22" t="n"/>
      <c r="Q300" s="22" t="n"/>
      <c r="R300" s="22" t="n"/>
      <c r="S300" s="22" t="n"/>
      <c r="T300" s="22" t="n"/>
      <c r="U300" s="22" t="n"/>
      <c r="V300" s="22" t="n"/>
      <c r="W300" s="22" t="n"/>
      <c r="X300" s="22" t="n"/>
      <c r="Y300" s="22" t="n"/>
      <c r="Z300" s="22" t="n"/>
    </row>
    <row r="301">
      <c r="A301" s="22" t="n"/>
      <c r="B301" s="22" t="n"/>
      <c r="C301" s="22" t="n"/>
      <c r="D301" s="22" t="n"/>
      <c r="E301" s="22" t="n"/>
      <c r="F301" s="22" t="n"/>
      <c r="G301" s="22" t="n"/>
      <c r="H301" s="22" t="n"/>
      <c r="I301" s="22" t="n"/>
      <c r="J301" s="22" t="n"/>
      <c r="K301" s="22" t="n"/>
      <c r="L301" s="22" t="n"/>
      <c r="M301" s="22" t="n"/>
      <c r="N301" s="22" t="n"/>
      <c r="O301" s="22" t="n"/>
      <c r="P301" s="22" t="n"/>
      <c r="Q301" s="22" t="n"/>
      <c r="R301" s="22" t="n"/>
      <c r="S301" s="22" t="n"/>
      <c r="T301" s="22" t="n"/>
      <c r="U301" s="22" t="n"/>
      <c r="V301" s="22" t="n"/>
      <c r="W301" s="22" t="n"/>
      <c r="X301" s="22" t="n"/>
      <c r="Y301" s="22" t="n"/>
      <c r="Z301" s="22" t="n"/>
    </row>
    <row r="302">
      <c r="A302" s="22" t="n"/>
      <c r="B302" s="22" t="n"/>
      <c r="C302" s="22" t="n"/>
      <c r="D302" s="22" t="n"/>
      <c r="E302" s="22" t="n"/>
      <c r="F302" s="22" t="n"/>
      <c r="G302" s="22" t="n"/>
      <c r="H302" s="22" t="n"/>
      <c r="I302" s="22" t="n"/>
      <c r="J302" s="22" t="n"/>
      <c r="K302" s="22" t="n"/>
      <c r="L302" s="22" t="n"/>
      <c r="M302" s="22" t="n"/>
      <c r="N302" s="22" t="n"/>
      <c r="O302" s="22" t="n"/>
      <c r="P302" s="22" t="n"/>
      <c r="Q302" s="22" t="n"/>
      <c r="R302" s="22" t="n"/>
      <c r="S302" s="22" t="n"/>
      <c r="T302" s="22" t="n"/>
      <c r="U302" s="22" t="n"/>
      <c r="V302" s="22" t="n"/>
      <c r="W302" s="22" t="n"/>
      <c r="X302" s="22" t="n"/>
      <c r="Y302" s="22" t="n"/>
      <c r="Z302" s="22" t="n"/>
    </row>
    <row r="303">
      <c r="A303" s="22" t="n"/>
      <c r="B303" s="22" t="n"/>
      <c r="C303" s="22" t="n"/>
      <c r="D303" s="22" t="n"/>
      <c r="E303" s="22" t="n"/>
      <c r="F303" s="22" t="n"/>
      <c r="G303" s="22" t="n"/>
      <c r="H303" s="22" t="n"/>
      <c r="I303" s="22" t="n"/>
      <c r="J303" s="22" t="n"/>
      <c r="K303" s="22" t="n"/>
      <c r="L303" s="22" t="n"/>
      <c r="M303" s="22" t="n"/>
      <c r="N303" s="22" t="n"/>
      <c r="O303" s="22" t="n"/>
      <c r="P303" s="22" t="n"/>
      <c r="Q303" s="22" t="n"/>
      <c r="R303" s="22" t="n"/>
      <c r="S303" s="22" t="n"/>
      <c r="T303" s="22" t="n"/>
      <c r="U303" s="22" t="n"/>
      <c r="V303" s="22" t="n"/>
      <c r="W303" s="22" t="n"/>
      <c r="X303" s="22" t="n"/>
      <c r="Y303" s="22" t="n"/>
      <c r="Z303" s="22" t="n"/>
    </row>
    <row r="304">
      <c r="A304" s="22" t="n"/>
      <c r="B304" s="22" t="n"/>
      <c r="C304" s="22" t="n"/>
      <c r="D304" s="22" t="n"/>
      <c r="E304" s="22" t="n"/>
      <c r="F304" s="22" t="n"/>
      <c r="G304" s="22" t="n"/>
      <c r="H304" s="22" t="n"/>
      <c r="I304" s="22" t="n"/>
      <c r="J304" s="22" t="n"/>
      <c r="K304" s="22" t="n"/>
      <c r="L304" s="22" t="n"/>
      <c r="M304" s="22" t="n"/>
      <c r="N304" s="22" t="n"/>
      <c r="O304" s="22" t="n"/>
      <c r="P304" s="22" t="n"/>
      <c r="Q304" s="22" t="n"/>
      <c r="R304" s="22" t="n"/>
      <c r="S304" s="22" t="n"/>
      <c r="T304" s="22" t="n"/>
      <c r="U304" s="22" t="n"/>
      <c r="V304" s="22" t="n"/>
      <c r="W304" s="22" t="n"/>
      <c r="X304" s="22" t="n"/>
      <c r="Y304" s="22" t="n"/>
      <c r="Z304" s="22" t="n"/>
    </row>
    <row r="305">
      <c r="A305" s="22" t="n"/>
      <c r="B305" s="22" t="n"/>
      <c r="C305" s="22" t="n"/>
      <c r="D305" s="22" t="n"/>
      <c r="E305" s="22" t="n"/>
      <c r="F305" s="22" t="n"/>
      <c r="G305" s="22" t="n"/>
      <c r="H305" s="22" t="n"/>
      <c r="I305" s="22" t="n"/>
      <c r="J305" s="22" t="n"/>
      <c r="K305" s="22" t="n"/>
      <c r="L305" s="22" t="n"/>
      <c r="M305" s="22" t="n"/>
      <c r="N305" s="22" t="n"/>
      <c r="O305" s="22" t="n"/>
      <c r="P305" s="22" t="n"/>
      <c r="Q305" s="22" t="n"/>
      <c r="R305" s="22" t="n"/>
      <c r="S305" s="22" t="n"/>
      <c r="T305" s="22" t="n"/>
      <c r="U305" s="22" t="n"/>
      <c r="V305" s="22" t="n"/>
      <c r="W305" s="22" t="n"/>
      <c r="X305" s="22" t="n"/>
      <c r="Y305" s="22" t="n"/>
      <c r="Z305" s="22" t="n"/>
    </row>
    <row r="306">
      <c r="A306" s="22" t="n"/>
      <c r="B306" s="22" t="n"/>
      <c r="C306" s="22" t="n"/>
      <c r="D306" s="22" t="n"/>
      <c r="E306" s="22" t="n"/>
      <c r="F306" s="22" t="n"/>
      <c r="G306" s="22" t="n"/>
      <c r="H306" s="22" t="n"/>
      <c r="I306" s="22" t="n"/>
      <c r="J306" s="22" t="n"/>
      <c r="K306" s="22" t="n"/>
      <c r="L306" s="22" t="n"/>
      <c r="M306" s="22" t="n"/>
      <c r="N306" s="22" t="n"/>
      <c r="O306" s="22" t="n"/>
      <c r="P306" s="22" t="n"/>
      <c r="Q306" s="22" t="n"/>
      <c r="R306" s="22" t="n"/>
      <c r="S306" s="22" t="n"/>
      <c r="T306" s="22" t="n"/>
      <c r="U306" s="22" t="n"/>
      <c r="V306" s="22" t="n"/>
      <c r="W306" s="22" t="n"/>
      <c r="X306" s="22" t="n"/>
      <c r="Y306" s="22" t="n"/>
      <c r="Z306" s="22" t="n"/>
    </row>
    <row r="307">
      <c r="A307" s="22" t="n"/>
      <c r="B307" s="22" t="n"/>
      <c r="C307" s="22" t="n"/>
      <c r="D307" s="22" t="n"/>
      <c r="E307" s="22" t="n"/>
      <c r="F307" s="22" t="n"/>
      <c r="G307" s="22" t="n"/>
      <c r="H307" s="22" t="n"/>
      <c r="I307" s="22" t="n"/>
      <c r="J307" s="22" t="n"/>
      <c r="K307" s="22" t="n"/>
      <c r="L307" s="22" t="n"/>
      <c r="M307" s="22" t="n"/>
      <c r="N307" s="22" t="n"/>
      <c r="O307" s="22" t="n"/>
      <c r="P307" s="22" t="n"/>
      <c r="Q307" s="22" t="n"/>
      <c r="R307" s="22" t="n"/>
      <c r="S307" s="22" t="n"/>
      <c r="T307" s="22" t="n"/>
      <c r="U307" s="22" t="n"/>
      <c r="V307" s="22" t="n"/>
      <c r="W307" s="22" t="n"/>
      <c r="X307" s="22" t="n"/>
      <c r="Y307" s="22" t="n"/>
      <c r="Z307" s="22" t="n"/>
    </row>
    <row r="308">
      <c r="A308" s="22" t="n"/>
      <c r="B308" s="22" t="n"/>
      <c r="C308" s="22" t="n"/>
      <c r="D308" s="22" t="n"/>
      <c r="E308" s="22" t="n"/>
      <c r="F308" s="22" t="n"/>
      <c r="G308" s="22" t="n"/>
      <c r="H308" s="22" t="n"/>
      <c r="I308" s="22" t="n"/>
      <c r="J308" s="22" t="n"/>
      <c r="K308" s="22" t="n"/>
      <c r="L308" s="22" t="n"/>
      <c r="M308" s="22" t="n"/>
      <c r="N308" s="22" t="n"/>
      <c r="O308" s="22" t="n"/>
      <c r="P308" s="22" t="n"/>
      <c r="Q308" s="22" t="n"/>
      <c r="R308" s="22" t="n"/>
      <c r="S308" s="22" t="n"/>
      <c r="T308" s="22" t="n"/>
      <c r="U308" s="22" t="n"/>
      <c r="V308" s="22" t="n"/>
      <c r="W308" s="22" t="n"/>
      <c r="X308" s="22" t="n"/>
      <c r="Y308" s="22" t="n"/>
      <c r="Z308" s="22" t="n"/>
    </row>
    <row r="309">
      <c r="A309" s="22" t="n"/>
      <c r="B309" s="22" t="n"/>
      <c r="C309" s="22" t="n"/>
      <c r="D309" s="22" t="n"/>
      <c r="E309" s="22" t="n"/>
      <c r="F309" s="22" t="n"/>
      <c r="G309" s="22" t="n"/>
      <c r="H309" s="22" t="n"/>
      <c r="I309" s="22" t="n"/>
      <c r="J309" s="22" t="n"/>
      <c r="K309" s="22" t="n"/>
      <c r="L309" s="22" t="n"/>
      <c r="M309" s="22" t="n"/>
      <c r="N309" s="22" t="n"/>
      <c r="O309" s="22" t="n"/>
      <c r="P309" s="22" t="n"/>
      <c r="Q309" s="22" t="n"/>
      <c r="R309" s="22" t="n"/>
      <c r="S309" s="22" t="n"/>
      <c r="T309" s="22" t="n"/>
      <c r="U309" s="22" t="n"/>
      <c r="V309" s="22" t="n"/>
      <c r="W309" s="22" t="n"/>
      <c r="X309" s="22" t="n"/>
      <c r="Y309" s="22" t="n"/>
      <c r="Z309" s="22" t="n"/>
    </row>
    <row r="310">
      <c r="A310" s="22" t="n"/>
      <c r="B310" s="22" t="n"/>
      <c r="C310" s="22" t="n"/>
      <c r="D310" s="22" t="n"/>
      <c r="E310" s="22" t="n"/>
      <c r="F310" s="22" t="n"/>
      <c r="G310" s="22" t="n"/>
      <c r="H310" s="22" t="n"/>
      <c r="I310" s="22" t="n"/>
      <c r="J310" s="22" t="n"/>
      <c r="K310" s="22" t="n"/>
      <c r="L310" s="22" t="n"/>
      <c r="M310" s="22" t="n"/>
      <c r="N310" s="22" t="n"/>
      <c r="O310" s="22" t="n"/>
      <c r="P310" s="22" t="n"/>
      <c r="Q310" s="22" t="n"/>
      <c r="R310" s="22" t="n"/>
      <c r="S310" s="22" t="n"/>
      <c r="T310" s="22" t="n"/>
      <c r="U310" s="22" t="n"/>
      <c r="V310" s="22" t="n"/>
      <c r="W310" s="22" t="n"/>
      <c r="X310" s="22" t="n"/>
      <c r="Y310" s="22" t="n"/>
      <c r="Z310" s="22" t="n"/>
    </row>
    <row r="311">
      <c r="A311" s="22" t="n"/>
      <c r="B311" s="22" t="n"/>
      <c r="C311" s="22" t="n"/>
      <c r="D311" s="22" t="n"/>
      <c r="E311" s="22" t="n"/>
      <c r="F311" s="22" t="n"/>
      <c r="G311" s="22" t="n"/>
      <c r="H311" s="22" t="n"/>
      <c r="I311" s="22" t="n"/>
      <c r="J311" s="22" t="n"/>
      <c r="K311" s="22" t="n"/>
      <c r="L311" s="22" t="n"/>
      <c r="M311" s="22" t="n"/>
      <c r="N311" s="22" t="n"/>
      <c r="O311" s="22" t="n"/>
      <c r="P311" s="22" t="n"/>
      <c r="Q311" s="22" t="n"/>
      <c r="R311" s="22" t="n"/>
      <c r="S311" s="22" t="n"/>
      <c r="T311" s="22" t="n"/>
      <c r="U311" s="22" t="n"/>
      <c r="V311" s="22" t="n"/>
      <c r="W311" s="22" t="n"/>
      <c r="X311" s="22" t="n"/>
      <c r="Y311" s="22" t="n"/>
      <c r="Z311" s="22" t="n"/>
    </row>
    <row r="312">
      <c r="A312" s="22" t="n"/>
      <c r="B312" s="22" t="n"/>
      <c r="C312" s="22" t="n"/>
      <c r="D312" s="22" t="n"/>
      <c r="E312" s="22" t="n"/>
      <c r="F312" s="22" t="n"/>
      <c r="G312" s="22" t="n"/>
      <c r="H312" s="22" t="n"/>
      <c r="I312" s="22" t="n"/>
      <c r="J312" s="22" t="n"/>
      <c r="K312" s="22" t="n"/>
      <c r="L312" s="22" t="n"/>
      <c r="M312" s="22" t="n"/>
      <c r="N312" s="22" t="n"/>
      <c r="O312" s="22" t="n"/>
      <c r="P312" s="22" t="n"/>
      <c r="Q312" s="22" t="n"/>
      <c r="R312" s="22" t="n"/>
      <c r="S312" s="22" t="n"/>
      <c r="T312" s="22" t="n"/>
      <c r="U312" s="22" t="n"/>
      <c r="V312" s="22" t="n"/>
      <c r="W312" s="22" t="n"/>
      <c r="X312" s="22" t="n"/>
      <c r="Y312" s="22" t="n"/>
      <c r="Z312" s="22" t="n"/>
    </row>
    <row r="313">
      <c r="A313" s="22" t="n"/>
      <c r="B313" s="22" t="n"/>
      <c r="C313" s="22" t="n"/>
      <c r="D313" s="22" t="n"/>
      <c r="E313" s="22" t="n"/>
      <c r="F313" s="22" t="n"/>
      <c r="G313" s="22" t="n"/>
      <c r="H313" s="22" t="n"/>
      <c r="I313" s="22" t="n"/>
      <c r="J313" s="22" t="n"/>
      <c r="K313" s="22" t="n"/>
      <c r="L313" s="22" t="n"/>
      <c r="M313" s="22" t="n"/>
      <c r="N313" s="22" t="n"/>
      <c r="O313" s="22" t="n"/>
      <c r="P313" s="22" t="n"/>
      <c r="Q313" s="22" t="n"/>
      <c r="R313" s="22" t="n"/>
      <c r="S313" s="22" t="n"/>
      <c r="T313" s="22" t="n"/>
      <c r="U313" s="22" t="n"/>
      <c r="V313" s="22" t="n"/>
      <c r="W313" s="22" t="n"/>
      <c r="X313" s="22" t="n"/>
      <c r="Y313" s="22" t="n"/>
      <c r="Z313" s="22" t="n"/>
    </row>
    <row r="314">
      <c r="A314" s="22" t="n"/>
      <c r="B314" s="22" t="n"/>
      <c r="C314" s="22" t="n"/>
      <c r="D314" s="22" t="n"/>
      <c r="E314" s="22" t="n"/>
      <c r="F314" s="22" t="n"/>
      <c r="G314" s="22" t="n"/>
      <c r="H314" s="22" t="n"/>
      <c r="I314" s="22" t="n"/>
      <c r="J314" s="22" t="n"/>
      <c r="K314" s="22" t="n"/>
      <c r="L314" s="22" t="n"/>
      <c r="M314" s="22" t="n"/>
      <c r="N314" s="22" t="n"/>
      <c r="O314" s="22" t="n"/>
      <c r="P314" s="22" t="n"/>
      <c r="Q314" s="22" t="n"/>
      <c r="R314" s="22" t="n"/>
      <c r="S314" s="22" t="n"/>
      <c r="T314" s="22" t="n"/>
      <c r="U314" s="22" t="n"/>
      <c r="V314" s="22" t="n"/>
      <c r="W314" s="22" t="n"/>
      <c r="X314" s="22" t="n"/>
      <c r="Y314" s="22" t="n"/>
      <c r="Z314" s="22" t="n"/>
    </row>
    <row r="315">
      <c r="A315" s="22" t="n"/>
      <c r="B315" s="22" t="n"/>
      <c r="C315" s="22" t="n"/>
      <c r="D315" s="22" t="n"/>
      <c r="E315" s="22" t="n"/>
      <c r="F315" s="22" t="n"/>
      <c r="G315" s="22" t="n"/>
      <c r="H315" s="22" t="n"/>
      <c r="I315" s="22" t="n"/>
      <c r="J315" s="22" t="n"/>
      <c r="K315" s="22" t="n"/>
      <c r="L315" s="22" t="n"/>
      <c r="M315" s="22" t="n"/>
      <c r="N315" s="22" t="n"/>
      <c r="O315" s="22" t="n"/>
      <c r="P315" s="22" t="n"/>
      <c r="Q315" s="22" t="n"/>
      <c r="R315" s="22" t="n"/>
      <c r="S315" s="22" t="n"/>
      <c r="T315" s="22" t="n"/>
      <c r="U315" s="22" t="n"/>
      <c r="V315" s="22" t="n"/>
      <c r="W315" s="22" t="n"/>
      <c r="X315" s="22" t="n"/>
      <c r="Y315" s="22" t="n"/>
      <c r="Z315" s="22" t="n"/>
    </row>
    <row r="316">
      <c r="A316" s="22" t="n"/>
      <c r="B316" s="22" t="n"/>
      <c r="C316" s="22" t="n"/>
      <c r="D316" s="22" t="n"/>
      <c r="E316" s="22" t="n"/>
      <c r="F316" s="22" t="n"/>
      <c r="G316" s="22" t="n"/>
      <c r="H316" s="22" t="n"/>
      <c r="I316" s="22" t="n"/>
      <c r="J316" s="22" t="n"/>
      <c r="K316" s="22" t="n"/>
      <c r="L316" s="22" t="n"/>
      <c r="M316" s="22" t="n"/>
      <c r="N316" s="22" t="n"/>
      <c r="O316" s="22" t="n"/>
      <c r="P316" s="22" t="n"/>
      <c r="Q316" s="22" t="n"/>
      <c r="R316" s="22" t="n"/>
      <c r="S316" s="22" t="n"/>
      <c r="T316" s="22" t="n"/>
      <c r="U316" s="22" t="n"/>
      <c r="V316" s="22" t="n"/>
      <c r="W316" s="22" t="n"/>
      <c r="X316" s="22" t="n"/>
      <c r="Y316" s="22" t="n"/>
      <c r="Z316" s="22" t="n"/>
    </row>
    <row r="317">
      <c r="A317" s="22" t="n"/>
      <c r="B317" s="22" t="n"/>
      <c r="C317" s="22" t="n"/>
      <c r="D317" s="22" t="n"/>
      <c r="E317" s="22" t="n"/>
      <c r="F317" s="22" t="n"/>
      <c r="G317" s="22" t="n"/>
      <c r="H317" s="22" t="n"/>
      <c r="I317" s="22" t="n"/>
      <c r="J317" s="22" t="n"/>
      <c r="K317" s="22" t="n"/>
      <c r="L317" s="22" t="n"/>
      <c r="M317" s="22" t="n"/>
      <c r="N317" s="22" t="n"/>
      <c r="O317" s="22" t="n"/>
      <c r="P317" s="22" t="n"/>
      <c r="Q317" s="22" t="n"/>
      <c r="R317" s="22" t="n"/>
      <c r="S317" s="22" t="n"/>
      <c r="T317" s="22" t="n"/>
      <c r="U317" s="22" t="n"/>
      <c r="V317" s="22" t="n"/>
      <c r="W317" s="22" t="n"/>
      <c r="X317" s="22" t="n"/>
      <c r="Y317" s="22" t="n"/>
      <c r="Z317" s="22" t="n"/>
    </row>
    <row r="318">
      <c r="A318" s="22" t="n"/>
      <c r="B318" s="22" t="n"/>
      <c r="C318" s="22" t="n"/>
      <c r="D318" s="22" t="n"/>
      <c r="E318" s="22" t="n"/>
      <c r="F318" s="22" t="n"/>
      <c r="G318" s="22" t="n"/>
      <c r="H318" s="22" t="n"/>
      <c r="I318" s="22" t="n"/>
      <c r="J318" s="22" t="n"/>
      <c r="K318" s="22" t="n"/>
      <c r="L318" s="22" t="n"/>
      <c r="M318" s="22" t="n"/>
      <c r="N318" s="22" t="n"/>
      <c r="O318" s="22" t="n"/>
      <c r="P318" s="22" t="n"/>
      <c r="Q318" s="22" t="n"/>
      <c r="R318" s="22" t="n"/>
      <c r="S318" s="22" t="n"/>
      <c r="T318" s="22" t="n"/>
      <c r="U318" s="22" t="n"/>
      <c r="V318" s="22" t="n"/>
      <c r="W318" s="22" t="n"/>
      <c r="X318" s="22" t="n"/>
      <c r="Y318" s="22" t="n"/>
      <c r="Z318" s="22" t="n"/>
    </row>
    <row r="319">
      <c r="A319" s="22" t="n"/>
      <c r="B319" s="22" t="n"/>
      <c r="C319" s="22" t="n"/>
      <c r="D319" s="22" t="n"/>
      <c r="E319" s="22" t="n"/>
      <c r="F319" s="22" t="n"/>
      <c r="G319" s="22" t="n"/>
      <c r="H319" s="22" t="n"/>
      <c r="I319" s="22" t="n"/>
      <c r="J319" s="22" t="n"/>
      <c r="K319" s="22" t="n"/>
      <c r="L319" s="22" t="n"/>
      <c r="M319" s="22" t="n"/>
      <c r="N319" s="22" t="n"/>
      <c r="O319" s="22" t="n"/>
      <c r="P319" s="22" t="n"/>
      <c r="Q319" s="22" t="n"/>
      <c r="R319" s="22" t="n"/>
      <c r="S319" s="22" t="n"/>
      <c r="T319" s="22" t="n"/>
      <c r="U319" s="22" t="n"/>
      <c r="V319" s="22" t="n"/>
      <c r="W319" s="22" t="n"/>
      <c r="X319" s="22" t="n"/>
      <c r="Y319" s="22" t="n"/>
      <c r="Z319" s="22" t="n"/>
    </row>
    <row r="320">
      <c r="A320" s="22" t="n"/>
      <c r="B320" s="22" t="n"/>
      <c r="C320" s="22" t="n"/>
      <c r="D320" s="22" t="n"/>
      <c r="E320" s="22" t="n"/>
      <c r="F320" s="22" t="n"/>
      <c r="G320" s="22" t="n"/>
      <c r="H320" s="22" t="n"/>
      <c r="I320" s="22" t="n"/>
      <c r="J320" s="22" t="n"/>
      <c r="K320" s="22" t="n"/>
      <c r="L320" s="22" t="n"/>
      <c r="M320" s="22" t="n"/>
      <c r="N320" s="22" t="n"/>
      <c r="O320" s="22" t="n"/>
      <c r="P320" s="22" t="n"/>
      <c r="Q320" s="22" t="n"/>
      <c r="R320" s="22" t="n"/>
      <c r="S320" s="22" t="n"/>
      <c r="T320" s="22" t="n"/>
      <c r="U320" s="22" t="n"/>
      <c r="V320" s="22" t="n"/>
      <c r="W320" s="22" t="n"/>
      <c r="X320" s="22" t="n"/>
      <c r="Y320" s="22" t="n"/>
      <c r="Z320" s="22" t="n"/>
    </row>
    <row r="321">
      <c r="A321" s="22" t="n"/>
      <c r="B321" s="22" t="n"/>
      <c r="C321" s="22" t="n"/>
      <c r="D321" s="22" t="n"/>
      <c r="E321" s="22" t="n"/>
      <c r="F321" s="22" t="n"/>
      <c r="G321" s="22" t="n"/>
      <c r="H321" s="22" t="n"/>
      <c r="I321" s="22" t="n"/>
      <c r="J321" s="22" t="n"/>
      <c r="K321" s="22" t="n"/>
      <c r="L321" s="22" t="n"/>
      <c r="M321" s="22" t="n"/>
      <c r="N321" s="22" t="n"/>
      <c r="O321" s="22" t="n"/>
      <c r="P321" s="22" t="n"/>
      <c r="Q321" s="22" t="n"/>
      <c r="R321" s="22" t="n"/>
      <c r="S321" s="22" t="n"/>
      <c r="T321" s="22" t="n"/>
      <c r="U321" s="22" t="n"/>
      <c r="V321" s="22" t="n"/>
      <c r="W321" s="22" t="n"/>
      <c r="X321" s="22" t="n"/>
      <c r="Y321" s="22" t="n"/>
      <c r="Z321" s="22" t="n"/>
    </row>
    <row r="322">
      <c r="A322" s="22" t="n"/>
      <c r="B322" s="22" t="n"/>
      <c r="C322" s="22" t="n"/>
      <c r="D322" s="22" t="n"/>
      <c r="E322" s="22" t="n"/>
      <c r="F322" s="22" t="n"/>
      <c r="G322" s="22" t="n"/>
      <c r="H322" s="22" t="n"/>
      <c r="I322" s="22" t="n"/>
      <c r="J322" s="22" t="n"/>
      <c r="K322" s="22" t="n"/>
      <c r="L322" s="22" t="n"/>
      <c r="M322" s="22" t="n"/>
      <c r="N322" s="22" t="n"/>
      <c r="O322" s="22" t="n"/>
      <c r="P322" s="22" t="n"/>
      <c r="Q322" s="22" t="n"/>
      <c r="R322" s="22" t="n"/>
      <c r="S322" s="22" t="n"/>
      <c r="T322" s="22" t="n"/>
      <c r="U322" s="22" t="n"/>
      <c r="V322" s="22" t="n"/>
      <c r="W322" s="22" t="n"/>
      <c r="X322" s="22" t="n"/>
      <c r="Y322" s="22" t="n"/>
      <c r="Z322" s="22" t="n"/>
    </row>
    <row r="323">
      <c r="A323" s="22" t="n"/>
      <c r="B323" s="22" t="n"/>
      <c r="C323" s="22" t="n"/>
      <c r="D323" s="22" t="n"/>
      <c r="E323" s="22" t="n"/>
      <c r="F323" s="22" t="n"/>
      <c r="G323" s="22" t="n"/>
      <c r="H323" s="22" t="n"/>
      <c r="I323" s="22" t="n"/>
      <c r="J323" s="22" t="n"/>
      <c r="K323" s="22" t="n"/>
      <c r="L323" s="22" t="n"/>
      <c r="M323" s="22" t="n"/>
      <c r="N323" s="22" t="n"/>
      <c r="O323" s="22" t="n"/>
      <c r="P323" s="22" t="n"/>
      <c r="Q323" s="22" t="n"/>
      <c r="R323" s="22" t="n"/>
      <c r="S323" s="22" t="n"/>
      <c r="T323" s="22" t="n"/>
      <c r="U323" s="22" t="n"/>
      <c r="V323" s="22" t="n"/>
      <c r="W323" s="22" t="n"/>
      <c r="X323" s="22" t="n"/>
      <c r="Y323" s="22" t="n"/>
      <c r="Z323" s="22" t="n"/>
    </row>
    <row r="324">
      <c r="A324" s="22" t="n"/>
      <c r="B324" s="22" t="n"/>
      <c r="C324" s="22" t="n"/>
      <c r="D324" s="22" t="n"/>
      <c r="E324" s="22" t="n"/>
      <c r="F324" s="22" t="n"/>
      <c r="G324" s="22" t="n"/>
      <c r="H324" s="22" t="n"/>
      <c r="I324" s="22" t="n"/>
      <c r="J324" s="22" t="n"/>
      <c r="K324" s="22" t="n"/>
      <c r="L324" s="22" t="n"/>
      <c r="M324" s="22" t="n"/>
      <c r="N324" s="22" t="n"/>
      <c r="O324" s="22" t="n"/>
      <c r="P324" s="22" t="n"/>
      <c r="Q324" s="22" t="n"/>
      <c r="R324" s="22" t="n"/>
      <c r="S324" s="22" t="n"/>
      <c r="T324" s="22" t="n"/>
      <c r="U324" s="22" t="n"/>
      <c r="V324" s="22" t="n"/>
      <c r="W324" s="22" t="n"/>
      <c r="X324" s="22" t="n"/>
      <c r="Y324" s="22" t="n"/>
      <c r="Z324" s="22" t="n"/>
    </row>
    <row r="325">
      <c r="A325" s="22" t="n"/>
      <c r="B325" s="22" t="n"/>
      <c r="C325" s="22" t="n"/>
      <c r="D325" s="22" t="n"/>
      <c r="E325" s="22" t="n"/>
      <c r="F325" s="22" t="n"/>
      <c r="G325" s="22" t="n"/>
      <c r="H325" s="22" t="n"/>
      <c r="I325" s="22" t="n"/>
      <c r="J325" s="22" t="n"/>
      <c r="K325" s="22" t="n"/>
      <c r="L325" s="22" t="n"/>
      <c r="M325" s="22" t="n"/>
      <c r="N325" s="22" t="n"/>
      <c r="O325" s="22" t="n"/>
      <c r="P325" s="22" t="n"/>
      <c r="Q325" s="22" t="n"/>
      <c r="R325" s="22" t="n"/>
      <c r="S325" s="22" t="n"/>
      <c r="T325" s="22" t="n"/>
      <c r="U325" s="22" t="n"/>
      <c r="V325" s="22" t="n"/>
      <c r="W325" s="22" t="n"/>
      <c r="X325" s="22" t="n"/>
      <c r="Y325" s="22" t="n"/>
      <c r="Z325" s="22" t="n"/>
    </row>
    <row r="326">
      <c r="A326" s="22" t="n"/>
      <c r="B326" s="22" t="n"/>
      <c r="C326" s="22" t="n"/>
      <c r="D326" s="22" t="n"/>
      <c r="E326" s="22" t="n"/>
      <c r="F326" s="22" t="n"/>
      <c r="G326" s="22" t="n"/>
      <c r="H326" s="22" t="n"/>
      <c r="I326" s="22" t="n"/>
      <c r="J326" s="22" t="n"/>
      <c r="K326" s="22" t="n"/>
      <c r="L326" s="22" t="n"/>
      <c r="M326" s="22" t="n"/>
      <c r="N326" s="22" t="n"/>
      <c r="O326" s="22" t="n"/>
      <c r="P326" s="22" t="n"/>
      <c r="Q326" s="22" t="n"/>
      <c r="R326" s="22" t="n"/>
      <c r="S326" s="22" t="n"/>
      <c r="T326" s="22" t="n"/>
      <c r="U326" s="22" t="n"/>
      <c r="V326" s="22" t="n"/>
      <c r="W326" s="22" t="n"/>
      <c r="X326" s="22" t="n"/>
      <c r="Y326" s="22" t="n"/>
      <c r="Z326" s="22" t="n"/>
    </row>
    <row r="327">
      <c r="A327" s="22" t="n"/>
      <c r="B327" s="22" t="n"/>
      <c r="C327" s="22" t="n"/>
      <c r="D327" s="22" t="n"/>
      <c r="E327" s="22" t="n"/>
      <c r="F327" s="22" t="n"/>
      <c r="G327" s="22" t="n"/>
      <c r="H327" s="22" t="n"/>
      <c r="I327" s="22" t="n"/>
      <c r="J327" s="22" t="n"/>
      <c r="K327" s="22" t="n"/>
      <c r="L327" s="22" t="n"/>
      <c r="M327" s="22" t="n"/>
      <c r="N327" s="22" t="n"/>
      <c r="O327" s="22" t="n"/>
      <c r="P327" s="22" t="n"/>
      <c r="Q327" s="22" t="n"/>
      <c r="R327" s="22" t="n"/>
      <c r="S327" s="22" t="n"/>
      <c r="T327" s="22" t="n"/>
      <c r="U327" s="22" t="n"/>
      <c r="V327" s="22" t="n"/>
      <c r="W327" s="22" t="n"/>
      <c r="X327" s="22" t="n"/>
      <c r="Y327" s="22" t="n"/>
      <c r="Z327" s="22" t="n"/>
    </row>
    <row r="328">
      <c r="A328" s="22" t="n"/>
      <c r="B328" s="22" t="n"/>
      <c r="C328" s="22" t="n"/>
      <c r="D328" s="22" t="n"/>
      <c r="E328" s="22" t="n"/>
      <c r="F328" s="22" t="n"/>
      <c r="G328" s="22" t="n"/>
      <c r="H328" s="22" t="n"/>
      <c r="I328" s="22" t="n"/>
      <c r="J328" s="22" t="n"/>
      <c r="K328" s="22" t="n"/>
      <c r="L328" s="22" t="n"/>
      <c r="M328" s="22" t="n"/>
      <c r="N328" s="22" t="n"/>
      <c r="O328" s="22" t="n"/>
      <c r="P328" s="22" t="n"/>
      <c r="Q328" s="22" t="n"/>
      <c r="R328" s="22" t="n"/>
      <c r="S328" s="22" t="n"/>
      <c r="T328" s="22" t="n"/>
      <c r="U328" s="22" t="n"/>
      <c r="V328" s="22" t="n"/>
      <c r="W328" s="22" t="n"/>
      <c r="X328" s="22" t="n"/>
      <c r="Y328" s="22" t="n"/>
      <c r="Z328" s="22" t="n"/>
    </row>
    <row r="329">
      <c r="A329" s="22" t="n"/>
      <c r="B329" s="22" t="n"/>
      <c r="C329" s="22" t="n"/>
      <c r="D329" s="22" t="n"/>
      <c r="E329" s="22" t="n"/>
      <c r="F329" s="22" t="n"/>
      <c r="G329" s="22" t="n"/>
      <c r="H329" s="22" t="n"/>
      <c r="I329" s="22" t="n"/>
      <c r="J329" s="22" t="n"/>
      <c r="K329" s="22" t="n"/>
      <c r="L329" s="22" t="n"/>
      <c r="M329" s="22" t="n"/>
      <c r="N329" s="22" t="n"/>
      <c r="O329" s="22" t="n"/>
      <c r="P329" s="22" t="n"/>
      <c r="Q329" s="22" t="n"/>
      <c r="R329" s="22" t="n"/>
      <c r="S329" s="22" t="n"/>
      <c r="T329" s="22" t="n"/>
      <c r="U329" s="22" t="n"/>
      <c r="V329" s="22" t="n"/>
      <c r="W329" s="22" t="n"/>
      <c r="X329" s="22" t="n"/>
      <c r="Y329" s="22" t="n"/>
      <c r="Z329" s="22" t="n"/>
    </row>
    <row r="330">
      <c r="A330" s="22" t="n"/>
      <c r="B330" s="22" t="n"/>
      <c r="C330" s="22" t="n"/>
      <c r="D330" s="22" t="n"/>
      <c r="E330" s="22" t="n"/>
      <c r="F330" s="22" t="n"/>
      <c r="G330" s="22" t="n"/>
      <c r="H330" s="22" t="n"/>
      <c r="I330" s="22" t="n"/>
      <c r="J330" s="22" t="n"/>
      <c r="K330" s="22" t="n"/>
      <c r="L330" s="22" t="n"/>
      <c r="M330" s="22" t="n"/>
      <c r="N330" s="22" t="n"/>
      <c r="O330" s="22" t="n"/>
      <c r="P330" s="22" t="n"/>
      <c r="Q330" s="22" t="n"/>
      <c r="R330" s="22" t="n"/>
      <c r="S330" s="22" t="n"/>
      <c r="T330" s="22" t="n"/>
      <c r="U330" s="22" t="n"/>
      <c r="V330" s="22" t="n"/>
      <c r="W330" s="22" t="n"/>
      <c r="X330" s="22" t="n"/>
      <c r="Y330" s="22" t="n"/>
      <c r="Z330" s="22" t="n"/>
    </row>
    <row r="331">
      <c r="A331" s="22" t="n"/>
      <c r="B331" s="22" t="n"/>
      <c r="C331" s="22" t="n"/>
      <c r="D331" s="22" t="n"/>
      <c r="E331" s="22" t="n"/>
      <c r="F331" s="22" t="n"/>
      <c r="G331" s="22" t="n"/>
      <c r="H331" s="22" t="n"/>
      <c r="I331" s="22" t="n"/>
      <c r="J331" s="22" t="n"/>
      <c r="K331" s="22" t="n"/>
      <c r="L331" s="22" t="n"/>
      <c r="M331" s="22" t="n"/>
      <c r="N331" s="22" t="n"/>
      <c r="O331" s="22" t="n"/>
      <c r="P331" s="22" t="n"/>
      <c r="Q331" s="22" t="n"/>
      <c r="R331" s="22" t="n"/>
      <c r="S331" s="22" t="n"/>
      <c r="T331" s="22" t="n"/>
      <c r="U331" s="22" t="n"/>
      <c r="V331" s="22" t="n"/>
      <c r="W331" s="22" t="n"/>
      <c r="X331" s="22" t="n"/>
      <c r="Y331" s="22" t="n"/>
      <c r="Z331" s="22" t="n"/>
    </row>
    <row r="332">
      <c r="A332" s="22" t="n"/>
      <c r="B332" s="22" t="n"/>
      <c r="C332" s="22" t="n"/>
      <c r="D332" s="22" t="n"/>
      <c r="E332" s="22" t="n"/>
      <c r="F332" s="22" t="n"/>
      <c r="G332" s="22" t="n"/>
      <c r="H332" s="22" t="n"/>
      <c r="I332" s="22" t="n"/>
      <c r="J332" s="22" t="n"/>
      <c r="K332" s="22" t="n"/>
      <c r="L332" s="22" t="n"/>
      <c r="M332" s="22" t="n"/>
      <c r="N332" s="22" t="n"/>
      <c r="O332" s="22" t="n"/>
      <c r="P332" s="22" t="n"/>
      <c r="Q332" s="22" t="n"/>
      <c r="R332" s="22" t="n"/>
      <c r="S332" s="22" t="n"/>
      <c r="T332" s="22" t="n"/>
      <c r="U332" s="22" t="n"/>
      <c r="V332" s="22" t="n"/>
      <c r="W332" s="22" t="n"/>
      <c r="X332" s="22" t="n"/>
      <c r="Y332" s="22" t="n"/>
      <c r="Z332" s="22" t="n"/>
    </row>
    <row r="333">
      <c r="A333" s="22" t="n"/>
      <c r="B333" s="22" t="n"/>
      <c r="C333" s="22" t="n"/>
      <c r="D333" s="22" t="n"/>
      <c r="E333" s="22" t="n"/>
      <c r="F333" s="22" t="n"/>
      <c r="G333" s="22" t="n"/>
      <c r="H333" s="22" t="n"/>
      <c r="I333" s="22" t="n"/>
      <c r="J333" s="22" t="n"/>
      <c r="K333" s="22" t="n"/>
      <c r="L333" s="22" t="n"/>
      <c r="M333" s="22" t="n"/>
      <c r="N333" s="22" t="n"/>
      <c r="O333" s="22" t="n"/>
      <c r="P333" s="22" t="n"/>
      <c r="Q333" s="22" t="n"/>
      <c r="R333" s="22" t="n"/>
      <c r="S333" s="22" t="n"/>
      <c r="T333" s="22" t="n"/>
      <c r="U333" s="22" t="n"/>
      <c r="V333" s="22" t="n"/>
      <c r="W333" s="22" t="n"/>
      <c r="X333" s="22" t="n"/>
      <c r="Y333" s="22" t="n"/>
      <c r="Z333" s="22" t="n"/>
    </row>
    <row r="334">
      <c r="A334" s="22" t="n"/>
      <c r="B334" s="22" t="n"/>
      <c r="C334" s="22" t="n"/>
      <c r="D334" s="22" t="n"/>
      <c r="E334" s="22" t="n"/>
      <c r="F334" s="22" t="n"/>
      <c r="G334" s="22" t="n"/>
      <c r="H334" s="22" t="n"/>
      <c r="I334" s="22" t="n"/>
      <c r="J334" s="22" t="n"/>
      <c r="K334" s="22" t="n"/>
      <c r="L334" s="22" t="n"/>
      <c r="M334" s="22" t="n"/>
      <c r="N334" s="22" t="n"/>
      <c r="O334" s="22" t="n"/>
      <c r="P334" s="22" t="n"/>
      <c r="Q334" s="22" t="n"/>
      <c r="R334" s="22" t="n"/>
      <c r="S334" s="22" t="n"/>
      <c r="T334" s="22" t="n"/>
      <c r="U334" s="22" t="n"/>
      <c r="V334" s="22" t="n"/>
      <c r="W334" s="22" t="n"/>
      <c r="X334" s="22" t="n"/>
      <c r="Y334" s="22" t="n"/>
      <c r="Z334" s="22" t="n"/>
    </row>
    <row r="335">
      <c r="A335" s="22" t="n"/>
      <c r="B335" s="22" t="n"/>
      <c r="C335" s="22" t="n"/>
      <c r="D335" s="22" t="n"/>
      <c r="E335" s="22" t="n"/>
      <c r="F335" s="22" t="n"/>
      <c r="G335" s="22" t="n"/>
      <c r="H335" s="22" t="n"/>
      <c r="I335" s="22" t="n"/>
      <c r="J335" s="22" t="n"/>
      <c r="K335" s="22" t="n"/>
      <c r="L335" s="22" t="n"/>
      <c r="M335" s="22" t="n"/>
      <c r="N335" s="22" t="n"/>
      <c r="O335" s="22" t="n"/>
      <c r="P335" s="22" t="n"/>
      <c r="Q335" s="22" t="n"/>
      <c r="R335" s="22" t="n"/>
      <c r="S335" s="22" t="n"/>
      <c r="T335" s="22" t="n"/>
      <c r="U335" s="22" t="n"/>
      <c r="V335" s="22" t="n"/>
      <c r="W335" s="22" t="n"/>
      <c r="X335" s="22" t="n"/>
      <c r="Y335" s="22" t="n"/>
      <c r="Z335" s="22" t="n"/>
    </row>
    <row r="336">
      <c r="A336" s="22" t="n"/>
      <c r="B336" s="22" t="n"/>
      <c r="C336" s="22" t="n"/>
      <c r="D336" s="22" t="n"/>
      <c r="E336" s="22" t="n"/>
      <c r="F336" s="22" t="n"/>
      <c r="G336" s="22" t="n"/>
      <c r="H336" s="22" t="n"/>
      <c r="I336" s="22" t="n"/>
      <c r="J336" s="22" t="n"/>
      <c r="K336" s="22" t="n"/>
      <c r="L336" s="22" t="n"/>
      <c r="M336" s="22" t="n"/>
      <c r="N336" s="22" t="n"/>
      <c r="O336" s="22" t="n"/>
      <c r="P336" s="22" t="n"/>
      <c r="Q336" s="22" t="n"/>
      <c r="R336" s="22" t="n"/>
      <c r="S336" s="22" t="n"/>
      <c r="T336" s="22" t="n"/>
      <c r="U336" s="22" t="n"/>
      <c r="V336" s="22" t="n"/>
      <c r="W336" s="22" t="n"/>
      <c r="X336" s="22" t="n"/>
      <c r="Y336" s="22" t="n"/>
      <c r="Z336" s="22" t="n"/>
    </row>
    <row r="337">
      <c r="A337" s="22" t="n"/>
      <c r="B337" s="22" t="n"/>
      <c r="C337" s="22" t="n"/>
      <c r="D337" s="22" t="n"/>
      <c r="E337" s="22" t="n"/>
      <c r="F337" s="22" t="n"/>
      <c r="G337" s="22" t="n"/>
      <c r="H337" s="22" t="n"/>
      <c r="I337" s="22" t="n"/>
      <c r="J337" s="22" t="n"/>
      <c r="K337" s="22" t="n"/>
      <c r="L337" s="22" t="n"/>
      <c r="M337" s="22" t="n"/>
      <c r="N337" s="22" t="n"/>
      <c r="O337" s="22" t="n"/>
      <c r="P337" s="22" t="n"/>
      <c r="Q337" s="22" t="n"/>
      <c r="R337" s="22" t="n"/>
      <c r="S337" s="22" t="n"/>
      <c r="T337" s="22" t="n"/>
      <c r="U337" s="22" t="n"/>
      <c r="V337" s="22" t="n"/>
      <c r="W337" s="22" t="n"/>
      <c r="X337" s="22" t="n"/>
      <c r="Y337" s="22" t="n"/>
      <c r="Z337" s="22" t="n"/>
    </row>
    <row r="338">
      <c r="A338" s="22" t="n"/>
      <c r="B338" s="22" t="n"/>
      <c r="C338" s="22" t="n"/>
      <c r="D338" s="22" t="n"/>
      <c r="E338" s="22" t="n"/>
      <c r="F338" s="22" t="n"/>
      <c r="G338" s="22" t="n"/>
      <c r="H338" s="22" t="n"/>
      <c r="I338" s="22" t="n"/>
      <c r="J338" s="22" t="n"/>
      <c r="K338" s="22" t="n"/>
      <c r="L338" s="22" t="n"/>
      <c r="M338" s="22" t="n"/>
      <c r="N338" s="22" t="n"/>
      <c r="O338" s="22" t="n"/>
      <c r="P338" s="22" t="n"/>
      <c r="Q338" s="22" t="n"/>
      <c r="R338" s="22" t="n"/>
      <c r="S338" s="22" t="n"/>
      <c r="T338" s="22" t="n"/>
      <c r="U338" s="22" t="n"/>
      <c r="V338" s="22" t="n"/>
      <c r="W338" s="22" t="n"/>
      <c r="X338" s="22" t="n"/>
      <c r="Y338" s="22" t="n"/>
      <c r="Z338" s="22" t="n"/>
    </row>
    <row r="339">
      <c r="A339" s="22" t="n"/>
      <c r="B339" s="22" t="n"/>
      <c r="C339" s="22" t="n"/>
      <c r="D339" s="22" t="n"/>
      <c r="E339" s="22" t="n"/>
      <c r="F339" s="22" t="n"/>
      <c r="G339" s="22" t="n"/>
      <c r="H339" s="22" t="n"/>
      <c r="I339" s="22" t="n"/>
      <c r="J339" s="22" t="n"/>
      <c r="K339" s="22" t="n"/>
      <c r="L339" s="22" t="n"/>
      <c r="M339" s="22" t="n"/>
      <c r="N339" s="22" t="n"/>
      <c r="O339" s="22" t="n"/>
      <c r="P339" s="22" t="n"/>
      <c r="Q339" s="22" t="n"/>
      <c r="R339" s="22" t="n"/>
      <c r="S339" s="22" t="n"/>
      <c r="T339" s="22" t="n"/>
      <c r="U339" s="22" t="n"/>
      <c r="V339" s="22" t="n"/>
      <c r="W339" s="22" t="n"/>
      <c r="X339" s="22" t="n"/>
      <c r="Y339" s="22" t="n"/>
      <c r="Z339" s="22" t="n"/>
    </row>
    <row r="340">
      <c r="A340" s="22" t="n"/>
      <c r="B340" s="22" t="n"/>
      <c r="C340" s="22" t="n"/>
      <c r="D340" s="22" t="n"/>
      <c r="E340" s="22" t="n"/>
      <c r="F340" s="22" t="n"/>
      <c r="G340" s="22" t="n"/>
      <c r="H340" s="22" t="n"/>
      <c r="I340" s="22" t="n"/>
      <c r="J340" s="22" t="n"/>
      <c r="K340" s="22" t="n"/>
      <c r="L340" s="22" t="n"/>
      <c r="M340" s="22" t="n"/>
      <c r="N340" s="22" t="n"/>
      <c r="O340" s="22" t="n"/>
      <c r="P340" s="22" t="n"/>
      <c r="Q340" s="22" t="n"/>
      <c r="R340" s="22" t="n"/>
      <c r="S340" s="22" t="n"/>
      <c r="T340" s="22" t="n"/>
      <c r="U340" s="22" t="n"/>
      <c r="V340" s="22" t="n"/>
      <c r="W340" s="22" t="n"/>
      <c r="X340" s="22" t="n"/>
      <c r="Y340" s="22" t="n"/>
      <c r="Z340" s="22" t="n"/>
    </row>
    <row r="341">
      <c r="A341" s="22" t="n"/>
      <c r="B341" s="22" t="n"/>
      <c r="C341" s="22" t="n"/>
      <c r="D341" s="22" t="n"/>
      <c r="E341" s="22" t="n"/>
      <c r="F341" s="22" t="n"/>
      <c r="G341" s="22" t="n"/>
      <c r="H341" s="22" t="n"/>
      <c r="I341" s="22" t="n"/>
      <c r="J341" s="22" t="n"/>
      <c r="K341" s="22" t="n"/>
      <c r="L341" s="22" t="n"/>
      <c r="M341" s="22" t="n"/>
      <c r="N341" s="22" t="n"/>
      <c r="O341" s="22" t="n"/>
      <c r="P341" s="22" t="n"/>
      <c r="Q341" s="22" t="n"/>
      <c r="R341" s="22" t="n"/>
      <c r="S341" s="22" t="n"/>
      <c r="T341" s="22" t="n"/>
      <c r="U341" s="22" t="n"/>
      <c r="V341" s="22" t="n"/>
      <c r="W341" s="22" t="n"/>
      <c r="X341" s="22" t="n"/>
      <c r="Y341" s="22" t="n"/>
      <c r="Z341" s="22" t="n"/>
    </row>
    <row r="342">
      <c r="A342" s="22" t="n"/>
      <c r="B342" s="22" t="n"/>
      <c r="C342" s="22" t="n"/>
      <c r="D342" s="22" t="n"/>
      <c r="E342" s="22" t="n"/>
      <c r="F342" s="22" t="n"/>
      <c r="G342" s="22" t="n"/>
      <c r="H342" s="22" t="n"/>
      <c r="I342" s="22" t="n"/>
      <c r="J342" s="22" t="n"/>
      <c r="K342" s="22" t="n"/>
      <c r="L342" s="22" t="n"/>
      <c r="M342" s="22" t="n"/>
      <c r="N342" s="22" t="n"/>
      <c r="O342" s="22" t="n"/>
      <c r="P342" s="22" t="n"/>
      <c r="Q342" s="22" t="n"/>
      <c r="R342" s="22" t="n"/>
      <c r="S342" s="22" t="n"/>
      <c r="T342" s="22" t="n"/>
      <c r="U342" s="22" t="n"/>
      <c r="V342" s="22" t="n"/>
      <c r="W342" s="22" t="n"/>
      <c r="X342" s="22" t="n"/>
      <c r="Y342" s="22" t="n"/>
      <c r="Z342" s="22" t="n"/>
    </row>
    <row r="343">
      <c r="A343" s="22" t="n"/>
      <c r="B343" s="22" t="n"/>
      <c r="C343" s="22" t="n"/>
      <c r="D343" s="22" t="n"/>
      <c r="E343" s="22" t="n"/>
      <c r="F343" s="22" t="n"/>
      <c r="G343" s="22" t="n"/>
      <c r="H343" s="22" t="n"/>
      <c r="I343" s="22" t="n"/>
      <c r="J343" s="22" t="n"/>
      <c r="K343" s="22" t="n"/>
      <c r="L343" s="22" t="n"/>
      <c r="M343" s="22" t="n"/>
      <c r="N343" s="22" t="n"/>
      <c r="O343" s="22" t="n"/>
      <c r="P343" s="22" t="n"/>
      <c r="Q343" s="22" t="n"/>
      <c r="R343" s="22" t="n"/>
      <c r="S343" s="22" t="n"/>
      <c r="T343" s="22" t="n"/>
      <c r="U343" s="22" t="n"/>
      <c r="V343" s="22" t="n"/>
      <c r="W343" s="22" t="n"/>
      <c r="X343" s="22" t="n"/>
      <c r="Y343" s="22" t="n"/>
      <c r="Z343" s="22" t="n"/>
    </row>
    <row r="344">
      <c r="A344" s="22" t="n"/>
      <c r="B344" s="22" t="n"/>
      <c r="C344" s="22" t="n"/>
      <c r="D344" s="22" t="n"/>
      <c r="E344" s="22" t="n"/>
      <c r="F344" s="22" t="n"/>
      <c r="G344" s="22" t="n"/>
      <c r="H344" s="22" t="n"/>
      <c r="I344" s="22" t="n"/>
      <c r="J344" s="22" t="n"/>
      <c r="K344" s="22" t="n"/>
      <c r="L344" s="22" t="n"/>
      <c r="M344" s="22" t="n"/>
      <c r="N344" s="22" t="n"/>
      <c r="O344" s="22" t="n"/>
      <c r="P344" s="22" t="n"/>
      <c r="Q344" s="22" t="n"/>
      <c r="R344" s="22" t="n"/>
      <c r="S344" s="22" t="n"/>
      <c r="T344" s="22" t="n"/>
      <c r="U344" s="22" t="n"/>
      <c r="V344" s="22" t="n"/>
      <c r="W344" s="22" t="n"/>
      <c r="X344" s="22" t="n"/>
      <c r="Y344" s="22" t="n"/>
      <c r="Z344" s="22" t="n"/>
    </row>
    <row r="345">
      <c r="A345" s="22" t="n"/>
      <c r="B345" s="22" t="n"/>
      <c r="C345" s="22" t="n"/>
      <c r="D345" s="22" t="n"/>
      <c r="E345" s="22" t="n"/>
      <c r="F345" s="22" t="n"/>
      <c r="G345" s="22" t="n"/>
      <c r="H345" s="22" t="n"/>
      <c r="I345" s="22" t="n"/>
      <c r="J345" s="22" t="n"/>
      <c r="K345" s="22" t="n"/>
      <c r="L345" s="22" t="n"/>
      <c r="M345" s="22" t="n"/>
      <c r="N345" s="22" t="n"/>
      <c r="O345" s="22" t="n"/>
      <c r="P345" s="22" t="n"/>
      <c r="Q345" s="22" t="n"/>
      <c r="R345" s="22" t="n"/>
      <c r="S345" s="22" t="n"/>
      <c r="T345" s="22" t="n"/>
      <c r="U345" s="22" t="n"/>
      <c r="V345" s="22" t="n"/>
      <c r="W345" s="22" t="n"/>
      <c r="X345" s="22" t="n"/>
      <c r="Y345" s="22" t="n"/>
      <c r="Z345" s="22" t="n"/>
    </row>
    <row r="346">
      <c r="A346" s="22" t="n"/>
      <c r="B346" s="22" t="n"/>
      <c r="C346" s="22" t="n"/>
      <c r="D346" s="22" t="n"/>
      <c r="E346" s="22" t="n"/>
      <c r="F346" s="22" t="n"/>
      <c r="G346" s="22" t="n"/>
      <c r="H346" s="22" t="n"/>
      <c r="I346" s="22" t="n"/>
      <c r="J346" s="22" t="n"/>
      <c r="K346" s="22" t="n"/>
      <c r="L346" s="22" t="n"/>
      <c r="M346" s="22" t="n"/>
      <c r="N346" s="22" t="n"/>
      <c r="O346" s="22" t="n"/>
      <c r="P346" s="22" t="n"/>
      <c r="Q346" s="22" t="n"/>
      <c r="R346" s="22" t="n"/>
      <c r="S346" s="22" t="n"/>
      <c r="T346" s="22" t="n"/>
      <c r="U346" s="22" t="n"/>
      <c r="V346" s="22" t="n"/>
      <c r="W346" s="22" t="n"/>
      <c r="X346" s="22" t="n"/>
      <c r="Y346" s="22" t="n"/>
      <c r="Z346" s="22" t="n"/>
    </row>
    <row r="347">
      <c r="A347" s="22" t="n"/>
      <c r="B347" s="22" t="n"/>
      <c r="C347" s="22" t="n"/>
      <c r="D347" s="22" t="n"/>
      <c r="E347" s="22" t="n"/>
      <c r="F347" s="22" t="n"/>
      <c r="G347" s="22" t="n"/>
      <c r="H347" s="22" t="n"/>
      <c r="I347" s="22" t="n"/>
      <c r="J347" s="22" t="n"/>
      <c r="K347" s="22" t="n"/>
      <c r="L347" s="22" t="n"/>
      <c r="M347" s="22" t="n"/>
      <c r="N347" s="22" t="n"/>
      <c r="O347" s="22" t="n"/>
      <c r="P347" s="22" t="n"/>
      <c r="Q347" s="22" t="n"/>
      <c r="R347" s="22" t="n"/>
      <c r="S347" s="22" t="n"/>
      <c r="T347" s="22" t="n"/>
      <c r="U347" s="22" t="n"/>
      <c r="V347" s="22" t="n"/>
      <c r="W347" s="22" t="n"/>
      <c r="X347" s="22" t="n"/>
      <c r="Y347" s="22" t="n"/>
      <c r="Z347" s="22" t="n"/>
    </row>
    <row r="348">
      <c r="A348" s="22" t="n"/>
      <c r="B348" s="22" t="n"/>
      <c r="C348" s="22" t="n"/>
      <c r="D348" s="22" t="n"/>
      <c r="E348" s="22" t="n"/>
      <c r="F348" s="22" t="n"/>
      <c r="G348" s="22" t="n"/>
      <c r="H348" s="22" t="n"/>
      <c r="I348" s="22" t="n"/>
      <c r="J348" s="22" t="n"/>
      <c r="K348" s="22" t="n"/>
      <c r="L348" s="22" t="n"/>
      <c r="M348" s="22" t="n"/>
      <c r="N348" s="22" t="n"/>
      <c r="O348" s="22" t="n"/>
      <c r="P348" s="22" t="n"/>
      <c r="Q348" s="22" t="n"/>
      <c r="R348" s="22" t="n"/>
      <c r="S348" s="22" t="n"/>
      <c r="T348" s="22" t="n"/>
      <c r="U348" s="22" t="n"/>
      <c r="V348" s="22" t="n"/>
      <c r="W348" s="22" t="n"/>
      <c r="X348" s="22" t="n"/>
      <c r="Y348" s="22" t="n"/>
      <c r="Z348" s="22" t="n"/>
    </row>
    <row r="349">
      <c r="A349" s="22" t="n"/>
      <c r="B349" s="22" t="n"/>
      <c r="C349" s="22" t="n"/>
      <c r="D349" s="22" t="n"/>
      <c r="E349" s="22" t="n"/>
      <c r="F349" s="22" t="n"/>
      <c r="G349" s="22" t="n"/>
      <c r="H349" s="22" t="n"/>
      <c r="I349" s="22" t="n"/>
      <c r="J349" s="22" t="n"/>
      <c r="K349" s="22" t="n"/>
      <c r="L349" s="22" t="n"/>
      <c r="M349" s="22" t="n"/>
      <c r="N349" s="22" t="n"/>
      <c r="O349" s="22" t="n"/>
      <c r="P349" s="22" t="n"/>
      <c r="Q349" s="22" t="n"/>
      <c r="R349" s="22" t="n"/>
      <c r="S349" s="22" t="n"/>
      <c r="T349" s="22" t="n"/>
      <c r="U349" s="22" t="n"/>
      <c r="V349" s="22" t="n"/>
      <c r="W349" s="22" t="n"/>
      <c r="X349" s="22" t="n"/>
      <c r="Y349" s="22" t="n"/>
      <c r="Z349" s="22" t="n"/>
    </row>
    <row r="350">
      <c r="A350" s="22" t="n"/>
      <c r="B350" s="22" t="n"/>
      <c r="C350" s="22" t="n"/>
      <c r="D350" s="22" t="n"/>
      <c r="E350" s="22" t="n"/>
      <c r="F350" s="22" t="n"/>
      <c r="G350" s="22" t="n"/>
      <c r="H350" s="22" t="n"/>
      <c r="I350" s="22" t="n"/>
      <c r="J350" s="22" t="n"/>
      <c r="K350" s="22" t="n"/>
      <c r="L350" s="22" t="n"/>
      <c r="M350" s="22" t="n"/>
      <c r="N350" s="22" t="n"/>
      <c r="O350" s="22" t="n"/>
      <c r="P350" s="22" t="n"/>
      <c r="Q350" s="22" t="n"/>
      <c r="R350" s="22" t="n"/>
      <c r="S350" s="22" t="n"/>
      <c r="T350" s="22" t="n"/>
      <c r="U350" s="22" t="n"/>
      <c r="V350" s="22" t="n"/>
      <c r="W350" s="22" t="n"/>
      <c r="X350" s="22" t="n"/>
      <c r="Y350" s="22" t="n"/>
      <c r="Z350" s="22" t="n"/>
    </row>
    <row r="351">
      <c r="A351" s="22" t="n"/>
      <c r="B351" s="22" t="n"/>
      <c r="C351" s="22" t="n"/>
      <c r="D351" s="22" t="n"/>
      <c r="E351" s="22" t="n"/>
      <c r="F351" s="22" t="n"/>
      <c r="G351" s="22" t="n"/>
      <c r="H351" s="22" t="n"/>
      <c r="I351" s="22" t="n"/>
      <c r="J351" s="22" t="n"/>
      <c r="K351" s="22" t="n"/>
      <c r="L351" s="22" t="n"/>
      <c r="M351" s="22" t="n"/>
      <c r="N351" s="22" t="n"/>
      <c r="O351" s="22" t="n"/>
      <c r="P351" s="22" t="n"/>
      <c r="Q351" s="22" t="n"/>
      <c r="R351" s="22" t="n"/>
      <c r="S351" s="22" t="n"/>
      <c r="T351" s="22" t="n"/>
      <c r="U351" s="22" t="n"/>
      <c r="V351" s="22" t="n"/>
      <c r="W351" s="22" t="n"/>
      <c r="X351" s="22" t="n"/>
      <c r="Y351" s="22" t="n"/>
      <c r="Z351" s="22" t="n"/>
    </row>
    <row r="352">
      <c r="A352" s="22" t="n"/>
      <c r="B352" s="22" t="n"/>
      <c r="C352" s="22" t="n"/>
      <c r="D352" s="22" t="n"/>
      <c r="E352" s="22" t="n"/>
      <c r="F352" s="22" t="n"/>
      <c r="G352" s="22" t="n"/>
      <c r="H352" s="22" t="n"/>
      <c r="I352" s="22" t="n"/>
      <c r="J352" s="22" t="n"/>
      <c r="K352" s="22" t="n"/>
      <c r="L352" s="22" t="n"/>
      <c r="M352" s="22" t="n"/>
      <c r="N352" s="22" t="n"/>
      <c r="O352" s="22" t="n"/>
      <c r="P352" s="22" t="n"/>
      <c r="Q352" s="22" t="n"/>
      <c r="R352" s="22" t="n"/>
      <c r="S352" s="22" t="n"/>
      <c r="T352" s="22" t="n"/>
      <c r="U352" s="22" t="n"/>
      <c r="V352" s="22" t="n"/>
      <c r="W352" s="22" t="n"/>
      <c r="X352" s="22" t="n"/>
      <c r="Y352" s="22" t="n"/>
      <c r="Z352" s="22" t="n"/>
    </row>
    <row r="353">
      <c r="A353" s="22" t="n"/>
      <c r="B353" s="22" t="n"/>
      <c r="C353" s="22" t="n"/>
      <c r="D353" s="22" t="n"/>
      <c r="E353" s="22" t="n"/>
      <c r="F353" s="22" t="n"/>
      <c r="G353" s="22" t="n"/>
      <c r="H353" s="22" t="n"/>
      <c r="I353" s="22" t="n"/>
      <c r="J353" s="22" t="n"/>
      <c r="K353" s="22" t="n"/>
      <c r="L353" s="22" t="n"/>
      <c r="M353" s="22" t="n"/>
      <c r="N353" s="22" t="n"/>
      <c r="O353" s="22" t="n"/>
      <c r="P353" s="22" t="n"/>
      <c r="Q353" s="22" t="n"/>
      <c r="R353" s="22" t="n"/>
      <c r="S353" s="22" t="n"/>
      <c r="T353" s="22" t="n"/>
      <c r="U353" s="22" t="n"/>
      <c r="V353" s="22" t="n"/>
      <c r="W353" s="22" t="n"/>
      <c r="X353" s="22" t="n"/>
      <c r="Y353" s="22" t="n"/>
      <c r="Z353" s="22" t="n"/>
    </row>
    <row r="354">
      <c r="A354" s="22" t="n"/>
      <c r="B354" s="22" t="n"/>
      <c r="C354" s="22" t="n"/>
      <c r="D354" s="22" t="n"/>
      <c r="E354" s="22" t="n"/>
      <c r="F354" s="22" t="n"/>
      <c r="G354" s="22" t="n"/>
      <c r="H354" s="22" t="n"/>
      <c r="I354" s="22" t="n"/>
      <c r="J354" s="22" t="n"/>
      <c r="K354" s="22" t="n"/>
      <c r="L354" s="22" t="n"/>
      <c r="M354" s="22" t="n"/>
      <c r="N354" s="22" t="n"/>
      <c r="O354" s="22" t="n"/>
      <c r="P354" s="22" t="n"/>
      <c r="Q354" s="22" t="n"/>
      <c r="R354" s="22" t="n"/>
      <c r="S354" s="22" t="n"/>
      <c r="T354" s="22" t="n"/>
      <c r="U354" s="22" t="n"/>
      <c r="V354" s="22" t="n"/>
      <c r="W354" s="22" t="n"/>
      <c r="X354" s="22" t="n"/>
      <c r="Y354" s="22" t="n"/>
      <c r="Z354" s="22" t="n"/>
    </row>
    <row r="355">
      <c r="A355" s="22" t="n"/>
      <c r="B355" s="22" t="n"/>
      <c r="C355" s="22" t="n"/>
      <c r="D355" s="22" t="n"/>
      <c r="E355" s="22" t="n"/>
      <c r="F355" s="22" t="n"/>
      <c r="G355" s="22" t="n"/>
      <c r="H355" s="22" t="n"/>
      <c r="I355" s="22" t="n"/>
      <c r="J355" s="22" t="n"/>
      <c r="K355" s="22" t="n"/>
      <c r="L355" s="22" t="n"/>
      <c r="M355" s="22" t="n"/>
      <c r="N355" s="22" t="n"/>
      <c r="O355" s="22" t="n"/>
      <c r="P355" s="22" t="n"/>
      <c r="Q355" s="22" t="n"/>
      <c r="R355" s="22" t="n"/>
      <c r="S355" s="22" t="n"/>
      <c r="T355" s="22" t="n"/>
      <c r="U355" s="22" t="n"/>
      <c r="V355" s="22" t="n"/>
      <c r="W355" s="22" t="n"/>
      <c r="X355" s="22" t="n"/>
      <c r="Y355" s="22" t="n"/>
      <c r="Z355" s="22" t="n"/>
    </row>
    <row r="356">
      <c r="A356" s="22" t="n"/>
      <c r="B356" s="22" t="n"/>
      <c r="C356" s="22" t="n"/>
      <c r="D356" s="22" t="n"/>
      <c r="E356" s="22" t="n"/>
      <c r="F356" s="22" t="n"/>
      <c r="G356" s="22" t="n"/>
      <c r="H356" s="22" t="n"/>
      <c r="I356" s="22" t="n"/>
      <c r="J356" s="22" t="n"/>
      <c r="K356" s="22" t="n"/>
      <c r="L356" s="22" t="n"/>
      <c r="M356" s="22" t="n"/>
      <c r="N356" s="22" t="n"/>
      <c r="O356" s="22" t="n"/>
      <c r="P356" s="22" t="n"/>
      <c r="Q356" s="22" t="n"/>
      <c r="R356" s="22" t="n"/>
      <c r="S356" s="22" t="n"/>
      <c r="T356" s="22" t="n"/>
      <c r="U356" s="22" t="n"/>
      <c r="V356" s="22" t="n"/>
      <c r="W356" s="22" t="n"/>
      <c r="X356" s="22" t="n"/>
      <c r="Y356" s="22" t="n"/>
      <c r="Z356" s="22" t="n"/>
    </row>
    <row r="357">
      <c r="A357" s="22" t="n"/>
      <c r="B357" s="22" t="n"/>
      <c r="C357" s="22" t="n"/>
      <c r="D357" s="22" t="n"/>
      <c r="E357" s="22" t="n"/>
      <c r="F357" s="22" t="n"/>
      <c r="G357" s="22" t="n"/>
      <c r="H357" s="22" t="n"/>
      <c r="I357" s="22" t="n"/>
      <c r="J357" s="22" t="n"/>
      <c r="K357" s="22" t="n"/>
      <c r="L357" s="22" t="n"/>
      <c r="M357" s="22" t="n"/>
      <c r="N357" s="22" t="n"/>
      <c r="O357" s="22" t="n"/>
      <c r="P357" s="22" t="n"/>
      <c r="Q357" s="22" t="n"/>
      <c r="R357" s="22" t="n"/>
      <c r="S357" s="22" t="n"/>
      <c r="T357" s="22" t="n"/>
      <c r="U357" s="22" t="n"/>
      <c r="V357" s="22" t="n"/>
      <c r="W357" s="22" t="n"/>
      <c r="X357" s="22" t="n"/>
      <c r="Y357" s="22" t="n"/>
      <c r="Z357" s="22" t="n"/>
    </row>
    <row r="358">
      <c r="A358" s="22" t="n"/>
      <c r="B358" s="22" t="n"/>
      <c r="C358" s="22" t="n"/>
      <c r="D358" s="22" t="n"/>
      <c r="E358" s="22" t="n"/>
      <c r="F358" s="22" t="n"/>
      <c r="G358" s="22" t="n"/>
      <c r="H358" s="22" t="n"/>
      <c r="I358" s="22" t="n"/>
      <c r="J358" s="22" t="n"/>
      <c r="K358" s="22" t="n"/>
      <c r="L358" s="22" t="n"/>
      <c r="M358" s="22" t="n"/>
      <c r="N358" s="22" t="n"/>
      <c r="O358" s="22" t="n"/>
      <c r="P358" s="22" t="n"/>
      <c r="Q358" s="22" t="n"/>
      <c r="R358" s="22" t="n"/>
      <c r="S358" s="22" t="n"/>
      <c r="T358" s="22" t="n"/>
      <c r="U358" s="22" t="n"/>
      <c r="V358" s="22" t="n"/>
      <c r="W358" s="22" t="n"/>
      <c r="X358" s="22" t="n"/>
      <c r="Y358" s="22" t="n"/>
      <c r="Z358" s="22" t="n"/>
    </row>
    <row r="359">
      <c r="A359" s="22" t="n"/>
      <c r="B359" s="22" t="n"/>
      <c r="C359" s="22" t="n"/>
      <c r="D359" s="22" t="n"/>
      <c r="E359" s="22" t="n"/>
      <c r="F359" s="22" t="n"/>
      <c r="G359" s="22" t="n"/>
      <c r="H359" s="22" t="n"/>
      <c r="I359" s="22" t="n"/>
      <c r="J359" s="22" t="n"/>
      <c r="K359" s="22" t="n"/>
      <c r="L359" s="22" t="n"/>
      <c r="M359" s="22" t="n"/>
      <c r="N359" s="22" t="n"/>
      <c r="O359" s="22" t="n"/>
      <c r="P359" s="22" t="n"/>
      <c r="Q359" s="22" t="n"/>
      <c r="R359" s="22" t="n"/>
      <c r="S359" s="22" t="n"/>
      <c r="T359" s="22" t="n"/>
      <c r="U359" s="22" t="n"/>
      <c r="V359" s="22" t="n"/>
      <c r="W359" s="22" t="n"/>
      <c r="X359" s="22" t="n"/>
      <c r="Y359" s="22" t="n"/>
      <c r="Z359" s="22" t="n"/>
    </row>
    <row r="360">
      <c r="A360" s="22" t="n"/>
      <c r="B360" s="22" t="n"/>
      <c r="C360" s="22" t="n"/>
      <c r="D360" s="22" t="n"/>
      <c r="E360" s="22" t="n"/>
      <c r="F360" s="22" t="n"/>
      <c r="G360" s="22" t="n"/>
      <c r="H360" s="22" t="n"/>
      <c r="I360" s="22" t="n"/>
      <c r="J360" s="22" t="n"/>
      <c r="K360" s="22" t="n"/>
      <c r="L360" s="22" t="n"/>
      <c r="M360" s="22" t="n"/>
      <c r="N360" s="22" t="n"/>
      <c r="O360" s="22" t="n"/>
      <c r="P360" s="22" t="n"/>
      <c r="Q360" s="22" t="n"/>
      <c r="R360" s="22" t="n"/>
      <c r="S360" s="22" t="n"/>
      <c r="T360" s="22" t="n"/>
      <c r="U360" s="22" t="n"/>
      <c r="V360" s="22" t="n"/>
      <c r="W360" s="22" t="n"/>
      <c r="X360" s="22" t="n"/>
      <c r="Y360" s="22" t="n"/>
      <c r="Z360" s="22" t="n"/>
    </row>
    <row r="361">
      <c r="A361" s="22" t="n"/>
      <c r="B361" s="22" t="n"/>
      <c r="C361" s="22" t="n"/>
      <c r="D361" s="22" t="n"/>
      <c r="E361" s="22" t="n"/>
      <c r="F361" s="22" t="n"/>
      <c r="G361" s="22" t="n"/>
      <c r="H361" s="22" t="n"/>
      <c r="I361" s="22" t="n"/>
      <c r="J361" s="22" t="n"/>
      <c r="K361" s="22" t="n"/>
      <c r="L361" s="22" t="n"/>
      <c r="M361" s="22" t="n"/>
      <c r="N361" s="22" t="n"/>
      <c r="O361" s="22" t="n"/>
      <c r="P361" s="22" t="n"/>
      <c r="Q361" s="22" t="n"/>
      <c r="R361" s="22" t="n"/>
      <c r="S361" s="22" t="n"/>
      <c r="T361" s="22" t="n"/>
      <c r="U361" s="22" t="n"/>
      <c r="V361" s="22" t="n"/>
      <c r="W361" s="22" t="n"/>
      <c r="X361" s="22" t="n"/>
      <c r="Y361" s="22" t="n"/>
      <c r="Z361" s="22" t="n"/>
    </row>
    <row r="362">
      <c r="A362" s="22" t="n"/>
      <c r="B362" s="22" t="n"/>
      <c r="C362" s="22" t="n"/>
      <c r="D362" s="22" t="n"/>
      <c r="E362" s="22" t="n"/>
      <c r="F362" s="22" t="n"/>
      <c r="G362" s="22" t="n"/>
      <c r="H362" s="22" t="n"/>
      <c r="I362" s="22" t="n"/>
      <c r="J362" s="22" t="n"/>
      <c r="K362" s="22" t="n"/>
      <c r="L362" s="22" t="n"/>
      <c r="M362" s="22" t="n"/>
      <c r="N362" s="22" t="n"/>
      <c r="O362" s="22" t="n"/>
      <c r="P362" s="22" t="n"/>
      <c r="Q362" s="22" t="n"/>
      <c r="R362" s="22" t="n"/>
      <c r="S362" s="22" t="n"/>
      <c r="T362" s="22" t="n"/>
      <c r="U362" s="22" t="n"/>
      <c r="V362" s="22" t="n"/>
      <c r="W362" s="22" t="n"/>
      <c r="X362" s="22" t="n"/>
      <c r="Y362" s="22" t="n"/>
      <c r="Z362" s="22" t="n"/>
    </row>
    <row r="363">
      <c r="A363" s="22" t="n"/>
      <c r="B363" s="22" t="n"/>
      <c r="C363" s="22" t="n"/>
      <c r="D363" s="22" t="n"/>
      <c r="E363" s="22" t="n"/>
      <c r="F363" s="22" t="n"/>
      <c r="G363" s="22" t="n"/>
      <c r="H363" s="22" t="n"/>
      <c r="I363" s="22" t="n"/>
      <c r="J363" s="22" t="n"/>
      <c r="K363" s="22" t="n"/>
      <c r="L363" s="22" t="n"/>
      <c r="M363" s="22" t="n"/>
      <c r="N363" s="22" t="n"/>
      <c r="O363" s="22" t="n"/>
      <c r="P363" s="22" t="n"/>
      <c r="Q363" s="22" t="n"/>
      <c r="R363" s="22" t="n"/>
      <c r="S363" s="22" t="n"/>
      <c r="T363" s="22" t="n"/>
      <c r="U363" s="22" t="n"/>
      <c r="V363" s="22" t="n"/>
      <c r="W363" s="22" t="n"/>
      <c r="X363" s="22" t="n"/>
      <c r="Y363" s="22" t="n"/>
      <c r="Z363" s="22" t="n"/>
    </row>
    <row r="364">
      <c r="A364" s="22" t="n"/>
      <c r="B364" s="22" t="n"/>
      <c r="C364" s="22" t="n"/>
      <c r="D364" s="22" t="n"/>
      <c r="E364" s="22" t="n"/>
      <c r="F364" s="22" t="n"/>
      <c r="G364" s="22" t="n"/>
      <c r="H364" s="22" t="n"/>
      <c r="I364" s="22" t="n"/>
      <c r="J364" s="22" t="n"/>
      <c r="K364" s="22" t="n"/>
      <c r="L364" s="22" t="n"/>
      <c r="M364" s="22" t="n"/>
      <c r="N364" s="22" t="n"/>
      <c r="O364" s="22" t="n"/>
      <c r="P364" s="22" t="n"/>
      <c r="Q364" s="22" t="n"/>
      <c r="R364" s="22" t="n"/>
      <c r="S364" s="22" t="n"/>
      <c r="T364" s="22" t="n"/>
      <c r="U364" s="22" t="n"/>
      <c r="V364" s="22" t="n"/>
      <c r="W364" s="22" t="n"/>
      <c r="X364" s="22" t="n"/>
      <c r="Y364" s="22" t="n"/>
      <c r="Z364" s="22" t="n"/>
    </row>
    <row r="365">
      <c r="A365" s="22" t="n"/>
      <c r="B365" s="22" t="n"/>
      <c r="C365" s="22" t="n"/>
      <c r="D365" s="22" t="n"/>
      <c r="E365" s="22" t="n"/>
      <c r="F365" s="22" t="n"/>
      <c r="G365" s="22" t="n"/>
      <c r="H365" s="22" t="n"/>
      <c r="I365" s="22" t="n"/>
      <c r="J365" s="22" t="n"/>
      <c r="K365" s="22" t="n"/>
      <c r="L365" s="22" t="n"/>
      <c r="M365" s="22" t="n"/>
      <c r="N365" s="22" t="n"/>
      <c r="O365" s="22" t="n"/>
      <c r="P365" s="22" t="n"/>
      <c r="Q365" s="22" t="n"/>
      <c r="R365" s="22" t="n"/>
      <c r="S365" s="22" t="n"/>
      <c r="T365" s="22" t="n"/>
      <c r="U365" s="22" t="n"/>
      <c r="V365" s="22" t="n"/>
      <c r="W365" s="22" t="n"/>
      <c r="X365" s="22" t="n"/>
      <c r="Y365" s="22" t="n"/>
      <c r="Z365" s="22" t="n"/>
    </row>
    <row r="366">
      <c r="A366" s="22" t="n"/>
      <c r="B366" s="22" t="n"/>
      <c r="C366" s="22" t="n"/>
      <c r="D366" s="22" t="n"/>
      <c r="E366" s="22" t="n"/>
      <c r="F366" s="22" t="n"/>
      <c r="G366" s="22" t="n"/>
      <c r="H366" s="22" t="n"/>
      <c r="I366" s="22" t="n"/>
      <c r="J366" s="22" t="n"/>
      <c r="K366" s="22" t="n"/>
      <c r="L366" s="22" t="n"/>
      <c r="M366" s="22" t="n"/>
      <c r="N366" s="22" t="n"/>
      <c r="O366" s="22" t="n"/>
      <c r="P366" s="22" t="n"/>
      <c r="Q366" s="22" t="n"/>
      <c r="R366" s="22" t="n"/>
      <c r="S366" s="22" t="n"/>
      <c r="T366" s="22" t="n"/>
      <c r="U366" s="22" t="n"/>
      <c r="V366" s="22" t="n"/>
      <c r="W366" s="22" t="n"/>
      <c r="X366" s="22" t="n"/>
      <c r="Y366" s="22" t="n"/>
      <c r="Z366" s="22" t="n"/>
    </row>
    <row r="367">
      <c r="A367" s="22" t="n"/>
      <c r="B367" s="22" t="n"/>
      <c r="C367" s="22" t="n"/>
      <c r="D367" s="22" t="n"/>
      <c r="E367" s="22" t="n"/>
      <c r="F367" s="22" t="n"/>
      <c r="G367" s="22" t="n"/>
      <c r="H367" s="22" t="n"/>
      <c r="I367" s="22" t="n"/>
      <c r="J367" s="22" t="n"/>
      <c r="K367" s="22" t="n"/>
      <c r="L367" s="22" t="n"/>
      <c r="M367" s="22" t="n"/>
      <c r="N367" s="22" t="n"/>
      <c r="O367" s="22" t="n"/>
      <c r="P367" s="22" t="n"/>
      <c r="Q367" s="22" t="n"/>
      <c r="R367" s="22" t="n"/>
      <c r="S367" s="22" t="n"/>
      <c r="T367" s="22" t="n"/>
      <c r="U367" s="22" t="n"/>
      <c r="V367" s="22" t="n"/>
      <c r="W367" s="22" t="n"/>
      <c r="X367" s="22" t="n"/>
      <c r="Y367" s="22" t="n"/>
      <c r="Z367" s="22" t="n"/>
    </row>
    <row r="368">
      <c r="A368" s="22" t="n"/>
      <c r="B368" s="22" t="n"/>
      <c r="C368" s="22" t="n"/>
      <c r="D368" s="22" t="n"/>
      <c r="E368" s="22" t="n"/>
      <c r="F368" s="22" t="n"/>
      <c r="G368" s="22" t="n"/>
      <c r="H368" s="22" t="n"/>
      <c r="I368" s="22" t="n"/>
      <c r="J368" s="22" t="n"/>
      <c r="K368" s="22" t="n"/>
      <c r="L368" s="22" t="n"/>
      <c r="M368" s="22" t="n"/>
      <c r="N368" s="22" t="n"/>
      <c r="O368" s="22" t="n"/>
      <c r="P368" s="22" t="n"/>
      <c r="Q368" s="22" t="n"/>
      <c r="R368" s="22" t="n"/>
      <c r="S368" s="22" t="n"/>
      <c r="T368" s="22" t="n"/>
      <c r="U368" s="22" t="n"/>
      <c r="V368" s="22" t="n"/>
      <c r="W368" s="22" t="n"/>
      <c r="X368" s="22" t="n"/>
      <c r="Y368" s="22" t="n"/>
      <c r="Z368" s="22" t="n"/>
    </row>
    <row r="369">
      <c r="A369" s="22" t="n"/>
      <c r="B369" s="22" t="n"/>
      <c r="C369" s="22" t="n"/>
      <c r="D369" s="22" t="n"/>
      <c r="E369" s="22" t="n"/>
      <c r="F369" s="22" t="n"/>
      <c r="G369" s="22" t="n"/>
      <c r="H369" s="22" t="n"/>
      <c r="I369" s="22" t="n"/>
      <c r="J369" s="22" t="n"/>
      <c r="K369" s="22" t="n"/>
      <c r="L369" s="22" t="n"/>
      <c r="M369" s="22" t="n"/>
      <c r="N369" s="22" t="n"/>
      <c r="O369" s="22" t="n"/>
      <c r="P369" s="22" t="n"/>
      <c r="Q369" s="22" t="n"/>
      <c r="R369" s="22" t="n"/>
      <c r="S369" s="22" t="n"/>
      <c r="T369" s="22" t="n"/>
      <c r="U369" s="22" t="n"/>
      <c r="V369" s="22" t="n"/>
      <c r="W369" s="22" t="n"/>
      <c r="X369" s="22" t="n"/>
      <c r="Y369" s="22" t="n"/>
      <c r="Z369" s="22" t="n"/>
    </row>
    <row r="370">
      <c r="A370" s="22" t="n"/>
      <c r="B370" s="22" t="n"/>
      <c r="C370" s="22" t="n"/>
      <c r="D370" s="22" t="n"/>
      <c r="E370" s="22" t="n"/>
      <c r="F370" s="22" t="n"/>
      <c r="G370" s="22" t="n"/>
      <c r="H370" s="22" t="n"/>
      <c r="I370" s="22" t="n"/>
      <c r="J370" s="22" t="n"/>
      <c r="K370" s="22" t="n"/>
      <c r="L370" s="22" t="n"/>
      <c r="M370" s="22" t="n"/>
      <c r="N370" s="22" t="n"/>
      <c r="O370" s="22" t="n"/>
      <c r="P370" s="22" t="n"/>
      <c r="Q370" s="22" t="n"/>
      <c r="R370" s="22" t="n"/>
      <c r="S370" s="22" t="n"/>
      <c r="T370" s="22" t="n"/>
      <c r="U370" s="22" t="n"/>
      <c r="V370" s="22" t="n"/>
      <c r="W370" s="22" t="n"/>
      <c r="X370" s="22" t="n"/>
      <c r="Y370" s="22" t="n"/>
      <c r="Z370" s="22" t="n"/>
    </row>
    <row r="371">
      <c r="A371" s="22" t="n"/>
      <c r="B371" s="22" t="n"/>
      <c r="C371" s="22" t="n"/>
      <c r="D371" s="22" t="n"/>
      <c r="E371" s="22" t="n"/>
      <c r="F371" s="22" t="n"/>
      <c r="G371" s="22" t="n"/>
      <c r="H371" s="22" t="n"/>
      <c r="I371" s="22" t="n"/>
      <c r="J371" s="22" t="n"/>
      <c r="K371" s="22" t="n"/>
      <c r="L371" s="22" t="n"/>
      <c r="M371" s="22" t="n"/>
      <c r="N371" s="22" t="n"/>
      <c r="O371" s="22" t="n"/>
      <c r="P371" s="22" t="n"/>
      <c r="Q371" s="22" t="n"/>
      <c r="R371" s="22" t="n"/>
      <c r="S371" s="22" t="n"/>
      <c r="T371" s="22" t="n"/>
      <c r="U371" s="22" t="n"/>
      <c r="V371" s="22" t="n"/>
      <c r="W371" s="22" t="n"/>
      <c r="X371" s="22" t="n"/>
      <c r="Y371" s="22" t="n"/>
      <c r="Z371" s="22" t="n"/>
    </row>
    <row r="372">
      <c r="A372" s="22" t="n"/>
      <c r="B372" s="22" t="n"/>
      <c r="C372" s="22" t="n"/>
      <c r="D372" s="22" t="n"/>
      <c r="E372" s="22" t="n"/>
      <c r="F372" s="22" t="n"/>
      <c r="G372" s="22" t="n"/>
      <c r="H372" s="22" t="n"/>
      <c r="I372" s="22" t="n"/>
      <c r="J372" s="22" t="n"/>
      <c r="K372" s="22" t="n"/>
      <c r="L372" s="22" t="n"/>
      <c r="M372" s="22" t="n"/>
      <c r="N372" s="22" t="n"/>
      <c r="O372" s="22" t="n"/>
      <c r="P372" s="22" t="n"/>
      <c r="Q372" s="22" t="n"/>
      <c r="R372" s="22" t="n"/>
      <c r="S372" s="22" t="n"/>
      <c r="T372" s="22" t="n"/>
      <c r="U372" s="22" t="n"/>
      <c r="V372" s="22" t="n"/>
      <c r="W372" s="22" t="n"/>
      <c r="X372" s="22" t="n"/>
      <c r="Y372" s="22" t="n"/>
      <c r="Z372" s="22" t="n"/>
    </row>
    <row r="373">
      <c r="A373" s="22" t="n"/>
      <c r="B373" s="22" t="n"/>
      <c r="C373" s="22" t="n"/>
      <c r="D373" s="22" t="n"/>
      <c r="E373" s="22" t="n"/>
      <c r="F373" s="22" t="n"/>
      <c r="G373" s="22" t="n"/>
      <c r="H373" s="22" t="n"/>
      <c r="I373" s="22" t="n"/>
      <c r="J373" s="22" t="n"/>
      <c r="K373" s="22" t="n"/>
      <c r="L373" s="22" t="n"/>
      <c r="M373" s="22" t="n"/>
      <c r="N373" s="22" t="n"/>
      <c r="O373" s="22" t="n"/>
      <c r="P373" s="22" t="n"/>
      <c r="Q373" s="22" t="n"/>
      <c r="R373" s="22" t="n"/>
      <c r="S373" s="22" t="n"/>
      <c r="T373" s="22" t="n"/>
      <c r="U373" s="22" t="n"/>
      <c r="V373" s="22" t="n"/>
      <c r="W373" s="22" t="n"/>
      <c r="X373" s="22" t="n"/>
      <c r="Y373" s="22" t="n"/>
      <c r="Z373" s="22" t="n"/>
    </row>
    <row r="374">
      <c r="A374" s="22" t="n"/>
      <c r="B374" s="22" t="n"/>
      <c r="C374" s="22" t="n"/>
      <c r="D374" s="22" t="n"/>
      <c r="E374" s="22" t="n"/>
      <c r="F374" s="22" t="n"/>
      <c r="G374" s="22" t="n"/>
      <c r="H374" s="22" t="n"/>
      <c r="I374" s="22" t="n"/>
      <c r="J374" s="22" t="n"/>
      <c r="K374" s="22" t="n"/>
      <c r="L374" s="22" t="n"/>
      <c r="M374" s="22" t="n"/>
      <c r="N374" s="22" t="n"/>
      <c r="O374" s="22" t="n"/>
      <c r="P374" s="22" t="n"/>
      <c r="Q374" s="22" t="n"/>
      <c r="R374" s="22" t="n"/>
      <c r="S374" s="22" t="n"/>
      <c r="T374" s="22" t="n"/>
      <c r="U374" s="22" t="n"/>
      <c r="V374" s="22" t="n"/>
      <c r="W374" s="22" t="n"/>
      <c r="X374" s="22" t="n"/>
      <c r="Y374" s="22" t="n"/>
      <c r="Z374" s="22" t="n"/>
    </row>
    <row r="375">
      <c r="A375" s="22" t="n"/>
      <c r="B375" s="22" t="n"/>
      <c r="C375" s="22" t="n"/>
      <c r="D375" s="22" t="n"/>
      <c r="E375" s="22" t="n"/>
      <c r="F375" s="22" t="n"/>
      <c r="G375" s="22" t="n"/>
      <c r="H375" s="22" t="n"/>
      <c r="I375" s="22" t="n"/>
      <c r="J375" s="22" t="n"/>
      <c r="K375" s="22" t="n"/>
      <c r="L375" s="22" t="n"/>
      <c r="M375" s="22" t="n"/>
      <c r="N375" s="22" t="n"/>
      <c r="O375" s="22" t="n"/>
      <c r="P375" s="22" t="n"/>
      <c r="Q375" s="22" t="n"/>
      <c r="R375" s="22" t="n"/>
      <c r="S375" s="22" t="n"/>
      <c r="T375" s="22" t="n"/>
      <c r="U375" s="22" t="n"/>
      <c r="V375" s="22" t="n"/>
      <c r="W375" s="22" t="n"/>
      <c r="X375" s="22" t="n"/>
      <c r="Y375" s="22" t="n"/>
      <c r="Z375" s="22" t="n"/>
    </row>
    <row r="376">
      <c r="A376" s="22" t="n"/>
      <c r="B376" s="22" t="n"/>
      <c r="C376" s="22" t="n"/>
      <c r="D376" s="22" t="n"/>
      <c r="E376" s="22" t="n"/>
      <c r="F376" s="22" t="n"/>
      <c r="G376" s="22" t="n"/>
      <c r="H376" s="22" t="n"/>
      <c r="I376" s="22" t="n"/>
      <c r="J376" s="22" t="n"/>
      <c r="K376" s="22" t="n"/>
      <c r="L376" s="22" t="n"/>
      <c r="M376" s="22" t="n"/>
      <c r="N376" s="22" t="n"/>
      <c r="O376" s="22" t="n"/>
      <c r="P376" s="22" t="n"/>
      <c r="Q376" s="22" t="n"/>
      <c r="R376" s="22" t="n"/>
      <c r="S376" s="22" t="n"/>
      <c r="T376" s="22" t="n"/>
      <c r="U376" s="22" t="n"/>
      <c r="V376" s="22" t="n"/>
      <c r="W376" s="22" t="n"/>
      <c r="X376" s="22" t="n"/>
      <c r="Y376" s="22" t="n"/>
      <c r="Z376" s="22" t="n"/>
    </row>
    <row r="377">
      <c r="A377" s="22" t="n"/>
      <c r="B377" s="22" t="n"/>
      <c r="C377" s="22" t="n"/>
      <c r="D377" s="22" t="n"/>
      <c r="E377" s="22" t="n"/>
      <c r="F377" s="22" t="n"/>
      <c r="G377" s="22" t="n"/>
      <c r="H377" s="22" t="n"/>
      <c r="I377" s="22" t="n"/>
      <c r="J377" s="22" t="n"/>
      <c r="K377" s="22" t="n"/>
      <c r="L377" s="22" t="n"/>
      <c r="M377" s="22" t="n"/>
      <c r="N377" s="22" t="n"/>
      <c r="O377" s="22" t="n"/>
      <c r="P377" s="22" t="n"/>
      <c r="Q377" s="22" t="n"/>
      <c r="R377" s="22" t="n"/>
      <c r="S377" s="22" t="n"/>
      <c r="T377" s="22" t="n"/>
      <c r="U377" s="22" t="n"/>
      <c r="V377" s="22" t="n"/>
      <c r="W377" s="22" t="n"/>
      <c r="X377" s="22" t="n"/>
      <c r="Y377" s="22" t="n"/>
      <c r="Z377" s="22" t="n"/>
    </row>
    <row r="378">
      <c r="A378" s="22" t="n"/>
      <c r="B378" s="22" t="n"/>
      <c r="C378" s="22" t="n"/>
      <c r="D378" s="22" t="n"/>
      <c r="E378" s="22" t="n"/>
      <c r="F378" s="22" t="n"/>
      <c r="G378" s="22" t="n"/>
      <c r="H378" s="22" t="n"/>
      <c r="I378" s="22" t="n"/>
      <c r="J378" s="22" t="n"/>
      <c r="K378" s="22" t="n"/>
      <c r="L378" s="22" t="n"/>
      <c r="M378" s="22" t="n"/>
      <c r="N378" s="22" t="n"/>
      <c r="O378" s="22" t="n"/>
      <c r="P378" s="22" t="n"/>
      <c r="Q378" s="22" t="n"/>
      <c r="R378" s="22" t="n"/>
      <c r="S378" s="22" t="n"/>
      <c r="T378" s="22" t="n"/>
      <c r="U378" s="22" t="n"/>
      <c r="V378" s="22" t="n"/>
      <c r="W378" s="22" t="n"/>
      <c r="X378" s="22" t="n"/>
      <c r="Y378" s="22" t="n"/>
      <c r="Z378" s="22" t="n"/>
    </row>
    <row r="379">
      <c r="A379" s="22" t="n"/>
      <c r="B379" s="22" t="n"/>
      <c r="C379" s="22" t="n"/>
      <c r="D379" s="22" t="n"/>
      <c r="E379" s="22" t="n"/>
      <c r="F379" s="22" t="n"/>
      <c r="G379" s="22" t="n"/>
      <c r="H379" s="22" t="n"/>
      <c r="I379" s="22" t="n"/>
      <c r="J379" s="22" t="n"/>
      <c r="K379" s="22" t="n"/>
      <c r="L379" s="22" t="n"/>
      <c r="M379" s="22" t="n"/>
      <c r="N379" s="22" t="n"/>
      <c r="O379" s="22" t="n"/>
      <c r="P379" s="22" t="n"/>
      <c r="Q379" s="22" t="n"/>
      <c r="R379" s="22" t="n"/>
      <c r="S379" s="22" t="n"/>
      <c r="T379" s="22" t="n"/>
      <c r="U379" s="22" t="n"/>
      <c r="V379" s="22" t="n"/>
      <c r="W379" s="22" t="n"/>
      <c r="X379" s="22" t="n"/>
      <c r="Y379" s="22" t="n"/>
      <c r="Z379" s="22" t="n"/>
    </row>
    <row r="380">
      <c r="A380" s="22" t="n"/>
      <c r="B380" s="22" t="n"/>
      <c r="C380" s="22" t="n"/>
      <c r="D380" s="22" t="n"/>
      <c r="E380" s="22" t="n"/>
      <c r="F380" s="22" t="n"/>
      <c r="G380" s="22" t="n"/>
      <c r="H380" s="22" t="n"/>
      <c r="I380" s="22" t="n"/>
      <c r="J380" s="22" t="n"/>
      <c r="K380" s="22" t="n"/>
      <c r="L380" s="22" t="n"/>
      <c r="M380" s="22" t="n"/>
      <c r="N380" s="22" t="n"/>
      <c r="O380" s="22" t="n"/>
      <c r="P380" s="22" t="n"/>
      <c r="Q380" s="22" t="n"/>
      <c r="R380" s="22" t="n"/>
      <c r="S380" s="22" t="n"/>
      <c r="T380" s="22" t="n"/>
      <c r="U380" s="22" t="n"/>
      <c r="V380" s="22" t="n"/>
      <c r="W380" s="22" t="n"/>
      <c r="X380" s="22" t="n"/>
      <c r="Y380" s="22" t="n"/>
      <c r="Z380" s="22" t="n"/>
    </row>
    <row r="381">
      <c r="A381" s="22" t="n"/>
      <c r="B381" s="22" t="n"/>
      <c r="C381" s="22" t="n"/>
      <c r="D381" s="22" t="n"/>
      <c r="E381" s="22" t="n"/>
      <c r="F381" s="22" t="n"/>
      <c r="G381" s="22" t="n"/>
      <c r="H381" s="22" t="n"/>
      <c r="I381" s="22" t="n"/>
      <c r="J381" s="22" t="n"/>
      <c r="K381" s="22" t="n"/>
      <c r="L381" s="22" t="n"/>
      <c r="M381" s="22" t="n"/>
      <c r="N381" s="22" t="n"/>
      <c r="O381" s="22" t="n"/>
      <c r="P381" s="22" t="n"/>
      <c r="Q381" s="22" t="n"/>
      <c r="R381" s="22" t="n"/>
      <c r="S381" s="22" t="n"/>
      <c r="T381" s="22" t="n"/>
      <c r="U381" s="22" t="n"/>
      <c r="V381" s="22" t="n"/>
      <c r="W381" s="22" t="n"/>
      <c r="X381" s="22" t="n"/>
      <c r="Y381" s="22" t="n"/>
      <c r="Z381" s="22" t="n"/>
    </row>
    <row r="382">
      <c r="A382" s="22" t="n"/>
      <c r="B382" s="22" t="n"/>
      <c r="C382" s="22" t="n"/>
      <c r="D382" s="22" t="n"/>
      <c r="E382" s="22" t="n"/>
      <c r="F382" s="22" t="n"/>
      <c r="G382" s="22" t="n"/>
      <c r="H382" s="22" t="n"/>
      <c r="I382" s="22" t="n"/>
      <c r="J382" s="22" t="n"/>
      <c r="K382" s="22" t="n"/>
      <c r="L382" s="22" t="n"/>
      <c r="M382" s="22" t="n"/>
      <c r="N382" s="22" t="n"/>
      <c r="O382" s="22" t="n"/>
      <c r="P382" s="22" t="n"/>
      <c r="Q382" s="22" t="n"/>
      <c r="R382" s="22" t="n"/>
      <c r="S382" s="22" t="n"/>
      <c r="T382" s="22" t="n"/>
      <c r="U382" s="22" t="n"/>
      <c r="V382" s="22" t="n"/>
      <c r="W382" s="22" t="n"/>
      <c r="X382" s="22" t="n"/>
      <c r="Y382" s="22" t="n"/>
      <c r="Z382" s="22" t="n"/>
    </row>
    <row r="383">
      <c r="A383" s="22" t="n"/>
      <c r="B383" s="22" t="n"/>
      <c r="C383" s="22" t="n"/>
      <c r="D383" s="22" t="n"/>
      <c r="E383" s="22" t="n"/>
      <c r="F383" s="22" t="n"/>
      <c r="G383" s="22" t="n"/>
      <c r="H383" s="22" t="n"/>
      <c r="I383" s="22" t="n"/>
      <c r="J383" s="22" t="n"/>
      <c r="K383" s="22" t="n"/>
      <c r="L383" s="22" t="n"/>
      <c r="M383" s="22" t="n"/>
      <c r="N383" s="22" t="n"/>
      <c r="O383" s="22" t="n"/>
      <c r="P383" s="22" t="n"/>
      <c r="Q383" s="22" t="n"/>
      <c r="R383" s="22" t="n"/>
      <c r="S383" s="22" t="n"/>
      <c r="T383" s="22" t="n"/>
      <c r="U383" s="22" t="n"/>
      <c r="V383" s="22" t="n"/>
      <c r="W383" s="22" t="n"/>
      <c r="X383" s="22" t="n"/>
      <c r="Y383" s="22" t="n"/>
      <c r="Z383" s="22" t="n"/>
    </row>
    <row r="384">
      <c r="A384" s="22" t="n"/>
      <c r="B384" s="22" t="n"/>
      <c r="C384" s="22" t="n"/>
      <c r="D384" s="22" t="n"/>
      <c r="E384" s="22" t="n"/>
      <c r="F384" s="22" t="n"/>
      <c r="G384" s="22" t="n"/>
      <c r="H384" s="22" t="n"/>
      <c r="I384" s="22" t="n"/>
      <c r="J384" s="22" t="n"/>
      <c r="K384" s="22" t="n"/>
      <c r="L384" s="22" t="n"/>
      <c r="M384" s="22" t="n"/>
      <c r="N384" s="22" t="n"/>
      <c r="O384" s="22" t="n"/>
      <c r="P384" s="22" t="n"/>
      <c r="Q384" s="22" t="n"/>
      <c r="R384" s="22" t="n"/>
      <c r="S384" s="22" t="n"/>
      <c r="T384" s="22" t="n"/>
      <c r="U384" s="22" t="n"/>
      <c r="V384" s="22" t="n"/>
      <c r="W384" s="22" t="n"/>
      <c r="X384" s="22" t="n"/>
      <c r="Y384" s="22" t="n"/>
      <c r="Z384" s="22" t="n"/>
    </row>
    <row r="385">
      <c r="A385" s="22" t="n"/>
      <c r="B385" s="22" t="n"/>
      <c r="C385" s="22" t="n"/>
      <c r="D385" s="22" t="n"/>
      <c r="E385" s="22" t="n"/>
      <c r="F385" s="22" t="n"/>
      <c r="G385" s="22" t="n"/>
      <c r="H385" s="22" t="n"/>
      <c r="I385" s="22" t="n"/>
      <c r="J385" s="22" t="n"/>
      <c r="K385" s="22" t="n"/>
      <c r="L385" s="22" t="n"/>
      <c r="M385" s="22" t="n"/>
      <c r="N385" s="22" t="n"/>
      <c r="O385" s="22" t="n"/>
      <c r="P385" s="22" t="n"/>
      <c r="Q385" s="22" t="n"/>
      <c r="R385" s="22" t="n"/>
      <c r="S385" s="22" t="n"/>
      <c r="T385" s="22" t="n"/>
      <c r="U385" s="22" t="n"/>
      <c r="V385" s="22" t="n"/>
      <c r="W385" s="22" t="n"/>
      <c r="X385" s="22" t="n"/>
      <c r="Y385" s="22" t="n"/>
      <c r="Z385" s="22" t="n"/>
    </row>
    <row r="386">
      <c r="A386" s="22" t="n"/>
      <c r="B386" s="22" t="n"/>
      <c r="C386" s="22" t="n"/>
      <c r="D386" s="22" t="n"/>
      <c r="E386" s="22" t="n"/>
      <c r="F386" s="22" t="n"/>
      <c r="G386" s="22" t="n"/>
      <c r="H386" s="22" t="n"/>
      <c r="I386" s="22" t="n"/>
      <c r="J386" s="22" t="n"/>
      <c r="K386" s="22" t="n"/>
      <c r="L386" s="22" t="n"/>
      <c r="M386" s="22" t="n"/>
      <c r="N386" s="22" t="n"/>
      <c r="O386" s="22" t="n"/>
      <c r="P386" s="22" t="n"/>
      <c r="Q386" s="22" t="n"/>
      <c r="R386" s="22" t="n"/>
      <c r="S386" s="22" t="n"/>
      <c r="T386" s="22" t="n"/>
      <c r="U386" s="22" t="n"/>
      <c r="V386" s="22" t="n"/>
      <c r="W386" s="22" t="n"/>
      <c r="X386" s="22" t="n"/>
      <c r="Y386" s="22" t="n"/>
      <c r="Z386" s="22" t="n"/>
    </row>
    <row r="387">
      <c r="A387" s="22" t="n"/>
      <c r="B387" s="22" t="n"/>
      <c r="C387" s="22" t="n"/>
      <c r="D387" s="22" t="n"/>
      <c r="E387" s="22" t="n"/>
      <c r="F387" s="22" t="n"/>
      <c r="G387" s="22" t="n"/>
      <c r="H387" s="22" t="n"/>
      <c r="I387" s="22" t="n"/>
      <c r="J387" s="22" t="n"/>
      <c r="K387" s="22" t="n"/>
      <c r="L387" s="22" t="n"/>
      <c r="M387" s="22" t="n"/>
      <c r="N387" s="22" t="n"/>
      <c r="O387" s="22" t="n"/>
      <c r="P387" s="22" t="n"/>
      <c r="Q387" s="22" t="n"/>
      <c r="R387" s="22" t="n"/>
      <c r="S387" s="22" t="n"/>
      <c r="T387" s="22" t="n"/>
      <c r="U387" s="22" t="n"/>
      <c r="V387" s="22" t="n"/>
      <c r="W387" s="22" t="n"/>
      <c r="X387" s="22" t="n"/>
      <c r="Y387" s="22" t="n"/>
      <c r="Z387" s="22" t="n"/>
    </row>
    <row r="388">
      <c r="A388" s="22" t="n"/>
      <c r="B388" s="22" t="n"/>
      <c r="C388" s="22" t="n"/>
      <c r="D388" s="22" t="n"/>
      <c r="E388" s="22" t="n"/>
      <c r="F388" s="22" t="n"/>
      <c r="G388" s="22" t="n"/>
      <c r="H388" s="22" t="n"/>
      <c r="I388" s="22" t="n"/>
      <c r="J388" s="22" t="n"/>
      <c r="K388" s="22" t="n"/>
      <c r="L388" s="22" t="n"/>
      <c r="M388" s="22" t="n"/>
      <c r="N388" s="22" t="n"/>
      <c r="O388" s="22" t="n"/>
      <c r="P388" s="22" t="n"/>
      <c r="Q388" s="22" t="n"/>
      <c r="R388" s="22" t="n"/>
      <c r="S388" s="22" t="n"/>
      <c r="T388" s="22" t="n"/>
      <c r="U388" s="22" t="n"/>
      <c r="V388" s="22" t="n"/>
      <c r="W388" s="22" t="n"/>
      <c r="X388" s="22" t="n"/>
      <c r="Y388" s="22" t="n"/>
      <c r="Z388" s="22" t="n"/>
    </row>
    <row r="389">
      <c r="A389" s="22" t="n"/>
      <c r="B389" s="22" t="n"/>
      <c r="C389" s="22" t="n"/>
      <c r="D389" s="22" t="n"/>
      <c r="E389" s="22" t="n"/>
      <c r="F389" s="22" t="n"/>
      <c r="G389" s="22" t="n"/>
      <c r="H389" s="22" t="n"/>
      <c r="I389" s="22" t="n"/>
      <c r="J389" s="22" t="n"/>
      <c r="K389" s="22" t="n"/>
      <c r="L389" s="22" t="n"/>
      <c r="M389" s="22" t="n"/>
      <c r="N389" s="22" t="n"/>
      <c r="O389" s="22" t="n"/>
      <c r="P389" s="22" t="n"/>
      <c r="Q389" s="22" t="n"/>
      <c r="R389" s="22" t="n"/>
      <c r="S389" s="22" t="n"/>
      <c r="T389" s="22" t="n"/>
      <c r="U389" s="22" t="n"/>
      <c r="V389" s="22" t="n"/>
      <c r="W389" s="22" t="n"/>
      <c r="X389" s="22" t="n"/>
      <c r="Y389" s="22" t="n"/>
      <c r="Z389" s="22" t="n"/>
    </row>
    <row r="390">
      <c r="A390" s="22" t="n"/>
      <c r="B390" s="22" t="n"/>
      <c r="C390" s="22" t="n"/>
      <c r="D390" s="22" t="n"/>
      <c r="E390" s="22" t="n"/>
      <c r="F390" s="22" t="n"/>
      <c r="G390" s="22" t="n"/>
      <c r="H390" s="22" t="n"/>
      <c r="I390" s="22" t="n"/>
      <c r="J390" s="22" t="n"/>
      <c r="K390" s="22" t="n"/>
      <c r="L390" s="22" t="n"/>
      <c r="M390" s="22" t="n"/>
      <c r="N390" s="22" t="n"/>
      <c r="O390" s="22" t="n"/>
      <c r="P390" s="22" t="n"/>
      <c r="Q390" s="22" t="n"/>
      <c r="R390" s="22" t="n"/>
      <c r="S390" s="22" t="n"/>
      <c r="T390" s="22" t="n"/>
      <c r="U390" s="22" t="n"/>
      <c r="V390" s="22" t="n"/>
      <c r="W390" s="22" t="n"/>
      <c r="X390" s="22" t="n"/>
      <c r="Y390" s="22" t="n"/>
      <c r="Z390" s="22" t="n"/>
    </row>
    <row r="391">
      <c r="A391" s="22" t="n"/>
      <c r="B391" s="22" t="n"/>
      <c r="C391" s="22" t="n"/>
      <c r="D391" s="22" t="n"/>
      <c r="E391" s="22" t="n"/>
      <c r="F391" s="22" t="n"/>
      <c r="G391" s="22" t="n"/>
      <c r="H391" s="22" t="n"/>
      <c r="I391" s="22" t="n"/>
      <c r="J391" s="22" t="n"/>
      <c r="K391" s="22" t="n"/>
      <c r="L391" s="22" t="n"/>
      <c r="M391" s="22" t="n"/>
      <c r="N391" s="22" t="n"/>
      <c r="O391" s="22" t="n"/>
      <c r="P391" s="22" t="n"/>
      <c r="Q391" s="22" t="n"/>
      <c r="R391" s="22" t="n"/>
      <c r="S391" s="22" t="n"/>
      <c r="T391" s="22" t="n"/>
      <c r="U391" s="22" t="n"/>
      <c r="V391" s="22" t="n"/>
      <c r="W391" s="22" t="n"/>
      <c r="X391" s="22" t="n"/>
      <c r="Y391" s="22" t="n"/>
      <c r="Z391" s="22" t="n"/>
    </row>
    <row r="392">
      <c r="A392" s="22" t="n"/>
      <c r="B392" s="22" t="n"/>
      <c r="C392" s="22" t="n"/>
      <c r="D392" s="22" t="n"/>
      <c r="E392" s="22" t="n"/>
      <c r="F392" s="22" t="n"/>
      <c r="G392" s="22" t="n"/>
      <c r="H392" s="22" t="n"/>
      <c r="I392" s="22" t="n"/>
      <c r="J392" s="22" t="n"/>
      <c r="K392" s="22" t="n"/>
      <c r="L392" s="22" t="n"/>
      <c r="M392" s="22" t="n"/>
      <c r="N392" s="22" t="n"/>
      <c r="O392" s="22" t="n"/>
      <c r="P392" s="22" t="n"/>
      <c r="Q392" s="22" t="n"/>
      <c r="R392" s="22" t="n"/>
      <c r="S392" s="22" t="n"/>
      <c r="T392" s="22" t="n"/>
      <c r="U392" s="22" t="n"/>
      <c r="V392" s="22" t="n"/>
      <c r="W392" s="22" t="n"/>
      <c r="X392" s="22" t="n"/>
      <c r="Y392" s="22" t="n"/>
      <c r="Z392" s="22" t="n"/>
    </row>
    <row r="393">
      <c r="A393" s="22" t="n"/>
      <c r="B393" s="22" t="n"/>
      <c r="C393" s="22" t="n"/>
      <c r="D393" s="22" t="n"/>
      <c r="E393" s="22" t="n"/>
      <c r="F393" s="22" t="n"/>
      <c r="G393" s="22" t="n"/>
      <c r="H393" s="22" t="n"/>
      <c r="I393" s="22" t="n"/>
      <c r="J393" s="22" t="n"/>
      <c r="K393" s="22" t="n"/>
      <c r="L393" s="22" t="n"/>
      <c r="M393" s="22" t="n"/>
      <c r="N393" s="22" t="n"/>
      <c r="O393" s="22" t="n"/>
      <c r="P393" s="22" t="n"/>
      <c r="Q393" s="22" t="n"/>
      <c r="R393" s="22" t="n"/>
      <c r="S393" s="22" t="n"/>
      <c r="T393" s="22" t="n"/>
      <c r="U393" s="22" t="n"/>
      <c r="V393" s="22" t="n"/>
      <c r="W393" s="22" t="n"/>
      <c r="X393" s="22" t="n"/>
      <c r="Y393" s="22" t="n"/>
      <c r="Z393" s="22" t="n"/>
    </row>
    <row r="394">
      <c r="A394" s="22" t="n"/>
      <c r="B394" s="22" t="n"/>
      <c r="C394" s="22" t="n"/>
      <c r="D394" s="22" t="n"/>
      <c r="E394" s="22" t="n"/>
      <c r="F394" s="22" t="n"/>
      <c r="G394" s="22" t="n"/>
      <c r="H394" s="22" t="n"/>
      <c r="I394" s="22" t="n"/>
      <c r="J394" s="22" t="n"/>
      <c r="K394" s="22" t="n"/>
      <c r="L394" s="22" t="n"/>
      <c r="M394" s="22" t="n"/>
      <c r="N394" s="22" t="n"/>
      <c r="O394" s="22" t="n"/>
      <c r="P394" s="22" t="n"/>
      <c r="Q394" s="22" t="n"/>
      <c r="R394" s="22" t="n"/>
      <c r="S394" s="22" t="n"/>
      <c r="T394" s="22" t="n"/>
      <c r="U394" s="22" t="n"/>
      <c r="V394" s="22" t="n"/>
      <c r="W394" s="22" t="n"/>
      <c r="X394" s="22" t="n"/>
      <c r="Y394" s="22" t="n"/>
      <c r="Z394" s="22" t="n"/>
    </row>
    <row r="395">
      <c r="A395" s="22" t="n"/>
      <c r="B395" s="22" t="n"/>
      <c r="C395" s="22" t="n"/>
      <c r="D395" s="22" t="n"/>
      <c r="E395" s="22" t="n"/>
      <c r="F395" s="22" t="n"/>
      <c r="G395" s="22" t="n"/>
      <c r="H395" s="22" t="n"/>
      <c r="I395" s="22" t="n"/>
      <c r="J395" s="22" t="n"/>
      <c r="K395" s="22" t="n"/>
      <c r="L395" s="22" t="n"/>
      <c r="M395" s="22" t="n"/>
      <c r="N395" s="22" t="n"/>
      <c r="O395" s="22" t="n"/>
      <c r="P395" s="22" t="n"/>
      <c r="Q395" s="22" t="n"/>
      <c r="R395" s="22" t="n"/>
      <c r="S395" s="22" t="n"/>
      <c r="T395" s="22" t="n"/>
      <c r="U395" s="22" t="n"/>
      <c r="V395" s="22" t="n"/>
      <c r="W395" s="22" t="n"/>
      <c r="X395" s="22" t="n"/>
      <c r="Y395" s="22" t="n"/>
      <c r="Z395" s="22" t="n"/>
    </row>
    <row r="396">
      <c r="A396" s="22" t="n"/>
      <c r="B396" s="22" t="n"/>
      <c r="C396" s="22" t="n"/>
      <c r="D396" s="22" t="n"/>
      <c r="E396" s="22" t="n"/>
      <c r="F396" s="22" t="n"/>
      <c r="G396" s="22" t="n"/>
      <c r="H396" s="22" t="n"/>
      <c r="I396" s="22" t="n"/>
      <c r="J396" s="22" t="n"/>
      <c r="K396" s="22" t="n"/>
      <c r="L396" s="22" t="n"/>
      <c r="M396" s="22" t="n"/>
      <c r="N396" s="22" t="n"/>
      <c r="O396" s="22" t="n"/>
      <c r="P396" s="22" t="n"/>
      <c r="Q396" s="22" t="n"/>
      <c r="R396" s="22" t="n"/>
      <c r="S396" s="22" t="n"/>
      <c r="T396" s="22" t="n"/>
      <c r="U396" s="22" t="n"/>
      <c r="V396" s="22" t="n"/>
      <c r="W396" s="22" t="n"/>
      <c r="X396" s="22" t="n"/>
      <c r="Y396" s="22" t="n"/>
      <c r="Z396" s="22" t="n"/>
    </row>
    <row r="397">
      <c r="A397" s="22" t="n"/>
      <c r="B397" s="22" t="n"/>
      <c r="C397" s="22" t="n"/>
      <c r="D397" s="22" t="n"/>
      <c r="E397" s="22" t="n"/>
      <c r="F397" s="22" t="n"/>
      <c r="G397" s="22" t="n"/>
      <c r="H397" s="22" t="n"/>
      <c r="I397" s="22" t="n"/>
      <c r="J397" s="22" t="n"/>
      <c r="K397" s="22" t="n"/>
      <c r="L397" s="22" t="n"/>
      <c r="M397" s="22" t="n"/>
      <c r="N397" s="22" t="n"/>
      <c r="O397" s="22" t="n"/>
      <c r="P397" s="22" t="n"/>
      <c r="Q397" s="22" t="n"/>
      <c r="R397" s="22" t="n"/>
      <c r="S397" s="22" t="n"/>
      <c r="T397" s="22" t="n"/>
      <c r="U397" s="22" t="n"/>
      <c r="V397" s="22" t="n"/>
      <c r="W397" s="22" t="n"/>
      <c r="X397" s="22" t="n"/>
      <c r="Y397" s="22" t="n"/>
      <c r="Z397" s="22" t="n"/>
    </row>
    <row r="398">
      <c r="A398" s="22" t="n"/>
      <c r="B398" s="22" t="n"/>
      <c r="C398" s="22" t="n"/>
      <c r="D398" s="22" t="n"/>
      <c r="E398" s="22" t="n"/>
      <c r="F398" s="22" t="n"/>
      <c r="G398" s="22" t="n"/>
      <c r="H398" s="22" t="n"/>
      <c r="I398" s="22" t="n"/>
      <c r="J398" s="22" t="n"/>
      <c r="K398" s="22" t="n"/>
      <c r="L398" s="22" t="n"/>
      <c r="M398" s="22" t="n"/>
      <c r="N398" s="22" t="n"/>
      <c r="O398" s="22" t="n"/>
      <c r="P398" s="22" t="n"/>
      <c r="Q398" s="22" t="n"/>
      <c r="R398" s="22" t="n"/>
      <c r="S398" s="22" t="n"/>
      <c r="T398" s="22" t="n"/>
      <c r="U398" s="22" t="n"/>
      <c r="V398" s="22" t="n"/>
      <c r="W398" s="22" t="n"/>
      <c r="X398" s="22" t="n"/>
      <c r="Y398" s="22" t="n"/>
      <c r="Z398" s="22" t="n"/>
    </row>
    <row r="399">
      <c r="A399" s="22" t="n"/>
      <c r="B399" s="22" t="n"/>
      <c r="C399" s="22" t="n"/>
      <c r="D399" s="22" t="n"/>
      <c r="E399" s="22" t="n"/>
      <c r="F399" s="22" t="n"/>
      <c r="G399" s="22" t="n"/>
      <c r="H399" s="22" t="n"/>
      <c r="I399" s="22" t="n"/>
      <c r="J399" s="22" t="n"/>
      <c r="K399" s="22" t="n"/>
      <c r="L399" s="22" t="n"/>
      <c r="M399" s="22" t="n"/>
      <c r="N399" s="22" t="n"/>
      <c r="O399" s="22" t="n"/>
      <c r="P399" s="22" t="n"/>
      <c r="Q399" s="22" t="n"/>
      <c r="R399" s="22" t="n"/>
      <c r="S399" s="22" t="n"/>
      <c r="T399" s="22" t="n"/>
      <c r="U399" s="22" t="n"/>
      <c r="V399" s="22" t="n"/>
      <c r="W399" s="22" t="n"/>
      <c r="X399" s="22" t="n"/>
      <c r="Y399" s="22" t="n"/>
      <c r="Z399" s="22" t="n"/>
    </row>
    <row r="400">
      <c r="A400" s="22" t="n"/>
      <c r="B400" s="22" t="n"/>
      <c r="C400" s="22" t="n"/>
      <c r="D400" s="22" t="n"/>
      <c r="E400" s="22" t="n"/>
      <c r="F400" s="22" t="n"/>
      <c r="G400" s="22" t="n"/>
      <c r="H400" s="22" t="n"/>
      <c r="I400" s="22" t="n"/>
      <c r="J400" s="22" t="n"/>
      <c r="K400" s="22" t="n"/>
      <c r="L400" s="22" t="n"/>
      <c r="M400" s="22" t="n"/>
      <c r="N400" s="22" t="n"/>
      <c r="O400" s="22" t="n"/>
      <c r="P400" s="22" t="n"/>
      <c r="Q400" s="22" t="n"/>
      <c r="R400" s="22" t="n"/>
      <c r="S400" s="22" t="n"/>
      <c r="T400" s="22" t="n"/>
      <c r="U400" s="22" t="n"/>
      <c r="V400" s="22" t="n"/>
      <c r="W400" s="22" t="n"/>
      <c r="X400" s="22" t="n"/>
      <c r="Y400" s="22" t="n"/>
      <c r="Z400" s="22" t="n"/>
    </row>
    <row r="401">
      <c r="A401" s="22" t="n"/>
      <c r="B401" s="22" t="n"/>
      <c r="C401" s="22" t="n"/>
      <c r="D401" s="22" t="n"/>
      <c r="E401" s="22" t="n"/>
      <c r="F401" s="22" t="n"/>
      <c r="G401" s="22" t="n"/>
      <c r="H401" s="22" t="n"/>
      <c r="I401" s="22" t="n"/>
      <c r="J401" s="22" t="n"/>
      <c r="K401" s="22" t="n"/>
      <c r="L401" s="22" t="n"/>
      <c r="M401" s="22" t="n"/>
      <c r="N401" s="22" t="n"/>
      <c r="O401" s="22" t="n"/>
      <c r="P401" s="22" t="n"/>
      <c r="Q401" s="22" t="n"/>
      <c r="R401" s="22" t="n"/>
      <c r="S401" s="22" t="n"/>
      <c r="T401" s="22" t="n"/>
      <c r="U401" s="22" t="n"/>
      <c r="V401" s="22" t="n"/>
      <c r="W401" s="22" t="n"/>
      <c r="X401" s="22" t="n"/>
      <c r="Y401" s="22" t="n"/>
      <c r="Z401" s="22" t="n"/>
    </row>
    <row r="402">
      <c r="A402" s="22" t="n"/>
      <c r="B402" s="22" t="n"/>
      <c r="C402" s="22" t="n"/>
      <c r="D402" s="22" t="n"/>
      <c r="E402" s="22" t="n"/>
      <c r="F402" s="22" t="n"/>
      <c r="G402" s="22" t="n"/>
      <c r="H402" s="22" t="n"/>
      <c r="I402" s="22" t="n"/>
      <c r="J402" s="22" t="n"/>
      <c r="K402" s="22" t="n"/>
      <c r="L402" s="22" t="n"/>
      <c r="M402" s="22" t="n"/>
      <c r="N402" s="22" t="n"/>
      <c r="O402" s="22" t="n"/>
      <c r="P402" s="22" t="n"/>
      <c r="Q402" s="22" t="n"/>
      <c r="R402" s="22" t="n"/>
      <c r="S402" s="22" t="n"/>
      <c r="T402" s="22" t="n"/>
      <c r="U402" s="22" t="n"/>
      <c r="V402" s="22" t="n"/>
      <c r="W402" s="22" t="n"/>
      <c r="X402" s="22" t="n"/>
      <c r="Y402" s="22" t="n"/>
      <c r="Z402" s="22" t="n"/>
    </row>
    <row r="403">
      <c r="A403" s="22" t="n"/>
      <c r="B403" s="22" t="n"/>
      <c r="C403" s="22" t="n"/>
      <c r="D403" s="22" t="n"/>
      <c r="E403" s="22" t="n"/>
      <c r="F403" s="22" t="n"/>
      <c r="G403" s="22" t="n"/>
      <c r="H403" s="22" t="n"/>
      <c r="I403" s="22" t="n"/>
      <c r="J403" s="22" t="n"/>
      <c r="K403" s="22" t="n"/>
      <c r="L403" s="22" t="n"/>
      <c r="M403" s="22" t="n"/>
      <c r="N403" s="22" t="n"/>
      <c r="O403" s="22" t="n"/>
      <c r="P403" s="22" t="n"/>
      <c r="Q403" s="22" t="n"/>
      <c r="R403" s="22" t="n"/>
      <c r="S403" s="22" t="n"/>
      <c r="T403" s="22" t="n"/>
      <c r="U403" s="22" t="n"/>
      <c r="V403" s="22" t="n"/>
      <c r="W403" s="22" t="n"/>
      <c r="X403" s="22" t="n"/>
      <c r="Y403" s="22" t="n"/>
      <c r="Z403" s="22" t="n"/>
    </row>
    <row r="404">
      <c r="A404" s="22" t="n"/>
      <c r="B404" s="22" t="n"/>
      <c r="C404" s="22" t="n"/>
      <c r="D404" s="22" t="n"/>
      <c r="E404" s="22" t="n"/>
      <c r="F404" s="22" t="n"/>
      <c r="G404" s="22" t="n"/>
      <c r="H404" s="22" t="n"/>
      <c r="I404" s="22" t="n"/>
      <c r="J404" s="22" t="n"/>
      <c r="K404" s="22" t="n"/>
      <c r="L404" s="22" t="n"/>
      <c r="M404" s="22" t="n"/>
      <c r="N404" s="22" t="n"/>
      <c r="O404" s="22" t="n"/>
      <c r="P404" s="22" t="n"/>
      <c r="Q404" s="22" t="n"/>
      <c r="R404" s="22" t="n"/>
      <c r="S404" s="22" t="n"/>
      <c r="T404" s="22" t="n"/>
      <c r="U404" s="22" t="n"/>
      <c r="V404" s="22" t="n"/>
      <c r="W404" s="22" t="n"/>
      <c r="X404" s="22" t="n"/>
      <c r="Y404" s="22" t="n"/>
      <c r="Z404" s="22" t="n"/>
    </row>
    <row r="405">
      <c r="A405" s="22" t="n"/>
      <c r="B405" s="22" t="n"/>
      <c r="C405" s="22" t="n"/>
      <c r="D405" s="22" t="n"/>
      <c r="E405" s="22" t="n"/>
      <c r="F405" s="22" t="n"/>
      <c r="G405" s="22" t="n"/>
      <c r="H405" s="22" t="n"/>
      <c r="I405" s="22" t="n"/>
      <c r="J405" s="22" t="n"/>
      <c r="K405" s="22" t="n"/>
      <c r="L405" s="22" t="n"/>
      <c r="M405" s="22" t="n"/>
      <c r="N405" s="22" t="n"/>
      <c r="O405" s="22" t="n"/>
      <c r="P405" s="22" t="n"/>
      <c r="Q405" s="22" t="n"/>
      <c r="R405" s="22" t="n"/>
      <c r="S405" s="22" t="n"/>
      <c r="T405" s="22" t="n"/>
      <c r="U405" s="22" t="n"/>
      <c r="V405" s="22" t="n"/>
      <c r="W405" s="22" t="n"/>
      <c r="X405" s="22" t="n"/>
      <c r="Y405" s="22" t="n"/>
      <c r="Z405" s="22" t="n"/>
    </row>
    <row r="406">
      <c r="A406" s="22" t="n"/>
      <c r="B406" s="22" t="n"/>
      <c r="C406" s="22" t="n"/>
      <c r="D406" s="22" t="n"/>
      <c r="E406" s="22" t="n"/>
      <c r="F406" s="22" t="n"/>
      <c r="G406" s="22" t="n"/>
      <c r="H406" s="22" t="n"/>
      <c r="I406" s="22" t="n"/>
      <c r="J406" s="22" t="n"/>
      <c r="K406" s="22" t="n"/>
      <c r="L406" s="22" t="n"/>
      <c r="M406" s="22" t="n"/>
      <c r="N406" s="22" t="n"/>
      <c r="O406" s="22" t="n"/>
      <c r="P406" s="22" t="n"/>
      <c r="Q406" s="22" t="n"/>
      <c r="R406" s="22" t="n"/>
      <c r="S406" s="22" t="n"/>
      <c r="T406" s="22" t="n"/>
      <c r="U406" s="22" t="n"/>
      <c r="V406" s="22" t="n"/>
      <c r="W406" s="22" t="n"/>
      <c r="X406" s="22" t="n"/>
      <c r="Y406" s="22" t="n"/>
      <c r="Z406" s="22" t="n"/>
    </row>
    <row r="407">
      <c r="A407" s="22" t="n"/>
      <c r="B407" s="22" t="n"/>
      <c r="C407" s="22" t="n"/>
      <c r="D407" s="22" t="n"/>
      <c r="E407" s="22" t="n"/>
      <c r="F407" s="22" t="n"/>
      <c r="G407" s="22" t="n"/>
      <c r="H407" s="22" t="n"/>
      <c r="I407" s="22" t="n"/>
      <c r="J407" s="22" t="n"/>
      <c r="K407" s="22" t="n"/>
      <c r="L407" s="22" t="n"/>
      <c r="M407" s="22" t="n"/>
      <c r="N407" s="22" t="n"/>
      <c r="O407" s="22" t="n"/>
      <c r="P407" s="22" t="n"/>
      <c r="Q407" s="22" t="n"/>
      <c r="R407" s="22" t="n"/>
      <c r="S407" s="22" t="n"/>
      <c r="T407" s="22" t="n"/>
      <c r="U407" s="22" t="n"/>
      <c r="V407" s="22" t="n"/>
      <c r="W407" s="22" t="n"/>
      <c r="X407" s="22" t="n"/>
      <c r="Y407" s="22" t="n"/>
      <c r="Z407" s="22" t="n"/>
    </row>
    <row r="408">
      <c r="A408" s="22" t="n"/>
      <c r="B408" s="22" t="n"/>
      <c r="C408" s="22" t="n"/>
      <c r="D408" s="22" t="n"/>
      <c r="E408" s="22" t="n"/>
      <c r="F408" s="22" t="n"/>
      <c r="G408" s="22" t="n"/>
      <c r="H408" s="22" t="n"/>
      <c r="I408" s="22" t="n"/>
      <c r="J408" s="22" t="n"/>
      <c r="K408" s="22" t="n"/>
      <c r="L408" s="22" t="n"/>
      <c r="M408" s="22" t="n"/>
      <c r="N408" s="22" t="n"/>
      <c r="O408" s="22" t="n"/>
      <c r="P408" s="22" t="n"/>
      <c r="Q408" s="22" t="n"/>
      <c r="R408" s="22" t="n"/>
      <c r="S408" s="22" t="n"/>
      <c r="T408" s="22" t="n"/>
      <c r="U408" s="22" t="n"/>
      <c r="V408" s="22" t="n"/>
      <c r="W408" s="22" t="n"/>
      <c r="X408" s="22" t="n"/>
      <c r="Y408" s="22" t="n"/>
      <c r="Z408" s="22" t="n"/>
    </row>
    <row r="409">
      <c r="A409" s="22" t="n"/>
      <c r="B409" s="22" t="n"/>
      <c r="C409" s="22" t="n"/>
      <c r="D409" s="22" t="n"/>
      <c r="E409" s="22" t="n"/>
      <c r="F409" s="22" t="n"/>
      <c r="G409" s="22" t="n"/>
      <c r="H409" s="22" t="n"/>
      <c r="I409" s="22" t="n"/>
      <c r="J409" s="22" t="n"/>
      <c r="K409" s="22" t="n"/>
      <c r="L409" s="22" t="n"/>
      <c r="M409" s="22" t="n"/>
      <c r="N409" s="22" t="n"/>
      <c r="O409" s="22" t="n"/>
      <c r="P409" s="22" t="n"/>
      <c r="Q409" s="22" t="n"/>
      <c r="R409" s="22" t="n"/>
      <c r="S409" s="22" t="n"/>
      <c r="T409" s="22" t="n"/>
      <c r="U409" s="22" t="n"/>
      <c r="V409" s="22" t="n"/>
      <c r="W409" s="22" t="n"/>
      <c r="X409" s="22" t="n"/>
      <c r="Y409" s="22" t="n"/>
      <c r="Z409" s="22" t="n"/>
    </row>
    <row r="410">
      <c r="A410" s="22" t="n"/>
      <c r="B410" s="22" t="n"/>
      <c r="C410" s="22" t="n"/>
      <c r="D410" s="22" t="n"/>
      <c r="E410" s="22" t="n"/>
      <c r="F410" s="22" t="n"/>
      <c r="G410" s="22" t="n"/>
      <c r="H410" s="22" t="n"/>
      <c r="I410" s="22" t="n"/>
      <c r="J410" s="22" t="n"/>
      <c r="K410" s="22" t="n"/>
      <c r="L410" s="22" t="n"/>
      <c r="M410" s="22" t="n"/>
      <c r="N410" s="22" t="n"/>
      <c r="O410" s="22" t="n"/>
      <c r="P410" s="22" t="n"/>
      <c r="Q410" s="22" t="n"/>
      <c r="R410" s="22" t="n"/>
      <c r="S410" s="22" t="n"/>
      <c r="T410" s="22" t="n"/>
      <c r="U410" s="22" t="n"/>
      <c r="V410" s="22" t="n"/>
      <c r="W410" s="22" t="n"/>
      <c r="X410" s="22" t="n"/>
      <c r="Y410" s="22" t="n"/>
      <c r="Z410" s="22" t="n"/>
    </row>
    <row r="411">
      <c r="A411" s="22" t="n"/>
      <c r="B411" s="22" t="n"/>
      <c r="C411" s="22" t="n"/>
      <c r="D411" s="22" t="n"/>
      <c r="E411" s="22" t="n"/>
      <c r="F411" s="22" t="n"/>
      <c r="G411" s="22" t="n"/>
      <c r="H411" s="22" t="n"/>
      <c r="I411" s="22" t="n"/>
      <c r="J411" s="22" t="n"/>
      <c r="K411" s="22" t="n"/>
      <c r="L411" s="22" t="n"/>
      <c r="M411" s="22" t="n"/>
      <c r="N411" s="22" t="n"/>
      <c r="O411" s="22" t="n"/>
      <c r="P411" s="22" t="n"/>
      <c r="Q411" s="22" t="n"/>
      <c r="R411" s="22" t="n"/>
      <c r="S411" s="22" t="n"/>
      <c r="T411" s="22" t="n"/>
      <c r="U411" s="22" t="n"/>
      <c r="V411" s="22" t="n"/>
      <c r="W411" s="22" t="n"/>
      <c r="X411" s="22" t="n"/>
      <c r="Y411" s="22" t="n"/>
      <c r="Z411" s="22" t="n"/>
    </row>
    <row r="412">
      <c r="A412" s="22" t="n"/>
      <c r="B412" s="22" t="n"/>
      <c r="C412" s="22" t="n"/>
      <c r="D412" s="22" t="n"/>
      <c r="E412" s="22" t="n"/>
      <c r="F412" s="22" t="n"/>
      <c r="G412" s="22" t="n"/>
      <c r="H412" s="22" t="n"/>
      <c r="I412" s="22" t="n"/>
      <c r="J412" s="22" t="n"/>
      <c r="K412" s="22" t="n"/>
      <c r="L412" s="22" t="n"/>
      <c r="M412" s="22" t="n"/>
      <c r="N412" s="22" t="n"/>
      <c r="O412" s="22" t="n"/>
      <c r="P412" s="22" t="n"/>
      <c r="Q412" s="22" t="n"/>
      <c r="R412" s="22" t="n"/>
      <c r="S412" s="22" t="n"/>
      <c r="T412" s="22" t="n"/>
      <c r="U412" s="22" t="n"/>
      <c r="V412" s="22" t="n"/>
      <c r="W412" s="22" t="n"/>
      <c r="X412" s="22" t="n"/>
      <c r="Y412" s="22" t="n"/>
      <c r="Z412" s="22" t="n"/>
    </row>
    <row r="413">
      <c r="A413" s="22" t="n"/>
      <c r="B413" s="22" t="n"/>
      <c r="C413" s="22" t="n"/>
      <c r="D413" s="22" t="n"/>
      <c r="E413" s="22" t="n"/>
      <c r="F413" s="22" t="n"/>
      <c r="G413" s="22" t="n"/>
      <c r="H413" s="22" t="n"/>
      <c r="I413" s="22" t="n"/>
      <c r="J413" s="22" t="n"/>
      <c r="K413" s="22" t="n"/>
      <c r="L413" s="22" t="n"/>
      <c r="M413" s="22" t="n"/>
      <c r="N413" s="22" t="n"/>
      <c r="O413" s="22" t="n"/>
      <c r="P413" s="22" t="n"/>
      <c r="Q413" s="22" t="n"/>
      <c r="R413" s="22" t="n"/>
      <c r="S413" s="22" t="n"/>
      <c r="T413" s="22" t="n"/>
      <c r="U413" s="22" t="n"/>
      <c r="V413" s="22" t="n"/>
      <c r="W413" s="22" t="n"/>
      <c r="X413" s="22" t="n"/>
      <c r="Y413" s="22" t="n"/>
      <c r="Z413" s="22" t="n"/>
    </row>
    <row r="414">
      <c r="A414" s="22" t="n"/>
      <c r="B414" s="22" t="n"/>
      <c r="C414" s="22" t="n"/>
      <c r="D414" s="22" t="n"/>
      <c r="E414" s="22" t="n"/>
      <c r="F414" s="22" t="n"/>
      <c r="G414" s="22" t="n"/>
      <c r="H414" s="22" t="n"/>
      <c r="I414" s="22" t="n"/>
      <c r="J414" s="22" t="n"/>
      <c r="K414" s="22" t="n"/>
      <c r="L414" s="22" t="n"/>
      <c r="M414" s="22" t="n"/>
      <c r="N414" s="22" t="n"/>
      <c r="O414" s="22" t="n"/>
      <c r="P414" s="22" t="n"/>
      <c r="Q414" s="22" t="n"/>
      <c r="R414" s="22" t="n"/>
      <c r="S414" s="22" t="n"/>
      <c r="T414" s="22" t="n"/>
      <c r="U414" s="22" t="n"/>
      <c r="V414" s="22" t="n"/>
      <c r="W414" s="22" t="n"/>
      <c r="X414" s="22" t="n"/>
      <c r="Y414" s="22" t="n"/>
      <c r="Z414" s="22" t="n"/>
    </row>
    <row r="415">
      <c r="A415" s="22" t="n"/>
      <c r="B415" s="22" t="n"/>
      <c r="C415" s="22" t="n"/>
      <c r="D415" s="22" t="n"/>
      <c r="E415" s="22" t="n"/>
      <c r="F415" s="22" t="n"/>
      <c r="G415" s="22" t="n"/>
      <c r="H415" s="22" t="n"/>
      <c r="I415" s="22" t="n"/>
      <c r="J415" s="22" t="n"/>
      <c r="K415" s="22" t="n"/>
      <c r="L415" s="22" t="n"/>
      <c r="M415" s="22" t="n"/>
      <c r="N415" s="22" t="n"/>
      <c r="O415" s="22" t="n"/>
      <c r="P415" s="22" t="n"/>
      <c r="Q415" s="22" t="n"/>
      <c r="R415" s="22" t="n"/>
      <c r="S415" s="22" t="n"/>
      <c r="T415" s="22" t="n"/>
      <c r="U415" s="22" t="n"/>
      <c r="V415" s="22" t="n"/>
      <c r="W415" s="22" t="n"/>
      <c r="X415" s="22" t="n"/>
      <c r="Y415" s="22" t="n"/>
      <c r="Z415" s="22" t="n"/>
    </row>
    <row r="416">
      <c r="A416" s="22" t="n"/>
      <c r="B416" s="22" t="n"/>
      <c r="C416" s="22" t="n"/>
      <c r="D416" s="22" t="n"/>
      <c r="E416" s="22" t="n"/>
      <c r="F416" s="22" t="n"/>
      <c r="G416" s="22" t="n"/>
      <c r="H416" s="22" t="n"/>
      <c r="I416" s="22" t="n"/>
      <c r="J416" s="22" t="n"/>
      <c r="K416" s="22" t="n"/>
      <c r="L416" s="22" t="n"/>
      <c r="M416" s="22" t="n"/>
      <c r="N416" s="22" t="n"/>
      <c r="O416" s="22" t="n"/>
      <c r="P416" s="22" t="n"/>
      <c r="Q416" s="22" t="n"/>
      <c r="R416" s="22" t="n"/>
      <c r="S416" s="22" t="n"/>
      <c r="T416" s="22" t="n"/>
      <c r="U416" s="22" t="n"/>
      <c r="V416" s="22" t="n"/>
      <c r="W416" s="22" t="n"/>
      <c r="X416" s="22" t="n"/>
      <c r="Y416" s="22" t="n"/>
      <c r="Z416" s="22" t="n"/>
    </row>
    <row r="417">
      <c r="A417" s="22" t="n"/>
      <c r="B417" s="22" t="n"/>
      <c r="C417" s="22" t="n"/>
      <c r="D417" s="22" t="n"/>
      <c r="E417" s="22" t="n"/>
      <c r="F417" s="22" t="n"/>
      <c r="G417" s="22" t="n"/>
      <c r="H417" s="22" t="n"/>
      <c r="I417" s="22" t="n"/>
      <c r="J417" s="22" t="n"/>
      <c r="K417" s="22" t="n"/>
      <c r="L417" s="22" t="n"/>
      <c r="M417" s="22" t="n"/>
      <c r="N417" s="22" t="n"/>
      <c r="O417" s="22" t="n"/>
      <c r="P417" s="22" t="n"/>
      <c r="Q417" s="22" t="n"/>
      <c r="R417" s="22" t="n"/>
      <c r="S417" s="22" t="n"/>
      <c r="T417" s="22" t="n"/>
      <c r="U417" s="22" t="n"/>
      <c r="V417" s="22" t="n"/>
      <c r="W417" s="22" t="n"/>
      <c r="X417" s="22" t="n"/>
      <c r="Y417" s="22" t="n"/>
      <c r="Z417" s="22" t="n"/>
    </row>
    <row r="418">
      <c r="A418" s="22" t="n"/>
      <c r="B418" s="22" t="n"/>
      <c r="C418" s="22" t="n"/>
      <c r="D418" s="22" t="n"/>
      <c r="E418" s="22" t="n"/>
      <c r="F418" s="22" t="n"/>
      <c r="G418" s="22" t="n"/>
      <c r="H418" s="22" t="n"/>
      <c r="I418" s="22" t="n"/>
      <c r="J418" s="22" t="n"/>
      <c r="K418" s="22" t="n"/>
      <c r="L418" s="22" t="n"/>
      <c r="M418" s="22" t="n"/>
      <c r="N418" s="22" t="n"/>
      <c r="O418" s="22" t="n"/>
      <c r="P418" s="22" t="n"/>
      <c r="Q418" s="22" t="n"/>
      <c r="R418" s="22" t="n"/>
      <c r="S418" s="22" t="n"/>
      <c r="T418" s="22" t="n"/>
      <c r="U418" s="22" t="n"/>
      <c r="V418" s="22" t="n"/>
      <c r="W418" s="22" t="n"/>
      <c r="X418" s="22" t="n"/>
      <c r="Y418" s="22" t="n"/>
      <c r="Z418" s="22" t="n"/>
    </row>
    <row r="419">
      <c r="A419" s="22" t="n"/>
      <c r="B419" s="22" t="n"/>
      <c r="C419" s="22" t="n"/>
      <c r="D419" s="22" t="n"/>
      <c r="E419" s="22" t="n"/>
      <c r="F419" s="22" t="n"/>
      <c r="G419" s="22" t="n"/>
      <c r="H419" s="22" t="n"/>
      <c r="I419" s="22" t="n"/>
      <c r="J419" s="22" t="n"/>
      <c r="K419" s="22" t="n"/>
      <c r="L419" s="22" t="n"/>
      <c r="M419" s="22" t="n"/>
      <c r="N419" s="22" t="n"/>
      <c r="O419" s="22" t="n"/>
      <c r="P419" s="22" t="n"/>
      <c r="Q419" s="22" t="n"/>
      <c r="R419" s="22" t="n"/>
      <c r="S419" s="22" t="n"/>
      <c r="T419" s="22" t="n"/>
      <c r="U419" s="22" t="n"/>
      <c r="V419" s="22" t="n"/>
      <c r="W419" s="22" t="n"/>
      <c r="X419" s="22" t="n"/>
      <c r="Y419" s="22" t="n"/>
      <c r="Z419" s="22" t="n"/>
    </row>
    <row r="420">
      <c r="A420" s="22" t="n"/>
      <c r="B420" s="22" t="n"/>
      <c r="C420" s="22" t="n"/>
      <c r="D420" s="22" t="n"/>
      <c r="E420" s="22" t="n"/>
      <c r="F420" s="22" t="n"/>
      <c r="G420" s="22" t="n"/>
      <c r="H420" s="22" t="n"/>
      <c r="I420" s="22" t="n"/>
      <c r="J420" s="22" t="n"/>
      <c r="K420" s="22" t="n"/>
      <c r="L420" s="22" t="n"/>
      <c r="M420" s="22" t="n"/>
      <c r="N420" s="22" t="n"/>
      <c r="O420" s="22" t="n"/>
      <c r="P420" s="22" t="n"/>
      <c r="Q420" s="22" t="n"/>
      <c r="R420" s="22" t="n"/>
      <c r="S420" s="22" t="n"/>
      <c r="T420" s="22" t="n"/>
      <c r="U420" s="22" t="n"/>
      <c r="V420" s="22" t="n"/>
      <c r="W420" s="22" t="n"/>
      <c r="X420" s="22" t="n"/>
      <c r="Y420" s="22" t="n"/>
      <c r="Z420" s="22" t="n"/>
    </row>
    <row r="421">
      <c r="A421" s="22" t="n"/>
      <c r="B421" s="22" t="n"/>
      <c r="C421" s="22" t="n"/>
      <c r="D421" s="22" t="n"/>
      <c r="E421" s="22" t="n"/>
      <c r="F421" s="22" t="n"/>
      <c r="G421" s="22" t="n"/>
      <c r="H421" s="22" t="n"/>
      <c r="I421" s="22" t="n"/>
      <c r="J421" s="22" t="n"/>
      <c r="K421" s="22" t="n"/>
      <c r="L421" s="22" t="n"/>
      <c r="M421" s="22" t="n"/>
      <c r="N421" s="22" t="n"/>
      <c r="O421" s="22" t="n"/>
      <c r="P421" s="22" t="n"/>
      <c r="Q421" s="22" t="n"/>
      <c r="R421" s="22" t="n"/>
      <c r="S421" s="22" t="n"/>
      <c r="T421" s="22" t="n"/>
      <c r="U421" s="22" t="n"/>
      <c r="V421" s="22" t="n"/>
      <c r="W421" s="22" t="n"/>
      <c r="X421" s="22" t="n"/>
      <c r="Y421" s="22" t="n"/>
      <c r="Z421" s="22" t="n"/>
    </row>
    <row r="422">
      <c r="A422" s="22" t="n"/>
      <c r="B422" s="22" t="n"/>
      <c r="C422" s="22" t="n"/>
      <c r="D422" s="22" t="n"/>
      <c r="E422" s="22" t="n"/>
      <c r="F422" s="22" t="n"/>
      <c r="G422" s="22" t="n"/>
      <c r="H422" s="22" t="n"/>
      <c r="I422" s="22" t="n"/>
      <c r="J422" s="22" t="n"/>
      <c r="K422" s="22" t="n"/>
      <c r="L422" s="22" t="n"/>
      <c r="M422" s="22" t="n"/>
      <c r="N422" s="22" t="n"/>
      <c r="O422" s="22" t="n"/>
      <c r="P422" s="22" t="n"/>
      <c r="Q422" s="22" t="n"/>
      <c r="R422" s="22" t="n"/>
      <c r="S422" s="22" t="n"/>
      <c r="T422" s="22" t="n"/>
      <c r="U422" s="22" t="n"/>
      <c r="V422" s="22" t="n"/>
      <c r="W422" s="22" t="n"/>
      <c r="X422" s="22" t="n"/>
      <c r="Y422" s="22" t="n"/>
      <c r="Z422" s="22" t="n"/>
    </row>
    <row r="423">
      <c r="A423" s="22" t="n"/>
      <c r="B423" s="22" t="n"/>
      <c r="C423" s="22" t="n"/>
      <c r="D423" s="22" t="n"/>
      <c r="E423" s="22" t="n"/>
      <c r="F423" s="22" t="n"/>
      <c r="G423" s="22" t="n"/>
      <c r="H423" s="22" t="n"/>
      <c r="I423" s="22" t="n"/>
      <c r="J423" s="22" t="n"/>
      <c r="K423" s="22" t="n"/>
      <c r="L423" s="22" t="n"/>
      <c r="M423" s="22" t="n"/>
      <c r="N423" s="22" t="n"/>
      <c r="O423" s="22" t="n"/>
      <c r="P423" s="22" t="n"/>
      <c r="Q423" s="22" t="n"/>
      <c r="R423" s="22" t="n"/>
      <c r="S423" s="22" t="n"/>
      <c r="T423" s="22" t="n"/>
      <c r="U423" s="22" t="n"/>
      <c r="V423" s="22" t="n"/>
      <c r="W423" s="22" t="n"/>
      <c r="X423" s="22" t="n"/>
      <c r="Y423" s="22" t="n"/>
      <c r="Z423" s="22" t="n"/>
    </row>
    <row r="424">
      <c r="A424" s="22" t="n"/>
      <c r="B424" s="22" t="n"/>
      <c r="C424" s="22" t="n"/>
      <c r="D424" s="22" t="n"/>
      <c r="E424" s="22" t="n"/>
      <c r="F424" s="22" t="n"/>
      <c r="G424" s="22" t="n"/>
      <c r="H424" s="22" t="n"/>
      <c r="I424" s="22" t="n"/>
      <c r="J424" s="22" t="n"/>
      <c r="K424" s="22" t="n"/>
      <c r="L424" s="22" t="n"/>
      <c r="M424" s="22" t="n"/>
      <c r="N424" s="22" t="n"/>
      <c r="O424" s="22" t="n"/>
      <c r="P424" s="22" t="n"/>
      <c r="Q424" s="22" t="n"/>
      <c r="R424" s="22" t="n"/>
      <c r="S424" s="22" t="n"/>
      <c r="T424" s="22" t="n"/>
      <c r="U424" s="22" t="n"/>
      <c r="V424" s="22" t="n"/>
      <c r="W424" s="22" t="n"/>
      <c r="X424" s="22" t="n"/>
      <c r="Y424" s="22" t="n"/>
      <c r="Z424" s="22" t="n"/>
    </row>
    <row r="425">
      <c r="A425" s="22" t="n"/>
      <c r="B425" s="22" t="n"/>
      <c r="C425" s="22" t="n"/>
      <c r="D425" s="22" t="n"/>
      <c r="E425" s="22" t="n"/>
      <c r="F425" s="22" t="n"/>
      <c r="G425" s="22" t="n"/>
      <c r="H425" s="22" t="n"/>
      <c r="I425" s="22" t="n"/>
      <c r="J425" s="22" t="n"/>
      <c r="K425" s="22" t="n"/>
      <c r="L425" s="22" t="n"/>
      <c r="M425" s="22" t="n"/>
      <c r="N425" s="22" t="n"/>
      <c r="O425" s="22" t="n"/>
      <c r="P425" s="22" t="n"/>
      <c r="Q425" s="22" t="n"/>
      <c r="R425" s="22" t="n"/>
      <c r="S425" s="22" t="n"/>
      <c r="T425" s="22" t="n"/>
      <c r="U425" s="22" t="n"/>
      <c r="V425" s="22" t="n"/>
      <c r="W425" s="22" t="n"/>
      <c r="X425" s="22" t="n"/>
      <c r="Y425" s="22" t="n"/>
      <c r="Z425" s="22" t="n"/>
    </row>
    <row r="426">
      <c r="A426" s="22" t="n"/>
      <c r="B426" s="22" t="n"/>
      <c r="C426" s="22" t="n"/>
      <c r="D426" s="22" t="n"/>
      <c r="E426" s="22" t="n"/>
      <c r="F426" s="22" t="n"/>
      <c r="G426" s="22" t="n"/>
      <c r="H426" s="22" t="n"/>
      <c r="I426" s="22" t="n"/>
      <c r="J426" s="22" t="n"/>
      <c r="K426" s="22" t="n"/>
      <c r="L426" s="22" t="n"/>
      <c r="M426" s="22" t="n"/>
      <c r="N426" s="22" t="n"/>
      <c r="O426" s="22" t="n"/>
      <c r="P426" s="22" t="n"/>
      <c r="Q426" s="22" t="n"/>
      <c r="R426" s="22" t="n"/>
      <c r="S426" s="22" t="n"/>
      <c r="T426" s="22" t="n"/>
      <c r="U426" s="22" t="n"/>
      <c r="V426" s="22" t="n"/>
      <c r="W426" s="22" t="n"/>
      <c r="X426" s="22" t="n"/>
      <c r="Y426" s="22" t="n"/>
      <c r="Z426" s="22" t="n"/>
    </row>
    <row r="427">
      <c r="A427" s="22" t="n"/>
      <c r="B427" s="22" t="n"/>
      <c r="C427" s="22" t="n"/>
      <c r="D427" s="22" t="n"/>
      <c r="E427" s="22" t="n"/>
      <c r="F427" s="22" t="n"/>
      <c r="G427" s="22" t="n"/>
      <c r="H427" s="22" t="n"/>
      <c r="I427" s="22" t="n"/>
      <c r="J427" s="22" t="n"/>
      <c r="K427" s="22" t="n"/>
      <c r="L427" s="22" t="n"/>
      <c r="M427" s="22" t="n"/>
      <c r="N427" s="22" t="n"/>
      <c r="O427" s="22" t="n"/>
      <c r="P427" s="22" t="n"/>
      <c r="Q427" s="22" t="n"/>
      <c r="R427" s="22" t="n"/>
      <c r="S427" s="22" t="n"/>
      <c r="T427" s="22" t="n"/>
      <c r="U427" s="22" t="n"/>
      <c r="V427" s="22" t="n"/>
      <c r="W427" s="22" t="n"/>
      <c r="X427" s="22" t="n"/>
      <c r="Y427" s="22" t="n"/>
      <c r="Z427" s="22" t="n"/>
    </row>
    <row r="428">
      <c r="A428" s="22" t="n"/>
      <c r="B428" s="22" t="n"/>
      <c r="C428" s="22" t="n"/>
      <c r="D428" s="22" t="n"/>
      <c r="E428" s="22" t="n"/>
      <c r="F428" s="22" t="n"/>
      <c r="G428" s="22" t="n"/>
      <c r="H428" s="22" t="n"/>
      <c r="I428" s="22" t="n"/>
      <c r="J428" s="22" t="n"/>
      <c r="K428" s="22" t="n"/>
      <c r="L428" s="22" t="n"/>
      <c r="M428" s="22" t="n"/>
      <c r="N428" s="22" t="n"/>
      <c r="O428" s="22" t="n"/>
      <c r="P428" s="22" t="n"/>
      <c r="Q428" s="22" t="n"/>
      <c r="R428" s="22" t="n"/>
      <c r="S428" s="22" t="n"/>
      <c r="T428" s="22" t="n"/>
      <c r="U428" s="22" t="n"/>
      <c r="V428" s="22" t="n"/>
      <c r="W428" s="22" t="n"/>
      <c r="X428" s="22" t="n"/>
      <c r="Y428" s="22" t="n"/>
      <c r="Z428" s="22" t="n"/>
    </row>
    <row r="429">
      <c r="A429" s="22" t="n"/>
      <c r="B429" s="22" t="n"/>
      <c r="C429" s="22" t="n"/>
      <c r="D429" s="22" t="n"/>
      <c r="E429" s="22" t="n"/>
      <c r="F429" s="22" t="n"/>
      <c r="G429" s="22" t="n"/>
      <c r="H429" s="22" t="n"/>
      <c r="I429" s="22" t="n"/>
      <c r="J429" s="22" t="n"/>
      <c r="K429" s="22" t="n"/>
      <c r="L429" s="22" t="n"/>
      <c r="M429" s="22" t="n"/>
      <c r="N429" s="22" t="n"/>
      <c r="O429" s="22" t="n"/>
      <c r="P429" s="22" t="n"/>
      <c r="Q429" s="22" t="n"/>
      <c r="R429" s="22" t="n"/>
      <c r="S429" s="22" t="n"/>
      <c r="T429" s="22" t="n"/>
      <c r="U429" s="22" t="n"/>
      <c r="V429" s="22" t="n"/>
      <c r="W429" s="22" t="n"/>
      <c r="X429" s="22" t="n"/>
      <c r="Y429" s="22" t="n"/>
      <c r="Z429" s="22" t="n"/>
    </row>
    <row r="430">
      <c r="A430" s="22" t="n"/>
      <c r="B430" s="22" t="n"/>
      <c r="C430" s="22" t="n"/>
      <c r="D430" s="22" t="n"/>
      <c r="E430" s="22" t="n"/>
      <c r="F430" s="22" t="n"/>
      <c r="G430" s="22" t="n"/>
      <c r="H430" s="22" t="n"/>
      <c r="I430" s="22" t="n"/>
      <c r="J430" s="22" t="n"/>
      <c r="K430" s="22" t="n"/>
      <c r="L430" s="22" t="n"/>
      <c r="M430" s="22" t="n"/>
      <c r="N430" s="22" t="n"/>
      <c r="O430" s="22" t="n"/>
      <c r="P430" s="22" t="n"/>
      <c r="Q430" s="22" t="n"/>
      <c r="R430" s="22" t="n"/>
      <c r="S430" s="22" t="n"/>
      <c r="T430" s="22" t="n"/>
      <c r="U430" s="22" t="n"/>
      <c r="V430" s="22" t="n"/>
      <c r="W430" s="22" t="n"/>
      <c r="X430" s="22" t="n"/>
      <c r="Y430" s="22" t="n"/>
      <c r="Z430" s="22" t="n"/>
    </row>
    <row r="431">
      <c r="A431" s="22" t="n"/>
      <c r="B431" s="22" t="n"/>
      <c r="C431" s="22" t="n"/>
      <c r="D431" s="22" t="n"/>
      <c r="E431" s="22" t="n"/>
      <c r="F431" s="22" t="n"/>
      <c r="G431" s="22" t="n"/>
      <c r="H431" s="22" t="n"/>
      <c r="I431" s="22" t="n"/>
      <c r="J431" s="22" t="n"/>
      <c r="K431" s="22" t="n"/>
      <c r="L431" s="22" t="n"/>
      <c r="M431" s="22" t="n"/>
      <c r="N431" s="22" t="n"/>
      <c r="O431" s="22" t="n"/>
      <c r="P431" s="22" t="n"/>
      <c r="Q431" s="22" t="n"/>
      <c r="R431" s="22" t="n"/>
      <c r="S431" s="22" t="n"/>
      <c r="T431" s="22" t="n"/>
      <c r="U431" s="22" t="n"/>
      <c r="V431" s="22" t="n"/>
      <c r="W431" s="22" t="n"/>
      <c r="X431" s="22" t="n"/>
      <c r="Y431" s="22" t="n"/>
      <c r="Z431" s="22" t="n"/>
    </row>
    <row r="432">
      <c r="A432" s="22" t="n"/>
      <c r="B432" s="22" t="n"/>
      <c r="C432" s="22" t="n"/>
      <c r="D432" s="22" t="n"/>
      <c r="E432" s="22" t="n"/>
      <c r="F432" s="22" t="n"/>
      <c r="G432" s="22" t="n"/>
      <c r="H432" s="22" t="n"/>
      <c r="I432" s="22" t="n"/>
      <c r="J432" s="22" t="n"/>
      <c r="K432" s="22" t="n"/>
      <c r="L432" s="22" t="n"/>
      <c r="M432" s="22" t="n"/>
      <c r="N432" s="22" t="n"/>
      <c r="O432" s="22" t="n"/>
      <c r="P432" s="22" t="n"/>
      <c r="Q432" s="22" t="n"/>
      <c r="R432" s="22" t="n"/>
      <c r="S432" s="22" t="n"/>
      <c r="T432" s="22" t="n"/>
      <c r="U432" s="22" t="n"/>
      <c r="V432" s="22" t="n"/>
      <c r="W432" s="22" t="n"/>
      <c r="X432" s="22" t="n"/>
      <c r="Y432" s="22" t="n"/>
      <c r="Z432" s="22" t="n"/>
    </row>
    <row r="433">
      <c r="A433" s="22" t="n"/>
      <c r="B433" s="22" t="n"/>
      <c r="C433" s="22" t="n"/>
      <c r="D433" s="22" t="n"/>
      <c r="E433" s="22" t="n"/>
      <c r="F433" s="22" t="n"/>
      <c r="G433" s="22" t="n"/>
      <c r="H433" s="22" t="n"/>
      <c r="I433" s="22" t="n"/>
      <c r="J433" s="22" t="n"/>
      <c r="K433" s="22" t="n"/>
      <c r="L433" s="22" t="n"/>
      <c r="M433" s="22" t="n"/>
      <c r="N433" s="22" t="n"/>
      <c r="O433" s="22" t="n"/>
      <c r="P433" s="22" t="n"/>
      <c r="Q433" s="22" t="n"/>
      <c r="R433" s="22" t="n"/>
      <c r="S433" s="22" t="n"/>
      <c r="T433" s="22" t="n"/>
      <c r="U433" s="22" t="n"/>
      <c r="V433" s="22" t="n"/>
      <c r="W433" s="22" t="n"/>
      <c r="X433" s="22" t="n"/>
      <c r="Y433" s="22" t="n"/>
      <c r="Z433" s="22" t="n"/>
    </row>
    <row r="434">
      <c r="A434" s="22" t="n"/>
      <c r="B434" s="22" t="n"/>
      <c r="C434" s="22" t="n"/>
      <c r="D434" s="22" t="n"/>
      <c r="E434" s="22" t="n"/>
      <c r="F434" s="22" t="n"/>
      <c r="G434" s="22" t="n"/>
      <c r="H434" s="22" t="n"/>
      <c r="I434" s="22" t="n"/>
      <c r="J434" s="22" t="n"/>
      <c r="K434" s="22" t="n"/>
      <c r="L434" s="22" t="n"/>
      <c r="M434" s="22" t="n"/>
      <c r="N434" s="22" t="n"/>
      <c r="O434" s="22" t="n"/>
      <c r="P434" s="22" t="n"/>
      <c r="Q434" s="22" t="n"/>
      <c r="R434" s="22" t="n"/>
      <c r="S434" s="22" t="n"/>
      <c r="T434" s="22" t="n"/>
      <c r="U434" s="22" t="n"/>
      <c r="V434" s="22" t="n"/>
      <c r="W434" s="22" t="n"/>
      <c r="X434" s="22" t="n"/>
      <c r="Y434" s="22" t="n"/>
      <c r="Z434" s="22" t="n"/>
    </row>
    <row r="435">
      <c r="A435" s="22" t="n"/>
      <c r="B435" s="22" t="n"/>
      <c r="C435" s="22" t="n"/>
      <c r="D435" s="22" t="n"/>
      <c r="E435" s="22" t="n"/>
      <c r="F435" s="22" t="n"/>
      <c r="G435" s="22" t="n"/>
      <c r="H435" s="22" t="n"/>
      <c r="I435" s="22" t="n"/>
      <c r="J435" s="22" t="n"/>
      <c r="K435" s="22" t="n"/>
      <c r="L435" s="22" t="n"/>
      <c r="M435" s="22" t="n"/>
      <c r="N435" s="22" t="n"/>
      <c r="O435" s="22" t="n"/>
      <c r="P435" s="22" t="n"/>
      <c r="Q435" s="22" t="n"/>
      <c r="R435" s="22" t="n"/>
      <c r="S435" s="22" t="n"/>
      <c r="T435" s="22" t="n"/>
      <c r="U435" s="22" t="n"/>
      <c r="V435" s="22" t="n"/>
      <c r="W435" s="22" t="n"/>
      <c r="X435" s="22" t="n"/>
      <c r="Y435" s="22" t="n"/>
      <c r="Z435" s="22" t="n"/>
    </row>
    <row r="436">
      <c r="A436" s="22" t="n"/>
      <c r="B436" s="22" t="n"/>
      <c r="C436" s="22" t="n"/>
      <c r="D436" s="22" t="n"/>
      <c r="E436" s="22" t="n"/>
      <c r="F436" s="22" t="n"/>
      <c r="G436" s="22" t="n"/>
      <c r="H436" s="22" t="n"/>
      <c r="I436" s="22" t="n"/>
      <c r="J436" s="22" t="n"/>
      <c r="K436" s="22" t="n"/>
      <c r="L436" s="22" t="n"/>
      <c r="M436" s="22" t="n"/>
      <c r="N436" s="22" t="n"/>
      <c r="O436" s="22" t="n"/>
      <c r="P436" s="22" t="n"/>
      <c r="Q436" s="22" t="n"/>
      <c r="R436" s="22" t="n"/>
      <c r="S436" s="22" t="n"/>
      <c r="T436" s="22" t="n"/>
      <c r="U436" s="22" t="n"/>
      <c r="V436" s="22" t="n"/>
      <c r="W436" s="22" t="n"/>
      <c r="X436" s="22" t="n"/>
      <c r="Y436" s="22" t="n"/>
      <c r="Z436" s="22" t="n"/>
    </row>
    <row r="437">
      <c r="A437" s="22" t="n"/>
      <c r="B437" s="22" t="n"/>
      <c r="C437" s="22" t="n"/>
      <c r="D437" s="22" t="n"/>
      <c r="E437" s="22" t="n"/>
      <c r="F437" s="22" t="n"/>
      <c r="G437" s="22" t="n"/>
      <c r="H437" s="22" t="n"/>
      <c r="I437" s="22" t="n"/>
      <c r="J437" s="22" t="n"/>
      <c r="K437" s="22" t="n"/>
      <c r="L437" s="22" t="n"/>
      <c r="M437" s="22" t="n"/>
      <c r="N437" s="22" t="n"/>
      <c r="O437" s="22" t="n"/>
      <c r="P437" s="22" t="n"/>
      <c r="Q437" s="22" t="n"/>
      <c r="R437" s="22" t="n"/>
      <c r="S437" s="22" t="n"/>
      <c r="T437" s="22" t="n"/>
      <c r="U437" s="22" t="n"/>
      <c r="V437" s="22" t="n"/>
      <c r="W437" s="22" t="n"/>
      <c r="X437" s="22" t="n"/>
      <c r="Y437" s="22" t="n"/>
      <c r="Z437" s="22" t="n"/>
    </row>
    <row r="438">
      <c r="A438" s="22" t="n"/>
      <c r="B438" s="22" t="n"/>
      <c r="C438" s="22" t="n"/>
      <c r="D438" s="22" t="n"/>
      <c r="E438" s="22" t="n"/>
      <c r="F438" s="22" t="n"/>
      <c r="G438" s="22" t="n"/>
      <c r="H438" s="22" t="n"/>
      <c r="I438" s="22" t="n"/>
      <c r="J438" s="22" t="n"/>
      <c r="K438" s="22" t="n"/>
      <c r="L438" s="22" t="n"/>
      <c r="M438" s="22" t="n"/>
      <c r="N438" s="22" t="n"/>
      <c r="O438" s="22" t="n"/>
      <c r="P438" s="22" t="n"/>
      <c r="Q438" s="22" t="n"/>
      <c r="R438" s="22" t="n"/>
      <c r="S438" s="22" t="n"/>
      <c r="T438" s="22" t="n"/>
      <c r="U438" s="22" t="n"/>
      <c r="V438" s="22" t="n"/>
      <c r="W438" s="22" t="n"/>
      <c r="X438" s="22" t="n"/>
      <c r="Y438" s="22" t="n"/>
      <c r="Z438" s="22" t="n"/>
    </row>
    <row r="439">
      <c r="A439" s="22" t="n"/>
      <c r="B439" s="22" t="n"/>
      <c r="C439" s="22" t="n"/>
      <c r="D439" s="22" t="n"/>
      <c r="E439" s="22" t="n"/>
      <c r="F439" s="22" t="n"/>
      <c r="G439" s="22" t="n"/>
      <c r="H439" s="22" t="n"/>
      <c r="I439" s="22" t="n"/>
      <c r="J439" s="22" t="n"/>
      <c r="K439" s="22" t="n"/>
      <c r="L439" s="22" t="n"/>
      <c r="M439" s="22" t="n"/>
      <c r="N439" s="22" t="n"/>
      <c r="O439" s="22" t="n"/>
      <c r="P439" s="22" t="n"/>
      <c r="Q439" s="22" t="n"/>
      <c r="R439" s="22" t="n"/>
      <c r="S439" s="22" t="n"/>
      <c r="T439" s="22" t="n"/>
      <c r="U439" s="22" t="n"/>
      <c r="V439" s="22" t="n"/>
      <c r="W439" s="22" t="n"/>
      <c r="X439" s="22" t="n"/>
      <c r="Y439" s="22" t="n"/>
      <c r="Z439" s="22" t="n"/>
    </row>
    <row r="440">
      <c r="A440" s="22" t="n"/>
      <c r="B440" s="22" t="n"/>
      <c r="C440" s="22" t="n"/>
      <c r="D440" s="22" t="n"/>
      <c r="E440" s="22" t="n"/>
      <c r="F440" s="22" t="n"/>
      <c r="G440" s="22" t="n"/>
      <c r="H440" s="22" t="n"/>
      <c r="I440" s="22" t="n"/>
      <c r="J440" s="22" t="n"/>
      <c r="K440" s="22" t="n"/>
      <c r="L440" s="22" t="n"/>
      <c r="M440" s="22" t="n"/>
      <c r="N440" s="22" t="n"/>
      <c r="O440" s="22" t="n"/>
      <c r="P440" s="22" t="n"/>
      <c r="Q440" s="22" t="n"/>
      <c r="R440" s="22" t="n"/>
      <c r="S440" s="22" t="n"/>
      <c r="T440" s="22" t="n"/>
      <c r="U440" s="22" t="n"/>
      <c r="V440" s="22" t="n"/>
      <c r="W440" s="22" t="n"/>
      <c r="X440" s="22" t="n"/>
      <c r="Y440" s="22" t="n"/>
      <c r="Z440" s="22" t="n"/>
    </row>
    <row r="441">
      <c r="A441" s="22" t="n"/>
      <c r="B441" s="22" t="n"/>
      <c r="C441" s="22" t="n"/>
      <c r="D441" s="22" t="n"/>
      <c r="E441" s="22" t="n"/>
      <c r="F441" s="22" t="n"/>
      <c r="G441" s="22" t="n"/>
      <c r="H441" s="22" t="n"/>
      <c r="I441" s="22" t="n"/>
      <c r="J441" s="22" t="n"/>
      <c r="K441" s="22" t="n"/>
      <c r="L441" s="22" t="n"/>
      <c r="M441" s="22" t="n"/>
      <c r="N441" s="22" t="n"/>
      <c r="O441" s="22" t="n"/>
      <c r="P441" s="22" t="n"/>
      <c r="Q441" s="22" t="n"/>
      <c r="R441" s="22" t="n"/>
      <c r="S441" s="22" t="n"/>
      <c r="T441" s="22" t="n"/>
      <c r="U441" s="22" t="n"/>
      <c r="V441" s="22" t="n"/>
      <c r="W441" s="22" t="n"/>
      <c r="X441" s="22" t="n"/>
      <c r="Y441" s="22" t="n"/>
      <c r="Z441" s="22" t="n"/>
    </row>
    <row r="442">
      <c r="A442" s="22" t="n"/>
      <c r="B442" s="22" t="n"/>
      <c r="C442" s="22" t="n"/>
      <c r="D442" s="22" t="n"/>
      <c r="E442" s="22" t="n"/>
      <c r="F442" s="22" t="n"/>
      <c r="G442" s="22" t="n"/>
      <c r="H442" s="22" t="n"/>
      <c r="I442" s="22" t="n"/>
      <c r="J442" s="22" t="n"/>
      <c r="K442" s="22" t="n"/>
      <c r="L442" s="22" t="n"/>
      <c r="M442" s="22" t="n"/>
      <c r="N442" s="22" t="n"/>
      <c r="O442" s="22" t="n"/>
      <c r="P442" s="22" t="n"/>
      <c r="Q442" s="22" t="n"/>
      <c r="R442" s="22" t="n"/>
      <c r="S442" s="22" t="n"/>
      <c r="T442" s="22" t="n"/>
      <c r="U442" s="22" t="n"/>
      <c r="V442" s="22" t="n"/>
      <c r="W442" s="22" t="n"/>
      <c r="X442" s="22" t="n"/>
      <c r="Y442" s="22" t="n"/>
      <c r="Z442" s="22" t="n"/>
    </row>
    <row r="443">
      <c r="A443" s="22" t="n"/>
      <c r="B443" s="22" t="n"/>
      <c r="C443" s="22" t="n"/>
      <c r="D443" s="22" t="n"/>
      <c r="E443" s="22" t="n"/>
      <c r="F443" s="22" t="n"/>
      <c r="G443" s="22" t="n"/>
      <c r="H443" s="22" t="n"/>
      <c r="I443" s="22" t="n"/>
      <c r="J443" s="22" t="n"/>
      <c r="K443" s="22" t="n"/>
      <c r="L443" s="22" t="n"/>
      <c r="M443" s="22" t="n"/>
      <c r="N443" s="22" t="n"/>
      <c r="O443" s="22" t="n"/>
      <c r="P443" s="22" t="n"/>
      <c r="Q443" s="22" t="n"/>
      <c r="R443" s="22" t="n"/>
      <c r="S443" s="22" t="n"/>
      <c r="T443" s="22" t="n"/>
      <c r="U443" s="22" t="n"/>
      <c r="V443" s="22" t="n"/>
      <c r="W443" s="22" t="n"/>
      <c r="X443" s="22" t="n"/>
      <c r="Y443" s="22" t="n"/>
      <c r="Z443" s="22" t="n"/>
    </row>
    <row r="444">
      <c r="A444" s="22" t="n"/>
      <c r="B444" s="22" t="n"/>
      <c r="C444" s="22" t="n"/>
      <c r="D444" s="22" t="n"/>
      <c r="E444" s="22" t="n"/>
      <c r="F444" s="22" t="n"/>
      <c r="G444" s="22" t="n"/>
      <c r="H444" s="22" t="n"/>
      <c r="I444" s="22" t="n"/>
      <c r="J444" s="22" t="n"/>
      <c r="K444" s="22" t="n"/>
      <c r="L444" s="22" t="n"/>
      <c r="M444" s="22" t="n"/>
      <c r="N444" s="22" t="n"/>
      <c r="O444" s="22" t="n"/>
      <c r="P444" s="22" t="n"/>
      <c r="Q444" s="22" t="n"/>
      <c r="R444" s="22" t="n"/>
      <c r="S444" s="22" t="n"/>
      <c r="T444" s="22" t="n"/>
      <c r="U444" s="22" t="n"/>
      <c r="V444" s="22" t="n"/>
      <c r="W444" s="22" t="n"/>
      <c r="X444" s="22" t="n"/>
      <c r="Y444" s="22" t="n"/>
      <c r="Z444" s="22" t="n"/>
    </row>
    <row r="445">
      <c r="A445" s="22" t="n"/>
      <c r="B445" s="22" t="n"/>
      <c r="C445" s="22" t="n"/>
      <c r="D445" s="22" t="n"/>
      <c r="E445" s="22" t="n"/>
      <c r="F445" s="22" t="n"/>
      <c r="G445" s="22" t="n"/>
      <c r="H445" s="22" t="n"/>
      <c r="I445" s="22" t="n"/>
      <c r="J445" s="22" t="n"/>
      <c r="K445" s="22" t="n"/>
      <c r="L445" s="22" t="n"/>
      <c r="M445" s="22" t="n"/>
      <c r="N445" s="22" t="n"/>
      <c r="O445" s="22" t="n"/>
      <c r="P445" s="22" t="n"/>
      <c r="Q445" s="22" t="n"/>
      <c r="R445" s="22" t="n"/>
      <c r="S445" s="22" t="n"/>
      <c r="T445" s="22" t="n"/>
      <c r="U445" s="22" t="n"/>
      <c r="V445" s="22" t="n"/>
      <c r="W445" s="22" t="n"/>
      <c r="X445" s="22" t="n"/>
      <c r="Y445" s="22" t="n"/>
      <c r="Z445" s="22" t="n"/>
    </row>
    <row r="446">
      <c r="A446" s="22" t="n"/>
      <c r="B446" s="22" t="n"/>
      <c r="C446" s="22" t="n"/>
      <c r="D446" s="22" t="n"/>
      <c r="E446" s="22" t="n"/>
      <c r="F446" s="22" t="n"/>
      <c r="G446" s="22" t="n"/>
      <c r="H446" s="22" t="n"/>
      <c r="I446" s="22" t="n"/>
      <c r="J446" s="22" t="n"/>
      <c r="K446" s="22" t="n"/>
      <c r="L446" s="22" t="n"/>
      <c r="M446" s="22" t="n"/>
      <c r="N446" s="22" t="n"/>
      <c r="O446" s="22" t="n"/>
      <c r="P446" s="22" t="n"/>
      <c r="Q446" s="22" t="n"/>
      <c r="R446" s="22" t="n"/>
      <c r="S446" s="22" t="n"/>
      <c r="T446" s="22" t="n"/>
      <c r="U446" s="22" t="n"/>
      <c r="V446" s="22" t="n"/>
      <c r="W446" s="22" t="n"/>
      <c r="X446" s="22" t="n"/>
      <c r="Y446" s="22" t="n"/>
      <c r="Z446" s="22" t="n"/>
    </row>
    <row r="447">
      <c r="A447" s="22" t="n"/>
      <c r="B447" s="22" t="n"/>
      <c r="C447" s="22" t="n"/>
      <c r="D447" s="22" t="n"/>
      <c r="E447" s="22" t="n"/>
      <c r="F447" s="22" t="n"/>
      <c r="G447" s="22" t="n"/>
      <c r="H447" s="22" t="n"/>
      <c r="I447" s="22" t="n"/>
      <c r="J447" s="22" t="n"/>
      <c r="K447" s="22" t="n"/>
      <c r="L447" s="22" t="n"/>
      <c r="M447" s="22" t="n"/>
      <c r="N447" s="22" t="n"/>
      <c r="O447" s="22" t="n"/>
      <c r="P447" s="22" t="n"/>
      <c r="Q447" s="22" t="n"/>
      <c r="R447" s="22" t="n"/>
      <c r="S447" s="22" t="n"/>
      <c r="T447" s="22" t="n"/>
      <c r="U447" s="22" t="n"/>
      <c r="V447" s="22" t="n"/>
      <c r="W447" s="22" t="n"/>
      <c r="X447" s="22" t="n"/>
      <c r="Y447" s="22" t="n"/>
      <c r="Z447" s="22" t="n"/>
    </row>
    <row r="448">
      <c r="A448" s="22" t="n"/>
      <c r="B448" s="22" t="n"/>
      <c r="C448" s="22" t="n"/>
      <c r="D448" s="22" t="n"/>
      <c r="E448" s="22" t="n"/>
      <c r="F448" s="22" t="n"/>
      <c r="G448" s="22" t="n"/>
      <c r="H448" s="22" t="n"/>
      <c r="I448" s="22" t="n"/>
      <c r="J448" s="22" t="n"/>
      <c r="K448" s="22" t="n"/>
      <c r="L448" s="22" t="n"/>
      <c r="M448" s="22" t="n"/>
      <c r="N448" s="22" t="n"/>
      <c r="O448" s="22" t="n"/>
      <c r="P448" s="22" t="n"/>
      <c r="Q448" s="22" t="n"/>
      <c r="R448" s="22" t="n"/>
      <c r="S448" s="22" t="n"/>
      <c r="T448" s="22" t="n"/>
      <c r="U448" s="22" t="n"/>
      <c r="V448" s="22" t="n"/>
      <c r="W448" s="22" t="n"/>
      <c r="X448" s="22" t="n"/>
      <c r="Y448" s="22" t="n"/>
      <c r="Z448" s="22" t="n"/>
    </row>
    <row r="449">
      <c r="A449" s="22" t="n"/>
      <c r="B449" s="22" t="n"/>
      <c r="C449" s="22" t="n"/>
      <c r="D449" s="22" t="n"/>
      <c r="E449" s="22" t="n"/>
      <c r="F449" s="22" t="n"/>
      <c r="G449" s="22" t="n"/>
      <c r="H449" s="22" t="n"/>
      <c r="I449" s="22" t="n"/>
      <c r="J449" s="22" t="n"/>
      <c r="K449" s="22" t="n"/>
      <c r="L449" s="22" t="n"/>
      <c r="M449" s="22" t="n"/>
      <c r="N449" s="22" t="n"/>
      <c r="O449" s="22" t="n"/>
      <c r="P449" s="22" t="n"/>
      <c r="Q449" s="22" t="n"/>
      <c r="R449" s="22" t="n"/>
      <c r="S449" s="22" t="n"/>
      <c r="T449" s="22" t="n"/>
      <c r="U449" s="22" t="n"/>
      <c r="V449" s="22" t="n"/>
      <c r="W449" s="22" t="n"/>
      <c r="X449" s="22" t="n"/>
      <c r="Y449" s="22" t="n"/>
      <c r="Z449" s="22" t="n"/>
    </row>
    <row r="450">
      <c r="A450" s="22" t="n"/>
      <c r="B450" s="22" t="n"/>
      <c r="C450" s="22" t="n"/>
      <c r="D450" s="22" t="n"/>
      <c r="E450" s="22" t="n"/>
      <c r="F450" s="22" t="n"/>
      <c r="G450" s="22" t="n"/>
      <c r="H450" s="22" t="n"/>
      <c r="I450" s="22" t="n"/>
      <c r="J450" s="22" t="n"/>
      <c r="K450" s="22" t="n"/>
      <c r="L450" s="22" t="n"/>
      <c r="M450" s="22" t="n"/>
      <c r="N450" s="22" t="n"/>
      <c r="O450" s="22" t="n"/>
      <c r="P450" s="22" t="n"/>
      <c r="Q450" s="22" t="n"/>
      <c r="R450" s="22" t="n"/>
      <c r="S450" s="22" t="n"/>
      <c r="T450" s="22" t="n"/>
      <c r="U450" s="22" t="n"/>
      <c r="V450" s="22" t="n"/>
      <c r="W450" s="22" t="n"/>
      <c r="X450" s="22" t="n"/>
      <c r="Y450" s="22" t="n"/>
      <c r="Z450" s="22" t="n"/>
    </row>
    <row r="451">
      <c r="A451" s="22" t="n"/>
      <c r="B451" s="22" t="n"/>
      <c r="C451" s="22" t="n"/>
      <c r="D451" s="22" t="n"/>
      <c r="E451" s="22" t="n"/>
      <c r="F451" s="22" t="n"/>
      <c r="G451" s="22" t="n"/>
      <c r="H451" s="22" t="n"/>
      <c r="I451" s="22" t="n"/>
      <c r="J451" s="22" t="n"/>
      <c r="K451" s="22" t="n"/>
      <c r="L451" s="22" t="n"/>
      <c r="M451" s="22" t="n"/>
      <c r="N451" s="22" t="n"/>
      <c r="O451" s="22" t="n"/>
      <c r="P451" s="22" t="n"/>
      <c r="Q451" s="22" t="n"/>
      <c r="R451" s="22" t="n"/>
      <c r="S451" s="22" t="n"/>
      <c r="T451" s="22" t="n"/>
      <c r="U451" s="22" t="n"/>
      <c r="V451" s="22" t="n"/>
      <c r="W451" s="22" t="n"/>
      <c r="X451" s="22" t="n"/>
      <c r="Y451" s="22" t="n"/>
      <c r="Z451" s="22" t="n"/>
    </row>
    <row r="452">
      <c r="A452" s="22" t="n"/>
      <c r="B452" s="22" t="n"/>
      <c r="C452" s="22" t="n"/>
      <c r="D452" s="22" t="n"/>
      <c r="E452" s="22" t="n"/>
      <c r="F452" s="22" t="n"/>
      <c r="G452" s="22" t="n"/>
      <c r="H452" s="22" t="n"/>
      <c r="I452" s="22" t="n"/>
      <c r="J452" s="22" t="n"/>
      <c r="K452" s="22" t="n"/>
      <c r="L452" s="22" t="n"/>
      <c r="M452" s="22" t="n"/>
      <c r="N452" s="22" t="n"/>
      <c r="O452" s="22" t="n"/>
      <c r="P452" s="22" t="n"/>
      <c r="Q452" s="22" t="n"/>
      <c r="R452" s="22" t="n"/>
      <c r="S452" s="22" t="n"/>
      <c r="T452" s="22" t="n"/>
      <c r="U452" s="22" t="n"/>
      <c r="V452" s="22" t="n"/>
      <c r="W452" s="22" t="n"/>
      <c r="X452" s="22" t="n"/>
      <c r="Y452" s="22" t="n"/>
      <c r="Z452" s="22" t="n"/>
    </row>
    <row r="453">
      <c r="A453" s="22" t="n"/>
      <c r="B453" s="22" t="n"/>
      <c r="C453" s="22" t="n"/>
      <c r="D453" s="22" t="n"/>
      <c r="E453" s="22" t="n"/>
      <c r="F453" s="22" t="n"/>
      <c r="G453" s="22" t="n"/>
      <c r="H453" s="22" t="n"/>
      <c r="I453" s="22" t="n"/>
      <c r="J453" s="22" t="n"/>
      <c r="K453" s="22" t="n"/>
      <c r="L453" s="22" t="n"/>
      <c r="M453" s="22" t="n"/>
      <c r="N453" s="22" t="n"/>
      <c r="O453" s="22" t="n"/>
      <c r="P453" s="22" t="n"/>
      <c r="Q453" s="22" t="n"/>
      <c r="R453" s="22" t="n"/>
      <c r="S453" s="22" t="n"/>
      <c r="T453" s="22" t="n"/>
      <c r="U453" s="22" t="n"/>
      <c r="V453" s="22" t="n"/>
      <c r="W453" s="22" t="n"/>
      <c r="X453" s="22" t="n"/>
      <c r="Y453" s="22" t="n"/>
      <c r="Z453" s="22" t="n"/>
    </row>
    <row r="454">
      <c r="A454" s="22" t="n"/>
      <c r="B454" s="22" t="n"/>
      <c r="C454" s="22" t="n"/>
      <c r="D454" s="22" t="n"/>
      <c r="E454" s="22" t="n"/>
      <c r="F454" s="22" t="n"/>
      <c r="G454" s="22" t="n"/>
      <c r="H454" s="22" t="n"/>
      <c r="I454" s="22" t="n"/>
      <c r="J454" s="22" t="n"/>
      <c r="K454" s="22" t="n"/>
      <c r="L454" s="22" t="n"/>
      <c r="M454" s="22" t="n"/>
      <c r="N454" s="22" t="n"/>
      <c r="O454" s="22" t="n"/>
      <c r="P454" s="22" t="n"/>
      <c r="Q454" s="22" t="n"/>
      <c r="R454" s="22" t="n"/>
      <c r="S454" s="22" t="n"/>
      <c r="T454" s="22" t="n"/>
      <c r="U454" s="22" t="n"/>
      <c r="V454" s="22" t="n"/>
      <c r="W454" s="22" t="n"/>
      <c r="X454" s="22" t="n"/>
      <c r="Y454" s="22" t="n"/>
      <c r="Z454" s="22" t="n"/>
    </row>
    <row r="455">
      <c r="A455" s="22" t="n"/>
      <c r="B455" s="22" t="n"/>
      <c r="C455" s="22" t="n"/>
      <c r="D455" s="22" t="n"/>
      <c r="E455" s="22" t="n"/>
      <c r="F455" s="22" t="n"/>
      <c r="G455" s="22" t="n"/>
      <c r="H455" s="22" t="n"/>
      <c r="I455" s="22" t="n"/>
      <c r="J455" s="22" t="n"/>
      <c r="K455" s="22" t="n"/>
      <c r="L455" s="22" t="n"/>
      <c r="M455" s="22" t="n"/>
      <c r="N455" s="22" t="n"/>
      <c r="O455" s="22" t="n"/>
      <c r="P455" s="22" t="n"/>
      <c r="Q455" s="22" t="n"/>
      <c r="R455" s="22" t="n"/>
      <c r="S455" s="22" t="n"/>
      <c r="T455" s="22" t="n"/>
      <c r="U455" s="22" t="n"/>
      <c r="V455" s="22" t="n"/>
      <c r="W455" s="22" t="n"/>
      <c r="X455" s="22" t="n"/>
      <c r="Y455" s="22" t="n"/>
      <c r="Z455" s="22" t="n"/>
    </row>
    <row r="456">
      <c r="A456" s="22" t="n"/>
      <c r="B456" s="22" t="n"/>
      <c r="C456" s="22" t="n"/>
      <c r="D456" s="22" t="n"/>
      <c r="E456" s="22" t="n"/>
      <c r="F456" s="22" t="n"/>
      <c r="G456" s="22" t="n"/>
      <c r="H456" s="22" t="n"/>
      <c r="I456" s="22" t="n"/>
      <c r="J456" s="22" t="n"/>
      <c r="K456" s="22" t="n"/>
      <c r="L456" s="22" t="n"/>
      <c r="M456" s="22" t="n"/>
      <c r="N456" s="22" t="n"/>
      <c r="O456" s="22" t="n"/>
      <c r="P456" s="22" t="n"/>
      <c r="Q456" s="22" t="n"/>
      <c r="R456" s="22" t="n"/>
      <c r="S456" s="22" t="n"/>
      <c r="T456" s="22" t="n"/>
      <c r="U456" s="22" t="n"/>
      <c r="V456" s="22" t="n"/>
      <c r="W456" s="22" t="n"/>
      <c r="X456" s="22" t="n"/>
      <c r="Y456" s="22" t="n"/>
      <c r="Z456" s="22" t="n"/>
    </row>
    <row r="457">
      <c r="A457" s="22" t="n"/>
      <c r="B457" s="22" t="n"/>
      <c r="C457" s="22" t="n"/>
      <c r="D457" s="22" t="n"/>
      <c r="E457" s="22" t="n"/>
      <c r="F457" s="22" t="n"/>
      <c r="G457" s="22" t="n"/>
      <c r="H457" s="22" t="n"/>
      <c r="I457" s="22" t="n"/>
      <c r="J457" s="22" t="n"/>
      <c r="K457" s="22" t="n"/>
      <c r="L457" s="22" t="n"/>
      <c r="M457" s="22" t="n"/>
      <c r="N457" s="22" t="n"/>
      <c r="O457" s="22" t="n"/>
      <c r="P457" s="22" t="n"/>
      <c r="Q457" s="22" t="n"/>
      <c r="R457" s="22" t="n"/>
      <c r="S457" s="22" t="n"/>
      <c r="T457" s="22" t="n"/>
      <c r="U457" s="22" t="n"/>
      <c r="V457" s="22" t="n"/>
      <c r="W457" s="22" t="n"/>
      <c r="X457" s="22" t="n"/>
      <c r="Y457" s="22" t="n"/>
      <c r="Z457" s="22" t="n"/>
    </row>
    <row r="458">
      <c r="A458" s="22" t="n"/>
      <c r="B458" s="22" t="n"/>
      <c r="C458" s="22" t="n"/>
      <c r="D458" s="22" t="n"/>
      <c r="E458" s="22" t="n"/>
      <c r="F458" s="22" t="n"/>
      <c r="G458" s="22" t="n"/>
      <c r="H458" s="22" t="n"/>
      <c r="I458" s="22" t="n"/>
      <c r="J458" s="22" t="n"/>
      <c r="K458" s="22" t="n"/>
      <c r="L458" s="22" t="n"/>
      <c r="M458" s="22" t="n"/>
      <c r="N458" s="22" t="n"/>
      <c r="O458" s="22" t="n"/>
      <c r="P458" s="22" t="n"/>
      <c r="Q458" s="22" t="n"/>
      <c r="R458" s="22" t="n"/>
      <c r="S458" s="22" t="n"/>
      <c r="T458" s="22" t="n"/>
      <c r="U458" s="22" t="n"/>
      <c r="V458" s="22" t="n"/>
      <c r="W458" s="22" t="n"/>
      <c r="X458" s="22" t="n"/>
      <c r="Y458" s="22" t="n"/>
      <c r="Z458" s="22" t="n"/>
    </row>
    <row r="459">
      <c r="A459" s="22" t="n"/>
      <c r="B459" s="22" t="n"/>
      <c r="C459" s="22" t="n"/>
      <c r="D459" s="22" t="n"/>
      <c r="E459" s="22" t="n"/>
      <c r="F459" s="22" t="n"/>
      <c r="G459" s="22" t="n"/>
      <c r="H459" s="22" t="n"/>
      <c r="I459" s="22" t="n"/>
      <c r="J459" s="22" t="n"/>
      <c r="K459" s="22" t="n"/>
      <c r="L459" s="22" t="n"/>
      <c r="M459" s="22" t="n"/>
      <c r="N459" s="22" t="n"/>
      <c r="O459" s="22" t="n"/>
      <c r="P459" s="22" t="n"/>
      <c r="Q459" s="22" t="n"/>
      <c r="R459" s="22" t="n"/>
      <c r="S459" s="22" t="n"/>
      <c r="T459" s="22" t="n"/>
      <c r="U459" s="22" t="n"/>
      <c r="V459" s="22" t="n"/>
      <c r="W459" s="22" t="n"/>
      <c r="X459" s="22" t="n"/>
      <c r="Y459" s="22" t="n"/>
      <c r="Z459" s="22" t="n"/>
    </row>
    <row r="460">
      <c r="A460" s="22" t="n"/>
      <c r="B460" s="22" t="n"/>
      <c r="C460" s="22" t="n"/>
      <c r="D460" s="22" t="n"/>
      <c r="E460" s="22" t="n"/>
      <c r="F460" s="22" t="n"/>
      <c r="G460" s="22" t="n"/>
      <c r="H460" s="22" t="n"/>
      <c r="I460" s="22" t="n"/>
      <c r="J460" s="22" t="n"/>
      <c r="K460" s="22" t="n"/>
      <c r="L460" s="22" t="n"/>
      <c r="M460" s="22" t="n"/>
      <c r="N460" s="22" t="n"/>
      <c r="O460" s="22" t="n"/>
      <c r="P460" s="22" t="n"/>
      <c r="Q460" s="22" t="n"/>
      <c r="R460" s="22" t="n"/>
      <c r="S460" s="22" t="n"/>
      <c r="T460" s="22" t="n"/>
      <c r="U460" s="22" t="n"/>
      <c r="V460" s="22" t="n"/>
      <c r="W460" s="22" t="n"/>
      <c r="X460" s="22" t="n"/>
      <c r="Y460" s="22" t="n"/>
      <c r="Z460" s="22" t="n"/>
    </row>
    <row r="461">
      <c r="A461" s="22" t="n"/>
      <c r="B461" s="22" t="n"/>
      <c r="C461" s="22" t="n"/>
      <c r="D461" s="22" t="n"/>
      <c r="E461" s="22" t="n"/>
      <c r="F461" s="22" t="n"/>
      <c r="G461" s="22" t="n"/>
      <c r="H461" s="22" t="n"/>
      <c r="I461" s="22" t="n"/>
      <c r="J461" s="22" t="n"/>
      <c r="K461" s="22" t="n"/>
      <c r="L461" s="22" t="n"/>
      <c r="M461" s="22" t="n"/>
      <c r="N461" s="22" t="n"/>
      <c r="O461" s="22" t="n"/>
      <c r="P461" s="22" t="n"/>
      <c r="Q461" s="22" t="n"/>
      <c r="R461" s="22" t="n"/>
      <c r="S461" s="22" t="n"/>
      <c r="T461" s="22" t="n"/>
      <c r="U461" s="22" t="n"/>
      <c r="V461" s="22" t="n"/>
      <c r="W461" s="22" t="n"/>
      <c r="X461" s="22" t="n"/>
      <c r="Y461" s="22" t="n"/>
      <c r="Z461" s="22" t="n"/>
    </row>
    <row r="462">
      <c r="A462" s="22" t="n"/>
      <c r="B462" s="22" t="n"/>
      <c r="C462" s="22" t="n"/>
      <c r="D462" s="22" t="n"/>
      <c r="E462" s="22" t="n"/>
      <c r="F462" s="22" t="n"/>
      <c r="G462" s="22" t="n"/>
      <c r="H462" s="22" t="n"/>
      <c r="I462" s="22" t="n"/>
      <c r="J462" s="22" t="n"/>
      <c r="K462" s="22" t="n"/>
      <c r="L462" s="22" t="n"/>
      <c r="M462" s="22" t="n"/>
      <c r="N462" s="22" t="n"/>
      <c r="O462" s="22" t="n"/>
      <c r="P462" s="22" t="n"/>
      <c r="Q462" s="22" t="n"/>
      <c r="R462" s="22" t="n"/>
      <c r="S462" s="22" t="n"/>
      <c r="T462" s="22" t="n"/>
      <c r="U462" s="22" t="n"/>
      <c r="V462" s="22" t="n"/>
      <c r="W462" s="22" t="n"/>
      <c r="X462" s="22" t="n"/>
      <c r="Y462" s="22" t="n"/>
      <c r="Z462" s="22" t="n"/>
    </row>
    <row r="463">
      <c r="A463" s="22" t="n"/>
      <c r="B463" s="22" t="n"/>
      <c r="C463" s="22" t="n"/>
      <c r="D463" s="22" t="n"/>
      <c r="E463" s="22" t="n"/>
      <c r="F463" s="22" t="n"/>
      <c r="G463" s="22" t="n"/>
      <c r="H463" s="22" t="n"/>
      <c r="I463" s="22" t="n"/>
      <c r="J463" s="22" t="n"/>
      <c r="K463" s="22" t="n"/>
      <c r="L463" s="22" t="n"/>
      <c r="M463" s="22" t="n"/>
      <c r="N463" s="22" t="n"/>
      <c r="O463" s="22" t="n"/>
      <c r="P463" s="22" t="n"/>
      <c r="Q463" s="22" t="n"/>
      <c r="R463" s="22" t="n"/>
      <c r="S463" s="22" t="n"/>
      <c r="T463" s="22" t="n"/>
      <c r="U463" s="22" t="n"/>
      <c r="V463" s="22" t="n"/>
      <c r="W463" s="22" t="n"/>
      <c r="X463" s="22" t="n"/>
      <c r="Y463" s="22" t="n"/>
      <c r="Z463" s="22" t="n"/>
    </row>
    <row r="464">
      <c r="A464" s="22" t="n"/>
      <c r="B464" s="22" t="n"/>
      <c r="C464" s="22" t="n"/>
      <c r="D464" s="22" t="n"/>
      <c r="E464" s="22" t="n"/>
      <c r="F464" s="22" t="n"/>
      <c r="G464" s="22" t="n"/>
      <c r="H464" s="22" t="n"/>
      <c r="I464" s="22" t="n"/>
      <c r="J464" s="22" t="n"/>
      <c r="K464" s="22" t="n"/>
      <c r="L464" s="22" t="n"/>
      <c r="M464" s="22" t="n"/>
      <c r="N464" s="22" t="n"/>
      <c r="O464" s="22" t="n"/>
      <c r="P464" s="22" t="n"/>
      <c r="Q464" s="22" t="n"/>
      <c r="R464" s="22" t="n"/>
      <c r="S464" s="22" t="n"/>
      <c r="T464" s="22" t="n"/>
      <c r="U464" s="22" t="n"/>
      <c r="V464" s="22" t="n"/>
      <c r="W464" s="22" t="n"/>
      <c r="X464" s="22" t="n"/>
      <c r="Y464" s="22" t="n"/>
      <c r="Z464" s="22" t="n"/>
    </row>
    <row r="465">
      <c r="A465" s="22" t="n"/>
      <c r="B465" s="22" t="n"/>
      <c r="C465" s="22" t="n"/>
      <c r="D465" s="22" t="n"/>
      <c r="E465" s="22" t="n"/>
      <c r="F465" s="22" t="n"/>
      <c r="G465" s="22" t="n"/>
      <c r="H465" s="22" t="n"/>
      <c r="I465" s="22" t="n"/>
      <c r="J465" s="22" t="n"/>
      <c r="K465" s="22" t="n"/>
      <c r="L465" s="22" t="n"/>
      <c r="M465" s="22" t="n"/>
      <c r="N465" s="22" t="n"/>
      <c r="O465" s="22" t="n"/>
      <c r="P465" s="22" t="n"/>
      <c r="Q465" s="22" t="n"/>
      <c r="R465" s="22" t="n"/>
      <c r="S465" s="22" t="n"/>
      <c r="T465" s="22" t="n"/>
      <c r="U465" s="22" t="n"/>
      <c r="V465" s="22" t="n"/>
      <c r="W465" s="22" t="n"/>
      <c r="X465" s="22" t="n"/>
      <c r="Y465" s="22" t="n"/>
      <c r="Z465" s="22" t="n"/>
    </row>
    <row r="466">
      <c r="A466" s="22" t="n"/>
      <c r="B466" s="22" t="n"/>
      <c r="C466" s="22" t="n"/>
      <c r="D466" s="22" t="n"/>
      <c r="E466" s="22" t="n"/>
      <c r="F466" s="22" t="n"/>
      <c r="G466" s="22" t="n"/>
      <c r="H466" s="22" t="n"/>
      <c r="I466" s="22" t="n"/>
      <c r="J466" s="22" t="n"/>
      <c r="K466" s="22" t="n"/>
      <c r="L466" s="22" t="n"/>
      <c r="M466" s="22" t="n"/>
      <c r="N466" s="22" t="n"/>
      <c r="O466" s="22" t="n"/>
      <c r="P466" s="22" t="n"/>
      <c r="Q466" s="22" t="n"/>
      <c r="R466" s="22" t="n"/>
      <c r="S466" s="22" t="n"/>
      <c r="T466" s="22" t="n"/>
      <c r="U466" s="22" t="n"/>
      <c r="V466" s="22" t="n"/>
      <c r="W466" s="22" t="n"/>
      <c r="X466" s="22" t="n"/>
      <c r="Y466" s="22" t="n"/>
      <c r="Z466" s="22" t="n"/>
    </row>
    <row r="467">
      <c r="A467" s="22" t="n"/>
      <c r="B467" s="22" t="n"/>
      <c r="C467" s="22" t="n"/>
      <c r="D467" s="22" t="n"/>
      <c r="E467" s="22" t="n"/>
      <c r="F467" s="22" t="n"/>
      <c r="G467" s="22" t="n"/>
      <c r="H467" s="22" t="n"/>
      <c r="I467" s="22" t="n"/>
      <c r="J467" s="22" t="n"/>
      <c r="K467" s="22" t="n"/>
      <c r="L467" s="22" t="n"/>
      <c r="M467" s="22" t="n"/>
      <c r="N467" s="22" t="n"/>
      <c r="O467" s="22" t="n"/>
      <c r="P467" s="22" t="n"/>
      <c r="Q467" s="22" t="n"/>
      <c r="R467" s="22" t="n"/>
      <c r="S467" s="22" t="n"/>
      <c r="T467" s="22" t="n"/>
      <c r="U467" s="22" t="n"/>
      <c r="V467" s="22" t="n"/>
      <c r="W467" s="22" t="n"/>
      <c r="X467" s="22" t="n"/>
      <c r="Y467" s="22" t="n"/>
      <c r="Z467" s="22" t="n"/>
    </row>
    <row r="468">
      <c r="A468" s="22" t="n"/>
      <c r="B468" s="22" t="n"/>
      <c r="C468" s="22" t="n"/>
      <c r="D468" s="22" t="n"/>
      <c r="E468" s="22" t="n"/>
      <c r="F468" s="22" t="n"/>
      <c r="G468" s="22" t="n"/>
      <c r="H468" s="22" t="n"/>
      <c r="I468" s="22" t="n"/>
      <c r="J468" s="22" t="n"/>
      <c r="K468" s="22" t="n"/>
      <c r="L468" s="22" t="n"/>
      <c r="M468" s="22" t="n"/>
      <c r="N468" s="22" t="n"/>
      <c r="O468" s="22" t="n"/>
      <c r="P468" s="22" t="n"/>
      <c r="Q468" s="22" t="n"/>
      <c r="R468" s="22" t="n"/>
      <c r="S468" s="22" t="n"/>
      <c r="T468" s="22" t="n"/>
      <c r="U468" s="22" t="n"/>
      <c r="V468" s="22" t="n"/>
      <c r="W468" s="22" t="n"/>
      <c r="X468" s="22" t="n"/>
      <c r="Y468" s="22" t="n"/>
      <c r="Z468" s="22" t="n"/>
    </row>
    <row r="469">
      <c r="A469" s="22" t="n"/>
      <c r="B469" s="22" t="n"/>
      <c r="C469" s="22" t="n"/>
      <c r="D469" s="22" t="n"/>
      <c r="E469" s="22" t="n"/>
      <c r="F469" s="22" t="n"/>
      <c r="G469" s="22" t="n"/>
      <c r="H469" s="22" t="n"/>
      <c r="I469" s="22" t="n"/>
      <c r="J469" s="22" t="n"/>
      <c r="K469" s="22" t="n"/>
      <c r="L469" s="22" t="n"/>
      <c r="M469" s="22" t="n"/>
      <c r="N469" s="22" t="n"/>
      <c r="O469" s="22" t="n"/>
      <c r="P469" s="22" t="n"/>
      <c r="Q469" s="22" t="n"/>
      <c r="R469" s="22" t="n"/>
      <c r="S469" s="22" t="n"/>
      <c r="T469" s="22" t="n"/>
      <c r="U469" s="22" t="n"/>
      <c r="V469" s="22" t="n"/>
      <c r="W469" s="22" t="n"/>
      <c r="X469" s="22" t="n"/>
      <c r="Y469" s="22" t="n"/>
      <c r="Z469" s="22" t="n"/>
    </row>
    <row r="470">
      <c r="A470" s="22" t="n"/>
      <c r="B470" s="22" t="n"/>
      <c r="C470" s="22" t="n"/>
      <c r="D470" s="22" t="n"/>
      <c r="E470" s="22" t="n"/>
      <c r="F470" s="22" t="n"/>
      <c r="G470" s="22" t="n"/>
      <c r="H470" s="22" t="n"/>
      <c r="I470" s="22" t="n"/>
      <c r="J470" s="22" t="n"/>
      <c r="K470" s="22" t="n"/>
      <c r="L470" s="22" t="n"/>
      <c r="M470" s="22" t="n"/>
      <c r="N470" s="22" t="n"/>
      <c r="O470" s="22" t="n"/>
      <c r="P470" s="22" t="n"/>
      <c r="Q470" s="22" t="n"/>
      <c r="R470" s="22" t="n"/>
      <c r="S470" s="22" t="n"/>
      <c r="T470" s="22" t="n"/>
      <c r="U470" s="22" t="n"/>
      <c r="V470" s="22" t="n"/>
      <c r="W470" s="22" t="n"/>
      <c r="X470" s="22" t="n"/>
      <c r="Y470" s="22" t="n"/>
      <c r="Z470" s="22" t="n"/>
    </row>
    <row r="471">
      <c r="A471" s="22" t="n"/>
      <c r="B471" s="22" t="n"/>
      <c r="C471" s="22" t="n"/>
      <c r="D471" s="22" t="n"/>
      <c r="E471" s="22" t="n"/>
      <c r="F471" s="22" t="n"/>
      <c r="G471" s="22" t="n"/>
      <c r="H471" s="22" t="n"/>
      <c r="I471" s="22" t="n"/>
      <c r="J471" s="22" t="n"/>
      <c r="K471" s="22" t="n"/>
      <c r="L471" s="22" t="n"/>
      <c r="M471" s="22" t="n"/>
      <c r="N471" s="22" t="n"/>
      <c r="O471" s="22" t="n"/>
      <c r="P471" s="22" t="n"/>
      <c r="Q471" s="22" t="n"/>
      <c r="R471" s="22" t="n"/>
      <c r="S471" s="22" t="n"/>
      <c r="T471" s="22" t="n"/>
      <c r="U471" s="22" t="n"/>
      <c r="V471" s="22" t="n"/>
      <c r="W471" s="22" t="n"/>
      <c r="X471" s="22" t="n"/>
      <c r="Y471" s="22" t="n"/>
      <c r="Z471" s="22" t="n"/>
    </row>
    <row r="472">
      <c r="A472" s="22" t="n"/>
      <c r="B472" s="22" t="n"/>
      <c r="C472" s="22" t="n"/>
      <c r="D472" s="22" t="n"/>
      <c r="E472" s="22" t="n"/>
      <c r="F472" s="22" t="n"/>
      <c r="G472" s="22" t="n"/>
      <c r="H472" s="22" t="n"/>
      <c r="I472" s="22" t="n"/>
      <c r="J472" s="22" t="n"/>
      <c r="K472" s="22" t="n"/>
      <c r="L472" s="22" t="n"/>
      <c r="M472" s="22" t="n"/>
      <c r="N472" s="22" t="n"/>
      <c r="O472" s="22" t="n"/>
      <c r="P472" s="22" t="n"/>
      <c r="Q472" s="22" t="n"/>
      <c r="R472" s="22" t="n"/>
      <c r="S472" s="22" t="n"/>
      <c r="T472" s="22" t="n"/>
      <c r="U472" s="22" t="n"/>
      <c r="V472" s="22" t="n"/>
      <c r="W472" s="22" t="n"/>
      <c r="X472" s="22" t="n"/>
      <c r="Y472" s="22" t="n"/>
      <c r="Z472" s="22" t="n"/>
    </row>
    <row r="473">
      <c r="A473" s="22" t="n"/>
      <c r="B473" s="22" t="n"/>
      <c r="C473" s="22" t="n"/>
      <c r="D473" s="22" t="n"/>
      <c r="E473" s="22" t="n"/>
      <c r="F473" s="22" t="n"/>
      <c r="G473" s="22" t="n"/>
      <c r="H473" s="22" t="n"/>
      <c r="I473" s="22" t="n"/>
      <c r="J473" s="22" t="n"/>
      <c r="K473" s="22" t="n"/>
      <c r="L473" s="22" t="n"/>
      <c r="M473" s="22" t="n"/>
      <c r="N473" s="22" t="n"/>
      <c r="O473" s="22" t="n"/>
      <c r="P473" s="22" t="n"/>
      <c r="Q473" s="22" t="n"/>
      <c r="R473" s="22" t="n"/>
      <c r="S473" s="22" t="n"/>
      <c r="T473" s="22" t="n"/>
      <c r="U473" s="22" t="n"/>
      <c r="V473" s="22" t="n"/>
      <c r="W473" s="22" t="n"/>
      <c r="X473" s="22" t="n"/>
      <c r="Y473" s="22" t="n"/>
      <c r="Z473" s="22" t="n"/>
    </row>
    <row r="474">
      <c r="A474" s="22" t="n"/>
      <c r="B474" s="22" t="n"/>
      <c r="C474" s="22" t="n"/>
      <c r="D474" s="22" t="n"/>
      <c r="E474" s="22" t="n"/>
      <c r="F474" s="22" t="n"/>
      <c r="G474" s="22" t="n"/>
      <c r="H474" s="22" t="n"/>
      <c r="I474" s="22" t="n"/>
      <c r="J474" s="22" t="n"/>
      <c r="K474" s="22" t="n"/>
      <c r="L474" s="22" t="n"/>
      <c r="M474" s="22" t="n"/>
      <c r="N474" s="22" t="n"/>
      <c r="O474" s="22" t="n"/>
      <c r="P474" s="22" t="n"/>
      <c r="Q474" s="22" t="n"/>
      <c r="R474" s="22" t="n"/>
      <c r="S474" s="22" t="n"/>
      <c r="T474" s="22" t="n"/>
      <c r="U474" s="22" t="n"/>
      <c r="V474" s="22" t="n"/>
      <c r="W474" s="22" t="n"/>
      <c r="X474" s="22" t="n"/>
      <c r="Y474" s="22" t="n"/>
      <c r="Z474" s="22" t="n"/>
    </row>
    <row r="475">
      <c r="A475" s="22" t="n"/>
      <c r="B475" s="22" t="n"/>
      <c r="C475" s="22" t="n"/>
      <c r="D475" s="22" t="n"/>
      <c r="E475" s="22" t="n"/>
      <c r="F475" s="22" t="n"/>
      <c r="G475" s="22" t="n"/>
      <c r="H475" s="22" t="n"/>
      <c r="I475" s="22" t="n"/>
      <c r="J475" s="22" t="n"/>
      <c r="K475" s="22" t="n"/>
      <c r="L475" s="22" t="n"/>
      <c r="M475" s="22" t="n"/>
      <c r="N475" s="22" t="n"/>
      <c r="O475" s="22" t="n"/>
      <c r="P475" s="22" t="n"/>
      <c r="Q475" s="22" t="n"/>
      <c r="R475" s="22" t="n"/>
      <c r="S475" s="22" t="n"/>
      <c r="T475" s="22" t="n"/>
      <c r="U475" s="22" t="n"/>
      <c r="V475" s="22" t="n"/>
      <c r="W475" s="22" t="n"/>
      <c r="X475" s="22" t="n"/>
      <c r="Y475" s="22" t="n"/>
      <c r="Z475" s="22" t="n"/>
    </row>
    <row r="476">
      <c r="A476" s="22" t="n"/>
      <c r="B476" s="22" t="n"/>
      <c r="C476" s="22" t="n"/>
      <c r="D476" s="22" t="n"/>
      <c r="E476" s="22" t="n"/>
      <c r="F476" s="22" t="n"/>
      <c r="G476" s="22" t="n"/>
      <c r="H476" s="22" t="n"/>
      <c r="I476" s="22" t="n"/>
      <c r="J476" s="22" t="n"/>
      <c r="K476" s="22" t="n"/>
      <c r="L476" s="22" t="n"/>
      <c r="M476" s="22" t="n"/>
      <c r="N476" s="22" t="n"/>
      <c r="O476" s="22" t="n"/>
      <c r="P476" s="22" t="n"/>
      <c r="Q476" s="22" t="n"/>
      <c r="R476" s="22" t="n"/>
      <c r="S476" s="22" t="n"/>
      <c r="T476" s="22" t="n"/>
      <c r="U476" s="22" t="n"/>
      <c r="V476" s="22" t="n"/>
      <c r="W476" s="22" t="n"/>
      <c r="X476" s="22" t="n"/>
      <c r="Y476" s="22" t="n"/>
      <c r="Z476" s="22" t="n"/>
    </row>
    <row r="477">
      <c r="A477" s="22" t="n"/>
      <c r="B477" s="22" t="n"/>
      <c r="C477" s="22" t="n"/>
      <c r="D477" s="22" t="n"/>
      <c r="E477" s="22" t="n"/>
      <c r="F477" s="22" t="n"/>
      <c r="G477" s="22" t="n"/>
      <c r="H477" s="22" t="n"/>
      <c r="I477" s="22" t="n"/>
      <c r="J477" s="22" t="n"/>
      <c r="K477" s="22" t="n"/>
      <c r="L477" s="22" t="n"/>
      <c r="M477" s="22" t="n"/>
      <c r="N477" s="22" t="n"/>
      <c r="O477" s="22" t="n"/>
      <c r="P477" s="22" t="n"/>
      <c r="Q477" s="22" t="n"/>
      <c r="R477" s="22" t="n"/>
      <c r="S477" s="22" t="n"/>
      <c r="T477" s="22" t="n"/>
      <c r="U477" s="22" t="n"/>
      <c r="V477" s="22" t="n"/>
      <c r="W477" s="22" t="n"/>
      <c r="X477" s="22" t="n"/>
      <c r="Y477" s="22" t="n"/>
      <c r="Z477" s="22" t="n"/>
    </row>
    <row r="478">
      <c r="A478" s="22" t="n"/>
      <c r="B478" s="22" t="n"/>
      <c r="C478" s="22" t="n"/>
      <c r="D478" s="22" t="n"/>
      <c r="E478" s="22" t="n"/>
      <c r="F478" s="22" t="n"/>
      <c r="G478" s="22" t="n"/>
      <c r="H478" s="22" t="n"/>
      <c r="I478" s="22" t="n"/>
      <c r="J478" s="22" t="n"/>
      <c r="K478" s="22" t="n"/>
      <c r="L478" s="22" t="n"/>
      <c r="M478" s="22" t="n"/>
      <c r="N478" s="22" t="n"/>
      <c r="O478" s="22" t="n"/>
      <c r="P478" s="22" t="n"/>
      <c r="Q478" s="22" t="n"/>
      <c r="R478" s="22" t="n"/>
      <c r="S478" s="22" t="n"/>
      <c r="T478" s="22" t="n"/>
      <c r="U478" s="22" t="n"/>
      <c r="V478" s="22" t="n"/>
      <c r="W478" s="22" t="n"/>
      <c r="X478" s="22" t="n"/>
      <c r="Y478" s="22" t="n"/>
      <c r="Z478" s="22" t="n"/>
    </row>
    <row r="479">
      <c r="A479" s="22" t="n"/>
      <c r="B479" s="22" t="n"/>
      <c r="C479" s="22" t="n"/>
      <c r="D479" s="22" t="n"/>
      <c r="E479" s="22" t="n"/>
      <c r="F479" s="22" t="n"/>
      <c r="G479" s="22" t="n"/>
      <c r="H479" s="22" t="n"/>
      <c r="I479" s="22" t="n"/>
      <c r="J479" s="22" t="n"/>
      <c r="K479" s="22" t="n"/>
      <c r="L479" s="22" t="n"/>
      <c r="M479" s="22" t="n"/>
      <c r="N479" s="22" t="n"/>
      <c r="O479" s="22" t="n"/>
      <c r="P479" s="22" t="n"/>
      <c r="Q479" s="22" t="n"/>
      <c r="R479" s="22" t="n"/>
      <c r="S479" s="22" t="n"/>
      <c r="T479" s="22" t="n"/>
      <c r="U479" s="22" t="n"/>
      <c r="V479" s="22" t="n"/>
      <c r="W479" s="22" t="n"/>
      <c r="X479" s="22" t="n"/>
      <c r="Y479" s="22" t="n"/>
      <c r="Z479" s="22" t="n"/>
    </row>
    <row r="480">
      <c r="A480" s="22" t="n"/>
      <c r="B480" s="22" t="n"/>
      <c r="C480" s="22" t="n"/>
      <c r="D480" s="22" t="n"/>
      <c r="E480" s="22" t="n"/>
      <c r="F480" s="22" t="n"/>
      <c r="G480" s="22" t="n"/>
      <c r="H480" s="22" t="n"/>
      <c r="I480" s="22" t="n"/>
      <c r="J480" s="22" t="n"/>
      <c r="K480" s="22" t="n"/>
      <c r="L480" s="22" t="n"/>
      <c r="M480" s="22" t="n"/>
      <c r="N480" s="22" t="n"/>
      <c r="O480" s="22" t="n"/>
      <c r="P480" s="22" t="n"/>
      <c r="Q480" s="22" t="n"/>
      <c r="R480" s="22" t="n"/>
      <c r="S480" s="22" t="n"/>
      <c r="T480" s="22" t="n"/>
      <c r="U480" s="22" t="n"/>
      <c r="V480" s="22" t="n"/>
      <c r="W480" s="22" t="n"/>
      <c r="X480" s="22" t="n"/>
      <c r="Y480" s="22" t="n"/>
      <c r="Z480" s="22" t="n"/>
    </row>
    <row r="481">
      <c r="A481" s="22" t="n"/>
      <c r="B481" s="22" t="n"/>
      <c r="C481" s="22" t="n"/>
      <c r="D481" s="22" t="n"/>
      <c r="E481" s="22" t="n"/>
      <c r="F481" s="22" t="n"/>
      <c r="G481" s="22" t="n"/>
      <c r="H481" s="22" t="n"/>
      <c r="I481" s="22" t="n"/>
      <c r="J481" s="22" t="n"/>
      <c r="K481" s="22" t="n"/>
      <c r="L481" s="22" t="n"/>
      <c r="M481" s="22" t="n"/>
      <c r="N481" s="22" t="n"/>
      <c r="O481" s="22" t="n"/>
      <c r="P481" s="22" t="n"/>
      <c r="Q481" s="22" t="n"/>
      <c r="R481" s="22" t="n"/>
      <c r="S481" s="22" t="n"/>
      <c r="T481" s="22" t="n"/>
      <c r="U481" s="22" t="n"/>
      <c r="V481" s="22" t="n"/>
      <c r="W481" s="22" t="n"/>
      <c r="X481" s="22" t="n"/>
      <c r="Y481" s="22" t="n"/>
      <c r="Z481" s="22" t="n"/>
    </row>
    <row r="482">
      <c r="A482" s="22" t="n"/>
      <c r="B482" s="22" t="n"/>
      <c r="C482" s="22" t="n"/>
      <c r="D482" s="22" t="n"/>
      <c r="E482" s="22" t="n"/>
      <c r="F482" s="22" t="n"/>
      <c r="G482" s="22" t="n"/>
      <c r="H482" s="22" t="n"/>
      <c r="I482" s="22" t="n"/>
      <c r="J482" s="22" t="n"/>
      <c r="K482" s="22" t="n"/>
      <c r="L482" s="22" t="n"/>
      <c r="M482" s="22" t="n"/>
      <c r="N482" s="22" t="n"/>
      <c r="O482" s="22" t="n"/>
      <c r="P482" s="22" t="n"/>
      <c r="Q482" s="22" t="n"/>
      <c r="R482" s="22" t="n"/>
      <c r="S482" s="22" t="n"/>
      <c r="T482" s="22" t="n"/>
      <c r="U482" s="22" t="n"/>
      <c r="V482" s="22" t="n"/>
      <c r="W482" s="22" t="n"/>
      <c r="X482" s="22" t="n"/>
      <c r="Y482" s="22" t="n"/>
      <c r="Z482" s="22" t="n"/>
    </row>
    <row r="483">
      <c r="A483" s="22" t="n"/>
      <c r="B483" s="22" t="n"/>
      <c r="C483" s="22" t="n"/>
      <c r="D483" s="22" t="n"/>
      <c r="E483" s="22" t="n"/>
      <c r="F483" s="22" t="n"/>
      <c r="G483" s="22" t="n"/>
      <c r="H483" s="22" t="n"/>
      <c r="I483" s="22" t="n"/>
      <c r="J483" s="22" t="n"/>
      <c r="K483" s="22" t="n"/>
      <c r="L483" s="22" t="n"/>
      <c r="M483" s="22" t="n"/>
      <c r="N483" s="22" t="n"/>
      <c r="O483" s="22" t="n"/>
      <c r="P483" s="22" t="n"/>
      <c r="Q483" s="22" t="n"/>
      <c r="R483" s="22" t="n"/>
      <c r="S483" s="22" t="n"/>
      <c r="T483" s="22" t="n"/>
      <c r="U483" s="22" t="n"/>
      <c r="V483" s="22" t="n"/>
      <c r="W483" s="22" t="n"/>
      <c r="X483" s="22" t="n"/>
      <c r="Y483" s="22" t="n"/>
      <c r="Z483" s="22" t="n"/>
    </row>
    <row r="484">
      <c r="A484" s="22" t="n"/>
      <c r="B484" s="22" t="n"/>
      <c r="C484" s="22" t="n"/>
      <c r="D484" s="22" t="n"/>
      <c r="E484" s="22" t="n"/>
      <c r="F484" s="22" t="n"/>
      <c r="G484" s="22" t="n"/>
      <c r="H484" s="22" t="n"/>
      <c r="I484" s="22" t="n"/>
      <c r="J484" s="22" t="n"/>
      <c r="K484" s="22" t="n"/>
      <c r="L484" s="22" t="n"/>
      <c r="M484" s="22" t="n"/>
      <c r="N484" s="22" t="n"/>
      <c r="O484" s="22" t="n"/>
      <c r="P484" s="22" t="n"/>
      <c r="Q484" s="22" t="n"/>
      <c r="R484" s="22" t="n"/>
      <c r="S484" s="22" t="n"/>
      <c r="T484" s="22" t="n"/>
      <c r="U484" s="22" t="n"/>
      <c r="V484" s="22" t="n"/>
      <c r="W484" s="22" t="n"/>
      <c r="X484" s="22" t="n"/>
      <c r="Y484" s="22" t="n"/>
      <c r="Z484" s="22" t="n"/>
    </row>
    <row r="485">
      <c r="A485" s="22" t="n"/>
      <c r="B485" s="22" t="n"/>
      <c r="C485" s="22" t="n"/>
      <c r="D485" s="22" t="n"/>
      <c r="E485" s="22" t="n"/>
      <c r="F485" s="22" t="n"/>
      <c r="G485" s="22" t="n"/>
      <c r="H485" s="22" t="n"/>
      <c r="I485" s="22" t="n"/>
      <c r="J485" s="22" t="n"/>
      <c r="K485" s="22" t="n"/>
      <c r="L485" s="22" t="n"/>
      <c r="M485" s="22" t="n"/>
      <c r="N485" s="22" t="n"/>
      <c r="O485" s="22" t="n"/>
      <c r="P485" s="22" t="n"/>
      <c r="Q485" s="22" t="n"/>
      <c r="R485" s="22" t="n"/>
      <c r="S485" s="22" t="n"/>
      <c r="T485" s="22" t="n"/>
      <c r="U485" s="22" t="n"/>
      <c r="V485" s="22" t="n"/>
      <c r="W485" s="22" t="n"/>
      <c r="X485" s="22" t="n"/>
      <c r="Y485" s="22" t="n"/>
      <c r="Z485" s="22" t="n"/>
    </row>
    <row r="486">
      <c r="A486" s="22" t="n"/>
      <c r="B486" s="22" t="n"/>
      <c r="C486" s="22" t="n"/>
      <c r="D486" s="22" t="n"/>
      <c r="E486" s="22" t="n"/>
      <c r="F486" s="22" t="n"/>
      <c r="G486" s="22" t="n"/>
      <c r="H486" s="22" t="n"/>
      <c r="I486" s="22" t="n"/>
      <c r="J486" s="22" t="n"/>
      <c r="K486" s="22" t="n"/>
      <c r="L486" s="22" t="n"/>
      <c r="M486" s="22" t="n"/>
      <c r="N486" s="22" t="n"/>
      <c r="O486" s="22" t="n"/>
      <c r="P486" s="22" t="n"/>
      <c r="Q486" s="22" t="n"/>
      <c r="R486" s="22" t="n"/>
      <c r="S486" s="22" t="n"/>
      <c r="T486" s="22" t="n"/>
      <c r="U486" s="22" t="n"/>
      <c r="V486" s="22" t="n"/>
      <c r="W486" s="22" t="n"/>
      <c r="X486" s="22" t="n"/>
      <c r="Y486" s="22" t="n"/>
      <c r="Z486" s="22" t="n"/>
    </row>
    <row r="487">
      <c r="A487" s="22" t="n"/>
      <c r="B487" s="22" t="n"/>
      <c r="C487" s="22" t="n"/>
      <c r="D487" s="22" t="n"/>
      <c r="E487" s="22" t="n"/>
      <c r="F487" s="22" t="n"/>
      <c r="G487" s="22" t="n"/>
      <c r="H487" s="22" t="n"/>
      <c r="I487" s="22" t="n"/>
      <c r="J487" s="22" t="n"/>
      <c r="K487" s="22" t="n"/>
      <c r="L487" s="22" t="n"/>
      <c r="M487" s="22" t="n"/>
      <c r="N487" s="22" t="n"/>
      <c r="O487" s="22" t="n"/>
      <c r="P487" s="22" t="n"/>
      <c r="Q487" s="22" t="n"/>
      <c r="R487" s="22" t="n"/>
      <c r="S487" s="22" t="n"/>
      <c r="T487" s="22" t="n"/>
      <c r="U487" s="22" t="n"/>
      <c r="V487" s="22" t="n"/>
      <c r="W487" s="22" t="n"/>
      <c r="X487" s="22" t="n"/>
      <c r="Y487" s="22" t="n"/>
      <c r="Z487" s="22" t="n"/>
    </row>
    <row r="488">
      <c r="A488" s="22" t="n"/>
      <c r="B488" s="22" t="n"/>
      <c r="C488" s="22" t="n"/>
      <c r="D488" s="22" t="n"/>
      <c r="E488" s="22" t="n"/>
      <c r="F488" s="22" t="n"/>
      <c r="G488" s="22" t="n"/>
      <c r="H488" s="22" t="n"/>
      <c r="I488" s="22" t="n"/>
      <c r="J488" s="22" t="n"/>
      <c r="K488" s="22" t="n"/>
      <c r="L488" s="22" t="n"/>
      <c r="M488" s="22" t="n"/>
      <c r="N488" s="22" t="n"/>
      <c r="O488" s="22" t="n"/>
      <c r="P488" s="22" t="n"/>
      <c r="Q488" s="22" t="n"/>
      <c r="R488" s="22" t="n"/>
      <c r="S488" s="22" t="n"/>
      <c r="T488" s="22" t="n"/>
      <c r="U488" s="22" t="n"/>
      <c r="V488" s="22" t="n"/>
      <c r="W488" s="22" t="n"/>
      <c r="X488" s="22" t="n"/>
      <c r="Y488" s="22" t="n"/>
      <c r="Z488" s="22" t="n"/>
    </row>
    <row r="489">
      <c r="A489" s="22" t="n"/>
      <c r="B489" s="22" t="n"/>
      <c r="C489" s="22" t="n"/>
      <c r="D489" s="22" t="n"/>
      <c r="E489" s="22" t="n"/>
      <c r="F489" s="22" t="n"/>
      <c r="G489" s="22" t="n"/>
      <c r="H489" s="22" t="n"/>
      <c r="I489" s="22" t="n"/>
      <c r="J489" s="22" t="n"/>
      <c r="K489" s="22" t="n"/>
      <c r="L489" s="22" t="n"/>
      <c r="M489" s="22" t="n"/>
      <c r="N489" s="22" t="n"/>
      <c r="O489" s="22" t="n"/>
      <c r="P489" s="22" t="n"/>
      <c r="Q489" s="22" t="n"/>
      <c r="R489" s="22" t="n"/>
      <c r="S489" s="22" t="n"/>
      <c r="T489" s="22" t="n"/>
      <c r="U489" s="22" t="n"/>
      <c r="V489" s="22" t="n"/>
      <c r="W489" s="22" t="n"/>
      <c r="X489" s="22" t="n"/>
      <c r="Y489" s="22" t="n"/>
      <c r="Z489" s="22" t="n"/>
    </row>
    <row r="490">
      <c r="A490" s="22" t="n"/>
      <c r="B490" s="22" t="n"/>
      <c r="C490" s="22" t="n"/>
      <c r="D490" s="22" t="n"/>
      <c r="E490" s="22" t="n"/>
      <c r="F490" s="22" t="n"/>
      <c r="G490" s="22" t="n"/>
      <c r="H490" s="22" t="n"/>
      <c r="I490" s="22" t="n"/>
      <c r="J490" s="22" t="n"/>
      <c r="K490" s="22" t="n"/>
      <c r="L490" s="22" t="n"/>
      <c r="M490" s="22" t="n"/>
      <c r="N490" s="22" t="n"/>
      <c r="O490" s="22" t="n"/>
      <c r="P490" s="22" t="n"/>
      <c r="Q490" s="22" t="n"/>
      <c r="R490" s="22" t="n"/>
      <c r="S490" s="22" t="n"/>
      <c r="T490" s="22" t="n"/>
      <c r="U490" s="22" t="n"/>
      <c r="V490" s="22" t="n"/>
      <c r="W490" s="22" t="n"/>
      <c r="X490" s="22" t="n"/>
      <c r="Y490" s="22" t="n"/>
      <c r="Z490" s="22" t="n"/>
    </row>
    <row r="491">
      <c r="A491" s="22" t="n"/>
      <c r="B491" s="22" t="n"/>
      <c r="C491" s="22" t="n"/>
      <c r="D491" s="22" t="n"/>
      <c r="E491" s="22" t="n"/>
      <c r="F491" s="22" t="n"/>
      <c r="G491" s="22" t="n"/>
      <c r="H491" s="22" t="n"/>
      <c r="I491" s="22" t="n"/>
      <c r="J491" s="22" t="n"/>
      <c r="K491" s="22" t="n"/>
      <c r="L491" s="22" t="n"/>
      <c r="M491" s="22" t="n"/>
      <c r="N491" s="22" t="n"/>
      <c r="O491" s="22" t="n"/>
      <c r="P491" s="22" t="n"/>
      <c r="Q491" s="22" t="n"/>
      <c r="R491" s="22" t="n"/>
      <c r="S491" s="22" t="n"/>
      <c r="T491" s="22" t="n"/>
      <c r="U491" s="22" t="n"/>
      <c r="V491" s="22" t="n"/>
      <c r="W491" s="22" t="n"/>
      <c r="X491" s="22" t="n"/>
      <c r="Y491" s="22" t="n"/>
      <c r="Z491" s="22" t="n"/>
    </row>
    <row r="492">
      <c r="A492" s="22" t="n"/>
      <c r="B492" s="22" t="n"/>
      <c r="C492" s="22" t="n"/>
      <c r="D492" s="22" t="n"/>
      <c r="E492" s="22" t="n"/>
      <c r="F492" s="22" t="n"/>
      <c r="G492" s="22" t="n"/>
      <c r="H492" s="22" t="n"/>
      <c r="I492" s="22" t="n"/>
      <c r="J492" s="22" t="n"/>
      <c r="K492" s="22" t="n"/>
      <c r="L492" s="22" t="n"/>
      <c r="M492" s="22" t="n"/>
      <c r="N492" s="22" t="n"/>
      <c r="O492" s="22" t="n"/>
      <c r="P492" s="22" t="n"/>
      <c r="Q492" s="22" t="n"/>
      <c r="R492" s="22" t="n"/>
      <c r="S492" s="22" t="n"/>
      <c r="T492" s="22" t="n"/>
      <c r="U492" s="22" t="n"/>
      <c r="V492" s="22" t="n"/>
      <c r="W492" s="22" t="n"/>
      <c r="X492" s="22" t="n"/>
      <c r="Y492" s="22" t="n"/>
      <c r="Z492" s="22" t="n"/>
    </row>
    <row r="493">
      <c r="A493" s="22" t="n"/>
      <c r="B493" s="22" t="n"/>
      <c r="C493" s="22" t="n"/>
      <c r="D493" s="22" t="n"/>
      <c r="E493" s="22" t="n"/>
      <c r="F493" s="22" t="n"/>
      <c r="G493" s="22" t="n"/>
      <c r="H493" s="22" t="n"/>
      <c r="I493" s="22" t="n"/>
      <c r="J493" s="22" t="n"/>
      <c r="K493" s="22" t="n"/>
      <c r="L493" s="22" t="n"/>
      <c r="M493" s="22" t="n"/>
      <c r="N493" s="22" t="n"/>
      <c r="O493" s="22" t="n"/>
      <c r="P493" s="22" t="n"/>
      <c r="Q493" s="22" t="n"/>
      <c r="R493" s="22" t="n"/>
      <c r="S493" s="22" t="n"/>
      <c r="T493" s="22" t="n"/>
      <c r="U493" s="22" t="n"/>
      <c r="V493" s="22" t="n"/>
      <c r="W493" s="22" t="n"/>
      <c r="X493" s="22" t="n"/>
      <c r="Y493" s="22" t="n"/>
      <c r="Z493" s="22" t="n"/>
    </row>
    <row r="494">
      <c r="A494" s="22" t="n"/>
      <c r="B494" s="22" t="n"/>
      <c r="C494" s="22" t="n"/>
      <c r="D494" s="22" t="n"/>
      <c r="E494" s="22" t="n"/>
      <c r="F494" s="22" t="n"/>
      <c r="G494" s="22" t="n"/>
      <c r="H494" s="22" t="n"/>
      <c r="I494" s="22" t="n"/>
      <c r="J494" s="22" t="n"/>
      <c r="K494" s="22" t="n"/>
      <c r="L494" s="22" t="n"/>
      <c r="M494" s="22" t="n"/>
      <c r="N494" s="22" t="n"/>
      <c r="O494" s="22" t="n"/>
      <c r="P494" s="22" t="n"/>
      <c r="Q494" s="22" t="n"/>
      <c r="R494" s="22" t="n"/>
      <c r="S494" s="22" t="n"/>
      <c r="T494" s="22" t="n"/>
      <c r="U494" s="22" t="n"/>
      <c r="V494" s="22" t="n"/>
      <c r="W494" s="22" t="n"/>
      <c r="X494" s="22" t="n"/>
      <c r="Y494" s="22" t="n"/>
      <c r="Z494" s="22" t="n"/>
    </row>
    <row r="495">
      <c r="A495" s="22" t="n"/>
      <c r="B495" s="22" t="n"/>
      <c r="C495" s="22" t="n"/>
      <c r="D495" s="22" t="n"/>
      <c r="E495" s="22" t="n"/>
      <c r="F495" s="22" t="n"/>
      <c r="G495" s="22" t="n"/>
      <c r="H495" s="22" t="n"/>
      <c r="I495" s="22" t="n"/>
      <c r="J495" s="22" t="n"/>
      <c r="K495" s="22" t="n"/>
      <c r="L495" s="22" t="n"/>
      <c r="M495" s="22" t="n"/>
      <c r="N495" s="22" t="n"/>
      <c r="O495" s="22" t="n"/>
      <c r="P495" s="22" t="n"/>
      <c r="Q495" s="22" t="n"/>
      <c r="R495" s="22" t="n"/>
      <c r="S495" s="22" t="n"/>
      <c r="T495" s="22" t="n"/>
      <c r="U495" s="22" t="n"/>
      <c r="V495" s="22" t="n"/>
      <c r="W495" s="22" t="n"/>
      <c r="X495" s="22" t="n"/>
      <c r="Y495" s="22" t="n"/>
      <c r="Z495" s="22" t="n"/>
    </row>
    <row r="496">
      <c r="A496" s="22" t="n"/>
      <c r="B496" s="22" t="n"/>
      <c r="C496" s="22" t="n"/>
      <c r="D496" s="22" t="n"/>
      <c r="E496" s="22" t="n"/>
      <c r="F496" s="22" t="n"/>
      <c r="G496" s="22" t="n"/>
      <c r="H496" s="22" t="n"/>
      <c r="I496" s="22" t="n"/>
      <c r="J496" s="22" t="n"/>
      <c r="K496" s="22" t="n"/>
      <c r="L496" s="22" t="n"/>
      <c r="M496" s="22" t="n"/>
      <c r="N496" s="22" t="n"/>
      <c r="O496" s="22" t="n"/>
      <c r="P496" s="22" t="n"/>
      <c r="Q496" s="22" t="n"/>
      <c r="R496" s="22" t="n"/>
      <c r="S496" s="22" t="n"/>
      <c r="T496" s="22" t="n"/>
      <c r="U496" s="22" t="n"/>
      <c r="V496" s="22" t="n"/>
      <c r="W496" s="22" t="n"/>
      <c r="X496" s="22" t="n"/>
      <c r="Y496" s="22" t="n"/>
      <c r="Z496" s="22" t="n"/>
    </row>
    <row r="497">
      <c r="A497" s="22" t="n"/>
      <c r="B497" s="22" t="n"/>
      <c r="C497" s="22" t="n"/>
      <c r="D497" s="22" t="n"/>
      <c r="E497" s="22" t="n"/>
      <c r="F497" s="22" t="n"/>
      <c r="G497" s="22" t="n"/>
      <c r="H497" s="22" t="n"/>
      <c r="I497" s="22" t="n"/>
      <c r="J497" s="22" t="n"/>
      <c r="K497" s="22" t="n"/>
      <c r="L497" s="22" t="n"/>
      <c r="M497" s="22" t="n"/>
      <c r="N497" s="22" t="n"/>
      <c r="O497" s="22" t="n"/>
      <c r="P497" s="22" t="n"/>
      <c r="Q497" s="22" t="n"/>
      <c r="R497" s="22" t="n"/>
      <c r="S497" s="22" t="n"/>
      <c r="T497" s="22" t="n"/>
      <c r="U497" s="22" t="n"/>
      <c r="V497" s="22" t="n"/>
      <c r="W497" s="22" t="n"/>
      <c r="X497" s="22" t="n"/>
      <c r="Y497" s="22" t="n"/>
      <c r="Z497" s="22" t="n"/>
    </row>
    <row r="498">
      <c r="A498" s="22" t="n"/>
      <c r="B498" s="22" t="n"/>
      <c r="C498" s="22" t="n"/>
      <c r="D498" s="22" t="n"/>
      <c r="E498" s="22" t="n"/>
      <c r="F498" s="22" t="n"/>
      <c r="G498" s="22" t="n"/>
      <c r="H498" s="22" t="n"/>
      <c r="I498" s="22" t="n"/>
      <c r="J498" s="22" t="n"/>
      <c r="K498" s="22" t="n"/>
      <c r="L498" s="22" t="n"/>
      <c r="M498" s="22" t="n"/>
      <c r="N498" s="22" t="n"/>
      <c r="O498" s="22" t="n"/>
      <c r="P498" s="22" t="n"/>
      <c r="Q498" s="22" t="n"/>
      <c r="R498" s="22" t="n"/>
      <c r="S498" s="22" t="n"/>
      <c r="T498" s="22" t="n"/>
      <c r="U498" s="22" t="n"/>
      <c r="V498" s="22" t="n"/>
      <c r="W498" s="22" t="n"/>
      <c r="X498" s="22" t="n"/>
      <c r="Y498" s="22" t="n"/>
      <c r="Z498" s="22" t="n"/>
    </row>
    <row r="499">
      <c r="A499" s="22" t="n"/>
      <c r="B499" s="22" t="n"/>
      <c r="C499" s="22" t="n"/>
      <c r="D499" s="22" t="n"/>
      <c r="E499" s="22" t="n"/>
      <c r="F499" s="22" t="n"/>
      <c r="G499" s="22" t="n"/>
      <c r="H499" s="22" t="n"/>
      <c r="I499" s="22" t="n"/>
      <c r="J499" s="22" t="n"/>
      <c r="K499" s="22" t="n"/>
      <c r="L499" s="22" t="n"/>
      <c r="M499" s="22" t="n"/>
      <c r="N499" s="22" t="n"/>
      <c r="O499" s="22" t="n"/>
      <c r="P499" s="22" t="n"/>
      <c r="Q499" s="22" t="n"/>
      <c r="R499" s="22" t="n"/>
      <c r="S499" s="22" t="n"/>
      <c r="T499" s="22" t="n"/>
      <c r="U499" s="22" t="n"/>
      <c r="V499" s="22" t="n"/>
      <c r="W499" s="22" t="n"/>
      <c r="X499" s="22" t="n"/>
      <c r="Y499" s="22" t="n"/>
      <c r="Z499" s="22" t="n"/>
    </row>
    <row r="500">
      <c r="A500" s="22" t="n"/>
      <c r="B500" s="22" t="n"/>
      <c r="C500" s="22" t="n"/>
      <c r="D500" s="22" t="n"/>
      <c r="E500" s="22" t="n"/>
      <c r="F500" s="22" t="n"/>
      <c r="G500" s="22" t="n"/>
      <c r="H500" s="22" t="n"/>
      <c r="I500" s="22" t="n"/>
      <c r="J500" s="22" t="n"/>
      <c r="K500" s="22" t="n"/>
      <c r="L500" s="22" t="n"/>
      <c r="M500" s="22" t="n"/>
      <c r="N500" s="22" t="n"/>
      <c r="O500" s="22" t="n"/>
      <c r="P500" s="22" t="n"/>
      <c r="Q500" s="22" t="n"/>
      <c r="R500" s="22" t="n"/>
      <c r="S500" s="22" t="n"/>
      <c r="T500" s="22" t="n"/>
      <c r="U500" s="22" t="n"/>
      <c r="V500" s="22" t="n"/>
      <c r="W500" s="22" t="n"/>
      <c r="X500" s="22" t="n"/>
      <c r="Y500" s="22" t="n"/>
      <c r="Z500" s="22" t="n"/>
    </row>
    <row r="501">
      <c r="A501" s="22" t="n"/>
      <c r="B501" s="22" t="n"/>
      <c r="C501" s="22" t="n"/>
      <c r="D501" s="22" t="n"/>
      <c r="E501" s="22" t="n"/>
      <c r="F501" s="22" t="n"/>
      <c r="G501" s="22" t="n"/>
      <c r="H501" s="22" t="n"/>
      <c r="I501" s="22" t="n"/>
      <c r="J501" s="22" t="n"/>
      <c r="K501" s="22" t="n"/>
      <c r="L501" s="22" t="n"/>
      <c r="M501" s="22" t="n"/>
      <c r="N501" s="22" t="n"/>
      <c r="O501" s="22" t="n"/>
      <c r="P501" s="22" t="n"/>
      <c r="Q501" s="22" t="n"/>
      <c r="R501" s="22" t="n"/>
      <c r="S501" s="22" t="n"/>
      <c r="T501" s="22" t="n"/>
      <c r="U501" s="22" t="n"/>
      <c r="V501" s="22" t="n"/>
      <c r="W501" s="22" t="n"/>
      <c r="X501" s="22" t="n"/>
      <c r="Y501" s="22" t="n"/>
      <c r="Z501" s="22" t="n"/>
    </row>
    <row r="502">
      <c r="A502" s="22" t="n"/>
      <c r="B502" s="22" t="n"/>
      <c r="C502" s="22" t="n"/>
      <c r="D502" s="22" t="n"/>
      <c r="E502" s="22" t="n"/>
      <c r="F502" s="22" t="n"/>
      <c r="G502" s="22" t="n"/>
      <c r="H502" s="22" t="n"/>
      <c r="I502" s="22" t="n"/>
      <c r="J502" s="22" t="n"/>
      <c r="K502" s="22" t="n"/>
      <c r="L502" s="22" t="n"/>
      <c r="M502" s="22" t="n"/>
      <c r="N502" s="22" t="n"/>
      <c r="O502" s="22" t="n"/>
      <c r="P502" s="22" t="n"/>
      <c r="Q502" s="22" t="n"/>
      <c r="R502" s="22" t="n"/>
      <c r="S502" s="22" t="n"/>
      <c r="T502" s="22" t="n"/>
      <c r="U502" s="22" t="n"/>
      <c r="V502" s="22" t="n"/>
      <c r="W502" s="22" t="n"/>
      <c r="X502" s="22" t="n"/>
      <c r="Y502" s="22" t="n"/>
      <c r="Z502" s="22" t="n"/>
    </row>
    <row r="503">
      <c r="A503" s="22" t="n"/>
      <c r="B503" s="22" t="n"/>
      <c r="C503" s="22" t="n"/>
      <c r="D503" s="22" t="n"/>
      <c r="E503" s="22" t="n"/>
      <c r="F503" s="22" t="n"/>
      <c r="G503" s="22" t="n"/>
      <c r="H503" s="22" t="n"/>
      <c r="I503" s="22" t="n"/>
      <c r="J503" s="22" t="n"/>
      <c r="K503" s="22" t="n"/>
      <c r="L503" s="22" t="n"/>
      <c r="M503" s="22" t="n"/>
      <c r="N503" s="22" t="n"/>
      <c r="O503" s="22" t="n"/>
      <c r="P503" s="22" t="n"/>
      <c r="Q503" s="22" t="n"/>
      <c r="R503" s="22" t="n"/>
      <c r="S503" s="22" t="n"/>
      <c r="T503" s="22" t="n"/>
      <c r="U503" s="22" t="n"/>
      <c r="V503" s="22" t="n"/>
      <c r="W503" s="22" t="n"/>
      <c r="X503" s="22" t="n"/>
      <c r="Y503" s="22" t="n"/>
      <c r="Z503" s="22" t="n"/>
    </row>
    <row r="504">
      <c r="A504" s="22" t="n"/>
      <c r="B504" s="22" t="n"/>
      <c r="C504" s="22" t="n"/>
      <c r="D504" s="22" t="n"/>
      <c r="E504" s="22" t="n"/>
      <c r="F504" s="22" t="n"/>
      <c r="G504" s="22" t="n"/>
      <c r="H504" s="22" t="n"/>
      <c r="I504" s="22" t="n"/>
      <c r="J504" s="22" t="n"/>
      <c r="K504" s="22" t="n"/>
      <c r="L504" s="22" t="n"/>
      <c r="M504" s="22" t="n"/>
      <c r="N504" s="22" t="n"/>
      <c r="O504" s="22" t="n"/>
      <c r="P504" s="22" t="n"/>
      <c r="Q504" s="22" t="n"/>
      <c r="R504" s="22" t="n"/>
      <c r="S504" s="22" t="n"/>
      <c r="T504" s="22" t="n"/>
      <c r="U504" s="22" t="n"/>
      <c r="V504" s="22" t="n"/>
      <c r="W504" s="22" t="n"/>
      <c r="X504" s="22" t="n"/>
      <c r="Y504" s="22" t="n"/>
      <c r="Z504" s="22" t="n"/>
    </row>
    <row r="505">
      <c r="A505" s="22" t="n"/>
      <c r="B505" s="22" t="n"/>
      <c r="C505" s="22" t="n"/>
      <c r="D505" s="22" t="n"/>
      <c r="E505" s="22" t="n"/>
      <c r="F505" s="22" t="n"/>
      <c r="G505" s="22" t="n"/>
      <c r="H505" s="22" t="n"/>
      <c r="I505" s="22" t="n"/>
      <c r="J505" s="22" t="n"/>
      <c r="K505" s="22" t="n"/>
      <c r="L505" s="22" t="n"/>
      <c r="M505" s="22" t="n"/>
      <c r="N505" s="22" t="n"/>
      <c r="O505" s="22" t="n"/>
      <c r="P505" s="22" t="n"/>
      <c r="Q505" s="22" t="n"/>
      <c r="R505" s="22" t="n"/>
      <c r="S505" s="22" t="n"/>
      <c r="T505" s="22" t="n"/>
      <c r="U505" s="22" t="n"/>
      <c r="V505" s="22" t="n"/>
      <c r="W505" s="22" t="n"/>
      <c r="X505" s="22" t="n"/>
      <c r="Y505" s="22" t="n"/>
      <c r="Z505" s="22" t="n"/>
    </row>
    <row r="506">
      <c r="A506" s="22" t="n"/>
      <c r="B506" s="22" t="n"/>
      <c r="C506" s="22" t="n"/>
      <c r="D506" s="22" t="n"/>
      <c r="E506" s="22" t="n"/>
      <c r="F506" s="22" t="n"/>
      <c r="G506" s="22" t="n"/>
      <c r="H506" s="22" t="n"/>
      <c r="I506" s="22" t="n"/>
      <c r="J506" s="22" t="n"/>
      <c r="K506" s="22" t="n"/>
      <c r="L506" s="22" t="n"/>
      <c r="M506" s="22" t="n"/>
      <c r="N506" s="22" t="n"/>
      <c r="O506" s="22" t="n"/>
      <c r="P506" s="22" t="n"/>
      <c r="Q506" s="22" t="n"/>
      <c r="R506" s="22" t="n"/>
      <c r="S506" s="22" t="n"/>
      <c r="T506" s="22" t="n"/>
      <c r="U506" s="22" t="n"/>
      <c r="V506" s="22" t="n"/>
      <c r="W506" s="22" t="n"/>
      <c r="X506" s="22" t="n"/>
      <c r="Y506" s="22" t="n"/>
      <c r="Z506" s="22" t="n"/>
    </row>
    <row r="507">
      <c r="A507" s="22" t="n"/>
      <c r="B507" s="22" t="n"/>
      <c r="C507" s="22" t="n"/>
      <c r="D507" s="22" t="n"/>
      <c r="E507" s="22" t="n"/>
      <c r="F507" s="22" t="n"/>
      <c r="G507" s="22" t="n"/>
      <c r="H507" s="22" t="n"/>
      <c r="I507" s="22" t="n"/>
      <c r="J507" s="22" t="n"/>
      <c r="K507" s="22" t="n"/>
      <c r="L507" s="22" t="n"/>
      <c r="M507" s="22" t="n"/>
      <c r="N507" s="22" t="n"/>
      <c r="O507" s="22" t="n"/>
      <c r="P507" s="22" t="n"/>
      <c r="Q507" s="22" t="n"/>
      <c r="R507" s="22" t="n"/>
      <c r="S507" s="22" t="n"/>
      <c r="T507" s="22" t="n"/>
      <c r="U507" s="22" t="n"/>
      <c r="V507" s="22" t="n"/>
      <c r="W507" s="22" t="n"/>
      <c r="X507" s="22" t="n"/>
      <c r="Y507" s="22" t="n"/>
      <c r="Z507" s="22" t="n"/>
    </row>
    <row r="508">
      <c r="A508" s="22" t="n"/>
      <c r="B508" s="22" t="n"/>
      <c r="C508" s="22" t="n"/>
      <c r="D508" s="22" t="n"/>
      <c r="E508" s="22" t="n"/>
      <c r="F508" s="22" t="n"/>
      <c r="G508" s="22" t="n"/>
      <c r="H508" s="22" t="n"/>
      <c r="I508" s="22" t="n"/>
      <c r="J508" s="22" t="n"/>
      <c r="K508" s="22" t="n"/>
      <c r="L508" s="22" t="n"/>
      <c r="M508" s="22" t="n"/>
      <c r="N508" s="22" t="n"/>
      <c r="O508" s="22" t="n"/>
      <c r="P508" s="22" t="n"/>
      <c r="Q508" s="22" t="n"/>
      <c r="R508" s="22" t="n"/>
      <c r="S508" s="22" t="n"/>
      <c r="T508" s="22" t="n"/>
      <c r="U508" s="22" t="n"/>
      <c r="V508" s="22" t="n"/>
      <c r="W508" s="22" t="n"/>
      <c r="X508" s="22" t="n"/>
      <c r="Y508" s="22" t="n"/>
      <c r="Z508" s="22" t="n"/>
    </row>
    <row r="509">
      <c r="A509" s="22" t="n"/>
      <c r="B509" s="22" t="n"/>
      <c r="C509" s="22" t="n"/>
      <c r="D509" s="22" t="n"/>
      <c r="E509" s="22" t="n"/>
      <c r="F509" s="22" t="n"/>
      <c r="G509" s="22" t="n"/>
      <c r="H509" s="22" t="n"/>
      <c r="I509" s="22" t="n"/>
      <c r="J509" s="22" t="n"/>
      <c r="K509" s="22" t="n"/>
      <c r="L509" s="22" t="n"/>
      <c r="M509" s="22" t="n"/>
      <c r="N509" s="22" t="n"/>
      <c r="O509" s="22" t="n"/>
      <c r="P509" s="22" t="n"/>
      <c r="Q509" s="22" t="n"/>
      <c r="R509" s="22" t="n"/>
      <c r="S509" s="22" t="n"/>
      <c r="T509" s="22" t="n"/>
      <c r="U509" s="22" t="n"/>
      <c r="V509" s="22" t="n"/>
      <c r="W509" s="22" t="n"/>
      <c r="X509" s="22" t="n"/>
      <c r="Y509" s="22" t="n"/>
      <c r="Z509" s="22" t="n"/>
    </row>
    <row r="510">
      <c r="A510" s="22" t="n"/>
      <c r="B510" s="22" t="n"/>
      <c r="C510" s="22" t="n"/>
      <c r="D510" s="22" t="n"/>
      <c r="E510" s="22" t="n"/>
      <c r="F510" s="22" t="n"/>
      <c r="G510" s="22" t="n"/>
      <c r="H510" s="22" t="n"/>
      <c r="I510" s="22" t="n"/>
      <c r="J510" s="22" t="n"/>
      <c r="K510" s="22" t="n"/>
      <c r="L510" s="22" t="n"/>
      <c r="M510" s="22" t="n"/>
      <c r="N510" s="22" t="n"/>
      <c r="O510" s="22" t="n"/>
      <c r="P510" s="22" t="n"/>
      <c r="Q510" s="22" t="n"/>
      <c r="R510" s="22" t="n"/>
      <c r="S510" s="22" t="n"/>
      <c r="T510" s="22" t="n"/>
      <c r="U510" s="22" t="n"/>
      <c r="V510" s="22" t="n"/>
      <c r="W510" s="22" t="n"/>
      <c r="X510" s="22" t="n"/>
      <c r="Y510" s="22" t="n"/>
      <c r="Z510" s="22" t="n"/>
    </row>
    <row r="511">
      <c r="A511" s="22" t="n"/>
      <c r="B511" s="22" t="n"/>
      <c r="C511" s="22" t="n"/>
      <c r="D511" s="22" t="n"/>
      <c r="E511" s="22" t="n"/>
      <c r="F511" s="22" t="n"/>
      <c r="G511" s="22" t="n"/>
      <c r="H511" s="22" t="n"/>
      <c r="I511" s="22" t="n"/>
      <c r="J511" s="22" t="n"/>
      <c r="K511" s="22" t="n"/>
      <c r="L511" s="22" t="n"/>
      <c r="M511" s="22" t="n"/>
      <c r="N511" s="22" t="n"/>
      <c r="O511" s="22" t="n"/>
      <c r="P511" s="22" t="n"/>
      <c r="Q511" s="22" t="n"/>
      <c r="R511" s="22" t="n"/>
      <c r="S511" s="22" t="n"/>
      <c r="T511" s="22" t="n"/>
      <c r="U511" s="22" t="n"/>
      <c r="V511" s="22" t="n"/>
      <c r="W511" s="22" t="n"/>
      <c r="X511" s="22" t="n"/>
      <c r="Y511" s="22" t="n"/>
      <c r="Z511" s="22" t="n"/>
    </row>
    <row r="512">
      <c r="A512" s="22" t="n"/>
      <c r="B512" s="22" t="n"/>
      <c r="C512" s="22" t="n"/>
      <c r="D512" s="22" t="n"/>
      <c r="E512" s="22" t="n"/>
      <c r="F512" s="22" t="n"/>
      <c r="G512" s="22" t="n"/>
      <c r="H512" s="22" t="n"/>
      <c r="I512" s="22" t="n"/>
      <c r="J512" s="22" t="n"/>
      <c r="K512" s="22" t="n"/>
      <c r="L512" s="22" t="n"/>
      <c r="M512" s="22" t="n"/>
      <c r="N512" s="22" t="n"/>
      <c r="O512" s="22" t="n"/>
      <c r="P512" s="22" t="n"/>
      <c r="Q512" s="22" t="n"/>
      <c r="R512" s="22" t="n"/>
      <c r="S512" s="22" t="n"/>
      <c r="T512" s="22" t="n"/>
      <c r="U512" s="22" t="n"/>
      <c r="V512" s="22" t="n"/>
      <c r="W512" s="22" t="n"/>
      <c r="X512" s="22" t="n"/>
      <c r="Y512" s="22" t="n"/>
      <c r="Z512" s="22" t="n"/>
    </row>
    <row r="513">
      <c r="A513" s="22" t="n"/>
      <c r="B513" s="22" t="n"/>
      <c r="C513" s="22" t="n"/>
      <c r="D513" s="22" t="n"/>
      <c r="E513" s="22" t="n"/>
      <c r="F513" s="22" t="n"/>
      <c r="G513" s="22" t="n"/>
      <c r="H513" s="22" t="n"/>
      <c r="I513" s="22" t="n"/>
      <c r="J513" s="22" t="n"/>
      <c r="K513" s="22" t="n"/>
      <c r="L513" s="22" t="n"/>
      <c r="M513" s="22" t="n"/>
      <c r="N513" s="22" t="n"/>
      <c r="O513" s="22" t="n"/>
      <c r="P513" s="22" t="n"/>
      <c r="Q513" s="22" t="n"/>
      <c r="R513" s="22" t="n"/>
      <c r="S513" s="22" t="n"/>
      <c r="T513" s="22" t="n"/>
      <c r="U513" s="22" t="n"/>
      <c r="V513" s="22" t="n"/>
      <c r="W513" s="22" t="n"/>
      <c r="X513" s="22" t="n"/>
      <c r="Y513" s="22" t="n"/>
      <c r="Z513" s="22" t="n"/>
    </row>
    <row r="514">
      <c r="A514" s="22" t="n"/>
      <c r="B514" s="22" t="n"/>
      <c r="C514" s="22" t="n"/>
      <c r="D514" s="22" t="n"/>
      <c r="E514" s="22" t="n"/>
      <c r="F514" s="22" t="n"/>
      <c r="G514" s="22" t="n"/>
      <c r="H514" s="22" t="n"/>
      <c r="I514" s="22" t="n"/>
      <c r="J514" s="22" t="n"/>
      <c r="K514" s="22" t="n"/>
      <c r="L514" s="22" t="n"/>
      <c r="M514" s="22" t="n"/>
      <c r="N514" s="22" t="n"/>
      <c r="O514" s="22" t="n"/>
      <c r="P514" s="22" t="n"/>
      <c r="Q514" s="22" t="n"/>
      <c r="R514" s="22" t="n"/>
      <c r="S514" s="22" t="n"/>
      <c r="T514" s="22" t="n"/>
      <c r="U514" s="22" t="n"/>
      <c r="V514" s="22" t="n"/>
      <c r="W514" s="22" t="n"/>
      <c r="X514" s="22" t="n"/>
      <c r="Y514" s="22" t="n"/>
      <c r="Z514" s="22" t="n"/>
    </row>
    <row r="515">
      <c r="A515" s="22" t="n"/>
      <c r="B515" s="22" t="n"/>
      <c r="C515" s="22" t="n"/>
      <c r="D515" s="22" t="n"/>
      <c r="E515" s="22" t="n"/>
      <c r="F515" s="22" t="n"/>
      <c r="G515" s="22" t="n"/>
      <c r="H515" s="22" t="n"/>
      <c r="I515" s="22" t="n"/>
      <c r="J515" s="22" t="n"/>
      <c r="K515" s="22" t="n"/>
      <c r="L515" s="22" t="n"/>
      <c r="M515" s="22" t="n"/>
      <c r="N515" s="22" t="n"/>
      <c r="O515" s="22" t="n"/>
      <c r="P515" s="22" t="n"/>
      <c r="Q515" s="22" t="n"/>
      <c r="R515" s="22" t="n"/>
      <c r="S515" s="22" t="n"/>
      <c r="T515" s="22" t="n"/>
      <c r="U515" s="22" t="n"/>
      <c r="V515" s="22" t="n"/>
      <c r="W515" s="22" t="n"/>
      <c r="X515" s="22" t="n"/>
      <c r="Y515" s="22" t="n"/>
      <c r="Z515" s="22" t="n"/>
    </row>
    <row r="516">
      <c r="A516" s="22" t="n"/>
      <c r="B516" s="22" t="n"/>
      <c r="C516" s="22" t="n"/>
      <c r="D516" s="22" t="n"/>
      <c r="E516" s="22" t="n"/>
      <c r="F516" s="22" t="n"/>
      <c r="G516" s="22" t="n"/>
      <c r="H516" s="22" t="n"/>
      <c r="I516" s="22" t="n"/>
      <c r="J516" s="22" t="n"/>
      <c r="K516" s="22" t="n"/>
      <c r="L516" s="22" t="n"/>
      <c r="M516" s="22" t="n"/>
      <c r="N516" s="22" t="n"/>
      <c r="O516" s="22" t="n"/>
      <c r="P516" s="22" t="n"/>
      <c r="Q516" s="22" t="n"/>
      <c r="R516" s="22" t="n"/>
      <c r="S516" s="22" t="n"/>
      <c r="T516" s="22" t="n"/>
      <c r="U516" s="22" t="n"/>
      <c r="V516" s="22" t="n"/>
      <c r="W516" s="22" t="n"/>
      <c r="X516" s="22" t="n"/>
      <c r="Y516" s="22" t="n"/>
      <c r="Z516" s="22" t="n"/>
    </row>
    <row r="517">
      <c r="A517" s="22" t="n"/>
      <c r="B517" s="22" t="n"/>
      <c r="C517" s="22" t="n"/>
      <c r="D517" s="22" t="n"/>
      <c r="E517" s="22" t="n"/>
      <c r="F517" s="22" t="n"/>
      <c r="G517" s="22" t="n"/>
      <c r="H517" s="22" t="n"/>
      <c r="I517" s="22" t="n"/>
      <c r="J517" s="22" t="n"/>
      <c r="K517" s="22" t="n"/>
      <c r="L517" s="22" t="n"/>
      <c r="M517" s="22" t="n"/>
      <c r="N517" s="22" t="n"/>
      <c r="O517" s="22" t="n"/>
      <c r="P517" s="22" t="n"/>
      <c r="Q517" s="22" t="n"/>
      <c r="R517" s="22" t="n"/>
      <c r="S517" s="22" t="n"/>
      <c r="T517" s="22" t="n"/>
      <c r="U517" s="22" t="n"/>
      <c r="V517" s="22" t="n"/>
      <c r="W517" s="22" t="n"/>
      <c r="X517" s="22" t="n"/>
      <c r="Y517" s="22" t="n"/>
      <c r="Z517" s="22" t="n"/>
    </row>
    <row r="518">
      <c r="A518" s="22" t="n"/>
      <c r="B518" s="22" t="n"/>
      <c r="C518" s="22" t="n"/>
      <c r="D518" s="22" t="n"/>
      <c r="E518" s="22" t="n"/>
      <c r="F518" s="22" t="n"/>
      <c r="G518" s="22" t="n"/>
      <c r="H518" s="22" t="n"/>
      <c r="I518" s="22" t="n"/>
      <c r="J518" s="22" t="n"/>
      <c r="K518" s="22" t="n"/>
      <c r="L518" s="22" t="n"/>
      <c r="M518" s="22" t="n"/>
      <c r="N518" s="22" t="n"/>
      <c r="O518" s="22" t="n"/>
      <c r="P518" s="22" t="n"/>
      <c r="Q518" s="22" t="n"/>
      <c r="R518" s="22" t="n"/>
      <c r="S518" s="22" t="n"/>
      <c r="T518" s="22" t="n"/>
      <c r="U518" s="22" t="n"/>
      <c r="V518" s="22" t="n"/>
      <c r="W518" s="22" t="n"/>
      <c r="X518" s="22" t="n"/>
      <c r="Y518" s="22" t="n"/>
      <c r="Z518" s="22" t="n"/>
    </row>
    <row r="519">
      <c r="A519" s="22" t="n"/>
      <c r="B519" s="22" t="n"/>
      <c r="C519" s="22" t="n"/>
      <c r="D519" s="22" t="n"/>
      <c r="E519" s="22" t="n"/>
      <c r="F519" s="22" t="n"/>
      <c r="G519" s="22" t="n"/>
      <c r="H519" s="22" t="n"/>
      <c r="I519" s="22" t="n"/>
      <c r="J519" s="22" t="n"/>
      <c r="K519" s="22" t="n"/>
      <c r="L519" s="22" t="n"/>
      <c r="M519" s="22" t="n"/>
      <c r="N519" s="22" t="n"/>
      <c r="O519" s="22" t="n"/>
      <c r="P519" s="22" t="n"/>
      <c r="Q519" s="22" t="n"/>
      <c r="R519" s="22" t="n"/>
      <c r="S519" s="22" t="n"/>
      <c r="T519" s="22" t="n"/>
      <c r="U519" s="22" t="n"/>
      <c r="V519" s="22" t="n"/>
      <c r="W519" s="22" t="n"/>
      <c r="X519" s="22" t="n"/>
      <c r="Y519" s="22" t="n"/>
      <c r="Z519" s="22" t="n"/>
    </row>
    <row r="520">
      <c r="A520" s="22" t="n"/>
      <c r="B520" s="22" t="n"/>
      <c r="C520" s="22" t="n"/>
      <c r="D520" s="22" t="n"/>
      <c r="E520" s="22" t="n"/>
      <c r="F520" s="22" t="n"/>
      <c r="G520" s="22" t="n"/>
      <c r="H520" s="22" t="n"/>
      <c r="I520" s="22" t="n"/>
      <c r="J520" s="22" t="n"/>
      <c r="K520" s="22" t="n"/>
      <c r="L520" s="22" t="n"/>
      <c r="M520" s="22" t="n"/>
      <c r="N520" s="22" t="n"/>
      <c r="O520" s="22" t="n"/>
      <c r="P520" s="22" t="n"/>
      <c r="Q520" s="22" t="n"/>
      <c r="R520" s="22" t="n"/>
      <c r="S520" s="22" t="n"/>
      <c r="T520" s="22" t="n"/>
      <c r="U520" s="22" t="n"/>
      <c r="V520" s="22" t="n"/>
      <c r="W520" s="22" t="n"/>
      <c r="X520" s="22" t="n"/>
      <c r="Y520" s="22" t="n"/>
      <c r="Z520" s="22" t="n"/>
    </row>
    <row r="521">
      <c r="A521" s="22" t="n"/>
      <c r="B521" s="22" t="n"/>
      <c r="C521" s="22" t="n"/>
      <c r="D521" s="22" t="n"/>
      <c r="E521" s="22" t="n"/>
      <c r="F521" s="22" t="n"/>
      <c r="G521" s="22" t="n"/>
      <c r="H521" s="22" t="n"/>
      <c r="I521" s="22" t="n"/>
      <c r="J521" s="22" t="n"/>
      <c r="K521" s="22" t="n"/>
      <c r="L521" s="22" t="n"/>
      <c r="M521" s="22" t="n"/>
      <c r="N521" s="22" t="n"/>
      <c r="O521" s="22" t="n"/>
      <c r="P521" s="22" t="n"/>
      <c r="Q521" s="22" t="n"/>
      <c r="R521" s="22" t="n"/>
      <c r="S521" s="22" t="n"/>
      <c r="T521" s="22" t="n"/>
      <c r="U521" s="22" t="n"/>
      <c r="V521" s="22" t="n"/>
      <c r="W521" s="22" t="n"/>
      <c r="X521" s="22" t="n"/>
      <c r="Y521" s="22" t="n"/>
      <c r="Z521" s="22" t="n"/>
    </row>
    <row r="522">
      <c r="A522" s="22" t="n"/>
      <c r="B522" s="22" t="n"/>
      <c r="C522" s="22" t="n"/>
      <c r="D522" s="22" t="n"/>
      <c r="E522" s="22" t="n"/>
      <c r="F522" s="22" t="n"/>
      <c r="G522" s="22" t="n"/>
      <c r="H522" s="22" t="n"/>
      <c r="I522" s="22" t="n"/>
      <c r="J522" s="22" t="n"/>
      <c r="K522" s="22" t="n"/>
      <c r="L522" s="22" t="n"/>
      <c r="M522" s="22" t="n"/>
      <c r="N522" s="22" t="n"/>
      <c r="O522" s="22" t="n"/>
      <c r="P522" s="22" t="n"/>
      <c r="Q522" s="22" t="n"/>
      <c r="R522" s="22" t="n"/>
      <c r="S522" s="22" t="n"/>
      <c r="T522" s="22" t="n"/>
      <c r="U522" s="22" t="n"/>
      <c r="V522" s="22" t="n"/>
      <c r="W522" s="22" t="n"/>
      <c r="X522" s="22" t="n"/>
      <c r="Y522" s="22" t="n"/>
      <c r="Z522" s="22" t="n"/>
    </row>
    <row r="523">
      <c r="A523" s="22" t="n"/>
      <c r="B523" s="22" t="n"/>
      <c r="C523" s="22" t="n"/>
      <c r="D523" s="22" t="n"/>
      <c r="E523" s="22" t="n"/>
      <c r="F523" s="22" t="n"/>
      <c r="G523" s="22" t="n"/>
      <c r="H523" s="22" t="n"/>
      <c r="I523" s="22" t="n"/>
      <c r="J523" s="22" t="n"/>
      <c r="K523" s="22" t="n"/>
      <c r="L523" s="22" t="n"/>
      <c r="M523" s="22" t="n"/>
      <c r="N523" s="22" t="n"/>
      <c r="O523" s="22" t="n"/>
      <c r="P523" s="22" t="n"/>
      <c r="Q523" s="22" t="n"/>
      <c r="R523" s="22" t="n"/>
      <c r="S523" s="22" t="n"/>
      <c r="T523" s="22" t="n"/>
      <c r="U523" s="22" t="n"/>
      <c r="V523" s="22" t="n"/>
      <c r="W523" s="22" t="n"/>
      <c r="X523" s="22" t="n"/>
      <c r="Y523" s="22" t="n"/>
      <c r="Z523" s="22" t="n"/>
    </row>
    <row r="524">
      <c r="A524" s="22" t="n"/>
      <c r="B524" s="22" t="n"/>
      <c r="C524" s="22" t="n"/>
      <c r="D524" s="22" t="n"/>
      <c r="E524" s="22" t="n"/>
      <c r="F524" s="22" t="n"/>
      <c r="G524" s="22" t="n"/>
      <c r="H524" s="22" t="n"/>
      <c r="I524" s="22" t="n"/>
      <c r="J524" s="22" t="n"/>
      <c r="K524" s="22" t="n"/>
      <c r="L524" s="22" t="n"/>
      <c r="M524" s="22" t="n"/>
      <c r="N524" s="22" t="n"/>
      <c r="O524" s="22" t="n"/>
      <c r="P524" s="22" t="n"/>
      <c r="Q524" s="22" t="n"/>
      <c r="R524" s="22" t="n"/>
      <c r="S524" s="22" t="n"/>
      <c r="T524" s="22" t="n"/>
      <c r="U524" s="22" t="n"/>
      <c r="V524" s="22" t="n"/>
      <c r="W524" s="22" t="n"/>
      <c r="X524" s="22" t="n"/>
      <c r="Y524" s="22" t="n"/>
      <c r="Z524" s="22" t="n"/>
    </row>
    <row r="525">
      <c r="A525" s="22" t="n"/>
      <c r="B525" s="22" t="n"/>
      <c r="C525" s="22" t="n"/>
      <c r="D525" s="22" t="n"/>
      <c r="E525" s="22" t="n"/>
      <c r="F525" s="22" t="n"/>
      <c r="G525" s="22" t="n"/>
      <c r="H525" s="22" t="n"/>
      <c r="I525" s="22" t="n"/>
      <c r="J525" s="22" t="n"/>
      <c r="K525" s="22" t="n"/>
      <c r="L525" s="22" t="n"/>
      <c r="M525" s="22" t="n"/>
      <c r="N525" s="22" t="n"/>
      <c r="O525" s="22" t="n"/>
      <c r="P525" s="22" t="n"/>
      <c r="Q525" s="22" t="n"/>
      <c r="R525" s="22" t="n"/>
      <c r="S525" s="22" t="n"/>
      <c r="T525" s="22" t="n"/>
      <c r="U525" s="22" t="n"/>
      <c r="V525" s="22" t="n"/>
      <c r="W525" s="22" t="n"/>
      <c r="X525" s="22" t="n"/>
      <c r="Y525" s="22" t="n"/>
      <c r="Z525" s="22" t="n"/>
    </row>
    <row r="526">
      <c r="A526" s="22" t="n"/>
      <c r="B526" s="22" t="n"/>
      <c r="C526" s="22" t="n"/>
      <c r="D526" s="22" t="n"/>
      <c r="E526" s="22" t="n"/>
      <c r="F526" s="22" t="n"/>
      <c r="G526" s="22" t="n"/>
      <c r="H526" s="22" t="n"/>
      <c r="I526" s="22" t="n"/>
      <c r="J526" s="22" t="n"/>
      <c r="K526" s="22" t="n"/>
      <c r="L526" s="22" t="n"/>
      <c r="M526" s="22" t="n"/>
      <c r="N526" s="22" t="n"/>
      <c r="O526" s="22" t="n"/>
      <c r="P526" s="22" t="n"/>
      <c r="Q526" s="22" t="n"/>
      <c r="R526" s="22" t="n"/>
      <c r="S526" s="22" t="n"/>
      <c r="T526" s="22" t="n"/>
      <c r="U526" s="22" t="n"/>
      <c r="V526" s="22" t="n"/>
      <c r="W526" s="22" t="n"/>
      <c r="X526" s="22" t="n"/>
      <c r="Y526" s="22" t="n"/>
      <c r="Z526" s="22" t="n"/>
    </row>
    <row r="527">
      <c r="A527" s="22" t="n"/>
      <c r="B527" s="22" t="n"/>
      <c r="C527" s="22" t="n"/>
      <c r="D527" s="22" t="n"/>
      <c r="E527" s="22" t="n"/>
      <c r="F527" s="22" t="n"/>
      <c r="G527" s="22" t="n"/>
      <c r="H527" s="22" t="n"/>
      <c r="I527" s="22" t="n"/>
      <c r="J527" s="22" t="n"/>
      <c r="K527" s="22" t="n"/>
      <c r="L527" s="22" t="n"/>
      <c r="M527" s="22" t="n"/>
      <c r="N527" s="22" t="n"/>
      <c r="O527" s="22" t="n"/>
      <c r="P527" s="22" t="n"/>
      <c r="Q527" s="22" t="n"/>
      <c r="R527" s="22" t="n"/>
      <c r="S527" s="22" t="n"/>
      <c r="T527" s="22" t="n"/>
      <c r="U527" s="22" t="n"/>
      <c r="V527" s="22" t="n"/>
      <c r="W527" s="22" t="n"/>
      <c r="X527" s="22" t="n"/>
      <c r="Y527" s="22" t="n"/>
      <c r="Z527" s="22" t="n"/>
    </row>
    <row r="528">
      <c r="A528" s="22" t="n"/>
      <c r="B528" s="22" t="n"/>
      <c r="C528" s="22" t="n"/>
      <c r="D528" s="22" t="n"/>
      <c r="E528" s="22" t="n"/>
      <c r="F528" s="22" t="n"/>
      <c r="G528" s="22" t="n"/>
      <c r="H528" s="22" t="n"/>
      <c r="I528" s="22" t="n"/>
      <c r="J528" s="22" t="n"/>
      <c r="K528" s="22" t="n"/>
      <c r="L528" s="22" t="n"/>
      <c r="M528" s="22" t="n"/>
      <c r="N528" s="22" t="n"/>
      <c r="O528" s="22" t="n"/>
      <c r="P528" s="22" t="n"/>
      <c r="Q528" s="22" t="n"/>
      <c r="R528" s="22" t="n"/>
      <c r="S528" s="22" t="n"/>
      <c r="T528" s="22" t="n"/>
      <c r="U528" s="22" t="n"/>
      <c r="V528" s="22" t="n"/>
      <c r="W528" s="22" t="n"/>
      <c r="X528" s="22" t="n"/>
      <c r="Y528" s="22" t="n"/>
      <c r="Z528" s="22" t="n"/>
    </row>
    <row r="529">
      <c r="A529" s="22" t="n"/>
      <c r="B529" s="22" t="n"/>
      <c r="C529" s="22" t="n"/>
      <c r="D529" s="22" t="n"/>
      <c r="E529" s="22" t="n"/>
      <c r="F529" s="22" t="n"/>
      <c r="G529" s="22" t="n"/>
      <c r="H529" s="22" t="n"/>
      <c r="I529" s="22" t="n"/>
      <c r="J529" s="22" t="n"/>
      <c r="K529" s="22" t="n"/>
      <c r="L529" s="22" t="n"/>
      <c r="M529" s="22" t="n"/>
      <c r="N529" s="22" t="n"/>
      <c r="O529" s="22" t="n"/>
      <c r="P529" s="22" t="n"/>
      <c r="Q529" s="22" t="n"/>
      <c r="R529" s="22" t="n"/>
      <c r="S529" s="22" t="n"/>
      <c r="T529" s="22" t="n"/>
      <c r="U529" s="22" t="n"/>
      <c r="V529" s="22" t="n"/>
      <c r="W529" s="22" t="n"/>
      <c r="X529" s="22" t="n"/>
      <c r="Y529" s="22" t="n"/>
      <c r="Z529" s="22" t="n"/>
    </row>
    <row r="530">
      <c r="A530" s="22" t="n"/>
      <c r="B530" s="22" t="n"/>
      <c r="C530" s="22" t="n"/>
      <c r="D530" s="22" t="n"/>
      <c r="E530" s="22" t="n"/>
      <c r="F530" s="22" t="n"/>
      <c r="G530" s="22" t="n"/>
      <c r="H530" s="22" t="n"/>
      <c r="I530" s="22" t="n"/>
      <c r="J530" s="22" t="n"/>
      <c r="K530" s="22" t="n"/>
      <c r="L530" s="22" t="n"/>
      <c r="M530" s="22" t="n"/>
      <c r="N530" s="22" t="n"/>
      <c r="O530" s="22" t="n"/>
      <c r="P530" s="22" t="n"/>
      <c r="Q530" s="22" t="n"/>
      <c r="R530" s="22" t="n"/>
      <c r="S530" s="22" t="n"/>
      <c r="T530" s="22" t="n"/>
      <c r="U530" s="22" t="n"/>
      <c r="V530" s="22" t="n"/>
      <c r="W530" s="22" t="n"/>
      <c r="X530" s="22" t="n"/>
      <c r="Y530" s="22" t="n"/>
      <c r="Z530" s="22" t="n"/>
    </row>
    <row r="531">
      <c r="A531" s="22" t="n"/>
      <c r="B531" s="22" t="n"/>
      <c r="C531" s="22" t="n"/>
      <c r="D531" s="22" t="n"/>
      <c r="E531" s="22" t="n"/>
      <c r="F531" s="22" t="n"/>
      <c r="G531" s="22" t="n"/>
      <c r="H531" s="22" t="n"/>
      <c r="I531" s="22" t="n"/>
      <c r="J531" s="22" t="n"/>
      <c r="K531" s="22" t="n"/>
      <c r="L531" s="22" t="n"/>
      <c r="M531" s="22" t="n"/>
      <c r="N531" s="22" t="n"/>
      <c r="O531" s="22" t="n"/>
      <c r="P531" s="22" t="n"/>
      <c r="Q531" s="22" t="n"/>
      <c r="R531" s="22" t="n"/>
      <c r="S531" s="22" t="n"/>
      <c r="T531" s="22" t="n"/>
      <c r="U531" s="22" t="n"/>
      <c r="V531" s="22" t="n"/>
      <c r="W531" s="22" t="n"/>
      <c r="X531" s="22" t="n"/>
      <c r="Y531" s="22" t="n"/>
      <c r="Z531" s="22" t="n"/>
    </row>
    <row r="532">
      <c r="A532" s="22" t="n"/>
      <c r="B532" s="22" t="n"/>
      <c r="C532" s="22" t="n"/>
      <c r="D532" s="22" t="n"/>
      <c r="E532" s="22" t="n"/>
      <c r="F532" s="22" t="n"/>
      <c r="G532" s="22" t="n"/>
      <c r="H532" s="22" t="n"/>
      <c r="I532" s="22" t="n"/>
      <c r="J532" s="22" t="n"/>
      <c r="K532" s="22" t="n"/>
      <c r="L532" s="22" t="n"/>
      <c r="M532" s="22" t="n"/>
      <c r="N532" s="22" t="n"/>
      <c r="O532" s="22" t="n"/>
      <c r="P532" s="22" t="n"/>
      <c r="Q532" s="22" t="n"/>
      <c r="R532" s="22" t="n"/>
      <c r="S532" s="22" t="n"/>
      <c r="T532" s="22" t="n"/>
      <c r="U532" s="22" t="n"/>
      <c r="V532" s="22" t="n"/>
      <c r="W532" s="22" t="n"/>
      <c r="X532" s="22" t="n"/>
      <c r="Y532" s="22" t="n"/>
      <c r="Z532" s="22" t="n"/>
    </row>
    <row r="533">
      <c r="A533" s="22" t="n"/>
      <c r="B533" s="22" t="n"/>
      <c r="C533" s="22" t="n"/>
      <c r="D533" s="22" t="n"/>
      <c r="E533" s="22" t="n"/>
      <c r="F533" s="22" t="n"/>
      <c r="G533" s="22" t="n"/>
      <c r="H533" s="22" t="n"/>
      <c r="I533" s="22" t="n"/>
      <c r="J533" s="22" t="n"/>
      <c r="K533" s="22" t="n"/>
      <c r="L533" s="22" t="n"/>
      <c r="M533" s="22" t="n"/>
      <c r="N533" s="22" t="n"/>
      <c r="O533" s="22" t="n"/>
      <c r="P533" s="22" t="n"/>
      <c r="Q533" s="22" t="n"/>
      <c r="R533" s="22" t="n"/>
      <c r="S533" s="22" t="n"/>
      <c r="T533" s="22" t="n"/>
      <c r="U533" s="22" t="n"/>
      <c r="V533" s="22" t="n"/>
      <c r="W533" s="22" t="n"/>
      <c r="X533" s="22" t="n"/>
      <c r="Y533" s="22" t="n"/>
      <c r="Z533" s="22" t="n"/>
    </row>
    <row r="534">
      <c r="A534" s="22" t="n"/>
      <c r="B534" s="22" t="n"/>
      <c r="C534" s="22" t="n"/>
      <c r="D534" s="22" t="n"/>
      <c r="E534" s="22" t="n"/>
      <c r="F534" s="22" t="n"/>
      <c r="G534" s="22" t="n"/>
      <c r="H534" s="22" t="n"/>
      <c r="I534" s="22" t="n"/>
      <c r="J534" s="22" t="n"/>
      <c r="K534" s="22" t="n"/>
      <c r="L534" s="22" t="n"/>
      <c r="M534" s="22" t="n"/>
      <c r="N534" s="22" t="n"/>
      <c r="O534" s="22" t="n"/>
      <c r="P534" s="22" t="n"/>
      <c r="Q534" s="22" t="n"/>
      <c r="R534" s="22" t="n"/>
      <c r="S534" s="22" t="n"/>
      <c r="T534" s="22" t="n"/>
      <c r="U534" s="22" t="n"/>
      <c r="V534" s="22" t="n"/>
      <c r="W534" s="22" t="n"/>
      <c r="X534" s="22" t="n"/>
      <c r="Y534" s="22" t="n"/>
      <c r="Z534" s="22" t="n"/>
    </row>
    <row r="535">
      <c r="A535" s="22" t="n"/>
      <c r="B535" s="22" t="n"/>
      <c r="C535" s="22" t="n"/>
      <c r="D535" s="22" t="n"/>
      <c r="E535" s="22" t="n"/>
      <c r="F535" s="22" t="n"/>
      <c r="G535" s="22" t="n"/>
      <c r="H535" s="22" t="n"/>
      <c r="I535" s="22" t="n"/>
      <c r="J535" s="22" t="n"/>
      <c r="K535" s="22" t="n"/>
      <c r="L535" s="22" t="n"/>
      <c r="M535" s="22" t="n"/>
      <c r="N535" s="22" t="n"/>
      <c r="O535" s="22" t="n"/>
      <c r="P535" s="22" t="n"/>
      <c r="Q535" s="22" t="n"/>
      <c r="R535" s="22" t="n"/>
      <c r="S535" s="22" t="n"/>
      <c r="T535" s="22" t="n"/>
      <c r="U535" s="22" t="n"/>
      <c r="V535" s="22" t="n"/>
      <c r="W535" s="22" t="n"/>
      <c r="X535" s="22" t="n"/>
      <c r="Y535" s="22" t="n"/>
      <c r="Z535" s="22" t="n"/>
    </row>
    <row r="536">
      <c r="A536" s="22" t="n"/>
      <c r="B536" s="22" t="n"/>
      <c r="C536" s="22" t="n"/>
      <c r="D536" s="22" t="n"/>
      <c r="E536" s="22" t="n"/>
      <c r="F536" s="22" t="n"/>
      <c r="G536" s="22" t="n"/>
      <c r="H536" s="22" t="n"/>
      <c r="I536" s="22" t="n"/>
      <c r="J536" s="22" t="n"/>
      <c r="K536" s="22" t="n"/>
      <c r="L536" s="22" t="n"/>
      <c r="M536" s="22" t="n"/>
      <c r="N536" s="22" t="n"/>
      <c r="O536" s="22" t="n"/>
      <c r="P536" s="22" t="n"/>
      <c r="Q536" s="22" t="n"/>
      <c r="R536" s="22" t="n"/>
      <c r="S536" s="22" t="n"/>
      <c r="T536" s="22" t="n"/>
      <c r="U536" s="22" t="n"/>
      <c r="V536" s="22" t="n"/>
      <c r="W536" s="22" t="n"/>
      <c r="X536" s="22" t="n"/>
      <c r="Y536" s="22" t="n"/>
      <c r="Z536" s="22" t="n"/>
    </row>
    <row r="537">
      <c r="A537" s="22" t="n"/>
      <c r="B537" s="22" t="n"/>
      <c r="C537" s="22" t="n"/>
      <c r="D537" s="22" t="n"/>
      <c r="E537" s="22" t="n"/>
      <c r="F537" s="22" t="n"/>
      <c r="G537" s="22" t="n"/>
      <c r="H537" s="22" t="n"/>
      <c r="I537" s="22" t="n"/>
      <c r="J537" s="22" t="n"/>
      <c r="K537" s="22" t="n"/>
      <c r="L537" s="22" t="n"/>
      <c r="M537" s="22" t="n"/>
      <c r="N537" s="22" t="n"/>
      <c r="O537" s="22" t="n"/>
      <c r="P537" s="22" t="n"/>
      <c r="Q537" s="22" t="n"/>
      <c r="R537" s="22" t="n"/>
      <c r="S537" s="22" t="n"/>
      <c r="T537" s="22" t="n"/>
      <c r="U537" s="22" t="n"/>
      <c r="V537" s="22" t="n"/>
      <c r="W537" s="22" t="n"/>
      <c r="X537" s="22" t="n"/>
      <c r="Y537" s="22" t="n"/>
      <c r="Z537" s="22" t="n"/>
    </row>
    <row r="538">
      <c r="A538" s="22" t="n"/>
      <c r="B538" s="22" t="n"/>
      <c r="C538" s="22" t="n"/>
      <c r="D538" s="22" t="n"/>
      <c r="E538" s="22" t="n"/>
      <c r="F538" s="22" t="n"/>
      <c r="G538" s="22" t="n"/>
      <c r="H538" s="22" t="n"/>
      <c r="I538" s="22" t="n"/>
      <c r="J538" s="22" t="n"/>
      <c r="K538" s="22" t="n"/>
      <c r="L538" s="22" t="n"/>
      <c r="M538" s="22" t="n"/>
      <c r="N538" s="22" t="n"/>
      <c r="O538" s="22" t="n"/>
      <c r="P538" s="22" t="n"/>
      <c r="Q538" s="22" t="n"/>
      <c r="R538" s="22" t="n"/>
      <c r="S538" s="22" t="n"/>
      <c r="T538" s="22" t="n"/>
      <c r="U538" s="22" t="n"/>
      <c r="V538" s="22" t="n"/>
      <c r="W538" s="22" t="n"/>
      <c r="X538" s="22" t="n"/>
      <c r="Y538" s="22" t="n"/>
      <c r="Z538" s="22" t="n"/>
    </row>
    <row r="539">
      <c r="A539" s="22" t="n"/>
      <c r="B539" s="22" t="n"/>
      <c r="C539" s="22" t="n"/>
      <c r="D539" s="22" t="n"/>
      <c r="E539" s="22" t="n"/>
      <c r="F539" s="22" t="n"/>
      <c r="G539" s="22" t="n"/>
      <c r="H539" s="22" t="n"/>
      <c r="I539" s="22" t="n"/>
      <c r="J539" s="22" t="n"/>
      <c r="K539" s="22" t="n"/>
      <c r="L539" s="22" t="n"/>
      <c r="M539" s="22" t="n"/>
      <c r="N539" s="22" t="n"/>
      <c r="O539" s="22" t="n"/>
      <c r="P539" s="22" t="n"/>
      <c r="Q539" s="22" t="n"/>
      <c r="R539" s="22" t="n"/>
      <c r="S539" s="22" t="n"/>
      <c r="T539" s="22" t="n"/>
      <c r="U539" s="22" t="n"/>
      <c r="V539" s="22" t="n"/>
      <c r="W539" s="22" t="n"/>
      <c r="X539" s="22" t="n"/>
      <c r="Y539" s="22" t="n"/>
      <c r="Z539" s="22" t="n"/>
    </row>
    <row r="540">
      <c r="A540" s="22" t="n"/>
      <c r="B540" s="22" t="n"/>
      <c r="C540" s="22" t="n"/>
      <c r="D540" s="22" t="n"/>
      <c r="E540" s="22" t="n"/>
      <c r="F540" s="22" t="n"/>
      <c r="G540" s="22" t="n"/>
      <c r="H540" s="22" t="n"/>
      <c r="I540" s="22" t="n"/>
      <c r="J540" s="22" t="n"/>
      <c r="K540" s="22" t="n"/>
      <c r="L540" s="22" t="n"/>
      <c r="M540" s="22" t="n"/>
      <c r="N540" s="22" t="n"/>
      <c r="O540" s="22" t="n"/>
      <c r="P540" s="22" t="n"/>
      <c r="Q540" s="22" t="n"/>
      <c r="R540" s="22" t="n"/>
      <c r="S540" s="22" t="n"/>
      <c r="T540" s="22" t="n"/>
      <c r="U540" s="22" t="n"/>
      <c r="V540" s="22" t="n"/>
      <c r="W540" s="22" t="n"/>
      <c r="X540" s="22" t="n"/>
      <c r="Y540" s="22" t="n"/>
      <c r="Z540" s="22" t="n"/>
    </row>
    <row r="541">
      <c r="A541" s="22" t="n"/>
      <c r="B541" s="22" t="n"/>
      <c r="C541" s="22" t="n"/>
      <c r="D541" s="22" t="n"/>
      <c r="E541" s="22" t="n"/>
      <c r="F541" s="22" t="n"/>
      <c r="G541" s="22" t="n"/>
      <c r="H541" s="22" t="n"/>
      <c r="I541" s="22" t="n"/>
      <c r="J541" s="22" t="n"/>
      <c r="K541" s="22" t="n"/>
      <c r="L541" s="22" t="n"/>
      <c r="M541" s="22" t="n"/>
      <c r="N541" s="22" t="n"/>
      <c r="O541" s="22" t="n"/>
      <c r="P541" s="22" t="n"/>
      <c r="Q541" s="22" t="n"/>
      <c r="R541" s="22" t="n"/>
      <c r="S541" s="22" t="n"/>
      <c r="T541" s="22" t="n"/>
      <c r="U541" s="22" t="n"/>
      <c r="V541" s="22" t="n"/>
      <c r="W541" s="22" t="n"/>
      <c r="X541" s="22" t="n"/>
      <c r="Y541" s="22" t="n"/>
      <c r="Z541" s="22" t="n"/>
    </row>
    <row r="542">
      <c r="A542" s="22" t="n"/>
      <c r="B542" s="22" t="n"/>
      <c r="C542" s="22" t="n"/>
      <c r="D542" s="22" t="n"/>
      <c r="E542" s="22" t="n"/>
      <c r="F542" s="22" t="n"/>
      <c r="G542" s="22" t="n"/>
      <c r="H542" s="22" t="n"/>
      <c r="I542" s="22" t="n"/>
      <c r="J542" s="22" t="n"/>
      <c r="K542" s="22" t="n"/>
      <c r="L542" s="22" t="n"/>
      <c r="M542" s="22" t="n"/>
      <c r="N542" s="22" t="n"/>
      <c r="O542" s="22" t="n"/>
      <c r="P542" s="22" t="n"/>
      <c r="Q542" s="22" t="n"/>
      <c r="R542" s="22" t="n"/>
      <c r="S542" s="22" t="n"/>
      <c r="T542" s="22" t="n"/>
      <c r="U542" s="22" t="n"/>
      <c r="V542" s="22" t="n"/>
      <c r="W542" s="22" t="n"/>
      <c r="X542" s="22" t="n"/>
      <c r="Y542" s="22" t="n"/>
      <c r="Z542" s="22" t="n"/>
    </row>
    <row r="543">
      <c r="A543" s="22" t="n"/>
      <c r="B543" s="22" t="n"/>
      <c r="C543" s="22" t="n"/>
      <c r="D543" s="22" t="n"/>
      <c r="E543" s="22" t="n"/>
      <c r="F543" s="22" t="n"/>
      <c r="G543" s="22" t="n"/>
      <c r="H543" s="22" t="n"/>
      <c r="I543" s="22" t="n"/>
      <c r="J543" s="22" t="n"/>
      <c r="K543" s="22" t="n"/>
      <c r="L543" s="22" t="n"/>
      <c r="M543" s="22" t="n"/>
      <c r="N543" s="22" t="n"/>
      <c r="O543" s="22" t="n"/>
      <c r="P543" s="22" t="n"/>
      <c r="Q543" s="22" t="n"/>
      <c r="R543" s="22" t="n"/>
      <c r="S543" s="22" t="n"/>
      <c r="T543" s="22" t="n"/>
      <c r="U543" s="22" t="n"/>
      <c r="V543" s="22" t="n"/>
      <c r="W543" s="22" t="n"/>
      <c r="X543" s="22" t="n"/>
      <c r="Y543" s="22" t="n"/>
      <c r="Z543" s="22" t="n"/>
    </row>
    <row r="544">
      <c r="A544" s="22" t="n"/>
      <c r="B544" s="22" t="n"/>
      <c r="C544" s="22" t="n"/>
      <c r="D544" s="22" t="n"/>
      <c r="E544" s="22" t="n"/>
      <c r="F544" s="22" t="n"/>
      <c r="G544" s="22" t="n"/>
      <c r="H544" s="22" t="n"/>
      <c r="I544" s="22" t="n"/>
      <c r="J544" s="22" t="n"/>
      <c r="K544" s="22" t="n"/>
      <c r="L544" s="22" t="n"/>
      <c r="M544" s="22" t="n"/>
      <c r="N544" s="22" t="n"/>
      <c r="O544" s="22" t="n"/>
      <c r="P544" s="22" t="n"/>
      <c r="Q544" s="22" t="n"/>
      <c r="R544" s="22" t="n"/>
      <c r="S544" s="22" t="n"/>
      <c r="T544" s="22" t="n"/>
      <c r="U544" s="22" t="n"/>
      <c r="V544" s="22" t="n"/>
      <c r="W544" s="22" t="n"/>
      <c r="X544" s="22" t="n"/>
      <c r="Y544" s="22" t="n"/>
      <c r="Z544" s="22" t="n"/>
    </row>
    <row r="545">
      <c r="A545" s="22" t="n"/>
      <c r="B545" s="22" t="n"/>
      <c r="C545" s="22" t="n"/>
      <c r="D545" s="22" t="n"/>
      <c r="E545" s="22" t="n"/>
      <c r="F545" s="22" t="n"/>
      <c r="G545" s="22" t="n"/>
      <c r="H545" s="22" t="n"/>
      <c r="I545" s="22" t="n"/>
      <c r="J545" s="22" t="n"/>
      <c r="K545" s="22" t="n"/>
      <c r="L545" s="22" t="n"/>
      <c r="M545" s="22" t="n"/>
      <c r="N545" s="22" t="n"/>
      <c r="O545" s="22" t="n"/>
      <c r="P545" s="22" t="n"/>
      <c r="Q545" s="22" t="n"/>
      <c r="R545" s="22" t="n"/>
      <c r="S545" s="22" t="n"/>
      <c r="T545" s="22" t="n"/>
      <c r="U545" s="22" t="n"/>
      <c r="V545" s="22" t="n"/>
      <c r="W545" s="22" t="n"/>
      <c r="X545" s="22" t="n"/>
      <c r="Y545" s="22" t="n"/>
      <c r="Z545" s="22" t="n"/>
    </row>
    <row r="546">
      <c r="A546" s="22" t="n"/>
      <c r="B546" s="22" t="n"/>
      <c r="C546" s="22" t="n"/>
      <c r="D546" s="22" t="n"/>
      <c r="E546" s="22" t="n"/>
      <c r="F546" s="22" t="n"/>
      <c r="G546" s="22" t="n"/>
      <c r="H546" s="22" t="n"/>
      <c r="I546" s="22" t="n"/>
      <c r="J546" s="22" t="n"/>
      <c r="K546" s="22" t="n"/>
      <c r="L546" s="22" t="n"/>
      <c r="M546" s="22" t="n"/>
      <c r="N546" s="22" t="n"/>
      <c r="O546" s="22" t="n"/>
      <c r="P546" s="22" t="n"/>
      <c r="Q546" s="22" t="n"/>
      <c r="R546" s="22" t="n"/>
      <c r="S546" s="22" t="n"/>
      <c r="T546" s="22" t="n"/>
      <c r="U546" s="22" t="n"/>
      <c r="V546" s="22" t="n"/>
      <c r="W546" s="22" t="n"/>
      <c r="X546" s="22" t="n"/>
      <c r="Y546" s="22" t="n"/>
      <c r="Z546" s="22" t="n"/>
    </row>
    <row r="547">
      <c r="A547" s="22" t="n"/>
      <c r="B547" s="22" t="n"/>
      <c r="C547" s="22" t="n"/>
      <c r="D547" s="22" t="n"/>
      <c r="E547" s="22" t="n"/>
      <c r="F547" s="22" t="n"/>
      <c r="G547" s="22" t="n"/>
      <c r="H547" s="22" t="n"/>
      <c r="I547" s="22" t="n"/>
      <c r="J547" s="22" t="n"/>
      <c r="K547" s="22" t="n"/>
      <c r="L547" s="22" t="n"/>
      <c r="M547" s="22" t="n"/>
      <c r="N547" s="22" t="n"/>
      <c r="O547" s="22" t="n"/>
      <c r="P547" s="22" t="n"/>
      <c r="Q547" s="22" t="n"/>
      <c r="R547" s="22" t="n"/>
      <c r="S547" s="22" t="n"/>
      <c r="T547" s="22" t="n"/>
      <c r="U547" s="22" t="n"/>
      <c r="V547" s="22" t="n"/>
      <c r="W547" s="22" t="n"/>
      <c r="X547" s="22" t="n"/>
      <c r="Y547" s="22" t="n"/>
      <c r="Z547" s="22" t="n"/>
    </row>
    <row r="548">
      <c r="A548" s="22" t="n"/>
      <c r="B548" s="22" t="n"/>
      <c r="C548" s="22" t="n"/>
      <c r="D548" s="22" t="n"/>
      <c r="E548" s="22" t="n"/>
      <c r="F548" s="22" t="n"/>
      <c r="G548" s="22" t="n"/>
      <c r="H548" s="22" t="n"/>
      <c r="I548" s="22" t="n"/>
      <c r="J548" s="22" t="n"/>
      <c r="K548" s="22" t="n"/>
      <c r="L548" s="22" t="n"/>
      <c r="M548" s="22" t="n"/>
      <c r="N548" s="22" t="n"/>
      <c r="O548" s="22" t="n"/>
      <c r="P548" s="22" t="n"/>
      <c r="Q548" s="22" t="n"/>
      <c r="R548" s="22" t="n"/>
      <c r="S548" s="22" t="n"/>
      <c r="T548" s="22" t="n"/>
      <c r="U548" s="22" t="n"/>
      <c r="V548" s="22" t="n"/>
      <c r="W548" s="22" t="n"/>
      <c r="X548" s="22" t="n"/>
      <c r="Y548" s="22" t="n"/>
      <c r="Z548" s="22" t="n"/>
    </row>
    <row r="549">
      <c r="A549" s="22" t="n"/>
      <c r="B549" s="22" t="n"/>
      <c r="C549" s="22" t="n"/>
      <c r="D549" s="22" t="n"/>
      <c r="E549" s="22" t="n"/>
      <c r="F549" s="22" t="n"/>
      <c r="G549" s="22" t="n"/>
      <c r="H549" s="22" t="n"/>
      <c r="I549" s="22" t="n"/>
      <c r="J549" s="22" t="n"/>
      <c r="K549" s="22" t="n"/>
      <c r="L549" s="22" t="n"/>
      <c r="M549" s="22" t="n"/>
      <c r="N549" s="22" t="n"/>
      <c r="O549" s="22" t="n"/>
      <c r="P549" s="22" t="n"/>
      <c r="Q549" s="22" t="n"/>
      <c r="R549" s="22" t="n"/>
      <c r="S549" s="22" t="n"/>
      <c r="T549" s="22" t="n"/>
      <c r="U549" s="22" t="n"/>
      <c r="V549" s="22" t="n"/>
      <c r="W549" s="22" t="n"/>
      <c r="X549" s="22" t="n"/>
      <c r="Y549" s="22" t="n"/>
      <c r="Z549" s="22" t="n"/>
    </row>
    <row r="550">
      <c r="A550" s="22" t="n"/>
      <c r="B550" s="22" t="n"/>
      <c r="C550" s="22" t="n"/>
      <c r="D550" s="22" t="n"/>
      <c r="E550" s="22" t="n"/>
      <c r="F550" s="22" t="n"/>
      <c r="G550" s="22" t="n"/>
      <c r="H550" s="22" t="n"/>
      <c r="I550" s="22" t="n"/>
      <c r="J550" s="22" t="n"/>
      <c r="K550" s="22" t="n"/>
      <c r="L550" s="22" t="n"/>
      <c r="M550" s="22" t="n"/>
      <c r="N550" s="22" t="n"/>
      <c r="O550" s="22" t="n"/>
      <c r="P550" s="22" t="n"/>
      <c r="Q550" s="22" t="n"/>
      <c r="R550" s="22" t="n"/>
      <c r="S550" s="22" t="n"/>
      <c r="T550" s="22" t="n"/>
      <c r="U550" s="22" t="n"/>
      <c r="V550" s="22" t="n"/>
      <c r="W550" s="22" t="n"/>
      <c r="X550" s="22" t="n"/>
      <c r="Y550" s="22" t="n"/>
      <c r="Z550" s="22" t="n"/>
    </row>
    <row r="551">
      <c r="A551" s="22" t="n"/>
      <c r="B551" s="22" t="n"/>
      <c r="C551" s="22" t="n"/>
      <c r="D551" s="22" t="n"/>
      <c r="E551" s="22" t="n"/>
      <c r="F551" s="22" t="n"/>
      <c r="G551" s="22" t="n"/>
      <c r="H551" s="22" t="n"/>
      <c r="I551" s="22" t="n"/>
      <c r="J551" s="22" t="n"/>
      <c r="K551" s="22" t="n"/>
      <c r="L551" s="22" t="n"/>
      <c r="M551" s="22" t="n"/>
      <c r="N551" s="22" t="n"/>
      <c r="O551" s="22" t="n"/>
      <c r="P551" s="22" t="n"/>
      <c r="Q551" s="22" t="n"/>
      <c r="R551" s="22" t="n"/>
      <c r="S551" s="22" t="n"/>
      <c r="T551" s="22" t="n"/>
      <c r="U551" s="22" t="n"/>
      <c r="V551" s="22" t="n"/>
      <c r="W551" s="22" t="n"/>
      <c r="X551" s="22" t="n"/>
      <c r="Y551" s="22" t="n"/>
      <c r="Z551" s="22" t="n"/>
    </row>
    <row r="552">
      <c r="A552" s="22" t="n"/>
      <c r="B552" s="22" t="n"/>
      <c r="C552" s="22" t="n"/>
      <c r="D552" s="22" t="n"/>
      <c r="E552" s="22" t="n"/>
      <c r="F552" s="22" t="n"/>
      <c r="G552" s="22" t="n"/>
      <c r="H552" s="22" t="n"/>
      <c r="I552" s="22" t="n"/>
      <c r="J552" s="22" t="n"/>
      <c r="K552" s="22" t="n"/>
      <c r="L552" s="22" t="n"/>
      <c r="M552" s="22" t="n"/>
      <c r="N552" s="22" t="n"/>
      <c r="O552" s="22" t="n"/>
      <c r="P552" s="22" t="n"/>
      <c r="Q552" s="22" t="n"/>
      <c r="R552" s="22" t="n"/>
      <c r="S552" s="22" t="n"/>
      <c r="T552" s="22" t="n"/>
      <c r="U552" s="22" t="n"/>
      <c r="V552" s="22" t="n"/>
      <c r="W552" s="22" t="n"/>
      <c r="X552" s="22" t="n"/>
      <c r="Y552" s="22" t="n"/>
      <c r="Z552" s="22" t="n"/>
    </row>
    <row r="553">
      <c r="A553" s="22" t="n"/>
      <c r="B553" s="22" t="n"/>
      <c r="C553" s="22" t="n"/>
      <c r="D553" s="22" t="n"/>
      <c r="E553" s="22" t="n"/>
      <c r="F553" s="22" t="n"/>
      <c r="G553" s="22" t="n"/>
      <c r="H553" s="22" t="n"/>
      <c r="I553" s="22" t="n"/>
      <c r="J553" s="22" t="n"/>
      <c r="K553" s="22" t="n"/>
      <c r="L553" s="22" t="n"/>
      <c r="M553" s="22" t="n"/>
      <c r="N553" s="22" t="n"/>
      <c r="O553" s="22" t="n"/>
      <c r="P553" s="22" t="n"/>
      <c r="Q553" s="22" t="n"/>
      <c r="R553" s="22" t="n"/>
      <c r="S553" s="22" t="n"/>
      <c r="T553" s="22" t="n"/>
      <c r="U553" s="22" t="n"/>
      <c r="V553" s="22" t="n"/>
      <c r="W553" s="22" t="n"/>
      <c r="X553" s="22" t="n"/>
      <c r="Y553" s="22" t="n"/>
      <c r="Z553" s="22" t="n"/>
    </row>
    <row r="554">
      <c r="A554" s="22" t="n"/>
      <c r="B554" s="22" t="n"/>
      <c r="C554" s="22" t="n"/>
      <c r="D554" s="22" t="n"/>
      <c r="E554" s="22" t="n"/>
      <c r="F554" s="22" t="n"/>
      <c r="G554" s="22" t="n"/>
      <c r="H554" s="22" t="n"/>
      <c r="I554" s="22" t="n"/>
      <c r="J554" s="22" t="n"/>
      <c r="K554" s="22" t="n"/>
      <c r="L554" s="22" t="n"/>
      <c r="M554" s="22" t="n"/>
      <c r="N554" s="22" t="n"/>
      <c r="O554" s="22" t="n"/>
      <c r="P554" s="22" t="n"/>
      <c r="Q554" s="22" t="n"/>
      <c r="R554" s="22" t="n"/>
      <c r="S554" s="22" t="n"/>
      <c r="T554" s="22" t="n"/>
      <c r="U554" s="22" t="n"/>
      <c r="V554" s="22" t="n"/>
      <c r="W554" s="22" t="n"/>
      <c r="X554" s="22" t="n"/>
      <c r="Y554" s="22" t="n"/>
      <c r="Z554" s="22" t="n"/>
    </row>
    <row r="555">
      <c r="A555" s="22" t="n"/>
      <c r="B555" s="22" t="n"/>
      <c r="C555" s="22" t="n"/>
      <c r="D555" s="22" t="n"/>
      <c r="E555" s="22" t="n"/>
      <c r="F555" s="22" t="n"/>
      <c r="G555" s="22" t="n"/>
      <c r="H555" s="22" t="n"/>
      <c r="I555" s="22" t="n"/>
      <c r="J555" s="22" t="n"/>
      <c r="K555" s="22" t="n"/>
      <c r="L555" s="22" t="n"/>
      <c r="M555" s="22" t="n"/>
      <c r="N555" s="22" t="n"/>
      <c r="O555" s="22" t="n"/>
      <c r="P555" s="22" t="n"/>
      <c r="Q555" s="22" t="n"/>
      <c r="R555" s="22" t="n"/>
      <c r="S555" s="22" t="n"/>
      <c r="T555" s="22" t="n"/>
      <c r="U555" s="22" t="n"/>
      <c r="V555" s="22" t="n"/>
      <c r="W555" s="22" t="n"/>
      <c r="X555" s="22" t="n"/>
      <c r="Y555" s="22" t="n"/>
      <c r="Z555" s="22" t="n"/>
    </row>
    <row r="556">
      <c r="A556" s="22" t="n"/>
      <c r="B556" s="22" t="n"/>
      <c r="C556" s="22" t="n"/>
      <c r="D556" s="22" t="n"/>
      <c r="E556" s="22" t="n"/>
      <c r="F556" s="22" t="n"/>
      <c r="G556" s="22" t="n"/>
      <c r="H556" s="22" t="n"/>
      <c r="I556" s="22" t="n"/>
      <c r="J556" s="22" t="n"/>
      <c r="K556" s="22" t="n"/>
      <c r="L556" s="22" t="n"/>
      <c r="M556" s="22" t="n"/>
      <c r="N556" s="22" t="n"/>
      <c r="O556" s="22" t="n"/>
      <c r="P556" s="22" t="n"/>
      <c r="Q556" s="22" t="n"/>
      <c r="R556" s="22" t="n"/>
      <c r="S556" s="22" t="n"/>
      <c r="T556" s="22" t="n"/>
      <c r="U556" s="22" t="n"/>
      <c r="V556" s="22" t="n"/>
      <c r="W556" s="22" t="n"/>
      <c r="X556" s="22" t="n"/>
      <c r="Y556" s="22" t="n"/>
      <c r="Z556" s="22" t="n"/>
    </row>
    <row r="557">
      <c r="A557" s="22" t="n"/>
      <c r="B557" s="22" t="n"/>
      <c r="C557" s="22" t="n"/>
      <c r="D557" s="22" t="n"/>
      <c r="E557" s="22" t="n"/>
      <c r="F557" s="22" t="n"/>
      <c r="G557" s="22" t="n"/>
      <c r="H557" s="22" t="n"/>
      <c r="I557" s="22" t="n"/>
      <c r="J557" s="22" t="n"/>
      <c r="K557" s="22" t="n"/>
      <c r="L557" s="22" t="n"/>
      <c r="M557" s="22" t="n"/>
      <c r="N557" s="22" t="n"/>
      <c r="O557" s="22" t="n"/>
      <c r="P557" s="22" t="n"/>
      <c r="Q557" s="22" t="n"/>
      <c r="R557" s="22" t="n"/>
      <c r="S557" s="22" t="n"/>
      <c r="T557" s="22" t="n"/>
      <c r="U557" s="22" t="n"/>
      <c r="V557" s="22" t="n"/>
      <c r="W557" s="22" t="n"/>
      <c r="X557" s="22" t="n"/>
      <c r="Y557" s="22" t="n"/>
      <c r="Z557" s="22" t="n"/>
    </row>
    <row r="558">
      <c r="A558" s="22" t="n"/>
      <c r="B558" s="22" t="n"/>
      <c r="C558" s="22" t="n"/>
      <c r="D558" s="22" t="n"/>
      <c r="E558" s="22" t="n"/>
      <c r="F558" s="22" t="n"/>
      <c r="G558" s="22" t="n"/>
      <c r="H558" s="22" t="n"/>
      <c r="I558" s="22" t="n"/>
      <c r="J558" s="22" t="n"/>
      <c r="K558" s="22" t="n"/>
      <c r="L558" s="22" t="n"/>
      <c r="M558" s="22" t="n"/>
      <c r="N558" s="22" t="n"/>
      <c r="O558" s="22" t="n"/>
      <c r="P558" s="22" t="n"/>
      <c r="Q558" s="22" t="n"/>
      <c r="R558" s="22" t="n"/>
      <c r="S558" s="22" t="n"/>
      <c r="T558" s="22" t="n"/>
      <c r="U558" s="22" t="n"/>
      <c r="V558" s="22" t="n"/>
      <c r="W558" s="22" t="n"/>
      <c r="X558" s="22" t="n"/>
      <c r="Y558" s="22" t="n"/>
      <c r="Z558" s="22" t="n"/>
    </row>
    <row r="559">
      <c r="A559" s="22" t="n"/>
      <c r="B559" s="22" t="n"/>
      <c r="C559" s="22" t="n"/>
      <c r="D559" s="22" t="n"/>
      <c r="E559" s="22" t="n"/>
      <c r="F559" s="22" t="n"/>
      <c r="G559" s="22" t="n"/>
      <c r="H559" s="22" t="n"/>
      <c r="I559" s="22" t="n"/>
      <c r="J559" s="22" t="n"/>
      <c r="K559" s="22" t="n"/>
      <c r="L559" s="22" t="n"/>
      <c r="M559" s="22" t="n"/>
      <c r="N559" s="22" t="n"/>
      <c r="O559" s="22" t="n"/>
      <c r="P559" s="22" t="n"/>
      <c r="Q559" s="22" t="n"/>
      <c r="R559" s="22" t="n"/>
      <c r="S559" s="22" t="n"/>
      <c r="T559" s="22" t="n"/>
      <c r="U559" s="22" t="n"/>
      <c r="V559" s="22" t="n"/>
      <c r="W559" s="22" t="n"/>
      <c r="X559" s="22" t="n"/>
      <c r="Y559" s="22" t="n"/>
      <c r="Z559" s="22" t="n"/>
    </row>
    <row r="560">
      <c r="A560" s="22" t="n"/>
      <c r="B560" s="22" t="n"/>
      <c r="C560" s="22" t="n"/>
      <c r="D560" s="22" t="n"/>
      <c r="E560" s="22" t="n"/>
      <c r="F560" s="22" t="n"/>
      <c r="G560" s="22" t="n"/>
      <c r="H560" s="22" t="n"/>
      <c r="I560" s="22" t="n"/>
      <c r="J560" s="22" t="n"/>
      <c r="K560" s="22" t="n"/>
      <c r="L560" s="22" t="n"/>
      <c r="M560" s="22" t="n"/>
      <c r="N560" s="22" t="n"/>
      <c r="O560" s="22" t="n"/>
      <c r="P560" s="22" t="n"/>
      <c r="Q560" s="22" t="n"/>
      <c r="R560" s="22" t="n"/>
      <c r="S560" s="22" t="n"/>
      <c r="T560" s="22" t="n"/>
      <c r="U560" s="22" t="n"/>
      <c r="V560" s="22" t="n"/>
      <c r="W560" s="22" t="n"/>
      <c r="X560" s="22" t="n"/>
      <c r="Y560" s="22" t="n"/>
      <c r="Z560" s="22" t="n"/>
    </row>
    <row r="561">
      <c r="A561" s="22" t="n"/>
      <c r="B561" s="22" t="n"/>
      <c r="C561" s="22" t="n"/>
      <c r="D561" s="22" t="n"/>
      <c r="E561" s="22" t="n"/>
      <c r="F561" s="22" t="n"/>
      <c r="G561" s="22" t="n"/>
      <c r="H561" s="22" t="n"/>
      <c r="I561" s="22" t="n"/>
      <c r="J561" s="22" t="n"/>
      <c r="K561" s="22" t="n"/>
      <c r="L561" s="22" t="n"/>
      <c r="M561" s="22" t="n"/>
      <c r="N561" s="22" t="n"/>
      <c r="O561" s="22" t="n"/>
      <c r="P561" s="22" t="n"/>
      <c r="Q561" s="22" t="n"/>
      <c r="R561" s="22" t="n"/>
      <c r="S561" s="22" t="n"/>
      <c r="T561" s="22" t="n"/>
      <c r="U561" s="22" t="n"/>
      <c r="V561" s="22" t="n"/>
      <c r="W561" s="22" t="n"/>
      <c r="X561" s="22" t="n"/>
      <c r="Y561" s="22" t="n"/>
      <c r="Z561" s="22" t="n"/>
    </row>
    <row r="562">
      <c r="A562" s="22" t="n"/>
      <c r="B562" s="22" t="n"/>
      <c r="C562" s="22" t="n"/>
      <c r="D562" s="22" t="n"/>
      <c r="E562" s="22" t="n"/>
      <c r="F562" s="22" t="n"/>
      <c r="G562" s="22" t="n"/>
      <c r="H562" s="22" t="n"/>
      <c r="I562" s="22" t="n"/>
      <c r="J562" s="22" t="n"/>
      <c r="K562" s="22" t="n"/>
      <c r="L562" s="22" t="n"/>
      <c r="M562" s="22" t="n"/>
      <c r="N562" s="22" t="n"/>
      <c r="O562" s="22" t="n"/>
      <c r="P562" s="22" t="n"/>
      <c r="Q562" s="22" t="n"/>
      <c r="R562" s="22" t="n"/>
      <c r="S562" s="22" t="n"/>
      <c r="T562" s="22" t="n"/>
      <c r="U562" s="22" t="n"/>
      <c r="V562" s="22" t="n"/>
      <c r="W562" s="22" t="n"/>
      <c r="X562" s="22" t="n"/>
      <c r="Y562" s="22" t="n"/>
      <c r="Z562" s="22" t="n"/>
    </row>
    <row r="563">
      <c r="A563" s="22" t="n"/>
      <c r="B563" s="22" t="n"/>
      <c r="C563" s="22" t="n"/>
      <c r="D563" s="22" t="n"/>
      <c r="E563" s="22" t="n"/>
      <c r="F563" s="22" t="n"/>
      <c r="G563" s="22" t="n"/>
      <c r="H563" s="22" t="n"/>
      <c r="I563" s="22" t="n"/>
      <c r="J563" s="22" t="n"/>
      <c r="K563" s="22" t="n"/>
      <c r="L563" s="22" t="n"/>
      <c r="M563" s="22" t="n"/>
      <c r="N563" s="22" t="n"/>
      <c r="O563" s="22" t="n"/>
      <c r="P563" s="22" t="n"/>
      <c r="Q563" s="22" t="n"/>
      <c r="R563" s="22" t="n"/>
      <c r="S563" s="22" t="n"/>
      <c r="T563" s="22" t="n"/>
      <c r="U563" s="22" t="n"/>
      <c r="V563" s="22" t="n"/>
      <c r="W563" s="22" t="n"/>
      <c r="X563" s="22" t="n"/>
      <c r="Y563" s="22" t="n"/>
      <c r="Z563" s="22" t="n"/>
    </row>
    <row r="564">
      <c r="A564" s="22" t="n"/>
      <c r="B564" s="22" t="n"/>
      <c r="C564" s="22" t="n"/>
      <c r="D564" s="22" t="n"/>
      <c r="E564" s="22" t="n"/>
      <c r="F564" s="22" t="n"/>
      <c r="G564" s="22" t="n"/>
      <c r="H564" s="22" t="n"/>
      <c r="I564" s="22" t="n"/>
      <c r="J564" s="22" t="n"/>
      <c r="K564" s="22" t="n"/>
      <c r="L564" s="22" t="n"/>
      <c r="M564" s="22" t="n"/>
      <c r="N564" s="22" t="n"/>
      <c r="O564" s="22" t="n"/>
      <c r="P564" s="22" t="n"/>
      <c r="Q564" s="22" t="n"/>
      <c r="R564" s="22" t="n"/>
      <c r="S564" s="22" t="n"/>
      <c r="T564" s="22" t="n"/>
      <c r="U564" s="22" t="n"/>
      <c r="V564" s="22" t="n"/>
      <c r="W564" s="22" t="n"/>
      <c r="X564" s="22" t="n"/>
      <c r="Y564" s="22" t="n"/>
      <c r="Z564" s="22" t="n"/>
    </row>
    <row r="565">
      <c r="A565" s="22" t="n"/>
      <c r="B565" s="22" t="n"/>
      <c r="C565" s="22" t="n"/>
      <c r="D565" s="22" t="n"/>
      <c r="E565" s="22" t="n"/>
      <c r="F565" s="22" t="n"/>
      <c r="G565" s="22" t="n"/>
      <c r="H565" s="22" t="n"/>
      <c r="I565" s="22" t="n"/>
      <c r="J565" s="22" t="n"/>
      <c r="K565" s="22" t="n"/>
      <c r="L565" s="22" t="n"/>
      <c r="M565" s="22" t="n"/>
      <c r="N565" s="22" t="n"/>
      <c r="O565" s="22" t="n"/>
      <c r="P565" s="22" t="n"/>
      <c r="Q565" s="22" t="n"/>
      <c r="R565" s="22" t="n"/>
      <c r="S565" s="22" t="n"/>
      <c r="T565" s="22" t="n"/>
      <c r="U565" s="22" t="n"/>
      <c r="V565" s="22" t="n"/>
      <c r="W565" s="22" t="n"/>
      <c r="X565" s="22" t="n"/>
      <c r="Y565" s="22" t="n"/>
      <c r="Z565" s="22" t="n"/>
    </row>
    <row r="566">
      <c r="A566" s="22" t="n"/>
      <c r="B566" s="22" t="n"/>
      <c r="C566" s="22" t="n"/>
      <c r="D566" s="22" t="n"/>
      <c r="E566" s="22" t="n"/>
      <c r="F566" s="22" t="n"/>
      <c r="G566" s="22" t="n"/>
      <c r="H566" s="22" t="n"/>
      <c r="I566" s="22" t="n"/>
      <c r="J566" s="22" t="n"/>
      <c r="K566" s="22" t="n"/>
      <c r="L566" s="22" t="n"/>
      <c r="M566" s="22" t="n"/>
      <c r="N566" s="22" t="n"/>
      <c r="O566" s="22" t="n"/>
      <c r="P566" s="22" t="n"/>
      <c r="Q566" s="22" t="n"/>
      <c r="R566" s="22" t="n"/>
      <c r="S566" s="22" t="n"/>
      <c r="T566" s="22" t="n"/>
      <c r="U566" s="22" t="n"/>
      <c r="V566" s="22" t="n"/>
      <c r="W566" s="22" t="n"/>
      <c r="X566" s="22" t="n"/>
      <c r="Y566" s="22" t="n"/>
      <c r="Z566" s="22" t="n"/>
    </row>
    <row r="567">
      <c r="A567" s="22" t="n"/>
      <c r="B567" s="22" t="n"/>
      <c r="C567" s="22" t="n"/>
      <c r="D567" s="22" t="n"/>
      <c r="E567" s="22" t="n"/>
      <c r="F567" s="22" t="n"/>
      <c r="G567" s="22" t="n"/>
      <c r="H567" s="22" t="n"/>
      <c r="I567" s="22" t="n"/>
      <c r="J567" s="22" t="n"/>
      <c r="K567" s="22" t="n"/>
      <c r="L567" s="22" t="n"/>
      <c r="M567" s="22" t="n"/>
      <c r="N567" s="22" t="n"/>
      <c r="O567" s="22" t="n"/>
      <c r="P567" s="22" t="n"/>
      <c r="Q567" s="22" t="n"/>
      <c r="R567" s="22" t="n"/>
      <c r="S567" s="22" t="n"/>
      <c r="T567" s="22" t="n"/>
      <c r="U567" s="22" t="n"/>
      <c r="V567" s="22" t="n"/>
      <c r="W567" s="22" t="n"/>
      <c r="X567" s="22" t="n"/>
      <c r="Y567" s="22" t="n"/>
      <c r="Z567" s="22" t="n"/>
    </row>
    <row r="568">
      <c r="A568" s="22" t="n"/>
      <c r="B568" s="22" t="n"/>
      <c r="C568" s="22" t="n"/>
      <c r="D568" s="22" t="n"/>
      <c r="E568" s="22" t="n"/>
      <c r="F568" s="22" t="n"/>
      <c r="G568" s="22" t="n"/>
      <c r="H568" s="22" t="n"/>
      <c r="I568" s="22" t="n"/>
      <c r="J568" s="22" t="n"/>
      <c r="K568" s="22" t="n"/>
      <c r="L568" s="22" t="n"/>
      <c r="M568" s="22" t="n"/>
      <c r="N568" s="22" t="n"/>
      <c r="O568" s="22" t="n"/>
      <c r="P568" s="22" t="n"/>
      <c r="Q568" s="22" t="n"/>
      <c r="R568" s="22" t="n"/>
      <c r="S568" s="22" t="n"/>
      <c r="T568" s="22" t="n"/>
      <c r="U568" s="22" t="n"/>
      <c r="V568" s="22" t="n"/>
      <c r="W568" s="22" t="n"/>
      <c r="X568" s="22" t="n"/>
      <c r="Y568" s="22" t="n"/>
      <c r="Z568" s="22" t="n"/>
    </row>
    <row r="569">
      <c r="A569" s="22" t="n"/>
      <c r="B569" s="22" t="n"/>
      <c r="C569" s="22" t="n"/>
      <c r="D569" s="22" t="n"/>
      <c r="E569" s="22" t="n"/>
      <c r="F569" s="22" t="n"/>
      <c r="G569" s="22" t="n"/>
      <c r="H569" s="22" t="n"/>
      <c r="I569" s="22" t="n"/>
      <c r="J569" s="22" t="n"/>
      <c r="K569" s="22" t="n"/>
      <c r="L569" s="22" t="n"/>
      <c r="M569" s="22" t="n"/>
      <c r="N569" s="22" t="n"/>
      <c r="O569" s="22" t="n"/>
      <c r="P569" s="22" t="n"/>
      <c r="Q569" s="22" t="n"/>
      <c r="R569" s="22" t="n"/>
      <c r="S569" s="22" t="n"/>
      <c r="T569" s="22" t="n"/>
      <c r="U569" s="22" t="n"/>
      <c r="V569" s="22" t="n"/>
      <c r="W569" s="22" t="n"/>
      <c r="X569" s="22" t="n"/>
      <c r="Y569" s="22" t="n"/>
      <c r="Z569" s="22" t="n"/>
    </row>
    <row r="570">
      <c r="A570" s="22" t="n"/>
      <c r="B570" s="22" t="n"/>
      <c r="C570" s="22" t="n"/>
      <c r="D570" s="22" t="n"/>
      <c r="E570" s="22" t="n"/>
      <c r="F570" s="22" t="n"/>
      <c r="G570" s="22" t="n"/>
      <c r="H570" s="22" t="n"/>
      <c r="I570" s="22" t="n"/>
      <c r="J570" s="22" t="n"/>
      <c r="K570" s="22" t="n"/>
      <c r="L570" s="22" t="n"/>
      <c r="M570" s="22" t="n"/>
      <c r="N570" s="22" t="n"/>
      <c r="O570" s="22" t="n"/>
      <c r="P570" s="22" t="n"/>
      <c r="Q570" s="22" t="n"/>
      <c r="R570" s="22" t="n"/>
      <c r="S570" s="22" t="n"/>
      <c r="T570" s="22" t="n"/>
      <c r="U570" s="22" t="n"/>
      <c r="V570" s="22" t="n"/>
      <c r="W570" s="22" t="n"/>
      <c r="X570" s="22" t="n"/>
      <c r="Y570" s="22" t="n"/>
      <c r="Z570" s="22" t="n"/>
    </row>
    <row r="571">
      <c r="A571" s="22" t="n"/>
      <c r="B571" s="22" t="n"/>
      <c r="C571" s="22" t="n"/>
      <c r="D571" s="22" t="n"/>
      <c r="E571" s="22" t="n"/>
      <c r="F571" s="22" t="n"/>
      <c r="G571" s="22" t="n"/>
      <c r="H571" s="22" t="n"/>
      <c r="I571" s="22" t="n"/>
      <c r="J571" s="22" t="n"/>
      <c r="K571" s="22" t="n"/>
      <c r="L571" s="22" t="n"/>
      <c r="M571" s="22" t="n"/>
      <c r="N571" s="22" t="n"/>
      <c r="O571" s="22" t="n"/>
      <c r="P571" s="22" t="n"/>
      <c r="Q571" s="22" t="n"/>
      <c r="R571" s="22" t="n"/>
      <c r="S571" s="22" t="n"/>
      <c r="T571" s="22" t="n"/>
      <c r="U571" s="22" t="n"/>
      <c r="V571" s="22" t="n"/>
      <c r="W571" s="22" t="n"/>
      <c r="X571" s="22" t="n"/>
      <c r="Y571" s="22" t="n"/>
      <c r="Z571" s="22" t="n"/>
    </row>
    <row r="572">
      <c r="A572" s="22" t="n"/>
      <c r="B572" s="22" t="n"/>
      <c r="C572" s="22" t="n"/>
      <c r="D572" s="22" t="n"/>
      <c r="E572" s="22" t="n"/>
      <c r="F572" s="22" t="n"/>
      <c r="G572" s="22" t="n"/>
      <c r="H572" s="22" t="n"/>
      <c r="I572" s="22" t="n"/>
      <c r="J572" s="22" t="n"/>
      <c r="K572" s="22" t="n"/>
      <c r="L572" s="22" t="n"/>
      <c r="M572" s="22" t="n"/>
      <c r="N572" s="22" t="n"/>
      <c r="O572" s="22" t="n"/>
      <c r="P572" s="22" t="n"/>
      <c r="Q572" s="22" t="n"/>
      <c r="R572" s="22" t="n"/>
      <c r="S572" s="22" t="n"/>
      <c r="T572" s="22" t="n"/>
      <c r="U572" s="22" t="n"/>
      <c r="V572" s="22" t="n"/>
      <c r="W572" s="22" t="n"/>
      <c r="X572" s="22" t="n"/>
      <c r="Y572" s="22" t="n"/>
      <c r="Z572" s="22" t="n"/>
    </row>
    <row r="573">
      <c r="A573" s="22" t="n"/>
      <c r="B573" s="22" t="n"/>
      <c r="C573" s="22" t="n"/>
      <c r="D573" s="22" t="n"/>
      <c r="E573" s="22" t="n"/>
      <c r="F573" s="22" t="n"/>
      <c r="G573" s="22" t="n"/>
      <c r="H573" s="22" t="n"/>
      <c r="I573" s="22" t="n"/>
      <c r="J573" s="22" t="n"/>
      <c r="K573" s="22" t="n"/>
      <c r="L573" s="22" t="n"/>
      <c r="M573" s="22" t="n"/>
      <c r="N573" s="22" t="n"/>
      <c r="O573" s="22" t="n"/>
      <c r="P573" s="22" t="n"/>
      <c r="Q573" s="22" t="n"/>
      <c r="R573" s="22" t="n"/>
      <c r="S573" s="22" t="n"/>
      <c r="T573" s="22" t="n"/>
      <c r="U573" s="22" t="n"/>
      <c r="V573" s="22" t="n"/>
      <c r="W573" s="22" t="n"/>
      <c r="X573" s="22" t="n"/>
      <c r="Y573" s="22" t="n"/>
      <c r="Z573" s="22" t="n"/>
    </row>
    <row r="574">
      <c r="A574" s="22" t="n"/>
      <c r="B574" s="22" t="n"/>
      <c r="C574" s="22" t="n"/>
      <c r="D574" s="22" t="n"/>
      <c r="E574" s="22" t="n"/>
      <c r="F574" s="22" t="n"/>
      <c r="G574" s="22" t="n"/>
      <c r="H574" s="22" t="n"/>
      <c r="I574" s="22" t="n"/>
      <c r="J574" s="22" t="n"/>
      <c r="K574" s="22" t="n"/>
      <c r="L574" s="22" t="n"/>
      <c r="M574" s="22" t="n"/>
      <c r="N574" s="22" t="n"/>
      <c r="O574" s="22" t="n"/>
      <c r="P574" s="22" t="n"/>
      <c r="Q574" s="22" t="n"/>
      <c r="R574" s="22" t="n"/>
      <c r="S574" s="22" t="n"/>
      <c r="T574" s="22" t="n"/>
      <c r="U574" s="22" t="n"/>
      <c r="V574" s="22" t="n"/>
      <c r="W574" s="22" t="n"/>
      <c r="X574" s="22" t="n"/>
      <c r="Y574" s="22" t="n"/>
      <c r="Z574" s="22" t="n"/>
    </row>
    <row r="575">
      <c r="A575" s="22" t="n"/>
      <c r="B575" s="22" t="n"/>
      <c r="C575" s="22" t="n"/>
      <c r="D575" s="22" t="n"/>
      <c r="E575" s="22" t="n"/>
      <c r="F575" s="22" t="n"/>
      <c r="G575" s="22" t="n"/>
      <c r="H575" s="22" t="n"/>
      <c r="I575" s="22" t="n"/>
      <c r="J575" s="22" t="n"/>
      <c r="K575" s="22" t="n"/>
      <c r="L575" s="22" t="n"/>
      <c r="M575" s="22" t="n"/>
      <c r="N575" s="22" t="n"/>
      <c r="O575" s="22" t="n"/>
      <c r="P575" s="22" t="n"/>
      <c r="Q575" s="22" t="n"/>
      <c r="R575" s="22" t="n"/>
      <c r="S575" s="22" t="n"/>
      <c r="T575" s="22" t="n"/>
      <c r="U575" s="22" t="n"/>
      <c r="V575" s="22" t="n"/>
      <c r="W575" s="22" t="n"/>
      <c r="X575" s="22" t="n"/>
      <c r="Y575" s="22" t="n"/>
      <c r="Z575" s="22" t="n"/>
    </row>
    <row r="576">
      <c r="A576" s="22" t="n"/>
      <c r="B576" s="22" t="n"/>
      <c r="C576" s="22" t="n"/>
      <c r="D576" s="22" t="n"/>
      <c r="E576" s="22" t="n"/>
      <c r="F576" s="22" t="n"/>
      <c r="G576" s="22" t="n"/>
      <c r="H576" s="22" t="n"/>
      <c r="I576" s="22" t="n"/>
      <c r="J576" s="22" t="n"/>
      <c r="K576" s="22" t="n"/>
      <c r="L576" s="22" t="n"/>
      <c r="M576" s="22" t="n"/>
      <c r="N576" s="22" t="n"/>
      <c r="O576" s="22" t="n"/>
      <c r="P576" s="22" t="n"/>
      <c r="Q576" s="22" t="n"/>
      <c r="R576" s="22" t="n"/>
      <c r="S576" s="22" t="n"/>
      <c r="T576" s="22" t="n"/>
      <c r="U576" s="22" t="n"/>
      <c r="V576" s="22" t="n"/>
      <c r="W576" s="22" t="n"/>
      <c r="X576" s="22" t="n"/>
      <c r="Y576" s="22" t="n"/>
      <c r="Z576" s="22" t="n"/>
    </row>
    <row r="577">
      <c r="A577" s="22" t="n"/>
      <c r="B577" s="22" t="n"/>
      <c r="C577" s="22" t="n"/>
      <c r="D577" s="22" t="n"/>
      <c r="E577" s="22" t="n"/>
      <c r="F577" s="22" t="n"/>
      <c r="G577" s="22" t="n"/>
      <c r="H577" s="22" t="n"/>
      <c r="I577" s="22" t="n"/>
      <c r="J577" s="22" t="n"/>
      <c r="K577" s="22" t="n"/>
      <c r="L577" s="22" t="n"/>
      <c r="M577" s="22" t="n"/>
      <c r="N577" s="22" t="n"/>
      <c r="O577" s="22" t="n"/>
      <c r="P577" s="22" t="n"/>
      <c r="Q577" s="22" t="n"/>
      <c r="R577" s="22" t="n"/>
      <c r="S577" s="22" t="n"/>
      <c r="T577" s="22" t="n"/>
      <c r="U577" s="22" t="n"/>
      <c r="V577" s="22" t="n"/>
      <c r="W577" s="22" t="n"/>
      <c r="X577" s="22" t="n"/>
      <c r="Y577" s="22" t="n"/>
      <c r="Z577" s="22" t="n"/>
    </row>
    <row r="578">
      <c r="A578" s="22" t="n"/>
      <c r="B578" s="22" t="n"/>
      <c r="C578" s="22" t="n"/>
      <c r="D578" s="22" t="n"/>
      <c r="E578" s="22" t="n"/>
      <c r="F578" s="22" t="n"/>
      <c r="G578" s="22" t="n"/>
      <c r="H578" s="22" t="n"/>
      <c r="I578" s="22" t="n"/>
      <c r="J578" s="22" t="n"/>
      <c r="K578" s="22" t="n"/>
      <c r="L578" s="22" t="n"/>
      <c r="M578" s="22" t="n"/>
      <c r="N578" s="22" t="n"/>
      <c r="O578" s="22" t="n"/>
      <c r="P578" s="22" t="n"/>
      <c r="Q578" s="22" t="n"/>
      <c r="R578" s="22" t="n"/>
      <c r="S578" s="22" t="n"/>
      <c r="T578" s="22" t="n"/>
      <c r="U578" s="22" t="n"/>
      <c r="V578" s="22" t="n"/>
      <c r="W578" s="22" t="n"/>
      <c r="X578" s="22" t="n"/>
      <c r="Y578" s="22" t="n"/>
      <c r="Z578" s="22" t="n"/>
    </row>
    <row r="579">
      <c r="A579" s="22" t="n"/>
      <c r="B579" s="22" t="n"/>
      <c r="C579" s="22" t="n"/>
      <c r="D579" s="22" t="n"/>
      <c r="E579" s="22" t="n"/>
      <c r="F579" s="22" t="n"/>
      <c r="G579" s="22" t="n"/>
      <c r="H579" s="22" t="n"/>
      <c r="I579" s="22" t="n"/>
      <c r="J579" s="22" t="n"/>
      <c r="K579" s="22" t="n"/>
      <c r="L579" s="22" t="n"/>
      <c r="M579" s="22" t="n"/>
      <c r="N579" s="22" t="n"/>
      <c r="O579" s="22" t="n"/>
      <c r="P579" s="22" t="n"/>
      <c r="Q579" s="22" t="n"/>
      <c r="R579" s="22" t="n"/>
      <c r="S579" s="22" t="n"/>
      <c r="T579" s="22" t="n"/>
      <c r="U579" s="22" t="n"/>
      <c r="V579" s="22" t="n"/>
      <c r="W579" s="22" t="n"/>
      <c r="X579" s="22" t="n"/>
      <c r="Y579" s="22" t="n"/>
      <c r="Z579" s="22" t="n"/>
    </row>
    <row r="580">
      <c r="A580" s="22" t="n"/>
      <c r="B580" s="22" t="n"/>
      <c r="C580" s="22" t="n"/>
      <c r="D580" s="22" t="n"/>
      <c r="E580" s="22" t="n"/>
      <c r="F580" s="22" t="n"/>
      <c r="G580" s="22" t="n"/>
      <c r="H580" s="22" t="n"/>
      <c r="I580" s="22" t="n"/>
      <c r="J580" s="22" t="n"/>
      <c r="K580" s="22" t="n"/>
      <c r="L580" s="22" t="n"/>
      <c r="M580" s="22" t="n"/>
      <c r="N580" s="22" t="n"/>
      <c r="O580" s="22" t="n"/>
      <c r="P580" s="22" t="n"/>
      <c r="Q580" s="22" t="n"/>
      <c r="R580" s="22" t="n"/>
      <c r="S580" s="22" t="n"/>
      <c r="T580" s="22" t="n"/>
      <c r="U580" s="22" t="n"/>
      <c r="V580" s="22" t="n"/>
      <c r="W580" s="22" t="n"/>
      <c r="X580" s="22" t="n"/>
      <c r="Y580" s="22" t="n"/>
      <c r="Z580" s="22" t="n"/>
    </row>
    <row r="581">
      <c r="A581" s="22" t="n"/>
      <c r="B581" s="22" t="n"/>
      <c r="C581" s="22" t="n"/>
      <c r="D581" s="22" t="n"/>
      <c r="E581" s="22" t="n"/>
      <c r="F581" s="22" t="n"/>
      <c r="G581" s="22" t="n"/>
      <c r="H581" s="22" t="n"/>
      <c r="I581" s="22" t="n"/>
      <c r="J581" s="22" t="n"/>
      <c r="K581" s="22" t="n"/>
      <c r="L581" s="22" t="n"/>
      <c r="M581" s="22" t="n"/>
      <c r="N581" s="22" t="n"/>
      <c r="O581" s="22" t="n"/>
      <c r="P581" s="22" t="n"/>
      <c r="Q581" s="22" t="n"/>
      <c r="R581" s="22" t="n"/>
      <c r="S581" s="22" t="n"/>
      <c r="T581" s="22" t="n"/>
      <c r="U581" s="22" t="n"/>
      <c r="V581" s="22" t="n"/>
      <c r="W581" s="22" t="n"/>
      <c r="X581" s="22" t="n"/>
      <c r="Y581" s="22" t="n"/>
      <c r="Z581" s="22" t="n"/>
    </row>
    <row r="582">
      <c r="A582" s="22" t="n"/>
      <c r="B582" s="22" t="n"/>
      <c r="C582" s="22" t="n"/>
      <c r="D582" s="22" t="n"/>
      <c r="E582" s="22" t="n"/>
      <c r="F582" s="22" t="n"/>
      <c r="G582" s="22" t="n"/>
      <c r="H582" s="22" t="n"/>
      <c r="I582" s="22" t="n"/>
      <c r="J582" s="22" t="n"/>
      <c r="K582" s="22" t="n"/>
      <c r="L582" s="22" t="n"/>
      <c r="M582" s="22" t="n"/>
      <c r="N582" s="22" t="n"/>
      <c r="O582" s="22" t="n"/>
      <c r="P582" s="22" t="n"/>
      <c r="Q582" s="22" t="n"/>
      <c r="R582" s="22" t="n"/>
      <c r="S582" s="22" t="n"/>
      <c r="T582" s="22" t="n"/>
      <c r="U582" s="22" t="n"/>
      <c r="V582" s="22" t="n"/>
      <c r="W582" s="22" t="n"/>
      <c r="X582" s="22" t="n"/>
      <c r="Y582" s="22" t="n"/>
      <c r="Z582" s="22" t="n"/>
    </row>
    <row r="583">
      <c r="A583" s="22" t="n"/>
      <c r="B583" s="22" t="n"/>
      <c r="C583" s="22" t="n"/>
      <c r="D583" s="22" t="n"/>
      <c r="E583" s="22" t="n"/>
      <c r="F583" s="22" t="n"/>
      <c r="G583" s="22" t="n"/>
      <c r="H583" s="22" t="n"/>
      <c r="I583" s="22" t="n"/>
      <c r="J583" s="22" t="n"/>
      <c r="K583" s="22" t="n"/>
      <c r="L583" s="22" t="n"/>
      <c r="M583" s="22" t="n"/>
      <c r="N583" s="22" t="n"/>
      <c r="O583" s="22" t="n"/>
      <c r="P583" s="22" t="n"/>
      <c r="Q583" s="22" t="n"/>
      <c r="R583" s="22" t="n"/>
      <c r="S583" s="22" t="n"/>
      <c r="T583" s="22" t="n"/>
      <c r="U583" s="22" t="n"/>
      <c r="V583" s="22" t="n"/>
      <c r="W583" s="22" t="n"/>
      <c r="X583" s="22" t="n"/>
      <c r="Y583" s="22" t="n"/>
      <c r="Z583" s="22" t="n"/>
    </row>
    <row r="584">
      <c r="A584" s="22" t="n"/>
      <c r="B584" s="22" t="n"/>
      <c r="C584" s="22" t="n"/>
      <c r="D584" s="22" t="n"/>
      <c r="E584" s="22" t="n"/>
      <c r="F584" s="22" t="n"/>
      <c r="G584" s="22" t="n"/>
      <c r="H584" s="22" t="n"/>
      <c r="I584" s="22" t="n"/>
      <c r="J584" s="22" t="n"/>
      <c r="K584" s="22" t="n"/>
      <c r="L584" s="22" t="n"/>
      <c r="M584" s="22" t="n"/>
      <c r="N584" s="22" t="n"/>
      <c r="O584" s="22" t="n"/>
      <c r="P584" s="22" t="n"/>
      <c r="Q584" s="22" t="n"/>
      <c r="R584" s="22" t="n"/>
      <c r="S584" s="22" t="n"/>
      <c r="T584" s="22" t="n"/>
      <c r="U584" s="22" t="n"/>
      <c r="V584" s="22" t="n"/>
      <c r="W584" s="22" t="n"/>
      <c r="X584" s="22" t="n"/>
      <c r="Y584" s="22" t="n"/>
      <c r="Z584" s="22" t="n"/>
    </row>
    <row r="585">
      <c r="A585" s="22" t="n"/>
      <c r="B585" s="22" t="n"/>
      <c r="C585" s="22" t="n"/>
      <c r="D585" s="22" t="n"/>
      <c r="E585" s="22" t="n"/>
      <c r="F585" s="22" t="n"/>
      <c r="G585" s="22" t="n"/>
      <c r="H585" s="22" t="n"/>
      <c r="I585" s="22" t="n"/>
      <c r="J585" s="22" t="n"/>
      <c r="K585" s="22" t="n"/>
      <c r="L585" s="22" t="n"/>
      <c r="M585" s="22" t="n"/>
      <c r="N585" s="22" t="n"/>
      <c r="O585" s="22" t="n"/>
      <c r="P585" s="22" t="n"/>
      <c r="Q585" s="22" t="n"/>
      <c r="R585" s="22" t="n"/>
      <c r="S585" s="22" t="n"/>
      <c r="T585" s="22" t="n"/>
      <c r="U585" s="22" t="n"/>
      <c r="V585" s="22" t="n"/>
      <c r="W585" s="22" t="n"/>
      <c r="X585" s="22" t="n"/>
      <c r="Y585" s="22" t="n"/>
      <c r="Z585" s="22" t="n"/>
    </row>
    <row r="586">
      <c r="A586" s="22" t="n"/>
      <c r="B586" s="22" t="n"/>
      <c r="C586" s="22" t="n"/>
      <c r="D586" s="22" t="n"/>
      <c r="E586" s="22" t="n"/>
      <c r="F586" s="22" t="n"/>
      <c r="G586" s="22" t="n"/>
      <c r="H586" s="22" t="n"/>
      <c r="I586" s="22" t="n"/>
      <c r="J586" s="22" t="n"/>
      <c r="K586" s="22" t="n"/>
      <c r="L586" s="22" t="n"/>
      <c r="M586" s="22" t="n"/>
      <c r="N586" s="22" t="n"/>
      <c r="O586" s="22" t="n"/>
      <c r="P586" s="22" t="n"/>
      <c r="Q586" s="22" t="n"/>
      <c r="R586" s="22" t="n"/>
      <c r="S586" s="22" t="n"/>
      <c r="T586" s="22" t="n"/>
      <c r="U586" s="22" t="n"/>
      <c r="V586" s="22" t="n"/>
      <c r="W586" s="22" t="n"/>
      <c r="X586" s="22" t="n"/>
      <c r="Y586" s="22" t="n"/>
      <c r="Z586" s="22" t="n"/>
    </row>
    <row r="587">
      <c r="A587" s="22" t="n"/>
      <c r="B587" s="22" t="n"/>
      <c r="C587" s="22" t="n"/>
      <c r="D587" s="22" t="n"/>
      <c r="E587" s="22" t="n"/>
      <c r="F587" s="22" t="n"/>
      <c r="G587" s="22" t="n"/>
      <c r="H587" s="22" t="n"/>
      <c r="I587" s="22" t="n"/>
      <c r="J587" s="22" t="n"/>
      <c r="K587" s="22" t="n"/>
      <c r="L587" s="22" t="n"/>
      <c r="M587" s="22" t="n"/>
      <c r="N587" s="22" t="n"/>
      <c r="O587" s="22" t="n"/>
      <c r="P587" s="22" t="n"/>
      <c r="Q587" s="22" t="n"/>
      <c r="R587" s="22" t="n"/>
      <c r="S587" s="22" t="n"/>
      <c r="T587" s="22" t="n"/>
      <c r="U587" s="22" t="n"/>
      <c r="V587" s="22" t="n"/>
      <c r="W587" s="22" t="n"/>
      <c r="X587" s="22" t="n"/>
      <c r="Y587" s="22" t="n"/>
      <c r="Z587" s="22" t="n"/>
    </row>
    <row r="588">
      <c r="A588" s="22" t="n"/>
      <c r="B588" s="22" t="n"/>
      <c r="C588" s="22" t="n"/>
      <c r="D588" s="22" t="n"/>
      <c r="E588" s="22" t="n"/>
      <c r="F588" s="22" t="n"/>
      <c r="G588" s="22" t="n"/>
      <c r="H588" s="22" t="n"/>
      <c r="I588" s="22" t="n"/>
      <c r="J588" s="22" t="n"/>
      <c r="K588" s="22" t="n"/>
      <c r="L588" s="22" t="n"/>
      <c r="M588" s="22" t="n"/>
      <c r="N588" s="22" t="n"/>
      <c r="O588" s="22" t="n"/>
      <c r="P588" s="22" t="n"/>
      <c r="Q588" s="22" t="n"/>
      <c r="R588" s="22" t="n"/>
      <c r="S588" s="22" t="n"/>
      <c r="T588" s="22" t="n"/>
      <c r="U588" s="22" t="n"/>
      <c r="V588" s="22" t="n"/>
      <c r="W588" s="22" t="n"/>
      <c r="X588" s="22" t="n"/>
      <c r="Y588" s="22" t="n"/>
      <c r="Z588" s="22" t="n"/>
    </row>
    <row r="589">
      <c r="A589" s="22" t="n"/>
      <c r="B589" s="22" t="n"/>
      <c r="C589" s="22" t="n"/>
      <c r="D589" s="22" t="n"/>
      <c r="E589" s="22" t="n"/>
      <c r="F589" s="22" t="n"/>
      <c r="G589" s="22" t="n"/>
      <c r="H589" s="22" t="n"/>
      <c r="I589" s="22" t="n"/>
      <c r="J589" s="22" t="n"/>
      <c r="K589" s="22" t="n"/>
      <c r="L589" s="22" t="n"/>
      <c r="M589" s="22" t="n"/>
      <c r="N589" s="22" t="n"/>
      <c r="O589" s="22" t="n"/>
      <c r="P589" s="22" t="n"/>
      <c r="Q589" s="22" t="n"/>
      <c r="R589" s="22" t="n"/>
      <c r="S589" s="22" t="n"/>
      <c r="T589" s="22" t="n"/>
      <c r="U589" s="22" t="n"/>
      <c r="V589" s="22" t="n"/>
      <c r="W589" s="22" t="n"/>
      <c r="X589" s="22" t="n"/>
      <c r="Y589" s="22" t="n"/>
      <c r="Z589" s="22" t="n"/>
    </row>
    <row r="590">
      <c r="A590" s="22" t="n"/>
      <c r="B590" s="22" t="n"/>
      <c r="C590" s="22" t="n"/>
      <c r="D590" s="22" t="n"/>
      <c r="E590" s="22" t="n"/>
      <c r="F590" s="22" t="n"/>
      <c r="G590" s="22" t="n"/>
      <c r="H590" s="22" t="n"/>
      <c r="I590" s="22" t="n"/>
      <c r="J590" s="22" t="n"/>
      <c r="K590" s="22" t="n"/>
      <c r="L590" s="22" t="n"/>
      <c r="M590" s="22" t="n"/>
      <c r="N590" s="22" t="n"/>
      <c r="O590" s="22" t="n"/>
      <c r="P590" s="22" t="n"/>
      <c r="Q590" s="22" t="n"/>
      <c r="R590" s="22" t="n"/>
      <c r="S590" s="22" t="n"/>
      <c r="T590" s="22" t="n"/>
      <c r="U590" s="22" t="n"/>
      <c r="V590" s="22" t="n"/>
      <c r="W590" s="22" t="n"/>
      <c r="X590" s="22" t="n"/>
      <c r="Y590" s="22" t="n"/>
      <c r="Z590" s="22" t="n"/>
    </row>
    <row r="591">
      <c r="A591" s="22" t="n"/>
      <c r="B591" s="22" t="n"/>
      <c r="C591" s="22" t="n"/>
      <c r="D591" s="22" t="n"/>
      <c r="E591" s="22" t="n"/>
      <c r="F591" s="22" t="n"/>
      <c r="G591" s="22" t="n"/>
      <c r="H591" s="22" t="n"/>
      <c r="I591" s="22" t="n"/>
      <c r="J591" s="22" t="n"/>
      <c r="K591" s="22" t="n"/>
      <c r="L591" s="22" t="n"/>
      <c r="M591" s="22" t="n"/>
      <c r="N591" s="22" t="n"/>
      <c r="O591" s="22" t="n"/>
      <c r="P591" s="22" t="n"/>
      <c r="Q591" s="22" t="n"/>
      <c r="R591" s="22" t="n"/>
      <c r="S591" s="22" t="n"/>
      <c r="T591" s="22" t="n"/>
      <c r="U591" s="22" t="n"/>
      <c r="V591" s="22" t="n"/>
      <c r="W591" s="22" t="n"/>
      <c r="X591" s="22" t="n"/>
      <c r="Y591" s="22" t="n"/>
      <c r="Z591" s="22" t="n"/>
    </row>
    <row r="592">
      <c r="A592" s="22" t="n"/>
      <c r="B592" s="22" t="n"/>
      <c r="C592" s="22" t="n"/>
      <c r="D592" s="22" t="n"/>
      <c r="E592" s="22" t="n"/>
      <c r="F592" s="22" t="n"/>
      <c r="G592" s="22" t="n"/>
      <c r="H592" s="22" t="n"/>
      <c r="I592" s="22" t="n"/>
      <c r="J592" s="22" t="n"/>
      <c r="K592" s="22" t="n"/>
      <c r="L592" s="22" t="n"/>
      <c r="M592" s="22" t="n"/>
      <c r="N592" s="22" t="n"/>
      <c r="O592" s="22" t="n"/>
      <c r="P592" s="22" t="n"/>
      <c r="Q592" s="22" t="n"/>
      <c r="R592" s="22" t="n"/>
      <c r="S592" s="22" t="n"/>
      <c r="T592" s="22" t="n"/>
      <c r="U592" s="22" t="n"/>
      <c r="V592" s="22" t="n"/>
      <c r="W592" s="22" t="n"/>
      <c r="X592" s="22" t="n"/>
      <c r="Y592" s="22" t="n"/>
      <c r="Z592" s="22" t="n"/>
    </row>
    <row r="593">
      <c r="A593" s="22" t="n"/>
      <c r="B593" s="22" t="n"/>
      <c r="C593" s="22" t="n"/>
      <c r="D593" s="22" t="n"/>
      <c r="E593" s="22" t="n"/>
      <c r="F593" s="22" t="n"/>
      <c r="G593" s="22" t="n"/>
      <c r="H593" s="22" t="n"/>
      <c r="I593" s="22" t="n"/>
      <c r="J593" s="22" t="n"/>
      <c r="K593" s="22" t="n"/>
      <c r="L593" s="22" t="n"/>
      <c r="M593" s="22" t="n"/>
      <c r="N593" s="22" t="n"/>
      <c r="O593" s="22" t="n"/>
      <c r="P593" s="22" t="n"/>
      <c r="Q593" s="22" t="n"/>
      <c r="R593" s="22" t="n"/>
      <c r="S593" s="22" t="n"/>
      <c r="T593" s="22" t="n"/>
      <c r="U593" s="22" t="n"/>
      <c r="V593" s="22" t="n"/>
      <c r="W593" s="22" t="n"/>
      <c r="X593" s="22" t="n"/>
      <c r="Y593" s="22" t="n"/>
      <c r="Z593" s="22" t="n"/>
    </row>
    <row r="594">
      <c r="A594" s="22" t="n"/>
      <c r="B594" s="22" t="n"/>
      <c r="C594" s="22" t="n"/>
      <c r="D594" s="22" t="n"/>
      <c r="E594" s="22" t="n"/>
      <c r="F594" s="22" t="n"/>
      <c r="G594" s="22" t="n"/>
      <c r="H594" s="22" t="n"/>
      <c r="I594" s="22" t="n"/>
      <c r="J594" s="22" t="n"/>
      <c r="K594" s="22" t="n"/>
      <c r="L594" s="22" t="n"/>
      <c r="M594" s="22" t="n"/>
      <c r="N594" s="22" t="n"/>
      <c r="O594" s="22" t="n"/>
      <c r="P594" s="22" t="n"/>
      <c r="Q594" s="22" t="n"/>
      <c r="R594" s="22" t="n"/>
      <c r="S594" s="22" t="n"/>
      <c r="T594" s="22" t="n"/>
      <c r="U594" s="22" t="n"/>
      <c r="V594" s="22" t="n"/>
      <c r="W594" s="22" t="n"/>
      <c r="X594" s="22" t="n"/>
      <c r="Y594" s="22" t="n"/>
      <c r="Z594" s="22" t="n"/>
    </row>
    <row r="595">
      <c r="A595" s="22" t="n"/>
      <c r="B595" s="22" t="n"/>
      <c r="C595" s="22" t="n"/>
      <c r="D595" s="22" t="n"/>
      <c r="E595" s="22" t="n"/>
      <c r="F595" s="22" t="n"/>
      <c r="G595" s="22" t="n"/>
      <c r="H595" s="22" t="n"/>
      <c r="I595" s="22" t="n"/>
      <c r="J595" s="22" t="n"/>
      <c r="K595" s="22" t="n"/>
      <c r="L595" s="22" t="n"/>
      <c r="M595" s="22" t="n"/>
      <c r="N595" s="22" t="n"/>
      <c r="O595" s="22" t="n"/>
      <c r="P595" s="22" t="n"/>
      <c r="Q595" s="22" t="n"/>
      <c r="R595" s="22" t="n"/>
      <c r="S595" s="22" t="n"/>
      <c r="T595" s="22" t="n"/>
      <c r="U595" s="22" t="n"/>
      <c r="V595" s="22" t="n"/>
      <c r="W595" s="22" t="n"/>
      <c r="X595" s="22" t="n"/>
      <c r="Y595" s="22" t="n"/>
      <c r="Z595" s="22" t="n"/>
    </row>
    <row r="596">
      <c r="A596" s="22" t="n"/>
      <c r="B596" s="22" t="n"/>
      <c r="C596" s="22" t="n"/>
      <c r="D596" s="22" t="n"/>
      <c r="E596" s="22" t="n"/>
      <c r="F596" s="22" t="n"/>
      <c r="G596" s="22" t="n"/>
      <c r="H596" s="22" t="n"/>
      <c r="I596" s="22" t="n"/>
      <c r="J596" s="22" t="n"/>
      <c r="K596" s="22" t="n"/>
      <c r="L596" s="22" t="n"/>
      <c r="M596" s="22" t="n"/>
      <c r="N596" s="22" t="n"/>
      <c r="O596" s="22" t="n"/>
      <c r="P596" s="22" t="n"/>
      <c r="Q596" s="22" t="n"/>
      <c r="R596" s="22" t="n"/>
      <c r="S596" s="22" t="n"/>
      <c r="T596" s="22" t="n"/>
      <c r="U596" s="22" t="n"/>
      <c r="V596" s="22" t="n"/>
      <c r="W596" s="22" t="n"/>
      <c r="X596" s="22" t="n"/>
      <c r="Y596" s="22" t="n"/>
      <c r="Z596" s="22" t="n"/>
    </row>
    <row r="597">
      <c r="A597" s="22" t="n"/>
      <c r="B597" s="22" t="n"/>
      <c r="C597" s="22" t="n"/>
      <c r="D597" s="22" t="n"/>
      <c r="E597" s="22" t="n"/>
      <c r="F597" s="22" t="n"/>
      <c r="G597" s="22" t="n"/>
      <c r="H597" s="22" t="n"/>
      <c r="I597" s="22" t="n"/>
      <c r="J597" s="22" t="n"/>
      <c r="K597" s="22" t="n"/>
      <c r="L597" s="22" t="n"/>
      <c r="M597" s="22" t="n"/>
      <c r="N597" s="22" t="n"/>
      <c r="O597" s="22" t="n"/>
      <c r="P597" s="22" t="n"/>
      <c r="Q597" s="22" t="n"/>
      <c r="R597" s="22" t="n"/>
      <c r="S597" s="22" t="n"/>
      <c r="T597" s="22" t="n"/>
      <c r="U597" s="22" t="n"/>
      <c r="V597" s="22" t="n"/>
      <c r="W597" s="22" t="n"/>
      <c r="X597" s="22" t="n"/>
      <c r="Y597" s="22" t="n"/>
      <c r="Z597" s="22" t="n"/>
    </row>
    <row r="598">
      <c r="A598" s="22" t="n"/>
      <c r="B598" s="22" t="n"/>
      <c r="C598" s="22" t="n"/>
      <c r="D598" s="22" t="n"/>
      <c r="E598" s="22" t="n"/>
      <c r="F598" s="22" t="n"/>
      <c r="G598" s="22" t="n"/>
      <c r="H598" s="22" t="n"/>
      <c r="I598" s="22" t="n"/>
      <c r="J598" s="22" t="n"/>
      <c r="K598" s="22" t="n"/>
      <c r="L598" s="22" t="n"/>
      <c r="M598" s="22" t="n"/>
      <c r="N598" s="22" t="n"/>
      <c r="O598" s="22" t="n"/>
      <c r="P598" s="22" t="n"/>
      <c r="Q598" s="22" t="n"/>
      <c r="R598" s="22" t="n"/>
      <c r="S598" s="22" t="n"/>
      <c r="T598" s="22" t="n"/>
      <c r="U598" s="22" t="n"/>
      <c r="V598" s="22" t="n"/>
      <c r="W598" s="22" t="n"/>
      <c r="X598" s="22" t="n"/>
      <c r="Y598" s="22" t="n"/>
      <c r="Z598" s="22" t="n"/>
    </row>
    <row r="599">
      <c r="A599" s="22" t="n"/>
      <c r="B599" s="22" t="n"/>
      <c r="C599" s="22" t="n"/>
      <c r="D599" s="22" t="n"/>
      <c r="E599" s="22" t="n"/>
      <c r="F599" s="22" t="n"/>
      <c r="G599" s="22" t="n"/>
      <c r="H599" s="22" t="n"/>
      <c r="I599" s="22" t="n"/>
      <c r="J599" s="22" t="n"/>
      <c r="K599" s="22" t="n"/>
      <c r="L599" s="22" t="n"/>
      <c r="M599" s="22" t="n"/>
      <c r="N599" s="22" t="n"/>
      <c r="O599" s="22" t="n"/>
      <c r="P599" s="22" t="n"/>
      <c r="Q599" s="22" t="n"/>
      <c r="R599" s="22" t="n"/>
      <c r="S599" s="22" t="n"/>
      <c r="T599" s="22" t="n"/>
      <c r="U599" s="22" t="n"/>
      <c r="V599" s="22" t="n"/>
      <c r="W599" s="22" t="n"/>
      <c r="X599" s="22" t="n"/>
      <c r="Y599" s="22" t="n"/>
      <c r="Z599" s="22" t="n"/>
    </row>
    <row r="600">
      <c r="A600" s="22" t="n"/>
      <c r="B600" s="22" t="n"/>
      <c r="C600" s="22" t="n"/>
      <c r="D600" s="22" t="n"/>
      <c r="E600" s="22" t="n"/>
      <c r="F600" s="22" t="n"/>
      <c r="G600" s="22" t="n"/>
      <c r="H600" s="22" t="n"/>
      <c r="I600" s="22" t="n"/>
      <c r="J600" s="22" t="n"/>
      <c r="K600" s="22" t="n"/>
      <c r="L600" s="22" t="n"/>
      <c r="M600" s="22" t="n"/>
      <c r="N600" s="22" t="n"/>
      <c r="O600" s="22" t="n"/>
      <c r="P600" s="22" t="n"/>
      <c r="Q600" s="22" t="n"/>
      <c r="R600" s="22" t="n"/>
      <c r="S600" s="22" t="n"/>
      <c r="T600" s="22" t="n"/>
      <c r="U600" s="22" t="n"/>
      <c r="V600" s="22" t="n"/>
      <c r="W600" s="22" t="n"/>
      <c r="X600" s="22" t="n"/>
      <c r="Y600" s="22" t="n"/>
      <c r="Z600" s="22" t="n"/>
    </row>
    <row r="601">
      <c r="A601" s="22" t="n"/>
      <c r="B601" s="22" t="n"/>
      <c r="C601" s="22" t="n"/>
      <c r="D601" s="22" t="n"/>
      <c r="E601" s="22" t="n"/>
      <c r="F601" s="22" t="n"/>
      <c r="G601" s="22" t="n"/>
      <c r="H601" s="22" t="n"/>
      <c r="I601" s="22" t="n"/>
      <c r="J601" s="22" t="n"/>
      <c r="K601" s="22" t="n"/>
      <c r="L601" s="22" t="n"/>
      <c r="M601" s="22" t="n"/>
      <c r="N601" s="22" t="n"/>
      <c r="O601" s="22" t="n"/>
      <c r="P601" s="22" t="n"/>
      <c r="Q601" s="22" t="n"/>
      <c r="R601" s="22" t="n"/>
      <c r="S601" s="22" t="n"/>
      <c r="T601" s="22" t="n"/>
      <c r="U601" s="22" t="n"/>
      <c r="V601" s="22" t="n"/>
      <c r="W601" s="22" t="n"/>
      <c r="X601" s="22" t="n"/>
      <c r="Y601" s="22" t="n"/>
      <c r="Z601" s="22" t="n"/>
    </row>
    <row r="602">
      <c r="A602" s="22" t="n"/>
      <c r="B602" s="22" t="n"/>
      <c r="C602" s="22" t="n"/>
      <c r="D602" s="22" t="n"/>
      <c r="E602" s="22" t="n"/>
      <c r="F602" s="22" t="n"/>
      <c r="G602" s="22" t="n"/>
      <c r="H602" s="22" t="n"/>
      <c r="I602" s="22" t="n"/>
      <c r="J602" s="22" t="n"/>
      <c r="K602" s="22" t="n"/>
      <c r="L602" s="22" t="n"/>
      <c r="M602" s="22" t="n"/>
      <c r="N602" s="22" t="n"/>
      <c r="O602" s="22" t="n"/>
      <c r="P602" s="22" t="n"/>
      <c r="Q602" s="22" t="n"/>
      <c r="R602" s="22" t="n"/>
      <c r="S602" s="22" t="n"/>
      <c r="T602" s="22" t="n"/>
      <c r="U602" s="22" t="n"/>
      <c r="V602" s="22" t="n"/>
      <c r="W602" s="22" t="n"/>
      <c r="X602" s="22" t="n"/>
      <c r="Y602" s="22" t="n"/>
      <c r="Z602" s="22" t="n"/>
    </row>
    <row r="603">
      <c r="A603" s="22" t="n"/>
      <c r="B603" s="22" t="n"/>
      <c r="C603" s="22" t="n"/>
      <c r="D603" s="22" t="n"/>
      <c r="E603" s="22" t="n"/>
      <c r="F603" s="22" t="n"/>
      <c r="G603" s="22" t="n"/>
      <c r="H603" s="22" t="n"/>
      <c r="I603" s="22" t="n"/>
      <c r="J603" s="22" t="n"/>
      <c r="K603" s="22" t="n"/>
      <c r="L603" s="22" t="n"/>
      <c r="M603" s="22" t="n"/>
      <c r="N603" s="22" t="n"/>
      <c r="O603" s="22" t="n"/>
      <c r="P603" s="22" t="n"/>
      <c r="Q603" s="22" t="n"/>
      <c r="R603" s="22" t="n"/>
      <c r="S603" s="22" t="n"/>
      <c r="T603" s="22" t="n"/>
      <c r="U603" s="22" t="n"/>
      <c r="V603" s="22" t="n"/>
      <c r="W603" s="22" t="n"/>
      <c r="X603" s="22" t="n"/>
      <c r="Y603" s="22" t="n"/>
      <c r="Z603" s="22" t="n"/>
    </row>
    <row r="604">
      <c r="A604" s="22" t="n"/>
      <c r="B604" s="22" t="n"/>
      <c r="C604" s="22" t="n"/>
      <c r="D604" s="22" t="n"/>
      <c r="E604" s="22" t="n"/>
      <c r="F604" s="22" t="n"/>
      <c r="G604" s="22" t="n"/>
      <c r="H604" s="22" t="n"/>
      <c r="I604" s="22" t="n"/>
      <c r="J604" s="22" t="n"/>
      <c r="K604" s="22" t="n"/>
      <c r="L604" s="22" t="n"/>
      <c r="M604" s="22" t="n"/>
      <c r="N604" s="22" t="n"/>
      <c r="O604" s="22" t="n"/>
      <c r="P604" s="22" t="n"/>
      <c r="Q604" s="22" t="n"/>
      <c r="R604" s="22" t="n"/>
      <c r="S604" s="22" t="n"/>
      <c r="T604" s="22" t="n"/>
      <c r="U604" s="22" t="n"/>
      <c r="V604" s="22" t="n"/>
      <c r="W604" s="22" t="n"/>
      <c r="X604" s="22" t="n"/>
      <c r="Y604" s="22" t="n"/>
      <c r="Z604" s="22" t="n"/>
    </row>
    <row r="605">
      <c r="A605" s="22" t="n"/>
      <c r="B605" s="22" t="n"/>
      <c r="C605" s="22" t="n"/>
      <c r="D605" s="22" t="n"/>
      <c r="E605" s="22" t="n"/>
      <c r="F605" s="22" t="n"/>
      <c r="G605" s="22" t="n"/>
      <c r="H605" s="22" t="n"/>
      <c r="I605" s="22" t="n"/>
      <c r="J605" s="22" t="n"/>
      <c r="K605" s="22" t="n"/>
      <c r="L605" s="22" t="n"/>
      <c r="M605" s="22" t="n"/>
      <c r="N605" s="22" t="n"/>
      <c r="O605" s="22" t="n"/>
      <c r="P605" s="22" t="n"/>
      <c r="Q605" s="22" t="n"/>
      <c r="R605" s="22" t="n"/>
      <c r="S605" s="22" t="n"/>
      <c r="T605" s="22" t="n"/>
      <c r="U605" s="22" t="n"/>
      <c r="V605" s="22" t="n"/>
      <c r="W605" s="22" t="n"/>
      <c r="X605" s="22" t="n"/>
      <c r="Y605" s="22" t="n"/>
      <c r="Z605" s="22" t="n"/>
    </row>
    <row r="606">
      <c r="A606" s="22" t="n"/>
      <c r="B606" s="22" t="n"/>
      <c r="C606" s="22" t="n"/>
      <c r="D606" s="22" t="n"/>
      <c r="E606" s="22" t="n"/>
      <c r="F606" s="22" t="n"/>
      <c r="G606" s="22" t="n"/>
      <c r="H606" s="22" t="n"/>
      <c r="I606" s="22" t="n"/>
      <c r="J606" s="22" t="n"/>
      <c r="K606" s="22" t="n"/>
      <c r="L606" s="22" t="n"/>
      <c r="M606" s="22" t="n"/>
      <c r="N606" s="22" t="n"/>
      <c r="O606" s="22" t="n"/>
      <c r="P606" s="22" t="n"/>
      <c r="Q606" s="22" t="n"/>
      <c r="R606" s="22" t="n"/>
      <c r="S606" s="22" t="n"/>
      <c r="T606" s="22" t="n"/>
      <c r="U606" s="22" t="n"/>
      <c r="V606" s="22" t="n"/>
      <c r="W606" s="22" t="n"/>
      <c r="X606" s="22" t="n"/>
      <c r="Y606" s="22" t="n"/>
      <c r="Z606" s="22" t="n"/>
    </row>
    <row r="607">
      <c r="A607" s="22" t="n"/>
      <c r="B607" s="22" t="n"/>
      <c r="C607" s="22" t="n"/>
      <c r="D607" s="22" t="n"/>
      <c r="E607" s="22" t="n"/>
      <c r="F607" s="22" t="n"/>
      <c r="G607" s="22" t="n"/>
      <c r="H607" s="22" t="n"/>
      <c r="I607" s="22" t="n"/>
      <c r="J607" s="22" t="n"/>
      <c r="K607" s="22" t="n"/>
      <c r="L607" s="22" t="n"/>
      <c r="M607" s="22" t="n"/>
      <c r="N607" s="22" t="n"/>
      <c r="O607" s="22" t="n"/>
      <c r="P607" s="22" t="n"/>
      <c r="Q607" s="22" t="n"/>
      <c r="R607" s="22" t="n"/>
      <c r="S607" s="22" t="n"/>
      <c r="T607" s="22" t="n"/>
      <c r="U607" s="22" t="n"/>
      <c r="V607" s="22" t="n"/>
      <c r="W607" s="22" t="n"/>
      <c r="X607" s="22" t="n"/>
      <c r="Y607" s="22" t="n"/>
      <c r="Z607" s="22" t="n"/>
    </row>
    <row r="608">
      <c r="A608" s="22" t="n"/>
      <c r="B608" s="22" t="n"/>
      <c r="C608" s="22" t="n"/>
      <c r="D608" s="22" t="n"/>
      <c r="E608" s="22" t="n"/>
      <c r="F608" s="22" t="n"/>
      <c r="G608" s="22" t="n"/>
      <c r="H608" s="22" t="n"/>
      <c r="I608" s="22" t="n"/>
      <c r="J608" s="22" t="n"/>
      <c r="K608" s="22" t="n"/>
      <c r="L608" s="22" t="n"/>
      <c r="M608" s="22" t="n"/>
      <c r="N608" s="22" t="n"/>
      <c r="O608" s="22" t="n"/>
      <c r="P608" s="22" t="n"/>
      <c r="Q608" s="22" t="n"/>
      <c r="R608" s="22" t="n"/>
      <c r="S608" s="22" t="n"/>
      <c r="T608" s="22" t="n"/>
      <c r="U608" s="22" t="n"/>
      <c r="V608" s="22" t="n"/>
      <c r="W608" s="22" t="n"/>
      <c r="X608" s="22" t="n"/>
      <c r="Y608" s="22" t="n"/>
      <c r="Z608" s="22" t="n"/>
    </row>
    <row r="609">
      <c r="A609" s="22" t="n"/>
      <c r="B609" s="22" t="n"/>
      <c r="C609" s="22" t="n"/>
      <c r="D609" s="22" t="n"/>
      <c r="E609" s="22" t="n"/>
      <c r="F609" s="22" t="n"/>
      <c r="G609" s="22" t="n"/>
      <c r="H609" s="22" t="n"/>
      <c r="I609" s="22" t="n"/>
      <c r="J609" s="22" t="n"/>
      <c r="K609" s="22" t="n"/>
      <c r="L609" s="22" t="n"/>
      <c r="M609" s="22" t="n"/>
      <c r="N609" s="22" t="n"/>
      <c r="O609" s="22" t="n"/>
      <c r="P609" s="22" t="n"/>
      <c r="Q609" s="22" t="n"/>
      <c r="R609" s="22" t="n"/>
      <c r="S609" s="22" t="n"/>
      <c r="T609" s="22" t="n"/>
      <c r="U609" s="22" t="n"/>
      <c r="V609" s="22" t="n"/>
      <c r="W609" s="22" t="n"/>
      <c r="X609" s="22" t="n"/>
      <c r="Y609" s="22" t="n"/>
      <c r="Z609" s="22" t="n"/>
    </row>
    <row r="610">
      <c r="A610" s="22" t="n"/>
      <c r="B610" s="22" t="n"/>
      <c r="C610" s="22" t="n"/>
      <c r="D610" s="22" t="n"/>
      <c r="E610" s="22" t="n"/>
      <c r="F610" s="22" t="n"/>
      <c r="G610" s="22" t="n"/>
      <c r="H610" s="22" t="n"/>
      <c r="I610" s="22" t="n"/>
      <c r="J610" s="22" t="n"/>
      <c r="K610" s="22" t="n"/>
      <c r="L610" s="22" t="n"/>
      <c r="M610" s="22" t="n"/>
      <c r="N610" s="22" t="n"/>
      <c r="O610" s="22" t="n"/>
      <c r="P610" s="22" t="n"/>
      <c r="Q610" s="22" t="n"/>
      <c r="R610" s="22" t="n"/>
      <c r="S610" s="22" t="n"/>
      <c r="T610" s="22" t="n"/>
      <c r="U610" s="22" t="n"/>
      <c r="V610" s="22" t="n"/>
      <c r="W610" s="22" t="n"/>
      <c r="X610" s="22" t="n"/>
      <c r="Y610" s="22" t="n"/>
      <c r="Z610" s="22" t="n"/>
    </row>
    <row r="611">
      <c r="A611" s="22" t="n"/>
      <c r="B611" s="22" t="n"/>
      <c r="C611" s="22" t="n"/>
      <c r="D611" s="22" t="n"/>
      <c r="E611" s="22" t="n"/>
      <c r="F611" s="22" t="n"/>
      <c r="G611" s="22" t="n"/>
      <c r="H611" s="22" t="n"/>
      <c r="I611" s="22" t="n"/>
      <c r="J611" s="22" t="n"/>
      <c r="K611" s="22" t="n"/>
      <c r="L611" s="22" t="n"/>
      <c r="M611" s="22" t="n"/>
      <c r="N611" s="22" t="n"/>
      <c r="O611" s="22" t="n"/>
      <c r="P611" s="22" t="n"/>
      <c r="Q611" s="22" t="n"/>
      <c r="R611" s="22" t="n"/>
      <c r="S611" s="22" t="n"/>
      <c r="T611" s="22" t="n"/>
      <c r="U611" s="22" t="n"/>
      <c r="V611" s="22" t="n"/>
      <c r="W611" s="22" t="n"/>
      <c r="X611" s="22" t="n"/>
      <c r="Y611" s="22" t="n"/>
      <c r="Z611" s="22" t="n"/>
    </row>
    <row r="612">
      <c r="A612" s="22" t="n"/>
      <c r="B612" s="22" t="n"/>
      <c r="C612" s="22" t="n"/>
      <c r="D612" s="22" t="n"/>
      <c r="E612" s="22" t="n"/>
      <c r="F612" s="22" t="n"/>
      <c r="G612" s="22" t="n"/>
      <c r="H612" s="22" t="n"/>
      <c r="I612" s="22" t="n"/>
      <c r="J612" s="22" t="n"/>
      <c r="K612" s="22" t="n"/>
      <c r="L612" s="22" t="n"/>
      <c r="M612" s="22" t="n"/>
      <c r="N612" s="22" t="n"/>
      <c r="O612" s="22" t="n"/>
      <c r="P612" s="22" t="n"/>
      <c r="Q612" s="22" t="n"/>
      <c r="R612" s="22" t="n"/>
      <c r="S612" s="22" t="n"/>
      <c r="T612" s="22" t="n"/>
      <c r="U612" s="22" t="n"/>
      <c r="V612" s="22" t="n"/>
      <c r="W612" s="22" t="n"/>
      <c r="X612" s="22" t="n"/>
      <c r="Y612" s="22" t="n"/>
      <c r="Z612" s="22" t="n"/>
    </row>
    <row r="613">
      <c r="A613" s="22" t="n"/>
      <c r="B613" s="22" t="n"/>
      <c r="C613" s="22" t="n"/>
      <c r="D613" s="22" t="n"/>
      <c r="E613" s="22" t="n"/>
      <c r="F613" s="22" t="n"/>
      <c r="G613" s="22" t="n"/>
      <c r="H613" s="22" t="n"/>
      <c r="I613" s="22" t="n"/>
      <c r="J613" s="22" t="n"/>
      <c r="K613" s="22" t="n"/>
      <c r="L613" s="22" t="n"/>
      <c r="M613" s="22" t="n"/>
      <c r="N613" s="22" t="n"/>
      <c r="O613" s="22" t="n"/>
      <c r="P613" s="22" t="n"/>
      <c r="Q613" s="22" t="n"/>
      <c r="R613" s="22" t="n"/>
      <c r="S613" s="22" t="n"/>
      <c r="T613" s="22" t="n"/>
      <c r="U613" s="22" t="n"/>
      <c r="V613" s="22" t="n"/>
      <c r="W613" s="22" t="n"/>
      <c r="X613" s="22" t="n"/>
      <c r="Y613" s="22" t="n"/>
      <c r="Z613" s="22" t="n"/>
    </row>
    <row r="614">
      <c r="A614" s="22" t="n"/>
      <c r="B614" s="22" t="n"/>
      <c r="C614" s="22" t="n"/>
      <c r="D614" s="22" t="n"/>
      <c r="E614" s="22" t="n"/>
      <c r="F614" s="22" t="n"/>
      <c r="G614" s="22" t="n"/>
      <c r="H614" s="22" t="n"/>
      <c r="I614" s="22" t="n"/>
      <c r="J614" s="22" t="n"/>
      <c r="K614" s="22" t="n"/>
      <c r="L614" s="22" t="n"/>
      <c r="M614" s="22" t="n"/>
      <c r="N614" s="22" t="n"/>
      <c r="O614" s="22" t="n"/>
      <c r="P614" s="22" t="n"/>
      <c r="Q614" s="22" t="n"/>
      <c r="R614" s="22" t="n"/>
      <c r="S614" s="22" t="n"/>
      <c r="T614" s="22" t="n"/>
      <c r="U614" s="22" t="n"/>
      <c r="V614" s="22" t="n"/>
      <c r="W614" s="22" t="n"/>
      <c r="X614" s="22" t="n"/>
      <c r="Y614" s="22" t="n"/>
      <c r="Z614" s="22" t="n"/>
    </row>
    <row r="615">
      <c r="A615" s="22" t="n"/>
      <c r="B615" s="22" t="n"/>
      <c r="C615" s="22" t="n"/>
      <c r="D615" s="22" t="n"/>
      <c r="E615" s="22" t="n"/>
      <c r="F615" s="22" t="n"/>
      <c r="G615" s="22" t="n"/>
      <c r="H615" s="22" t="n"/>
      <c r="I615" s="22" t="n"/>
      <c r="J615" s="22" t="n"/>
      <c r="K615" s="22" t="n"/>
      <c r="L615" s="22" t="n"/>
      <c r="M615" s="22" t="n"/>
      <c r="N615" s="22" t="n"/>
      <c r="O615" s="22" t="n"/>
      <c r="P615" s="22" t="n"/>
      <c r="Q615" s="22" t="n"/>
      <c r="R615" s="22" t="n"/>
      <c r="S615" s="22" t="n"/>
      <c r="T615" s="22" t="n"/>
      <c r="U615" s="22" t="n"/>
      <c r="V615" s="22" t="n"/>
      <c r="W615" s="22" t="n"/>
      <c r="X615" s="22" t="n"/>
      <c r="Y615" s="22" t="n"/>
      <c r="Z615" s="22" t="n"/>
    </row>
    <row r="616">
      <c r="A616" s="22" t="n"/>
      <c r="B616" s="22" t="n"/>
      <c r="C616" s="22" t="n"/>
      <c r="D616" s="22" t="n"/>
      <c r="E616" s="22" t="n"/>
      <c r="F616" s="22" t="n"/>
      <c r="G616" s="22" t="n"/>
      <c r="H616" s="22" t="n"/>
      <c r="I616" s="22" t="n"/>
      <c r="J616" s="22" t="n"/>
      <c r="K616" s="22" t="n"/>
      <c r="L616" s="22" t="n"/>
      <c r="M616" s="22" t="n"/>
      <c r="N616" s="22" t="n"/>
      <c r="O616" s="22" t="n"/>
      <c r="P616" s="22" t="n"/>
      <c r="Q616" s="22" t="n"/>
      <c r="R616" s="22" t="n"/>
      <c r="S616" s="22" t="n"/>
      <c r="T616" s="22" t="n"/>
      <c r="U616" s="22" t="n"/>
      <c r="V616" s="22" t="n"/>
      <c r="W616" s="22" t="n"/>
      <c r="X616" s="22" t="n"/>
      <c r="Y616" s="22" t="n"/>
      <c r="Z616" s="22" t="n"/>
    </row>
    <row r="617">
      <c r="A617" s="22" t="n"/>
      <c r="B617" s="22" t="n"/>
      <c r="C617" s="22" t="n"/>
      <c r="D617" s="22" t="n"/>
      <c r="E617" s="22" t="n"/>
      <c r="F617" s="22" t="n"/>
      <c r="G617" s="22" t="n"/>
      <c r="H617" s="22" t="n"/>
      <c r="I617" s="22" t="n"/>
      <c r="J617" s="22" t="n"/>
      <c r="K617" s="22" t="n"/>
      <c r="L617" s="22" t="n"/>
      <c r="M617" s="22" t="n"/>
      <c r="N617" s="22" t="n"/>
      <c r="O617" s="22" t="n"/>
      <c r="P617" s="22" t="n"/>
      <c r="Q617" s="22" t="n"/>
      <c r="R617" s="22" t="n"/>
      <c r="S617" s="22" t="n"/>
      <c r="T617" s="22" t="n"/>
      <c r="U617" s="22" t="n"/>
      <c r="V617" s="22" t="n"/>
      <c r="W617" s="22" t="n"/>
      <c r="X617" s="22" t="n"/>
      <c r="Y617" s="22" t="n"/>
      <c r="Z617" s="22" t="n"/>
    </row>
    <row r="618">
      <c r="A618" s="22" t="n"/>
      <c r="B618" s="22" t="n"/>
      <c r="C618" s="22" t="n"/>
      <c r="D618" s="22" t="n"/>
      <c r="E618" s="22" t="n"/>
      <c r="F618" s="22" t="n"/>
      <c r="G618" s="22" t="n"/>
      <c r="H618" s="22" t="n"/>
      <c r="I618" s="22" t="n"/>
      <c r="J618" s="22" t="n"/>
      <c r="K618" s="22" t="n"/>
      <c r="L618" s="22" t="n"/>
      <c r="M618" s="22" t="n"/>
      <c r="N618" s="22" t="n"/>
      <c r="O618" s="22" t="n"/>
      <c r="P618" s="22" t="n"/>
      <c r="Q618" s="22" t="n"/>
      <c r="R618" s="22" t="n"/>
      <c r="S618" s="22" t="n"/>
      <c r="T618" s="22" t="n"/>
      <c r="U618" s="22" t="n"/>
      <c r="V618" s="22" t="n"/>
      <c r="W618" s="22" t="n"/>
      <c r="X618" s="22" t="n"/>
      <c r="Y618" s="22" t="n"/>
      <c r="Z618" s="22" t="n"/>
    </row>
    <row r="619">
      <c r="A619" s="22" t="n"/>
      <c r="B619" s="22" t="n"/>
      <c r="C619" s="22" t="n"/>
      <c r="D619" s="22" t="n"/>
      <c r="E619" s="22" t="n"/>
      <c r="F619" s="22" t="n"/>
      <c r="G619" s="22" t="n"/>
      <c r="H619" s="22" t="n"/>
      <c r="I619" s="22" t="n"/>
      <c r="J619" s="22" t="n"/>
      <c r="K619" s="22" t="n"/>
      <c r="L619" s="22" t="n"/>
      <c r="M619" s="22" t="n"/>
      <c r="N619" s="22" t="n"/>
      <c r="O619" s="22" t="n"/>
      <c r="P619" s="22" t="n"/>
      <c r="Q619" s="22" t="n"/>
      <c r="R619" s="22" t="n"/>
      <c r="S619" s="22" t="n"/>
      <c r="T619" s="22" t="n"/>
      <c r="U619" s="22" t="n"/>
      <c r="V619" s="22" t="n"/>
      <c r="W619" s="22" t="n"/>
      <c r="X619" s="22" t="n"/>
      <c r="Y619" s="22" t="n"/>
      <c r="Z619" s="22" t="n"/>
    </row>
    <row r="620">
      <c r="A620" s="22" t="n"/>
      <c r="B620" s="22" t="n"/>
      <c r="C620" s="22" t="n"/>
      <c r="D620" s="22" t="n"/>
      <c r="E620" s="22" t="n"/>
      <c r="F620" s="22" t="n"/>
      <c r="G620" s="22" t="n"/>
      <c r="H620" s="22" t="n"/>
      <c r="I620" s="22" t="n"/>
      <c r="J620" s="22" t="n"/>
      <c r="K620" s="22" t="n"/>
      <c r="L620" s="22" t="n"/>
      <c r="M620" s="22" t="n"/>
      <c r="N620" s="22" t="n"/>
      <c r="O620" s="22" t="n"/>
      <c r="P620" s="22" t="n"/>
      <c r="Q620" s="22" t="n"/>
      <c r="R620" s="22" t="n"/>
      <c r="S620" s="22" t="n"/>
      <c r="T620" s="22" t="n"/>
      <c r="U620" s="22" t="n"/>
      <c r="V620" s="22" t="n"/>
      <c r="W620" s="22" t="n"/>
      <c r="X620" s="22" t="n"/>
      <c r="Y620" s="22" t="n"/>
      <c r="Z620" s="22" t="n"/>
    </row>
    <row r="621">
      <c r="A621" s="22" t="n"/>
      <c r="B621" s="22" t="n"/>
      <c r="C621" s="22" t="n"/>
      <c r="D621" s="22" t="n"/>
      <c r="E621" s="22" t="n"/>
      <c r="F621" s="22" t="n"/>
      <c r="G621" s="22" t="n"/>
      <c r="H621" s="22" t="n"/>
      <c r="I621" s="22" t="n"/>
      <c r="J621" s="22" t="n"/>
      <c r="K621" s="22" t="n"/>
      <c r="L621" s="22" t="n"/>
      <c r="M621" s="22" t="n"/>
      <c r="N621" s="22" t="n"/>
      <c r="O621" s="22" t="n"/>
      <c r="P621" s="22" t="n"/>
      <c r="Q621" s="22" t="n"/>
      <c r="R621" s="22" t="n"/>
      <c r="S621" s="22" t="n"/>
      <c r="T621" s="22" t="n"/>
      <c r="U621" s="22" t="n"/>
      <c r="V621" s="22" t="n"/>
      <c r="W621" s="22" t="n"/>
      <c r="X621" s="22" t="n"/>
      <c r="Y621" s="22" t="n"/>
      <c r="Z621" s="22" t="n"/>
    </row>
    <row r="622">
      <c r="A622" s="22" t="n"/>
      <c r="B622" s="22" t="n"/>
      <c r="C622" s="22" t="n"/>
      <c r="D622" s="22" t="n"/>
      <c r="E622" s="22" t="n"/>
      <c r="F622" s="22" t="n"/>
      <c r="G622" s="22" t="n"/>
      <c r="H622" s="22" t="n"/>
      <c r="I622" s="22" t="n"/>
      <c r="J622" s="22" t="n"/>
      <c r="K622" s="22" t="n"/>
      <c r="L622" s="22" t="n"/>
      <c r="M622" s="22" t="n"/>
      <c r="N622" s="22" t="n"/>
      <c r="O622" s="22" t="n"/>
      <c r="P622" s="22" t="n"/>
      <c r="Q622" s="22" t="n"/>
      <c r="R622" s="22" t="n"/>
      <c r="S622" s="22" t="n"/>
      <c r="T622" s="22" t="n"/>
      <c r="U622" s="22" t="n"/>
      <c r="V622" s="22" t="n"/>
      <c r="W622" s="22" t="n"/>
      <c r="X622" s="22" t="n"/>
      <c r="Y622" s="22" t="n"/>
      <c r="Z622" s="22" t="n"/>
    </row>
    <row r="623">
      <c r="A623" s="22" t="n"/>
      <c r="B623" s="22" t="n"/>
      <c r="C623" s="22" t="n"/>
      <c r="D623" s="22" t="n"/>
      <c r="E623" s="22" t="n"/>
      <c r="F623" s="22" t="n"/>
      <c r="G623" s="22" t="n"/>
      <c r="H623" s="22" t="n"/>
      <c r="I623" s="22" t="n"/>
      <c r="J623" s="22" t="n"/>
      <c r="K623" s="22" t="n"/>
      <c r="L623" s="22" t="n"/>
      <c r="M623" s="22" t="n"/>
      <c r="N623" s="22" t="n"/>
      <c r="O623" s="22" t="n"/>
      <c r="P623" s="22" t="n"/>
      <c r="Q623" s="22" t="n"/>
      <c r="R623" s="22" t="n"/>
      <c r="S623" s="22" t="n"/>
      <c r="T623" s="22" t="n"/>
      <c r="U623" s="22" t="n"/>
      <c r="V623" s="22" t="n"/>
      <c r="W623" s="22" t="n"/>
      <c r="X623" s="22" t="n"/>
      <c r="Y623" s="22" t="n"/>
      <c r="Z623" s="22" t="n"/>
    </row>
    <row r="624">
      <c r="A624" s="22" t="n"/>
      <c r="B624" s="22" t="n"/>
      <c r="C624" s="22" t="n"/>
      <c r="D624" s="22" t="n"/>
      <c r="E624" s="22" t="n"/>
      <c r="F624" s="22" t="n"/>
      <c r="G624" s="22" t="n"/>
      <c r="H624" s="22" t="n"/>
      <c r="I624" s="22" t="n"/>
      <c r="J624" s="22" t="n"/>
      <c r="K624" s="22" t="n"/>
      <c r="L624" s="22" t="n"/>
      <c r="M624" s="22" t="n"/>
      <c r="N624" s="22" t="n"/>
      <c r="O624" s="22" t="n"/>
      <c r="P624" s="22" t="n"/>
      <c r="Q624" s="22" t="n"/>
      <c r="R624" s="22" t="n"/>
      <c r="S624" s="22" t="n"/>
      <c r="T624" s="22" t="n"/>
      <c r="U624" s="22" t="n"/>
      <c r="V624" s="22" t="n"/>
      <c r="W624" s="22" t="n"/>
      <c r="X624" s="22" t="n"/>
      <c r="Y624" s="22" t="n"/>
      <c r="Z624" s="22" t="n"/>
    </row>
    <row r="625">
      <c r="A625" s="22" t="n"/>
      <c r="B625" s="22" t="n"/>
      <c r="C625" s="22" t="n"/>
      <c r="D625" s="22" t="n"/>
      <c r="E625" s="22" t="n"/>
      <c r="F625" s="22" t="n"/>
      <c r="G625" s="22" t="n"/>
      <c r="H625" s="22" t="n"/>
      <c r="I625" s="22" t="n"/>
      <c r="J625" s="22" t="n"/>
      <c r="K625" s="22" t="n"/>
      <c r="L625" s="22" t="n"/>
      <c r="M625" s="22" t="n"/>
      <c r="N625" s="22" t="n"/>
      <c r="O625" s="22" t="n"/>
      <c r="P625" s="22" t="n"/>
      <c r="Q625" s="22" t="n"/>
      <c r="R625" s="22" t="n"/>
      <c r="S625" s="22" t="n"/>
      <c r="T625" s="22" t="n"/>
      <c r="U625" s="22" t="n"/>
      <c r="V625" s="22" t="n"/>
      <c r="W625" s="22" t="n"/>
      <c r="X625" s="22" t="n"/>
      <c r="Y625" s="22" t="n"/>
      <c r="Z625" s="22" t="n"/>
    </row>
    <row r="626">
      <c r="A626" s="22" t="n"/>
      <c r="B626" s="22" t="n"/>
      <c r="C626" s="22" t="n"/>
      <c r="D626" s="22" t="n"/>
      <c r="E626" s="22" t="n"/>
      <c r="F626" s="22" t="n"/>
      <c r="G626" s="22" t="n"/>
      <c r="H626" s="22" t="n"/>
      <c r="I626" s="22" t="n"/>
      <c r="J626" s="22" t="n"/>
      <c r="K626" s="22" t="n"/>
      <c r="L626" s="22" t="n"/>
      <c r="M626" s="22" t="n"/>
      <c r="N626" s="22" t="n"/>
      <c r="O626" s="22" t="n"/>
      <c r="P626" s="22" t="n"/>
      <c r="Q626" s="22" t="n"/>
      <c r="R626" s="22" t="n"/>
      <c r="S626" s="22" t="n"/>
      <c r="T626" s="22" t="n"/>
      <c r="U626" s="22" t="n"/>
      <c r="V626" s="22" t="n"/>
      <c r="W626" s="22" t="n"/>
      <c r="X626" s="22" t="n"/>
      <c r="Y626" s="22" t="n"/>
      <c r="Z626" s="22" t="n"/>
    </row>
    <row r="627">
      <c r="A627" s="22" t="n"/>
      <c r="B627" s="22" t="n"/>
      <c r="C627" s="22" t="n"/>
      <c r="D627" s="22" t="n"/>
      <c r="E627" s="22" t="n"/>
      <c r="F627" s="22" t="n"/>
      <c r="G627" s="22" t="n"/>
      <c r="H627" s="22" t="n"/>
      <c r="I627" s="22" t="n"/>
      <c r="J627" s="22" t="n"/>
      <c r="K627" s="22" t="n"/>
      <c r="L627" s="22" t="n"/>
      <c r="M627" s="22" t="n"/>
      <c r="N627" s="22" t="n"/>
      <c r="O627" s="22" t="n"/>
      <c r="P627" s="22" t="n"/>
      <c r="Q627" s="22" t="n"/>
      <c r="R627" s="22" t="n"/>
      <c r="S627" s="22" t="n"/>
      <c r="T627" s="22" t="n"/>
      <c r="U627" s="22" t="n"/>
      <c r="V627" s="22" t="n"/>
      <c r="W627" s="22" t="n"/>
      <c r="X627" s="22" t="n"/>
      <c r="Y627" s="22" t="n"/>
      <c r="Z627" s="22" t="n"/>
    </row>
    <row r="628">
      <c r="A628" s="22" t="n"/>
      <c r="B628" s="22" t="n"/>
      <c r="C628" s="22" t="n"/>
      <c r="D628" s="22" t="n"/>
      <c r="E628" s="22" t="n"/>
      <c r="F628" s="22" t="n"/>
      <c r="G628" s="22" t="n"/>
      <c r="H628" s="22" t="n"/>
      <c r="I628" s="22" t="n"/>
      <c r="J628" s="22" t="n"/>
      <c r="K628" s="22" t="n"/>
      <c r="L628" s="22" t="n"/>
      <c r="M628" s="22" t="n"/>
      <c r="N628" s="22" t="n"/>
      <c r="O628" s="22" t="n"/>
      <c r="P628" s="22" t="n"/>
      <c r="Q628" s="22" t="n"/>
      <c r="R628" s="22" t="n"/>
      <c r="S628" s="22" t="n"/>
      <c r="T628" s="22" t="n"/>
      <c r="U628" s="22" t="n"/>
      <c r="V628" s="22" t="n"/>
      <c r="W628" s="22" t="n"/>
      <c r="X628" s="22" t="n"/>
      <c r="Y628" s="22" t="n"/>
      <c r="Z628" s="22" t="n"/>
    </row>
    <row r="629">
      <c r="A629" s="22" t="n"/>
      <c r="B629" s="22" t="n"/>
      <c r="C629" s="22" t="n"/>
      <c r="D629" s="22" t="n"/>
      <c r="E629" s="22" t="n"/>
      <c r="F629" s="22" t="n"/>
      <c r="G629" s="22" t="n"/>
      <c r="H629" s="22" t="n"/>
      <c r="I629" s="22" t="n"/>
      <c r="J629" s="22" t="n"/>
      <c r="K629" s="22" t="n"/>
      <c r="L629" s="22" t="n"/>
      <c r="M629" s="22" t="n"/>
      <c r="N629" s="22" t="n"/>
      <c r="O629" s="22" t="n"/>
      <c r="P629" s="22" t="n"/>
      <c r="Q629" s="22" t="n"/>
      <c r="R629" s="22" t="n"/>
      <c r="S629" s="22" t="n"/>
      <c r="T629" s="22" t="n"/>
      <c r="U629" s="22" t="n"/>
      <c r="V629" s="22" t="n"/>
      <c r="W629" s="22" t="n"/>
      <c r="X629" s="22" t="n"/>
      <c r="Y629" s="22" t="n"/>
      <c r="Z629" s="22" t="n"/>
    </row>
    <row r="630">
      <c r="A630" s="22" t="n"/>
      <c r="B630" s="22" t="n"/>
      <c r="C630" s="22" t="n"/>
      <c r="D630" s="22" t="n"/>
      <c r="E630" s="22" t="n"/>
      <c r="F630" s="22" t="n"/>
      <c r="G630" s="22" t="n"/>
      <c r="H630" s="22" t="n"/>
      <c r="I630" s="22" t="n"/>
      <c r="J630" s="22" t="n"/>
      <c r="K630" s="22" t="n"/>
      <c r="L630" s="22" t="n"/>
      <c r="M630" s="22" t="n"/>
      <c r="N630" s="22" t="n"/>
      <c r="O630" s="22" t="n"/>
      <c r="P630" s="22" t="n"/>
      <c r="Q630" s="22" t="n"/>
      <c r="R630" s="22" t="n"/>
      <c r="S630" s="22" t="n"/>
      <c r="T630" s="22" t="n"/>
      <c r="U630" s="22" t="n"/>
      <c r="V630" s="22" t="n"/>
      <c r="W630" s="22" t="n"/>
      <c r="X630" s="22" t="n"/>
      <c r="Y630" s="22" t="n"/>
      <c r="Z630" s="22" t="n"/>
    </row>
    <row r="631">
      <c r="A631" s="22" t="n"/>
      <c r="B631" s="22" t="n"/>
      <c r="C631" s="22" t="n"/>
      <c r="D631" s="22" t="n"/>
      <c r="E631" s="22" t="n"/>
      <c r="F631" s="22" t="n"/>
      <c r="G631" s="22" t="n"/>
      <c r="H631" s="22" t="n"/>
      <c r="I631" s="22" t="n"/>
      <c r="J631" s="22" t="n"/>
      <c r="K631" s="22" t="n"/>
      <c r="L631" s="22" t="n"/>
      <c r="M631" s="22" t="n"/>
      <c r="N631" s="22" t="n"/>
      <c r="O631" s="22" t="n"/>
      <c r="P631" s="22" t="n"/>
      <c r="Q631" s="22" t="n"/>
      <c r="R631" s="22" t="n"/>
      <c r="S631" s="22" t="n"/>
      <c r="T631" s="22" t="n"/>
      <c r="U631" s="22" t="n"/>
      <c r="V631" s="22" t="n"/>
      <c r="W631" s="22" t="n"/>
      <c r="X631" s="22" t="n"/>
      <c r="Y631" s="22" t="n"/>
      <c r="Z631" s="22" t="n"/>
    </row>
    <row r="632">
      <c r="A632" s="22" t="n"/>
      <c r="B632" s="22" t="n"/>
      <c r="C632" s="22" t="n"/>
      <c r="D632" s="22" t="n"/>
      <c r="E632" s="22" t="n"/>
      <c r="F632" s="22" t="n"/>
      <c r="G632" s="22" t="n"/>
      <c r="H632" s="22" t="n"/>
      <c r="I632" s="22" t="n"/>
      <c r="J632" s="22" t="n"/>
      <c r="K632" s="22" t="n"/>
      <c r="L632" s="22" t="n"/>
      <c r="M632" s="22" t="n"/>
      <c r="N632" s="22" t="n"/>
      <c r="O632" s="22" t="n"/>
      <c r="P632" s="22" t="n"/>
      <c r="Q632" s="22" t="n"/>
      <c r="R632" s="22" t="n"/>
      <c r="S632" s="22" t="n"/>
      <c r="T632" s="22" t="n"/>
      <c r="U632" s="22" t="n"/>
      <c r="V632" s="22" t="n"/>
      <c r="W632" s="22" t="n"/>
      <c r="X632" s="22" t="n"/>
      <c r="Y632" s="22" t="n"/>
      <c r="Z632" s="22" t="n"/>
    </row>
    <row r="633">
      <c r="A633" s="22" t="n"/>
      <c r="B633" s="22" t="n"/>
      <c r="C633" s="22" t="n"/>
      <c r="D633" s="22" t="n"/>
      <c r="E633" s="22" t="n"/>
      <c r="F633" s="22" t="n"/>
      <c r="G633" s="22" t="n"/>
      <c r="H633" s="22" t="n"/>
      <c r="I633" s="22" t="n"/>
      <c r="J633" s="22" t="n"/>
      <c r="K633" s="22" t="n"/>
      <c r="L633" s="22" t="n"/>
      <c r="M633" s="22" t="n"/>
      <c r="N633" s="22" t="n"/>
      <c r="O633" s="22" t="n"/>
      <c r="P633" s="22" t="n"/>
      <c r="Q633" s="22" t="n"/>
      <c r="R633" s="22" t="n"/>
      <c r="S633" s="22" t="n"/>
      <c r="T633" s="22" t="n"/>
      <c r="U633" s="22" t="n"/>
      <c r="V633" s="22" t="n"/>
      <c r="W633" s="22" t="n"/>
      <c r="X633" s="22" t="n"/>
      <c r="Y633" s="22" t="n"/>
      <c r="Z633" s="22" t="n"/>
    </row>
    <row r="634">
      <c r="A634" s="22" t="n"/>
      <c r="B634" s="22" t="n"/>
      <c r="C634" s="22" t="n"/>
      <c r="D634" s="22" t="n"/>
      <c r="E634" s="22" t="n"/>
      <c r="F634" s="22" t="n"/>
      <c r="G634" s="22" t="n"/>
      <c r="H634" s="22" t="n"/>
      <c r="I634" s="22" t="n"/>
      <c r="J634" s="22" t="n"/>
      <c r="K634" s="22" t="n"/>
      <c r="L634" s="22" t="n"/>
      <c r="M634" s="22" t="n"/>
      <c r="N634" s="22" t="n"/>
      <c r="O634" s="22" t="n"/>
      <c r="P634" s="22" t="n"/>
      <c r="Q634" s="22" t="n"/>
      <c r="R634" s="22" t="n"/>
      <c r="S634" s="22" t="n"/>
      <c r="T634" s="22" t="n"/>
      <c r="U634" s="22" t="n"/>
      <c r="V634" s="22" t="n"/>
      <c r="W634" s="22" t="n"/>
      <c r="X634" s="22" t="n"/>
      <c r="Y634" s="22" t="n"/>
      <c r="Z634" s="22" t="n"/>
    </row>
    <row r="635">
      <c r="A635" s="22" t="n"/>
      <c r="B635" s="22" t="n"/>
      <c r="C635" s="22" t="n"/>
      <c r="D635" s="22" t="n"/>
      <c r="E635" s="22" t="n"/>
      <c r="F635" s="22" t="n"/>
      <c r="G635" s="22" t="n"/>
      <c r="H635" s="22" t="n"/>
      <c r="I635" s="22" t="n"/>
      <c r="J635" s="22" t="n"/>
      <c r="K635" s="22" t="n"/>
      <c r="L635" s="22" t="n"/>
      <c r="M635" s="22" t="n"/>
      <c r="N635" s="22" t="n"/>
      <c r="O635" s="22" t="n"/>
      <c r="P635" s="22" t="n"/>
      <c r="Q635" s="22" t="n"/>
      <c r="R635" s="22" t="n"/>
      <c r="S635" s="22" t="n"/>
      <c r="T635" s="22" t="n"/>
      <c r="U635" s="22" t="n"/>
      <c r="V635" s="22" t="n"/>
      <c r="W635" s="22" t="n"/>
      <c r="X635" s="22" t="n"/>
      <c r="Y635" s="22" t="n"/>
      <c r="Z635" s="22" t="n"/>
    </row>
    <row r="636">
      <c r="A636" s="22" t="n"/>
      <c r="B636" s="22" t="n"/>
      <c r="C636" s="22" t="n"/>
      <c r="D636" s="22" t="n"/>
      <c r="E636" s="22" t="n"/>
      <c r="F636" s="22" t="n"/>
      <c r="G636" s="22" t="n"/>
      <c r="H636" s="22" t="n"/>
      <c r="I636" s="22" t="n"/>
      <c r="J636" s="22" t="n"/>
      <c r="K636" s="22" t="n"/>
      <c r="L636" s="22" t="n"/>
      <c r="M636" s="22" t="n"/>
      <c r="N636" s="22" t="n"/>
      <c r="O636" s="22" t="n"/>
      <c r="P636" s="22" t="n"/>
      <c r="Q636" s="22" t="n"/>
      <c r="R636" s="22" t="n"/>
      <c r="S636" s="22" t="n"/>
      <c r="T636" s="22" t="n"/>
      <c r="U636" s="22" t="n"/>
      <c r="V636" s="22" t="n"/>
      <c r="W636" s="22" t="n"/>
      <c r="X636" s="22" t="n"/>
      <c r="Y636" s="22" t="n"/>
      <c r="Z636" s="22" t="n"/>
    </row>
    <row r="637">
      <c r="A637" s="22" t="n"/>
      <c r="B637" s="22" t="n"/>
      <c r="C637" s="22" t="n"/>
      <c r="D637" s="22" t="n"/>
      <c r="E637" s="22" t="n"/>
      <c r="F637" s="22" t="n"/>
      <c r="G637" s="22" t="n"/>
      <c r="H637" s="22" t="n"/>
      <c r="I637" s="22" t="n"/>
      <c r="J637" s="22" t="n"/>
      <c r="K637" s="22" t="n"/>
      <c r="L637" s="22" t="n"/>
      <c r="M637" s="22" t="n"/>
      <c r="N637" s="22" t="n"/>
      <c r="O637" s="22" t="n"/>
      <c r="P637" s="22" t="n"/>
      <c r="Q637" s="22" t="n"/>
      <c r="R637" s="22" t="n"/>
      <c r="S637" s="22" t="n"/>
      <c r="T637" s="22" t="n"/>
      <c r="U637" s="22" t="n"/>
      <c r="V637" s="22" t="n"/>
      <c r="W637" s="22" t="n"/>
      <c r="X637" s="22" t="n"/>
      <c r="Y637" s="22" t="n"/>
      <c r="Z637" s="22" t="n"/>
    </row>
    <row r="638">
      <c r="A638" s="22" t="n"/>
      <c r="B638" s="22" t="n"/>
      <c r="C638" s="22" t="n"/>
      <c r="D638" s="22" t="n"/>
      <c r="E638" s="22" t="n"/>
      <c r="F638" s="22" t="n"/>
      <c r="G638" s="22" t="n"/>
      <c r="H638" s="22" t="n"/>
      <c r="I638" s="22" t="n"/>
      <c r="J638" s="22" t="n"/>
      <c r="K638" s="22" t="n"/>
      <c r="L638" s="22" t="n"/>
      <c r="M638" s="22" t="n"/>
      <c r="N638" s="22" t="n"/>
      <c r="O638" s="22" t="n"/>
      <c r="P638" s="22" t="n"/>
      <c r="Q638" s="22" t="n"/>
      <c r="R638" s="22" t="n"/>
      <c r="S638" s="22" t="n"/>
      <c r="T638" s="22" t="n"/>
      <c r="U638" s="22" t="n"/>
      <c r="V638" s="22" t="n"/>
      <c r="W638" s="22" t="n"/>
      <c r="X638" s="22" t="n"/>
      <c r="Y638" s="22" t="n"/>
      <c r="Z638" s="22" t="n"/>
    </row>
    <row r="639">
      <c r="A639" s="22" t="n"/>
      <c r="B639" s="22" t="n"/>
      <c r="C639" s="22" t="n"/>
      <c r="D639" s="22" t="n"/>
      <c r="E639" s="22" t="n"/>
      <c r="F639" s="22" t="n"/>
      <c r="G639" s="22" t="n"/>
      <c r="H639" s="22" t="n"/>
      <c r="I639" s="22" t="n"/>
      <c r="J639" s="22" t="n"/>
      <c r="K639" s="22" t="n"/>
      <c r="L639" s="22" t="n"/>
      <c r="M639" s="22" t="n"/>
      <c r="N639" s="22" t="n"/>
      <c r="O639" s="22" t="n"/>
      <c r="P639" s="22" t="n"/>
      <c r="Q639" s="22" t="n"/>
      <c r="R639" s="22" t="n"/>
      <c r="S639" s="22" t="n"/>
      <c r="T639" s="22" t="n"/>
      <c r="U639" s="22" t="n"/>
      <c r="V639" s="22" t="n"/>
      <c r="W639" s="22" t="n"/>
      <c r="X639" s="22" t="n"/>
      <c r="Y639" s="22" t="n"/>
      <c r="Z639" s="22" t="n"/>
    </row>
    <row r="640">
      <c r="A640" s="22" t="n"/>
      <c r="B640" s="22" t="n"/>
      <c r="C640" s="22" t="n"/>
      <c r="D640" s="22" t="n"/>
      <c r="E640" s="22" t="n"/>
      <c r="F640" s="22" t="n"/>
      <c r="G640" s="22" t="n"/>
      <c r="H640" s="22" t="n"/>
      <c r="I640" s="22" t="n"/>
      <c r="J640" s="22" t="n"/>
      <c r="K640" s="22" t="n"/>
      <c r="L640" s="22" t="n"/>
      <c r="M640" s="22" t="n"/>
      <c r="N640" s="22" t="n"/>
      <c r="O640" s="22" t="n"/>
      <c r="P640" s="22" t="n"/>
      <c r="Q640" s="22" t="n"/>
      <c r="R640" s="22" t="n"/>
      <c r="S640" s="22" t="n"/>
      <c r="T640" s="22" t="n"/>
      <c r="U640" s="22" t="n"/>
      <c r="V640" s="22" t="n"/>
      <c r="W640" s="22" t="n"/>
      <c r="X640" s="22" t="n"/>
      <c r="Y640" s="22" t="n"/>
      <c r="Z640" s="22" t="n"/>
    </row>
    <row r="641">
      <c r="A641" s="22" t="n"/>
      <c r="B641" s="22" t="n"/>
      <c r="C641" s="22" t="n"/>
      <c r="D641" s="22" t="n"/>
      <c r="E641" s="22" t="n"/>
      <c r="F641" s="22" t="n"/>
      <c r="G641" s="22" t="n"/>
      <c r="H641" s="22" t="n"/>
      <c r="I641" s="22" t="n"/>
      <c r="J641" s="22" t="n"/>
      <c r="K641" s="22" t="n"/>
      <c r="L641" s="22" t="n"/>
      <c r="M641" s="22" t="n"/>
      <c r="N641" s="22" t="n"/>
      <c r="O641" s="22" t="n"/>
      <c r="P641" s="22" t="n"/>
      <c r="Q641" s="22" t="n"/>
      <c r="R641" s="22" t="n"/>
      <c r="S641" s="22" t="n"/>
      <c r="T641" s="22" t="n"/>
      <c r="U641" s="22" t="n"/>
      <c r="V641" s="22" t="n"/>
      <c r="W641" s="22" t="n"/>
      <c r="X641" s="22" t="n"/>
      <c r="Y641" s="22" t="n"/>
      <c r="Z641" s="22" t="n"/>
    </row>
    <row r="642">
      <c r="A642" s="22" t="n"/>
      <c r="B642" s="22" t="n"/>
      <c r="C642" s="22" t="n"/>
      <c r="D642" s="22" t="n"/>
      <c r="E642" s="22" t="n"/>
      <c r="F642" s="22" t="n"/>
      <c r="G642" s="22" t="n"/>
      <c r="H642" s="22" t="n"/>
      <c r="I642" s="22" t="n"/>
      <c r="J642" s="22" t="n"/>
      <c r="K642" s="22" t="n"/>
      <c r="L642" s="22" t="n"/>
      <c r="M642" s="22" t="n"/>
      <c r="N642" s="22" t="n"/>
      <c r="O642" s="22" t="n"/>
      <c r="P642" s="22" t="n"/>
      <c r="Q642" s="22" t="n"/>
      <c r="R642" s="22" t="n"/>
      <c r="S642" s="22" t="n"/>
      <c r="T642" s="22" t="n"/>
      <c r="U642" s="22" t="n"/>
      <c r="V642" s="22" t="n"/>
      <c r="W642" s="22" t="n"/>
      <c r="X642" s="22" t="n"/>
      <c r="Y642" s="22" t="n"/>
      <c r="Z642" s="22" t="n"/>
    </row>
    <row r="643">
      <c r="A643" s="22" t="n"/>
      <c r="B643" s="22" t="n"/>
      <c r="C643" s="22" t="n"/>
      <c r="D643" s="22" t="n"/>
      <c r="E643" s="22" t="n"/>
      <c r="F643" s="22" t="n"/>
      <c r="G643" s="22" t="n"/>
      <c r="H643" s="22" t="n"/>
      <c r="I643" s="22" t="n"/>
      <c r="J643" s="22" t="n"/>
      <c r="K643" s="22" t="n"/>
      <c r="L643" s="22" t="n"/>
      <c r="M643" s="22" t="n"/>
      <c r="N643" s="22" t="n"/>
      <c r="O643" s="22" t="n"/>
      <c r="P643" s="22" t="n"/>
      <c r="Q643" s="22" t="n"/>
      <c r="R643" s="22" t="n"/>
      <c r="S643" s="22" t="n"/>
      <c r="T643" s="22" t="n"/>
      <c r="U643" s="22" t="n"/>
      <c r="V643" s="22" t="n"/>
      <c r="W643" s="22" t="n"/>
      <c r="X643" s="22" t="n"/>
      <c r="Y643" s="22" t="n"/>
      <c r="Z643" s="22" t="n"/>
    </row>
    <row r="644">
      <c r="A644" s="22" t="n"/>
      <c r="B644" s="22" t="n"/>
      <c r="C644" s="22" t="n"/>
      <c r="D644" s="22" t="n"/>
      <c r="E644" s="22" t="n"/>
      <c r="F644" s="22" t="n"/>
      <c r="G644" s="22" t="n"/>
      <c r="H644" s="22" t="n"/>
      <c r="I644" s="22" t="n"/>
      <c r="J644" s="22" t="n"/>
      <c r="K644" s="22" t="n"/>
      <c r="L644" s="22" t="n"/>
      <c r="M644" s="22" t="n"/>
      <c r="N644" s="22" t="n"/>
      <c r="O644" s="22" t="n"/>
      <c r="P644" s="22" t="n"/>
      <c r="Q644" s="22" t="n"/>
      <c r="R644" s="22" t="n"/>
      <c r="S644" s="22" t="n"/>
      <c r="T644" s="22" t="n"/>
      <c r="U644" s="22" t="n"/>
      <c r="V644" s="22" t="n"/>
      <c r="W644" s="22" t="n"/>
      <c r="X644" s="22" t="n"/>
      <c r="Y644" s="22" t="n"/>
      <c r="Z644" s="22" t="n"/>
    </row>
    <row r="645">
      <c r="A645" s="22" t="n"/>
      <c r="B645" s="22" t="n"/>
      <c r="C645" s="22" t="n"/>
      <c r="D645" s="22" t="n"/>
      <c r="E645" s="22" t="n"/>
      <c r="F645" s="22" t="n"/>
      <c r="G645" s="22" t="n"/>
      <c r="H645" s="22" t="n"/>
      <c r="I645" s="22" t="n"/>
      <c r="J645" s="22" t="n"/>
      <c r="K645" s="22" t="n"/>
      <c r="L645" s="22" t="n"/>
      <c r="M645" s="22" t="n"/>
      <c r="N645" s="22" t="n"/>
      <c r="O645" s="22" t="n"/>
      <c r="P645" s="22" t="n"/>
      <c r="Q645" s="22" t="n"/>
      <c r="R645" s="22" t="n"/>
      <c r="S645" s="22" t="n"/>
      <c r="T645" s="22" t="n"/>
      <c r="U645" s="22" t="n"/>
      <c r="V645" s="22" t="n"/>
      <c r="W645" s="22" t="n"/>
      <c r="X645" s="22" t="n"/>
      <c r="Y645" s="22" t="n"/>
      <c r="Z645" s="22" t="n"/>
    </row>
    <row r="646">
      <c r="A646" s="22" t="n"/>
      <c r="B646" s="22" t="n"/>
      <c r="C646" s="22" t="n"/>
      <c r="D646" s="22" t="n"/>
      <c r="E646" s="22" t="n"/>
      <c r="F646" s="22" t="n"/>
      <c r="G646" s="22" t="n"/>
      <c r="H646" s="22" t="n"/>
      <c r="I646" s="22" t="n"/>
      <c r="J646" s="22" t="n"/>
      <c r="K646" s="22" t="n"/>
      <c r="L646" s="22" t="n"/>
      <c r="M646" s="22" t="n"/>
      <c r="N646" s="22" t="n"/>
      <c r="O646" s="22" t="n"/>
      <c r="P646" s="22" t="n"/>
      <c r="Q646" s="22" t="n"/>
      <c r="R646" s="22" t="n"/>
      <c r="S646" s="22" t="n"/>
      <c r="T646" s="22" t="n"/>
      <c r="U646" s="22" t="n"/>
      <c r="V646" s="22" t="n"/>
      <c r="W646" s="22" t="n"/>
      <c r="X646" s="22" t="n"/>
      <c r="Y646" s="22" t="n"/>
      <c r="Z646" s="22" t="n"/>
    </row>
    <row r="647">
      <c r="A647" s="22" t="n"/>
      <c r="B647" s="22" t="n"/>
      <c r="C647" s="22" t="n"/>
      <c r="D647" s="22" t="n"/>
      <c r="E647" s="22" t="n"/>
      <c r="F647" s="22" t="n"/>
      <c r="G647" s="22" t="n"/>
      <c r="H647" s="22" t="n"/>
      <c r="I647" s="22" t="n"/>
      <c r="J647" s="22" t="n"/>
      <c r="K647" s="22" t="n"/>
      <c r="L647" s="22" t="n"/>
      <c r="M647" s="22" t="n"/>
      <c r="N647" s="22" t="n"/>
      <c r="O647" s="22" t="n"/>
      <c r="P647" s="22" t="n"/>
      <c r="Q647" s="22" t="n"/>
      <c r="R647" s="22" t="n"/>
      <c r="S647" s="22" t="n"/>
      <c r="T647" s="22" t="n"/>
      <c r="U647" s="22" t="n"/>
      <c r="V647" s="22" t="n"/>
      <c r="W647" s="22" t="n"/>
      <c r="X647" s="22" t="n"/>
      <c r="Y647" s="22" t="n"/>
      <c r="Z647" s="22" t="n"/>
    </row>
    <row r="648">
      <c r="A648" s="22" t="n"/>
      <c r="B648" s="22" t="n"/>
      <c r="C648" s="22" t="n"/>
      <c r="D648" s="22" t="n"/>
      <c r="E648" s="22" t="n"/>
      <c r="F648" s="22" t="n"/>
      <c r="G648" s="22" t="n"/>
      <c r="H648" s="22" t="n"/>
      <c r="I648" s="22" t="n"/>
      <c r="J648" s="22" t="n"/>
      <c r="K648" s="22" t="n"/>
      <c r="L648" s="22" t="n"/>
      <c r="M648" s="22" t="n"/>
      <c r="N648" s="22" t="n"/>
      <c r="O648" s="22" t="n"/>
      <c r="P648" s="22" t="n"/>
      <c r="Q648" s="22" t="n"/>
      <c r="R648" s="22" t="n"/>
      <c r="S648" s="22" t="n"/>
      <c r="T648" s="22" t="n"/>
      <c r="U648" s="22" t="n"/>
      <c r="V648" s="22" t="n"/>
      <c r="W648" s="22" t="n"/>
      <c r="X648" s="22" t="n"/>
      <c r="Y648" s="22" t="n"/>
      <c r="Z648" s="22" t="n"/>
    </row>
    <row r="649">
      <c r="A649" s="22" t="n"/>
      <c r="B649" s="22" t="n"/>
      <c r="C649" s="22" t="n"/>
      <c r="D649" s="22" t="n"/>
      <c r="E649" s="22" t="n"/>
      <c r="F649" s="22" t="n"/>
      <c r="G649" s="22" t="n"/>
      <c r="H649" s="22" t="n"/>
      <c r="I649" s="22" t="n"/>
      <c r="J649" s="22" t="n"/>
      <c r="K649" s="22" t="n"/>
      <c r="L649" s="22" t="n"/>
      <c r="M649" s="22" t="n"/>
      <c r="N649" s="22" t="n"/>
      <c r="O649" s="22" t="n"/>
      <c r="P649" s="22" t="n"/>
      <c r="Q649" s="22" t="n"/>
      <c r="R649" s="22" t="n"/>
      <c r="S649" s="22" t="n"/>
      <c r="T649" s="22" t="n"/>
      <c r="U649" s="22" t="n"/>
      <c r="V649" s="22" t="n"/>
      <c r="W649" s="22" t="n"/>
      <c r="X649" s="22" t="n"/>
      <c r="Y649" s="22" t="n"/>
      <c r="Z649" s="22" t="n"/>
    </row>
    <row r="650">
      <c r="A650" s="22" t="n"/>
      <c r="B650" s="22" t="n"/>
      <c r="C650" s="22" t="n"/>
      <c r="D650" s="22" t="n"/>
      <c r="E650" s="22" t="n"/>
      <c r="F650" s="22" t="n"/>
      <c r="G650" s="22" t="n"/>
      <c r="H650" s="22" t="n"/>
      <c r="I650" s="22" t="n"/>
      <c r="J650" s="22" t="n"/>
      <c r="K650" s="22" t="n"/>
      <c r="L650" s="22" t="n"/>
      <c r="M650" s="22" t="n"/>
      <c r="N650" s="22" t="n"/>
      <c r="O650" s="22" t="n"/>
      <c r="P650" s="22" t="n"/>
      <c r="Q650" s="22" t="n"/>
      <c r="R650" s="22" t="n"/>
      <c r="S650" s="22" t="n"/>
      <c r="T650" s="22" t="n"/>
      <c r="U650" s="22" t="n"/>
      <c r="V650" s="22" t="n"/>
      <c r="W650" s="22" t="n"/>
      <c r="X650" s="22" t="n"/>
      <c r="Y650" s="22" t="n"/>
      <c r="Z650" s="22" t="n"/>
    </row>
    <row r="651">
      <c r="A651" s="22" t="n"/>
      <c r="B651" s="22" t="n"/>
      <c r="C651" s="22" t="n"/>
      <c r="D651" s="22" t="n"/>
      <c r="E651" s="22" t="n"/>
      <c r="F651" s="22" t="n"/>
      <c r="G651" s="22" t="n"/>
      <c r="H651" s="22" t="n"/>
      <c r="I651" s="22" t="n"/>
      <c r="J651" s="22" t="n"/>
      <c r="K651" s="22" t="n"/>
      <c r="L651" s="22" t="n"/>
      <c r="M651" s="22" t="n"/>
      <c r="N651" s="22" t="n"/>
      <c r="O651" s="22" t="n"/>
      <c r="P651" s="22" t="n"/>
      <c r="Q651" s="22" t="n"/>
      <c r="R651" s="22" t="n"/>
      <c r="S651" s="22" t="n"/>
      <c r="T651" s="22" t="n"/>
      <c r="U651" s="22" t="n"/>
      <c r="V651" s="22" t="n"/>
      <c r="W651" s="22" t="n"/>
      <c r="X651" s="22" t="n"/>
      <c r="Y651" s="22" t="n"/>
      <c r="Z651" s="22" t="n"/>
    </row>
    <row r="652">
      <c r="A652" s="22" t="n"/>
      <c r="B652" s="22" t="n"/>
      <c r="C652" s="22" t="n"/>
      <c r="D652" s="22" t="n"/>
      <c r="E652" s="22" t="n"/>
      <c r="F652" s="22" t="n"/>
      <c r="G652" s="22" t="n"/>
      <c r="H652" s="22" t="n"/>
      <c r="I652" s="22" t="n"/>
      <c r="J652" s="22" t="n"/>
      <c r="K652" s="22" t="n"/>
      <c r="L652" s="22" t="n"/>
      <c r="M652" s="22" t="n"/>
      <c r="N652" s="22" t="n"/>
      <c r="O652" s="22" t="n"/>
      <c r="P652" s="22" t="n"/>
      <c r="Q652" s="22" t="n"/>
      <c r="R652" s="22" t="n"/>
      <c r="S652" s="22" t="n"/>
      <c r="T652" s="22" t="n"/>
      <c r="U652" s="22" t="n"/>
      <c r="V652" s="22" t="n"/>
      <c r="W652" s="22" t="n"/>
      <c r="X652" s="22" t="n"/>
      <c r="Y652" s="22" t="n"/>
      <c r="Z652" s="22" t="n"/>
    </row>
    <row r="653">
      <c r="A653" s="22" t="n"/>
      <c r="B653" s="22" t="n"/>
      <c r="C653" s="22" t="n"/>
      <c r="D653" s="22" t="n"/>
      <c r="E653" s="22" t="n"/>
      <c r="F653" s="22" t="n"/>
      <c r="G653" s="22" t="n"/>
      <c r="H653" s="22" t="n"/>
      <c r="I653" s="22" t="n"/>
      <c r="J653" s="22" t="n"/>
      <c r="K653" s="22" t="n"/>
      <c r="L653" s="22" t="n"/>
      <c r="M653" s="22" t="n"/>
      <c r="N653" s="22" t="n"/>
      <c r="O653" s="22" t="n"/>
      <c r="P653" s="22" t="n"/>
      <c r="Q653" s="22" t="n"/>
      <c r="R653" s="22" t="n"/>
      <c r="S653" s="22" t="n"/>
      <c r="T653" s="22" t="n"/>
      <c r="U653" s="22" t="n"/>
      <c r="V653" s="22" t="n"/>
      <c r="W653" s="22" t="n"/>
      <c r="X653" s="22" t="n"/>
      <c r="Y653" s="22" t="n"/>
      <c r="Z653" s="22" t="n"/>
    </row>
    <row r="654">
      <c r="A654" s="22" t="n"/>
      <c r="B654" s="22" t="n"/>
      <c r="C654" s="22" t="n"/>
      <c r="D654" s="22" t="n"/>
      <c r="E654" s="22" t="n"/>
      <c r="F654" s="22" t="n"/>
      <c r="G654" s="22" t="n"/>
      <c r="H654" s="22" t="n"/>
      <c r="I654" s="22" t="n"/>
      <c r="J654" s="22" t="n"/>
      <c r="K654" s="22" t="n"/>
      <c r="L654" s="22" t="n"/>
      <c r="M654" s="22" t="n"/>
      <c r="N654" s="22" t="n"/>
      <c r="O654" s="22" t="n"/>
      <c r="P654" s="22" t="n"/>
      <c r="Q654" s="22" t="n"/>
      <c r="R654" s="22" t="n"/>
      <c r="S654" s="22" t="n"/>
      <c r="T654" s="22" t="n"/>
      <c r="U654" s="22" t="n"/>
      <c r="V654" s="22" t="n"/>
      <c r="W654" s="22" t="n"/>
      <c r="X654" s="22" t="n"/>
      <c r="Y654" s="22" t="n"/>
      <c r="Z654" s="22" t="n"/>
    </row>
    <row r="655">
      <c r="A655" s="22" t="n"/>
      <c r="B655" s="22" t="n"/>
      <c r="C655" s="22" t="n"/>
      <c r="D655" s="22" t="n"/>
      <c r="E655" s="22" t="n"/>
      <c r="F655" s="22" t="n"/>
      <c r="G655" s="22" t="n"/>
      <c r="H655" s="22" t="n"/>
      <c r="I655" s="22" t="n"/>
      <c r="J655" s="22" t="n"/>
      <c r="K655" s="22" t="n"/>
      <c r="L655" s="22" t="n"/>
      <c r="M655" s="22" t="n"/>
      <c r="N655" s="22" t="n"/>
      <c r="O655" s="22" t="n"/>
      <c r="P655" s="22" t="n"/>
      <c r="Q655" s="22" t="n"/>
      <c r="R655" s="22" t="n"/>
      <c r="S655" s="22" t="n"/>
      <c r="T655" s="22" t="n"/>
      <c r="U655" s="22" t="n"/>
      <c r="V655" s="22" t="n"/>
      <c r="W655" s="22" t="n"/>
      <c r="X655" s="22" t="n"/>
      <c r="Y655" s="22" t="n"/>
      <c r="Z655" s="22" t="n"/>
    </row>
    <row r="656">
      <c r="A656" s="22" t="n"/>
      <c r="B656" s="22" t="n"/>
      <c r="C656" s="22" t="n"/>
      <c r="D656" s="22" t="n"/>
      <c r="E656" s="22" t="n"/>
      <c r="F656" s="22" t="n"/>
      <c r="G656" s="22" t="n"/>
      <c r="H656" s="22" t="n"/>
      <c r="I656" s="22" t="n"/>
      <c r="J656" s="22" t="n"/>
      <c r="K656" s="22" t="n"/>
      <c r="L656" s="22" t="n"/>
      <c r="M656" s="22" t="n"/>
      <c r="N656" s="22" t="n"/>
      <c r="O656" s="22" t="n"/>
      <c r="P656" s="22" t="n"/>
      <c r="Q656" s="22" t="n"/>
      <c r="R656" s="22" t="n"/>
      <c r="S656" s="22" t="n"/>
      <c r="T656" s="22" t="n"/>
      <c r="U656" s="22" t="n"/>
      <c r="V656" s="22" t="n"/>
      <c r="W656" s="22" t="n"/>
      <c r="X656" s="22" t="n"/>
      <c r="Y656" s="22" t="n"/>
      <c r="Z656" s="22" t="n"/>
    </row>
    <row r="657">
      <c r="A657" s="22" t="n"/>
      <c r="B657" s="22" t="n"/>
      <c r="C657" s="22" t="n"/>
      <c r="D657" s="22" t="n"/>
      <c r="E657" s="22" t="n"/>
      <c r="F657" s="22" t="n"/>
      <c r="G657" s="22" t="n"/>
      <c r="H657" s="22" t="n"/>
      <c r="I657" s="22" t="n"/>
      <c r="J657" s="22" t="n"/>
      <c r="K657" s="22" t="n"/>
      <c r="L657" s="22" t="n"/>
      <c r="M657" s="22" t="n"/>
      <c r="N657" s="22" t="n"/>
      <c r="O657" s="22" t="n"/>
      <c r="P657" s="22" t="n"/>
      <c r="Q657" s="22" t="n"/>
      <c r="R657" s="22" t="n"/>
      <c r="S657" s="22" t="n"/>
      <c r="T657" s="22" t="n"/>
      <c r="U657" s="22" t="n"/>
      <c r="V657" s="22" t="n"/>
      <c r="W657" s="22" t="n"/>
      <c r="X657" s="22" t="n"/>
      <c r="Y657" s="22" t="n"/>
      <c r="Z657" s="22" t="n"/>
    </row>
    <row r="658">
      <c r="A658" s="22" t="n"/>
      <c r="B658" s="22" t="n"/>
      <c r="C658" s="22" t="n"/>
      <c r="D658" s="22" t="n"/>
      <c r="E658" s="22" t="n"/>
      <c r="F658" s="22" t="n"/>
      <c r="G658" s="22" t="n"/>
      <c r="H658" s="22" t="n"/>
      <c r="I658" s="22" t="n"/>
      <c r="J658" s="22" t="n"/>
      <c r="K658" s="22" t="n"/>
      <c r="L658" s="22" t="n"/>
      <c r="M658" s="22" t="n"/>
      <c r="N658" s="22" t="n"/>
      <c r="O658" s="22" t="n"/>
      <c r="P658" s="22" t="n"/>
      <c r="Q658" s="22" t="n"/>
      <c r="R658" s="22" t="n"/>
      <c r="S658" s="22" t="n"/>
      <c r="T658" s="22" t="n"/>
      <c r="U658" s="22" t="n"/>
      <c r="V658" s="22" t="n"/>
      <c r="W658" s="22" t="n"/>
      <c r="X658" s="22" t="n"/>
      <c r="Y658" s="22" t="n"/>
      <c r="Z658" s="22" t="n"/>
    </row>
    <row r="659">
      <c r="A659" s="22" t="n"/>
      <c r="B659" s="22" t="n"/>
      <c r="C659" s="22" t="n"/>
      <c r="D659" s="22" t="n"/>
      <c r="E659" s="22" t="n"/>
      <c r="F659" s="22" t="n"/>
      <c r="G659" s="22" t="n"/>
      <c r="H659" s="22" t="n"/>
      <c r="I659" s="22" t="n"/>
      <c r="J659" s="22" t="n"/>
      <c r="K659" s="22" t="n"/>
      <c r="L659" s="22" t="n"/>
      <c r="M659" s="22" t="n"/>
      <c r="N659" s="22" t="n"/>
      <c r="O659" s="22" t="n"/>
      <c r="P659" s="22" t="n"/>
      <c r="Q659" s="22" t="n"/>
      <c r="R659" s="22" t="n"/>
      <c r="S659" s="22" t="n"/>
      <c r="T659" s="22" t="n"/>
      <c r="U659" s="22" t="n"/>
      <c r="V659" s="22" t="n"/>
      <c r="W659" s="22" t="n"/>
      <c r="X659" s="22" t="n"/>
      <c r="Y659" s="22" t="n"/>
      <c r="Z659" s="22" t="n"/>
    </row>
    <row r="660">
      <c r="A660" s="22" t="n"/>
      <c r="B660" s="22" t="n"/>
      <c r="C660" s="22" t="n"/>
      <c r="D660" s="22" t="n"/>
      <c r="E660" s="22" t="n"/>
      <c r="F660" s="22" t="n"/>
      <c r="G660" s="22" t="n"/>
      <c r="H660" s="22" t="n"/>
      <c r="I660" s="22" t="n"/>
      <c r="J660" s="22" t="n"/>
      <c r="K660" s="22" t="n"/>
      <c r="L660" s="22" t="n"/>
      <c r="M660" s="22" t="n"/>
      <c r="N660" s="22" t="n"/>
      <c r="O660" s="22" t="n"/>
      <c r="P660" s="22" t="n"/>
      <c r="Q660" s="22" t="n"/>
      <c r="R660" s="22" t="n"/>
      <c r="S660" s="22" t="n"/>
      <c r="T660" s="22" t="n"/>
      <c r="U660" s="22" t="n"/>
      <c r="V660" s="22" t="n"/>
      <c r="W660" s="22" t="n"/>
      <c r="X660" s="22" t="n"/>
      <c r="Y660" s="22" t="n"/>
      <c r="Z660" s="22" t="n"/>
    </row>
    <row r="661">
      <c r="A661" s="22" t="n"/>
      <c r="B661" s="22" t="n"/>
      <c r="C661" s="22" t="n"/>
      <c r="D661" s="22" t="n"/>
      <c r="E661" s="22" t="n"/>
      <c r="F661" s="22" t="n"/>
      <c r="G661" s="22" t="n"/>
      <c r="H661" s="22" t="n"/>
      <c r="I661" s="22" t="n"/>
      <c r="J661" s="22" t="n"/>
      <c r="K661" s="22" t="n"/>
      <c r="L661" s="22" t="n"/>
      <c r="M661" s="22" t="n"/>
      <c r="N661" s="22" t="n"/>
      <c r="O661" s="22" t="n"/>
      <c r="P661" s="22" t="n"/>
      <c r="Q661" s="22" t="n"/>
      <c r="R661" s="22" t="n"/>
      <c r="S661" s="22" t="n"/>
      <c r="T661" s="22" t="n"/>
      <c r="U661" s="22" t="n"/>
      <c r="V661" s="22" t="n"/>
      <c r="W661" s="22" t="n"/>
      <c r="X661" s="22" t="n"/>
      <c r="Y661" s="22" t="n"/>
      <c r="Z661" s="22" t="n"/>
    </row>
    <row r="662">
      <c r="A662" s="22" t="n"/>
      <c r="B662" s="22" t="n"/>
      <c r="C662" s="22" t="n"/>
      <c r="D662" s="22" t="n"/>
      <c r="E662" s="22" t="n"/>
      <c r="F662" s="22" t="n"/>
      <c r="G662" s="22" t="n"/>
      <c r="H662" s="22" t="n"/>
      <c r="I662" s="22" t="n"/>
      <c r="J662" s="22" t="n"/>
      <c r="K662" s="22" t="n"/>
      <c r="L662" s="22" t="n"/>
      <c r="M662" s="22" t="n"/>
      <c r="N662" s="22" t="n"/>
      <c r="O662" s="22" t="n"/>
      <c r="P662" s="22" t="n"/>
      <c r="Q662" s="22" t="n"/>
      <c r="R662" s="22" t="n"/>
      <c r="S662" s="22" t="n"/>
      <c r="T662" s="22" t="n"/>
      <c r="U662" s="22" t="n"/>
      <c r="V662" s="22" t="n"/>
      <c r="W662" s="22" t="n"/>
      <c r="X662" s="22" t="n"/>
      <c r="Y662" s="22" t="n"/>
      <c r="Z662" s="22" t="n"/>
    </row>
    <row r="663">
      <c r="A663" s="22" t="n"/>
      <c r="B663" s="22" t="n"/>
      <c r="C663" s="22" t="n"/>
      <c r="D663" s="22" t="n"/>
      <c r="E663" s="22" t="n"/>
      <c r="F663" s="22" t="n"/>
      <c r="G663" s="22" t="n"/>
      <c r="H663" s="22" t="n"/>
      <c r="I663" s="22" t="n"/>
      <c r="J663" s="22" t="n"/>
      <c r="K663" s="22" t="n"/>
      <c r="L663" s="22" t="n"/>
      <c r="M663" s="22" t="n"/>
      <c r="N663" s="22" t="n"/>
      <c r="O663" s="22" t="n"/>
      <c r="P663" s="22" t="n"/>
      <c r="Q663" s="22" t="n"/>
      <c r="R663" s="22" t="n"/>
      <c r="S663" s="22" t="n"/>
      <c r="T663" s="22" t="n"/>
      <c r="U663" s="22" t="n"/>
      <c r="V663" s="22" t="n"/>
      <c r="W663" s="22" t="n"/>
      <c r="X663" s="22" t="n"/>
      <c r="Y663" s="22" t="n"/>
      <c r="Z663" s="22" t="n"/>
    </row>
    <row r="664">
      <c r="A664" s="22" t="n"/>
      <c r="B664" s="22" t="n"/>
      <c r="C664" s="22" t="n"/>
      <c r="D664" s="22" t="n"/>
      <c r="E664" s="22" t="n"/>
      <c r="F664" s="22" t="n"/>
      <c r="G664" s="22" t="n"/>
      <c r="H664" s="22" t="n"/>
      <c r="I664" s="22" t="n"/>
      <c r="J664" s="22" t="n"/>
      <c r="K664" s="22" t="n"/>
      <c r="L664" s="22" t="n"/>
      <c r="M664" s="22" t="n"/>
      <c r="N664" s="22" t="n"/>
      <c r="O664" s="22" t="n"/>
      <c r="P664" s="22" t="n"/>
      <c r="Q664" s="22" t="n"/>
      <c r="R664" s="22" t="n"/>
      <c r="S664" s="22" t="n"/>
      <c r="T664" s="22" t="n"/>
      <c r="U664" s="22" t="n"/>
      <c r="V664" s="22" t="n"/>
      <c r="W664" s="22" t="n"/>
      <c r="X664" s="22" t="n"/>
      <c r="Y664" s="22" t="n"/>
      <c r="Z664" s="22" t="n"/>
    </row>
    <row r="665">
      <c r="A665" s="22" t="n"/>
      <c r="B665" s="22" t="n"/>
      <c r="C665" s="22" t="n"/>
      <c r="D665" s="22" t="n"/>
      <c r="E665" s="22" t="n"/>
      <c r="F665" s="22" t="n"/>
      <c r="G665" s="22" t="n"/>
      <c r="H665" s="22" t="n"/>
      <c r="I665" s="22" t="n"/>
      <c r="J665" s="22" t="n"/>
      <c r="K665" s="22" t="n"/>
      <c r="L665" s="22" t="n"/>
      <c r="M665" s="22" t="n"/>
      <c r="N665" s="22" t="n"/>
      <c r="O665" s="22" t="n"/>
      <c r="P665" s="22" t="n"/>
      <c r="Q665" s="22" t="n"/>
      <c r="R665" s="22" t="n"/>
      <c r="S665" s="22" t="n"/>
      <c r="T665" s="22" t="n"/>
      <c r="U665" s="22" t="n"/>
      <c r="V665" s="22" t="n"/>
      <c r="W665" s="22" t="n"/>
      <c r="X665" s="22" t="n"/>
      <c r="Y665" s="22" t="n"/>
      <c r="Z665" s="22" t="n"/>
    </row>
    <row r="666">
      <c r="A666" s="22" t="n"/>
      <c r="B666" s="22" t="n"/>
      <c r="C666" s="22" t="n"/>
      <c r="D666" s="22" t="n"/>
      <c r="E666" s="22" t="n"/>
      <c r="F666" s="22" t="n"/>
      <c r="G666" s="22" t="n"/>
      <c r="H666" s="22" t="n"/>
      <c r="I666" s="22" t="n"/>
      <c r="J666" s="22" t="n"/>
      <c r="K666" s="22" t="n"/>
      <c r="L666" s="22" t="n"/>
      <c r="M666" s="22" t="n"/>
      <c r="N666" s="22" t="n"/>
      <c r="O666" s="22" t="n"/>
      <c r="P666" s="22" t="n"/>
      <c r="Q666" s="22" t="n"/>
      <c r="R666" s="22" t="n"/>
      <c r="S666" s="22" t="n"/>
      <c r="T666" s="22" t="n"/>
      <c r="U666" s="22" t="n"/>
      <c r="V666" s="22" t="n"/>
      <c r="W666" s="22" t="n"/>
      <c r="X666" s="22" t="n"/>
      <c r="Y666" s="22" t="n"/>
      <c r="Z666" s="22" t="n"/>
    </row>
    <row r="667">
      <c r="A667" s="22" t="n"/>
      <c r="B667" s="22" t="n"/>
      <c r="C667" s="22" t="n"/>
      <c r="D667" s="22" t="n"/>
      <c r="E667" s="22" t="n"/>
      <c r="F667" s="22" t="n"/>
      <c r="G667" s="22" t="n"/>
      <c r="H667" s="22" t="n"/>
      <c r="I667" s="22" t="n"/>
      <c r="J667" s="22" t="n"/>
      <c r="K667" s="22" t="n"/>
      <c r="L667" s="22" t="n"/>
      <c r="M667" s="22" t="n"/>
      <c r="N667" s="22" t="n"/>
      <c r="O667" s="22" t="n"/>
      <c r="P667" s="22" t="n"/>
      <c r="Q667" s="22" t="n"/>
      <c r="R667" s="22" t="n"/>
      <c r="S667" s="22" t="n"/>
      <c r="T667" s="22" t="n"/>
      <c r="U667" s="22" t="n"/>
      <c r="V667" s="22" t="n"/>
      <c r="W667" s="22" t="n"/>
      <c r="X667" s="22" t="n"/>
      <c r="Y667" s="22" t="n"/>
      <c r="Z667" s="22" t="n"/>
    </row>
    <row r="668">
      <c r="A668" s="22" t="n"/>
      <c r="B668" s="22" t="n"/>
      <c r="C668" s="22" t="n"/>
      <c r="D668" s="22" t="n"/>
      <c r="E668" s="22" t="n"/>
      <c r="F668" s="22" t="n"/>
      <c r="G668" s="22" t="n"/>
      <c r="H668" s="22" t="n"/>
      <c r="I668" s="22" t="n"/>
      <c r="J668" s="22" t="n"/>
      <c r="K668" s="22" t="n"/>
      <c r="L668" s="22" t="n"/>
      <c r="M668" s="22" t="n"/>
      <c r="N668" s="22" t="n"/>
      <c r="O668" s="22" t="n"/>
      <c r="P668" s="22" t="n"/>
      <c r="Q668" s="22" t="n"/>
      <c r="R668" s="22" t="n"/>
      <c r="S668" s="22" t="n"/>
      <c r="T668" s="22" t="n"/>
      <c r="U668" s="22" t="n"/>
      <c r="V668" s="22" t="n"/>
      <c r="W668" s="22" t="n"/>
      <c r="X668" s="22" t="n"/>
      <c r="Y668" s="22" t="n"/>
      <c r="Z668" s="22" t="n"/>
    </row>
    <row r="669">
      <c r="A669" s="22" t="n"/>
      <c r="B669" s="22" t="n"/>
      <c r="C669" s="22" t="n"/>
      <c r="D669" s="22" t="n"/>
      <c r="E669" s="22" t="n"/>
      <c r="F669" s="22" t="n"/>
      <c r="G669" s="22" t="n"/>
      <c r="H669" s="22" t="n"/>
      <c r="I669" s="22" t="n"/>
      <c r="J669" s="22" t="n"/>
      <c r="K669" s="22" t="n"/>
      <c r="L669" s="22" t="n"/>
      <c r="M669" s="22" t="n"/>
      <c r="N669" s="22" t="n"/>
      <c r="O669" s="22" t="n"/>
      <c r="P669" s="22" t="n"/>
      <c r="Q669" s="22" t="n"/>
      <c r="R669" s="22" t="n"/>
      <c r="S669" s="22" t="n"/>
      <c r="T669" s="22" t="n"/>
      <c r="U669" s="22" t="n"/>
      <c r="V669" s="22" t="n"/>
      <c r="W669" s="22" t="n"/>
      <c r="X669" s="22" t="n"/>
      <c r="Y669" s="22" t="n"/>
      <c r="Z669" s="22" t="n"/>
    </row>
    <row r="670">
      <c r="A670" s="22" t="n"/>
      <c r="B670" s="22" t="n"/>
      <c r="C670" s="22" t="n"/>
      <c r="D670" s="22" t="n"/>
      <c r="E670" s="22" t="n"/>
      <c r="F670" s="22" t="n"/>
      <c r="G670" s="22" t="n"/>
      <c r="H670" s="22" t="n"/>
      <c r="I670" s="22" t="n"/>
      <c r="J670" s="22" t="n"/>
      <c r="K670" s="22" t="n"/>
      <c r="L670" s="22" t="n"/>
      <c r="M670" s="22" t="n"/>
      <c r="N670" s="22" t="n"/>
      <c r="O670" s="22" t="n"/>
      <c r="P670" s="22" t="n"/>
      <c r="Q670" s="22" t="n"/>
      <c r="R670" s="22" t="n"/>
      <c r="S670" s="22" t="n"/>
      <c r="T670" s="22" t="n"/>
      <c r="U670" s="22" t="n"/>
      <c r="V670" s="22" t="n"/>
      <c r="W670" s="22" t="n"/>
      <c r="X670" s="22" t="n"/>
      <c r="Y670" s="22" t="n"/>
      <c r="Z670" s="22" t="n"/>
    </row>
    <row r="671">
      <c r="A671" s="22" t="n"/>
      <c r="B671" s="22" t="n"/>
      <c r="C671" s="22" t="n"/>
      <c r="D671" s="22" t="n"/>
      <c r="E671" s="22" t="n"/>
      <c r="F671" s="22" t="n"/>
      <c r="G671" s="22" t="n"/>
      <c r="H671" s="22" t="n"/>
      <c r="I671" s="22" t="n"/>
      <c r="J671" s="22" t="n"/>
      <c r="K671" s="22" t="n"/>
      <c r="L671" s="22" t="n"/>
      <c r="M671" s="22" t="n"/>
      <c r="N671" s="22" t="n"/>
      <c r="O671" s="22" t="n"/>
      <c r="P671" s="22" t="n"/>
      <c r="Q671" s="22" t="n"/>
      <c r="R671" s="22" t="n"/>
      <c r="S671" s="22" t="n"/>
      <c r="T671" s="22" t="n"/>
      <c r="U671" s="22" t="n"/>
      <c r="V671" s="22" t="n"/>
      <c r="W671" s="22" t="n"/>
      <c r="X671" s="22" t="n"/>
      <c r="Y671" s="22" t="n"/>
      <c r="Z671" s="22" t="n"/>
    </row>
    <row r="672">
      <c r="A672" s="22" t="n"/>
      <c r="B672" s="22" t="n"/>
      <c r="C672" s="22" t="n"/>
      <c r="D672" s="22" t="n"/>
      <c r="E672" s="22" t="n"/>
      <c r="F672" s="22" t="n"/>
      <c r="G672" s="22" t="n"/>
      <c r="H672" s="22" t="n"/>
      <c r="I672" s="22" t="n"/>
      <c r="J672" s="22" t="n"/>
      <c r="K672" s="22" t="n"/>
      <c r="L672" s="22" t="n"/>
      <c r="M672" s="22" t="n"/>
      <c r="N672" s="22" t="n"/>
      <c r="O672" s="22" t="n"/>
      <c r="P672" s="22" t="n"/>
      <c r="Q672" s="22" t="n"/>
      <c r="R672" s="22" t="n"/>
      <c r="S672" s="22" t="n"/>
      <c r="T672" s="22" t="n"/>
      <c r="U672" s="22" t="n"/>
      <c r="V672" s="22" t="n"/>
      <c r="W672" s="22" t="n"/>
      <c r="X672" s="22" t="n"/>
      <c r="Y672" s="22" t="n"/>
      <c r="Z672" s="22" t="n"/>
    </row>
    <row r="673">
      <c r="A673" s="22" t="n"/>
      <c r="B673" s="22" t="n"/>
      <c r="C673" s="22" t="n"/>
      <c r="D673" s="22" t="n"/>
      <c r="E673" s="22" t="n"/>
      <c r="F673" s="22" t="n"/>
      <c r="G673" s="22" t="n"/>
      <c r="H673" s="22" t="n"/>
      <c r="I673" s="22" t="n"/>
      <c r="J673" s="22" t="n"/>
      <c r="K673" s="22" t="n"/>
      <c r="L673" s="22" t="n"/>
      <c r="M673" s="22" t="n"/>
      <c r="N673" s="22" t="n"/>
      <c r="O673" s="22" t="n"/>
      <c r="P673" s="22" t="n"/>
      <c r="Q673" s="22" t="n"/>
      <c r="R673" s="22" t="n"/>
      <c r="S673" s="22" t="n"/>
      <c r="T673" s="22" t="n"/>
      <c r="U673" s="22" t="n"/>
      <c r="V673" s="22" t="n"/>
      <c r="W673" s="22" t="n"/>
      <c r="X673" s="22" t="n"/>
      <c r="Y673" s="22" t="n"/>
      <c r="Z673" s="22" t="n"/>
    </row>
    <row r="674">
      <c r="A674" s="22" t="n"/>
      <c r="B674" s="22" t="n"/>
      <c r="C674" s="22" t="n"/>
      <c r="D674" s="22" t="n"/>
      <c r="E674" s="22" t="n"/>
      <c r="F674" s="22" t="n"/>
      <c r="G674" s="22" t="n"/>
      <c r="H674" s="22" t="n"/>
      <c r="I674" s="22" t="n"/>
      <c r="J674" s="22" t="n"/>
      <c r="K674" s="22" t="n"/>
      <c r="L674" s="22" t="n"/>
      <c r="M674" s="22" t="n"/>
      <c r="N674" s="22" t="n"/>
      <c r="O674" s="22" t="n"/>
      <c r="P674" s="22" t="n"/>
      <c r="Q674" s="22" t="n"/>
      <c r="R674" s="22" t="n"/>
      <c r="S674" s="22" t="n"/>
      <c r="T674" s="22" t="n"/>
      <c r="U674" s="22" t="n"/>
      <c r="V674" s="22" t="n"/>
      <c r="W674" s="22" t="n"/>
      <c r="X674" s="22" t="n"/>
      <c r="Y674" s="22" t="n"/>
      <c r="Z674" s="22" t="n"/>
    </row>
    <row r="675">
      <c r="A675" s="22" t="n"/>
      <c r="B675" s="22" t="n"/>
      <c r="C675" s="22" t="n"/>
      <c r="D675" s="22" t="n"/>
      <c r="E675" s="22" t="n"/>
      <c r="F675" s="22" t="n"/>
      <c r="G675" s="22" t="n"/>
      <c r="H675" s="22" t="n"/>
      <c r="I675" s="22" t="n"/>
      <c r="J675" s="22" t="n"/>
      <c r="K675" s="22" t="n"/>
      <c r="L675" s="22" t="n"/>
      <c r="M675" s="22" t="n"/>
      <c r="N675" s="22" t="n"/>
      <c r="O675" s="22" t="n"/>
      <c r="P675" s="22" t="n"/>
      <c r="Q675" s="22" t="n"/>
      <c r="R675" s="22" t="n"/>
      <c r="S675" s="22" t="n"/>
      <c r="T675" s="22" t="n"/>
      <c r="U675" s="22" t="n"/>
      <c r="V675" s="22" t="n"/>
      <c r="W675" s="22" t="n"/>
      <c r="X675" s="22" t="n"/>
      <c r="Y675" s="22" t="n"/>
      <c r="Z675" s="22" t="n"/>
    </row>
    <row r="676">
      <c r="A676" s="22" t="n"/>
      <c r="B676" s="22" t="n"/>
      <c r="C676" s="22" t="n"/>
      <c r="D676" s="22" t="n"/>
      <c r="E676" s="22" t="n"/>
      <c r="F676" s="22" t="n"/>
      <c r="G676" s="22" t="n"/>
      <c r="H676" s="22" t="n"/>
      <c r="I676" s="22" t="n"/>
      <c r="J676" s="22" t="n"/>
      <c r="K676" s="22" t="n"/>
      <c r="L676" s="22" t="n"/>
      <c r="M676" s="22" t="n"/>
      <c r="N676" s="22" t="n"/>
      <c r="O676" s="22" t="n"/>
      <c r="P676" s="22" t="n"/>
      <c r="Q676" s="22" t="n"/>
      <c r="R676" s="22" t="n"/>
      <c r="S676" s="22" t="n"/>
      <c r="T676" s="22" t="n"/>
      <c r="U676" s="22" t="n"/>
      <c r="V676" s="22" t="n"/>
      <c r="W676" s="22" t="n"/>
      <c r="X676" s="22" t="n"/>
      <c r="Y676" s="22" t="n"/>
      <c r="Z676" s="22" t="n"/>
    </row>
    <row r="677">
      <c r="A677" s="22" t="n"/>
      <c r="B677" s="22" t="n"/>
      <c r="C677" s="22" t="n"/>
      <c r="D677" s="22" t="n"/>
      <c r="E677" s="22" t="n"/>
      <c r="F677" s="22" t="n"/>
      <c r="G677" s="22" t="n"/>
      <c r="H677" s="22" t="n"/>
      <c r="I677" s="22" t="n"/>
      <c r="J677" s="22" t="n"/>
      <c r="K677" s="22" t="n"/>
      <c r="L677" s="22" t="n"/>
      <c r="M677" s="22" t="n"/>
      <c r="N677" s="22" t="n"/>
      <c r="O677" s="22" t="n"/>
      <c r="P677" s="22" t="n"/>
      <c r="Q677" s="22" t="n"/>
      <c r="R677" s="22" t="n"/>
      <c r="S677" s="22" t="n"/>
      <c r="T677" s="22" t="n"/>
      <c r="U677" s="22" t="n"/>
      <c r="V677" s="22" t="n"/>
      <c r="W677" s="22" t="n"/>
      <c r="X677" s="22" t="n"/>
      <c r="Y677" s="22" t="n"/>
      <c r="Z677" s="22" t="n"/>
    </row>
    <row r="678">
      <c r="A678" s="22" t="n"/>
      <c r="B678" s="22" t="n"/>
      <c r="C678" s="22" t="n"/>
      <c r="D678" s="22" t="n"/>
      <c r="E678" s="22" t="n"/>
      <c r="F678" s="22" t="n"/>
      <c r="G678" s="22" t="n"/>
      <c r="H678" s="22" t="n"/>
      <c r="I678" s="22" t="n"/>
      <c r="J678" s="22" t="n"/>
      <c r="K678" s="22" t="n"/>
      <c r="L678" s="22" t="n"/>
      <c r="M678" s="22" t="n"/>
      <c r="N678" s="22" t="n"/>
      <c r="O678" s="22" t="n"/>
      <c r="P678" s="22" t="n"/>
      <c r="Q678" s="22" t="n"/>
      <c r="R678" s="22" t="n"/>
      <c r="S678" s="22" t="n"/>
      <c r="T678" s="22" t="n"/>
      <c r="U678" s="22" t="n"/>
      <c r="V678" s="22" t="n"/>
      <c r="W678" s="22" t="n"/>
      <c r="X678" s="22" t="n"/>
      <c r="Y678" s="22" t="n"/>
      <c r="Z678" s="22" t="n"/>
    </row>
    <row r="679">
      <c r="A679" s="22" t="n"/>
      <c r="B679" s="22" t="n"/>
      <c r="C679" s="22" t="n"/>
      <c r="D679" s="22" t="n"/>
      <c r="E679" s="22" t="n"/>
      <c r="F679" s="22" t="n"/>
      <c r="G679" s="22" t="n"/>
      <c r="H679" s="22" t="n"/>
      <c r="I679" s="22" t="n"/>
      <c r="J679" s="22" t="n"/>
      <c r="K679" s="22" t="n"/>
      <c r="L679" s="22" t="n"/>
      <c r="M679" s="22" t="n"/>
      <c r="N679" s="22" t="n"/>
      <c r="O679" s="22" t="n"/>
      <c r="P679" s="22" t="n"/>
      <c r="Q679" s="22" t="n"/>
      <c r="R679" s="22" t="n"/>
      <c r="S679" s="22" t="n"/>
      <c r="T679" s="22" t="n"/>
      <c r="U679" s="22" t="n"/>
      <c r="V679" s="22" t="n"/>
      <c r="W679" s="22" t="n"/>
      <c r="X679" s="22" t="n"/>
      <c r="Y679" s="22" t="n"/>
      <c r="Z679" s="22" t="n"/>
    </row>
    <row r="680">
      <c r="A680" s="22" t="n"/>
      <c r="B680" s="22" t="n"/>
      <c r="C680" s="22" t="n"/>
      <c r="D680" s="22" t="n"/>
      <c r="E680" s="22" t="n"/>
      <c r="F680" s="22" t="n"/>
      <c r="G680" s="22" t="n"/>
      <c r="H680" s="22" t="n"/>
      <c r="I680" s="22" t="n"/>
      <c r="J680" s="22" t="n"/>
      <c r="K680" s="22" t="n"/>
      <c r="L680" s="22" t="n"/>
      <c r="M680" s="22" t="n"/>
      <c r="N680" s="22" t="n"/>
      <c r="O680" s="22" t="n"/>
      <c r="P680" s="22" t="n"/>
      <c r="Q680" s="22" t="n"/>
      <c r="R680" s="22" t="n"/>
      <c r="S680" s="22" t="n"/>
      <c r="T680" s="22" t="n"/>
      <c r="U680" s="22" t="n"/>
      <c r="V680" s="22" t="n"/>
      <c r="W680" s="22" t="n"/>
      <c r="X680" s="22" t="n"/>
      <c r="Y680" s="22" t="n"/>
      <c r="Z680" s="22" t="n"/>
    </row>
    <row r="681">
      <c r="A681" s="22" t="n"/>
      <c r="B681" s="22" t="n"/>
      <c r="C681" s="22" t="n"/>
      <c r="D681" s="22" t="n"/>
      <c r="E681" s="22" t="n"/>
      <c r="F681" s="22" t="n"/>
      <c r="G681" s="22" t="n"/>
      <c r="H681" s="22" t="n"/>
      <c r="I681" s="22" t="n"/>
      <c r="J681" s="22" t="n"/>
      <c r="K681" s="22" t="n"/>
      <c r="L681" s="22" t="n"/>
      <c r="M681" s="22" t="n"/>
      <c r="N681" s="22" t="n"/>
      <c r="O681" s="22" t="n"/>
      <c r="P681" s="22" t="n"/>
      <c r="Q681" s="22" t="n"/>
      <c r="R681" s="22" t="n"/>
      <c r="S681" s="22" t="n"/>
      <c r="T681" s="22" t="n"/>
      <c r="U681" s="22" t="n"/>
      <c r="V681" s="22" t="n"/>
      <c r="W681" s="22" t="n"/>
      <c r="X681" s="22" t="n"/>
      <c r="Y681" s="22" t="n"/>
      <c r="Z681" s="22" t="n"/>
    </row>
    <row r="682">
      <c r="A682" s="22" t="n"/>
      <c r="B682" s="22" t="n"/>
      <c r="C682" s="22" t="n"/>
      <c r="D682" s="22" t="n"/>
      <c r="E682" s="22" t="n"/>
      <c r="F682" s="22" t="n"/>
      <c r="G682" s="22" t="n"/>
      <c r="H682" s="22" t="n"/>
      <c r="I682" s="22" t="n"/>
      <c r="J682" s="22" t="n"/>
      <c r="K682" s="22" t="n"/>
      <c r="L682" s="22" t="n"/>
      <c r="M682" s="22" t="n"/>
      <c r="N682" s="22" t="n"/>
      <c r="O682" s="22" t="n"/>
      <c r="P682" s="22" t="n"/>
      <c r="Q682" s="22" t="n"/>
      <c r="R682" s="22" t="n"/>
      <c r="S682" s="22" t="n"/>
      <c r="T682" s="22" t="n"/>
      <c r="U682" s="22" t="n"/>
      <c r="V682" s="22" t="n"/>
      <c r="W682" s="22" t="n"/>
      <c r="X682" s="22" t="n"/>
      <c r="Y682" s="22" t="n"/>
      <c r="Z682" s="22" t="n"/>
    </row>
    <row r="683">
      <c r="A683" s="22" t="n"/>
      <c r="B683" s="22" t="n"/>
      <c r="C683" s="22" t="n"/>
      <c r="D683" s="22" t="n"/>
      <c r="E683" s="22" t="n"/>
      <c r="F683" s="22" t="n"/>
      <c r="G683" s="22" t="n"/>
      <c r="H683" s="22" t="n"/>
      <c r="I683" s="22" t="n"/>
      <c r="J683" s="22" t="n"/>
      <c r="K683" s="22" t="n"/>
      <c r="L683" s="22" t="n"/>
      <c r="M683" s="22" t="n"/>
      <c r="N683" s="22" t="n"/>
      <c r="O683" s="22" t="n"/>
      <c r="P683" s="22" t="n"/>
      <c r="Q683" s="22" t="n"/>
      <c r="R683" s="22" t="n"/>
      <c r="S683" s="22" t="n"/>
      <c r="T683" s="22" t="n"/>
      <c r="U683" s="22" t="n"/>
      <c r="V683" s="22" t="n"/>
      <c r="W683" s="22" t="n"/>
      <c r="X683" s="22" t="n"/>
      <c r="Y683" s="22" t="n"/>
      <c r="Z683" s="22" t="n"/>
    </row>
    <row r="684">
      <c r="A684" s="22" t="n"/>
      <c r="B684" s="22" t="n"/>
      <c r="C684" s="22" t="n"/>
      <c r="D684" s="22" t="n"/>
      <c r="E684" s="22" t="n"/>
      <c r="F684" s="22" t="n"/>
      <c r="G684" s="22" t="n"/>
      <c r="H684" s="22" t="n"/>
      <c r="I684" s="22" t="n"/>
      <c r="J684" s="22" t="n"/>
      <c r="K684" s="22" t="n"/>
      <c r="L684" s="22" t="n"/>
      <c r="M684" s="22" t="n"/>
      <c r="N684" s="22" t="n"/>
      <c r="O684" s="22" t="n"/>
      <c r="P684" s="22" t="n"/>
      <c r="Q684" s="22" t="n"/>
      <c r="R684" s="22" t="n"/>
      <c r="S684" s="22" t="n"/>
      <c r="T684" s="22" t="n"/>
      <c r="U684" s="22" t="n"/>
      <c r="V684" s="22" t="n"/>
      <c r="W684" s="22" t="n"/>
      <c r="X684" s="22" t="n"/>
      <c r="Y684" s="22" t="n"/>
      <c r="Z684" s="22" t="n"/>
    </row>
    <row r="685">
      <c r="A685" s="22" t="n"/>
      <c r="B685" s="22" t="n"/>
      <c r="C685" s="22" t="n"/>
      <c r="D685" s="22" t="n"/>
      <c r="E685" s="22" t="n"/>
      <c r="F685" s="22" t="n"/>
      <c r="G685" s="22" t="n"/>
      <c r="H685" s="22" t="n"/>
      <c r="I685" s="22" t="n"/>
      <c r="J685" s="22" t="n"/>
      <c r="K685" s="22" t="n"/>
      <c r="L685" s="22" t="n"/>
      <c r="M685" s="22" t="n"/>
      <c r="N685" s="22" t="n"/>
      <c r="O685" s="22" t="n"/>
      <c r="P685" s="22" t="n"/>
      <c r="Q685" s="22" t="n"/>
      <c r="R685" s="22" t="n"/>
      <c r="S685" s="22" t="n"/>
      <c r="T685" s="22" t="n"/>
      <c r="U685" s="22" t="n"/>
      <c r="V685" s="22" t="n"/>
      <c r="W685" s="22" t="n"/>
      <c r="X685" s="22" t="n"/>
      <c r="Y685" s="22" t="n"/>
      <c r="Z685" s="22" t="n"/>
    </row>
    <row r="686">
      <c r="A686" s="22" t="n"/>
      <c r="B686" s="22" t="n"/>
      <c r="C686" s="22" t="n"/>
      <c r="D686" s="22" t="n"/>
      <c r="E686" s="22" t="n"/>
      <c r="F686" s="22" t="n"/>
      <c r="G686" s="22" t="n"/>
      <c r="H686" s="22" t="n"/>
      <c r="I686" s="22" t="n"/>
      <c r="J686" s="22" t="n"/>
      <c r="K686" s="22" t="n"/>
      <c r="L686" s="22" t="n"/>
      <c r="M686" s="22" t="n"/>
      <c r="N686" s="22" t="n"/>
      <c r="O686" s="22" t="n"/>
      <c r="P686" s="22" t="n"/>
      <c r="Q686" s="22" t="n"/>
      <c r="R686" s="22" t="n"/>
      <c r="S686" s="22" t="n"/>
      <c r="T686" s="22" t="n"/>
      <c r="U686" s="22" t="n"/>
      <c r="V686" s="22" t="n"/>
      <c r="W686" s="22" t="n"/>
      <c r="X686" s="22" t="n"/>
      <c r="Y686" s="22" t="n"/>
      <c r="Z686" s="22" t="n"/>
    </row>
    <row r="687">
      <c r="A687" s="22" t="n"/>
      <c r="B687" s="22" t="n"/>
      <c r="C687" s="22" t="n"/>
      <c r="D687" s="22" t="n"/>
      <c r="E687" s="22" t="n"/>
      <c r="F687" s="22" t="n"/>
      <c r="G687" s="22" t="n"/>
      <c r="H687" s="22" t="n"/>
      <c r="I687" s="22" t="n"/>
      <c r="J687" s="22" t="n"/>
      <c r="K687" s="22" t="n"/>
      <c r="L687" s="22" t="n"/>
      <c r="M687" s="22" t="n"/>
      <c r="N687" s="22" t="n"/>
      <c r="O687" s="22" t="n"/>
      <c r="P687" s="22" t="n"/>
      <c r="Q687" s="22" t="n"/>
      <c r="R687" s="22" t="n"/>
      <c r="S687" s="22" t="n"/>
      <c r="T687" s="22" t="n"/>
      <c r="U687" s="22" t="n"/>
      <c r="V687" s="22" t="n"/>
      <c r="W687" s="22" t="n"/>
      <c r="X687" s="22" t="n"/>
      <c r="Y687" s="22" t="n"/>
      <c r="Z687" s="22" t="n"/>
    </row>
    <row r="688">
      <c r="A688" s="22" t="n"/>
      <c r="B688" s="22" t="n"/>
      <c r="C688" s="22" t="n"/>
      <c r="D688" s="22" t="n"/>
      <c r="E688" s="22" t="n"/>
      <c r="F688" s="22" t="n"/>
      <c r="G688" s="22" t="n"/>
      <c r="H688" s="22" t="n"/>
      <c r="I688" s="22" t="n"/>
      <c r="J688" s="22" t="n"/>
      <c r="K688" s="22" t="n"/>
      <c r="L688" s="22" t="n"/>
      <c r="M688" s="22" t="n"/>
      <c r="N688" s="22" t="n"/>
      <c r="O688" s="22" t="n"/>
      <c r="P688" s="22" t="n"/>
      <c r="Q688" s="22" t="n"/>
      <c r="R688" s="22" t="n"/>
      <c r="S688" s="22" t="n"/>
      <c r="T688" s="22" t="n"/>
      <c r="U688" s="22" t="n"/>
      <c r="V688" s="22" t="n"/>
      <c r="W688" s="22" t="n"/>
      <c r="X688" s="22" t="n"/>
      <c r="Y688" s="22" t="n"/>
      <c r="Z688" s="22" t="n"/>
    </row>
    <row r="689">
      <c r="A689" s="22" t="n"/>
      <c r="B689" s="22" t="n"/>
      <c r="C689" s="22" t="n"/>
      <c r="D689" s="22" t="n"/>
      <c r="E689" s="22" t="n"/>
      <c r="F689" s="22" t="n"/>
      <c r="G689" s="22" t="n"/>
      <c r="H689" s="22" t="n"/>
      <c r="I689" s="22" t="n"/>
      <c r="J689" s="22" t="n"/>
      <c r="K689" s="22" t="n"/>
      <c r="L689" s="22" t="n"/>
      <c r="M689" s="22" t="n"/>
      <c r="N689" s="22" t="n"/>
      <c r="O689" s="22" t="n"/>
      <c r="P689" s="22" t="n"/>
      <c r="Q689" s="22" t="n"/>
      <c r="R689" s="22" t="n"/>
      <c r="S689" s="22" t="n"/>
      <c r="T689" s="22" t="n"/>
      <c r="U689" s="22" t="n"/>
      <c r="V689" s="22" t="n"/>
      <c r="W689" s="22" t="n"/>
      <c r="X689" s="22" t="n"/>
      <c r="Y689" s="22" t="n"/>
      <c r="Z689" s="22" t="n"/>
    </row>
    <row r="690">
      <c r="A690" s="22" t="n"/>
      <c r="B690" s="22" t="n"/>
      <c r="C690" s="22" t="n"/>
      <c r="D690" s="22" t="n"/>
      <c r="E690" s="22" t="n"/>
      <c r="F690" s="22" t="n"/>
      <c r="G690" s="22" t="n"/>
      <c r="H690" s="22" t="n"/>
      <c r="I690" s="22" t="n"/>
      <c r="J690" s="22" t="n"/>
      <c r="K690" s="22" t="n"/>
      <c r="L690" s="22" t="n"/>
      <c r="M690" s="22" t="n"/>
      <c r="N690" s="22" t="n"/>
      <c r="O690" s="22" t="n"/>
      <c r="P690" s="22" t="n"/>
      <c r="Q690" s="22" t="n"/>
      <c r="R690" s="22" t="n"/>
      <c r="S690" s="22" t="n"/>
      <c r="T690" s="22" t="n"/>
      <c r="U690" s="22" t="n"/>
      <c r="V690" s="22" t="n"/>
      <c r="W690" s="22" t="n"/>
      <c r="X690" s="22" t="n"/>
      <c r="Y690" s="22" t="n"/>
      <c r="Z690" s="22" t="n"/>
    </row>
    <row r="691">
      <c r="A691" s="22" t="n"/>
      <c r="B691" s="22" t="n"/>
      <c r="C691" s="22" t="n"/>
      <c r="D691" s="22" t="n"/>
      <c r="E691" s="22" t="n"/>
      <c r="F691" s="22" t="n"/>
      <c r="G691" s="22" t="n"/>
      <c r="H691" s="22" t="n"/>
      <c r="I691" s="22" t="n"/>
      <c r="J691" s="22" t="n"/>
      <c r="K691" s="22" t="n"/>
      <c r="L691" s="22" t="n"/>
      <c r="M691" s="22" t="n"/>
      <c r="N691" s="22" t="n"/>
      <c r="O691" s="22" t="n"/>
      <c r="P691" s="22" t="n"/>
      <c r="Q691" s="22" t="n"/>
      <c r="R691" s="22" t="n"/>
      <c r="S691" s="22" t="n"/>
      <c r="T691" s="22" t="n"/>
      <c r="U691" s="22" t="n"/>
      <c r="V691" s="22" t="n"/>
      <c r="W691" s="22" t="n"/>
      <c r="X691" s="22" t="n"/>
      <c r="Y691" s="22" t="n"/>
      <c r="Z691" s="22" t="n"/>
    </row>
    <row r="692">
      <c r="A692" s="22" t="n"/>
      <c r="B692" s="22" t="n"/>
      <c r="C692" s="22" t="n"/>
      <c r="D692" s="22" t="n"/>
      <c r="E692" s="22" t="n"/>
      <c r="F692" s="22" t="n"/>
      <c r="G692" s="22" t="n"/>
      <c r="H692" s="22" t="n"/>
      <c r="I692" s="22" t="n"/>
      <c r="J692" s="22" t="n"/>
      <c r="K692" s="22" t="n"/>
      <c r="L692" s="22" t="n"/>
      <c r="M692" s="22" t="n"/>
      <c r="N692" s="22" t="n"/>
      <c r="O692" s="22" t="n"/>
      <c r="P692" s="22" t="n"/>
      <c r="Q692" s="22" t="n"/>
      <c r="R692" s="22" t="n"/>
      <c r="S692" s="22" t="n"/>
      <c r="T692" s="22" t="n"/>
      <c r="U692" s="22" t="n"/>
      <c r="V692" s="22" t="n"/>
      <c r="W692" s="22" t="n"/>
      <c r="X692" s="22" t="n"/>
      <c r="Y692" s="22" t="n"/>
      <c r="Z692" s="22" t="n"/>
    </row>
    <row r="693">
      <c r="A693" s="22" t="n"/>
      <c r="B693" s="22" t="n"/>
      <c r="C693" s="22" t="n"/>
      <c r="D693" s="22" t="n"/>
      <c r="E693" s="22" t="n"/>
      <c r="F693" s="22" t="n"/>
      <c r="G693" s="22" t="n"/>
      <c r="H693" s="22" t="n"/>
      <c r="I693" s="22" t="n"/>
      <c r="J693" s="22" t="n"/>
      <c r="K693" s="22" t="n"/>
      <c r="L693" s="22" t="n"/>
      <c r="M693" s="22" t="n"/>
      <c r="N693" s="22" t="n"/>
      <c r="O693" s="22" t="n"/>
      <c r="P693" s="22" t="n"/>
      <c r="Q693" s="22" t="n"/>
      <c r="R693" s="22" t="n"/>
      <c r="S693" s="22" t="n"/>
      <c r="T693" s="22" t="n"/>
      <c r="U693" s="22" t="n"/>
      <c r="V693" s="22" t="n"/>
      <c r="W693" s="22" t="n"/>
      <c r="X693" s="22" t="n"/>
      <c r="Y693" s="22" t="n"/>
      <c r="Z693" s="22" t="n"/>
    </row>
    <row r="694">
      <c r="A694" s="22" t="n"/>
      <c r="B694" s="22" t="n"/>
      <c r="C694" s="22" t="n"/>
      <c r="D694" s="22" t="n"/>
      <c r="E694" s="22" t="n"/>
      <c r="F694" s="22" t="n"/>
      <c r="G694" s="22" t="n"/>
      <c r="H694" s="22" t="n"/>
      <c r="I694" s="22" t="n"/>
      <c r="J694" s="22" t="n"/>
      <c r="K694" s="22" t="n"/>
      <c r="L694" s="22" t="n"/>
      <c r="M694" s="22" t="n"/>
      <c r="N694" s="22" t="n"/>
      <c r="O694" s="22" t="n"/>
      <c r="P694" s="22" t="n"/>
      <c r="Q694" s="22" t="n"/>
      <c r="R694" s="22" t="n"/>
      <c r="S694" s="22" t="n"/>
      <c r="T694" s="22" t="n"/>
      <c r="U694" s="22" t="n"/>
      <c r="V694" s="22" t="n"/>
      <c r="W694" s="22" t="n"/>
      <c r="X694" s="22" t="n"/>
      <c r="Y694" s="22" t="n"/>
      <c r="Z694" s="22" t="n"/>
    </row>
    <row r="695">
      <c r="A695" s="22" t="n"/>
      <c r="B695" s="22" t="n"/>
      <c r="C695" s="22" t="n"/>
      <c r="D695" s="22" t="n"/>
      <c r="E695" s="22" t="n"/>
      <c r="F695" s="22" t="n"/>
      <c r="G695" s="22" t="n"/>
      <c r="H695" s="22" t="n"/>
      <c r="I695" s="22" t="n"/>
      <c r="J695" s="22" t="n"/>
      <c r="K695" s="22" t="n"/>
      <c r="L695" s="22" t="n"/>
      <c r="M695" s="22" t="n"/>
      <c r="N695" s="22" t="n"/>
      <c r="O695" s="22" t="n"/>
      <c r="P695" s="22" t="n"/>
      <c r="Q695" s="22" t="n"/>
      <c r="R695" s="22" t="n"/>
      <c r="S695" s="22" t="n"/>
      <c r="T695" s="22" t="n"/>
      <c r="U695" s="22" t="n"/>
      <c r="V695" s="22" t="n"/>
      <c r="W695" s="22" t="n"/>
      <c r="X695" s="22" t="n"/>
      <c r="Y695" s="22" t="n"/>
      <c r="Z695" s="22" t="n"/>
    </row>
    <row r="696">
      <c r="A696" s="22" t="n"/>
      <c r="B696" s="22" t="n"/>
      <c r="C696" s="22" t="n"/>
      <c r="D696" s="22" t="n"/>
      <c r="E696" s="22" t="n"/>
      <c r="F696" s="22" t="n"/>
      <c r="G696" s="22" t="n"/>
      <c r="H696" s="22" t="n"/>
      <c r="I696" s="22" t="n"/>
      <c r="J696" s="22" t="n"/>
      <c r="K696" s="22" t="n"/>
      <c r="L696" s="22" t="n"/>
      <c r="M696" s="22" t="n"/>
      <c r="N696" s="22" t="n"/>
      <c r="O696" s="22" t="n"/>
      <c r="P696" s="22" t="n"/>
      <c r="Q696" s="22" t="n"/>
      <c r="R696" s="22" t="n"/>
      <c r="S696" s="22" t="n"/>
      <c r="T696" s="22" t="n"/>
      <c r="U696" s="22" t="n"/>
      <c r="V696" s="22" t="n"/>
      <c r="W696" s="22" t="n"/>
      <c r="X696" s="22" t="n"/>
      <c r="Y696" s="22" t="n"/>
      <c r="Z696" s="22" t="n"/>
    </row>
    <row r="697">
      <c r="A697" s="22" t="n"/>
      <c r="B697" s="22" t="n"/>
      <c r="C697" s="22" t="n"/>
      <c r="D697" s="22" t="n"/>
      <c r="E697" s="22" t="n"/>
      <c r="F697" s="22" t="n"/>
      <c r="G697" s="22" t="n"/>
      <c r="H697" s="22" t="n"/>
      <c r="I697" s="22" t="n"/>
      <c r="J697" s="22" t="n"/>
      <c r="K697" s="22" t="n"/>
      <c r="L697" s="22" t="n"/>
      <c r="M697" s="22" t="n"/>
      <c r="N697" s="22" t="n"/>
      <c r="O697" s="22" t="n"/>
      <c r="P697" s="22" t="n"/>
      <c r="Q697" s="22" t="n"/>
      <c r="R697" s="22" t="n"/>
      <c r="S697" s="22" t="n"/>
      <c r="T697" s="22" t="n"/>
      <c r="U697" s="22" t="n"/>
      <c r="V697" s="22" t="n"/>
      <c r="W697" s="22" t="n"/>
      <c r="X697" s="22" t="n"/>
      <c r="Y697" s="22" t="n"/>
      <c r="Z697" s="22" t="n"/>
    </row>
    <row r="698">
      <c r="A698" s="22" t="n"/>
      <c r="B698" s="22" t="n"/>
      <c r="C698" s="22" t="n"/>
      <c r="D698" s="22" t="n"/>
      <c r="E698" s="22" t="n"/>
      <c r="F698" s="22" t="n"/>
      <c r="G698" s="22" t="n"/>
      <c r="H698" s="22" t="n"/>
      <c r="I698" s="22" t="n"/>
      <c r="J698" s="22" t="n"/>
      <c r="K698" s="22" t="n"/>
      <c r="L698" s="22" t="n"/>
      <c r="M698" s="22" t="n"/>
      <c r="N698" s="22" t="n"/>
      <c r="O698" s="22" t="n"/>
      <c r="P698" s="22" t="n"/>
      <c r="Q698" s="22" t="n"/>
      <c r="R698" s="22" t="n"/>
      <c r="S698" s="22" t="n"/>
      <c r="T698" s="22" t="n"/>
      <c r="U698" s="22" t="n"/>
      <c r="V698" s="22" t="n"/>
      <c r="W698" s="22" t="n"/>
      <c r="X698" s="22" t="n"/>
      <c r="Y698" s="22" t="n"/>
      <c r="Z698" s="22" t="n"/>
    </row>
    <row r="699">
      <c r="A699" s="22" t="n"/>
      <c r="B699" s="22" t="n"/>
      <c r="C699" s="22" t="n"/>
      <c r="D699" s="22" t="n"/>
      <c r="E699" s="22" t="n"/>
      <c r="F699" s="22" t="n"/>
      <c r="G699" s="22" t="n"/>
      <c r="H699" s="22" t="n"/>
      <c r="I699" s="22" t="n"/>
      <c r="J699" s="22" t="n"/>
      <c r="K699" s="22" t="n"/>
      <c r="L699" s="22" t="n"/>
      <c r="M699" s="22" t="n"/>
      <c r="N699" s="22" t="n"/>
      <c r="O699" s="22" t="n"/>
      <c r="P699" s="22" t="n"/>
      <c r="Q699" s="22" t="n"/>
      <c r="R699" s="22" t="n"/>
      <c r="S699" s="22" t="n"/>
      <c r="T699" s="22" t="n"/>
      <c r="U699" s="22" t="n"/>
      <c r="V699" s="22" t="n"/>
      <c r="W699" s="22" t="n"/>
      <c r="X699" s="22" t="n"/>
      <c r="Y699" s="22" t="n"/>
      <c r="Z699" s="22" t="n"/>
    </row>
    <row r="700">
      <c r="A700" s="22" t="n"/>
      <c r="B700" s="22" t="n"/>
      <c r="C700" s="22" t="n"/>
      <c r="D700" s="22" t="n"/>
      <c r="E700" s="22" t="n"/>
      <c r="F700" s="22" t="n"/>
      <c r="G700" s="22" t="n"/>
      <c r="H700" s="22" t="n"/>
      <c r="I700" s="22" t="n"/>
      <c r="J700" s="22" t="n"/>
      <c r="K700" s="22" t="n"/>
      <c r="L700" s="22" t="n"/>
      <c r="M700" s="22" t="n"/>
      <c r="N700" s="22" t="n"/>
      <c r="O700" s="22" t="n"/>
      <c r="P700" s="22" t="n"/>
      <c r="Q700" s="22" t="n"/>
      <c r="R700" s="22" t="n"/>
      <c r="S700" s="22" t="n"/>
      <c r="T700" s="22" t="n"/>
      <c r="U700" s="22" t="n"/>
      <c r="V700" s="22" t="n"/>
      <c r="W700" s="22" t="n"/>
      <c r="X700" s="22" t="n"/>
      <c r="Y700" s="22" t="n"/>
      <c r="Z700" s="22" t="n"/>
    </row>
    <row r="701">
      <c r="A701" s="22" t="n"/>
      <c r="B701" s="22" t="n"/>
      <c r="C701" s="22" t="n"/>
      <c r="D701" s="22" t="n"/>
      <c r="E701" s="22" t="n"/>
      <c r="F701" s="22" t="n"/>
      <c r="G701" s="22" t="n"/>
      <c r="H701" s="22" t="n"/>
      <c r="I701" s="22" t="n"/>
      <c r="J701" s="22" t="n"/>
      <c r="K701" s="22" t="n"/>
      <c r="L701" s="22" t="n"/>
      <c r="M701" s="22" t="n"/>
      <c r="N701" s="22" t="n"/>
      <c r="O701" s="22" t="n"/>
      <c r="P701" s="22" t="n"/>
      <c r="Q701" s="22" t="n"/>
      <c r="R701" s="22" t="n"/>
      <c r="S701" s="22" t="n"/>
      <c r="T701" s="22" t="n"/>
      <c r="U701" s="22" t="n"/>
      <c r="V701" s="22" t="n"/>
      <c r="W701" s="22" t="n"/>
      <c r="X701" s="22" t="n"/>
      <c r="Y701" s="22" t="n"/>
      <c r="Z701" s="22" t="n"/>
    </row>
    <row r="702">
      <c r="A702" s="22" t="n"/>
      <c r="B702" s="22" t="n"/>
      <c r="C702" s="22" t="n"/>
      <c r="D702" s="22" t="n"/>
      <c r="E702" s="22" t="n"/>
      <c r="F702" s="22" t="n"/>
      <c r="G702" s="22" t="n"/>
      <c r="H702" s="22" t="n"/>
      <c r="I702" s="22" t="n"/>
      <c r="J702" s="22" t="n"/>
      <c r="K702" s="22" t="n"/>
      <c r="L702" s="22" t="n"/>
      <c r="M702" s="22" t="n"/>
      <c r="N702" s="22" t="n"/>
      <c r="O702" s="22" t="n"/>
      <c r="P702" s="22" t="n"/>
      <c r="Q702" s="22" t="n"/>
      <c r="R702" s="22" t="n"/>
      <c r="S702" s="22" t="n"/>
      <c r="T702" s="22" t="n"/>
      <c r="U702" s="22" t="n"/>
      <c r="V702" s="22" t="n"/>
      <c r="W702" s="22" t="n"/>
      <c r="X702" s="22" t="n"/>
      <c r="Y702" s="22" t="n"/>
      <c r="Z702" s="22" t="n"/>
    </row>
    <row r="703">
      <c r="A703" s="22" t="n"/>
      <c r="B703" s="22" t="n"/>
      <c r="C703" s="22" t="n"/>
      <c r="D703" s="22" t="n"/>
      <c r="E703" s="22" t="n"/>
      <c r="F703" s="22" t="n"/>
      <c r="G703" s="22" t="n"/>
      <c r="H703" s="22" t="n"/>
      <c r="I703" s="22" t="n"/>
      <c r="J703" s="22" t="n"/>
      <c r="K703" s="22" t="n"/>
      <c r="L703" s="22" t="n"/>
      <c r="M703" s="22" t="n"/>
      <c r="N703" s="22" t="n"/>
      <c r="O703" s="22" t="n"/>
      <c r="P703" s="22" t="n"/>
      <c r="Q703" s="22" t="n"/>
      <c r="R703" s="22" t="n"/>
      <c r="S703" s="22" t="n"/>
      <c r="T703" s="22" t="n"/>
      <c r="U703" s="22" t="n"/>
      <c r="V703" s="22" t="n"/>
      <c r="W703" s="22" t="n"/>
      <c r="X703" s="22" t="n"/>
      <c r="Y703" s="22" t="n"/>
      <c r="Z703" s="22" t="n"/>
    </row>
    <row r="704">
      <c r="A704" s="22" t="n"/>
      <c r="B704" s="22" t="n"/>
      <c r="C704" s="22" t="n"/>
      <c r="D704" s="22" t="n"/>
      <c r="E704" s="22" t="n"/>
      <c r="F704" s="22" t="n"/>
      <c r="G704" s="22" t="n"/>
      <c r="H704" s="22" t="n"/>
      <c r="I704" s="22" t="n"/>
      <c r="J704" s="22" t="n"/>
      <c r="K704" s="22" t="n"/>
      <c r="L704" s="22" t="n"/>
      <c r="M704" s="22" t="n"/>
      <c r="N704" s="22" t="n"/>
      <c r="O704" s="22" t="n"/>
      <c r="P704" s="22" t="n"/>
      <c r="Q704" s="22" t="n"/>
      <c r="R704" s="22" t="n"/>
      <c r="S704" s="22" t="n"/>
      <c r="T704" s="22" t="n"/>
      <c r="U704" s="22" t="n"/>
      <c r="V704" s="22" t="n"/>
      <c r="W704" s="22" t="n"/>
      <c r="X704" s="22" t="n"/>
      <c r="Y704" s="22" t="n"/>
      <c r="Z704" s="22" t="n"/>
    </row>
    <row r="705">
      <c r="A705" s="22" t="n"/>
      <c r="B705" s="22" t="n"/>
      <c r="C705" s="22" t="n"/>
      <c r="D705" s="22" t="n"/>
      <c r="E705" s="22" t="n"/>
      <c r="F705" s="22" t="n"/>
      <c r="G705" s="22" t="n"/>
      <c r="H705" s="22" t="n"/>
      <c r="I705" s="22" t="n"/>
      <c r="J705" s="22" t="n"/>
      <c r="K705" s="22" t="n"/>
      <c r="L705" s="22" t="n"/>
      <c r="M705" s="22" t="n"/>
      <c r="N705" s="22" t="n"/>
      <c r="O705" s="22" t="n"/>
      <c r="P705" s="22" t="n"/>
      <c r="Q705" s="22" t="n"/>
      <c r="R705" s="22" t="n"/>
      <c r="S705" s="22" t="n"/>
      <c r="T705" s="22" t="n"/>
      <c r="U705" s="22" t="n"/>
      <c r="V705" s="22" t="n"/>
      <c r="W705" s="22" t="n"/>
      <c r="X705" s="22" t="n"/>
      <c r="Y705" s="22" t="n"/>
      <c r="Z705" s="22" t="n"/>
    </row>
    <row r="706">
      <c r="A706" s="22" t="n"/>
      <c r="B706" s="22" t="n"/>
      <c r="C706" s="22" t="n"/>
      <c r="D706" s="22" t="n"/>
      <c r="E706" s="22" t="n"/>
      <c r="F706" s="22" t="n"/>
      <c r="G706" s="22" t="n"/>
      <c r="H706" s="22" t="n"/>
      <c r="I706" s="22" t="n"/>
      <c r="J706" s="22" t="n"/>
      <c r="K706" s="22" t="n"/>
      <c r="L706" s="22" t="n"/>
      <c r="M706" s="22" t="n"/>
      <c r="N706" s="22" t="n"/>
      <c r="O706" s="22" t="n"/>
      <c r="P706" s="22" t="n"/>
      <c r="Q706" s="22" t="n"/>
      <c r="R706" s="22" t="n"/>
      <c r="S706" s="22" t="n"/>
      <c r="T706" s="22" t="n"/>
      <c r="U706" s="22" t="n"/>
      <c r="V706" s="22" t="n"/>
      <c r="W706" s="22" t="n"/>
      <c r="X706" s="22" t="n"/>
      <c r="Y706" s="22" t="n"/>
      <c r="Z706" s="22" t="n"/>
    </row>
    <row r="707">
      <c r="A707" s="22" t="n"/>
      <c r="B707" s="22" t="n"/>
      <c r="C707" s="22" t="n"/>
      <c r="D707" s="22" t="n"/>
      <c r="E707" s="22" t="n"/>
      <c r="F707" s="22" t="n"/>
      <c r="G707" s="22" t="n"/>
      <c r="H707" s="22" t="n"/>
      <c r="I707" s="22" t="n"/>
      <c r="J707" s="22" t="n"/>
      <c r="K707" s="22" t="n"/>
      <c r="L707" s="22" t="n"/>
      <c r="M707" s="22" t="n"/>
      <c r="N707" s="22" t="n"/>
      <c r="O707" s="22" t="n"/>
      <c r="P707" s="22" t="n"/>
      <c r="Q707" s="22" t="n"/>
      <c r="R707" s="22" t="n"/>
      <c r="S707" s="22" t="n"/>
      <c r="T707" s="22" t="n"/>
      <c r="U707" s="22" t="n"/>
      <c r="V707" s="22" t="n"/>
      <c r="W707" s="22" t="n"/>
      <c r="X707" s="22" t="n"/>
      <c r="Y707" s="22" t="n"/>
      <c r="Z707" s="22" t="n"/>
    </row>
    <row r="708">
      <c r="A708" s="22" t="n"/>
      <c r="B708" s="22" t="n"/>
      <c r="C708" s="22" t="n"/>
      <c r="D708" s="22" t="n"/>
      <c r="E708" s="22" t="n"/>
      <c r="F708" s="22" t="n"/>
      <c r="G708" s="22" t="n"/>
      <c r="H708" s="22" t="n"/>
      <c r="I708" s="22" t="n"/>
      <c r="J708" s="22" t="n"/>
      <c r="K708" s="22" t="n"/>
      <c r="L708" s="22" t="n"/>
      <c r="M708" s="22" t="n"/>
      <c r="N708" s="22" t="n"/>
      <c r="O708" s="22" t="n"/>
      <c r="P708" s="22" t="n"/>
      <c r="Q708" s="22" t="n"/>
      <c r="R708" s="22" t="n"/>
      <c r="S708" s="22" t="n"/>
      <c r="T708" s="22" t="n"/>
      <c r="U708" s="22" t="n"/>
      <c r="V708" s="22" t="n"/>
      <c r="W708" s="22" t="n"/>
      <c r="X708" s="22" t="n"/>
      <c r="Y708" s="22" t="n"/>
      <c r="Z708" s="22" t="n"/>
    </row>
    <row r="709">
      <c r="A709" s="22" t="n"/>
      <c r="B709" s="22" t="n"/>
      <c r="C709" s="22" t="n"/>
      <c r="D709" s="22" t="n"/>
      <c r="E709" s="22" t="n"/>
      <c r="F709" s="22" t="n"/>
      <c r="G709" s="22" t="n"/>
      <c r="H709" s="22" t="n"/>
      <c r="I709" s="22" t="n"/>
      <c r="J709" s="22" t="n"/>
      <c r="K709" s="22" t="n"/>
      <c r="L709" s="22" t="n"/>
      <c r="M709" s="22" t="n"/>
      <c r="N709" s="22" t="n"/>
      <c r="O709" s="22" t="n"/>
      <c r="P709" s="22" t="n"/>
      <c r="Q709" s="22" t="n"/>
      <c r="R709" s="22" t="n"/>
      <c r="S709" s="22" t="n"/>
      <c r="T709" s="22" t="n"/>
      <c r="U709" s="22" t="n"/>
      <c r="V709" s="22" t="n"/>
      <c r="W709" s="22" t="n"/>
      <c r="X709" s="22" t="n"/>
      <c r="Y709" s="22" t="n"/>
      <c r="Z709" s="22" t="n"/>
    </row>
    <row r="710">
      <c r="A710" s="22" t="n"/>
      <c r="B710" s="22" t="n"/>
      <c r="C710" s="22" t="n"/>
      <c r="D710" s="22" t="n"/>
      <c r="E710" s="22" t="n"/>
      <c r="F710" s="22" t="n"/>
      <c r="G710" s="22" t="n"/>
      <c r="H710" s="22" t="n"/>
      <c r="I710" s="22" t="n"/>
      <c r="J710" s="22" t="n"/>
      <c r="K710" s="22" t="n"/>
      <c r="L710" s="22" t="n"/>
      <c r="M710" s="22" t="n"/>
      <c r="N710" s="22" t="n"/>
      <c r="O710" s="22" t="n"/>
      <c r="P710" s="22" t="n"/>
      <c r="Q710" s="22" t="n"/>
      <c r="R710" s="22" t="n"/>
      <c r="S710" s="22" t="n"/>
      <c r="T710" s="22" t="n"/>
      <c r="U710" s="22" t="n"/>
      <c r="V710" s="22" t="n"/>
      <c r="W710" s="22" t="n"/>
      <c r="X710" s="22" t="n"/>
      <c r="Y710" s="22" t="n"/>
      <c r="Z710" s="22" t="n"/>
    </row>
    <row r="711">
      <c r="A711" s="22" t="n"/>
      <c r="B711" s="22" t="n"/>
      <c r="C711" s="22" t="n"/>
      <c r="D711" s="22" t="n"/>
      <c r="E711" s="22" t="n"/>
      <c r="F711" s="22" t="n"/>
      <c r="G711" s="22" t="n"/>
      <c r="H711" s="22" t="n"/>
      <c r="I711" s="22" t="n"/>
      <c r="J711" s="22" t="n"/>
      <c r="K711" s="22" t="n"/>
      <c r="L711" s="22" t="n"/>
      <c r="M711" s="22" t="n"/>
      <c r="N711" s="22" t="n"/>
      <c r="O711" s="22" t="n"/>
      <c r="P711" s="22" t="n"/>
      <c r="Q711" s="22" t="n"/>
      <c r="R711" s="22" t="n"/>
      <c r="S711" s="22" t="n"/>
      <c r="T711" s="22" t="n"/>
      <c r="U711" s="22" t="n"/>
      <c r="V711" s="22" t="n"/>
      <c r="W711" s="22" t="n"/>
      <c r="X711" s="22" t="n"/>
      <c r="Y711" s="22" t="n"/>
      <c r="Z711" s="22" t="n"/>
    </row>
    <row r="712">
      <c r="A712" s="22" t="n"/>
      <c r="B712" s="22" t="n"/>
      <c r="C712" s="22" t="n"/>
      <c r="D712" s="22" t="n"/>
      <c r="E712" s="22" t="n"/>
      <c r="F712" s="22" t="n"/>
      <c r="G712" s="22" t="n"/>
      <c r="H712" s="22" t="n"/>
      <c r="I712" s="22" t="n"/>
      <c r="J712" s="22" t="n"/>
      <c r="K712" s="22" t="n"/>
      <c r="L712" s="22" t="n"/>
      <c r="M712" s="22" t="n"/>
      <c r="N712" s="22" t="n"/>
      <c r="O712" s="22" t="n"/>
      <c r="P712" s="22" t="n"/>
      <c r="Q712" s="22" t="n"/>
      <c r="R712" s="22" t="n"/>
      <c r="S712" s="22" t="n"/>
      <c r="T712" s="22" t="n"/>
      <c r="U712" s="22" t="n"/>
      <c r="V712" s="22" t="n"/>
      <c r="W712" s="22" t="n"/>
      <c r="X712" s="22" t="n"/>
      <c r="Y712" s="22" t="n"/>
      <c r="Z712" s="22" t="n"/>
    </row>
    <row r="713">
      <c r="A713" s="22" t="n"/>
      <c r="B713" s="22" t="n"/>
      <c r="C713" s="22" t="n"/>
      <c r="D713" s="22" t="n"/>
      <c r="E713" s="22" t="n"/>
      <c r="F713" s="22" t="n"/>
      <c r="G713" s="22" t="n"/>
      <c r="H713" s="22" t="n"/>
      <c r="I713" s="22" t="n"/>
      <c r="J713" s="22" t="n"/>
      <c r="K713" s="22" t="n"/>
      <c r="L713" s="22" t="n"/>
      <c r="M713" s="22" t="n"/>
      <c r="N713" s="22" t="n"/>
      <c r="O713" s="22" t="n"/>
      <c r="P713" s="22" t="n"/>
      <c r="Q713" s="22" t="n"/>
      <c r="R713" s="22" t="n"/>
      <c r="S713" s="22" t="n"/>
      <c r="T713" s="22" t="n"/>
      <c r="U713" s="22" t="n"/>
      <c r="V713" s="22" t="n"/>
      <c r="W713" s="22" t="n"/>
      <c r="X713" s="22" t="n"/>
      <c r="Y713" s="22" t="n"/>
      <c r="Z713" s="22" t="n"/>
    </row>
    <row r="714">
      <c r="A714" s="22" t="n"/>
      <c r="B714" s="22" t="n"/>
      <c r="C714" s="22" t="n"/>
      <c r="D714" s="22" t="n"/>
      <c r="E714" s="22" t="n"/>
      <c r="F714" s="22" t="n"/>
      <c r="G714" s="22" t="n"/>
      <c r="H714" s="22" t="n"/>
      <c r="I714" s="22" t="n"/>
      <c r="J714" s="22" t="n"/>
      <c r="K714" s="22" t="n"/>
      <c r="L714" s="22" t="n"/>
      <c r="M714" s="22" t="n"/>
      <c r="N714" s="22" t="n"/>
      <c r="O714" s="22" t="n"/>
      <c r="P714" s="22" t="n"/>
      <c r="Q714" s="22" t="n"/>
      <c r="R714" s="22" t="n"/>
      <c r="S714" s="22" t="n"/>
      <c r="T714" s="22" t="n"/>
      <c r="U714" s="22" t="n"/>
      <c r="V714" s="22" t="n"/>
      <c r="W714" s="22" t="n"/>
      <c r="X714" s="22" t="n"/>
      <c r="Y714" s="22" t="n"/>
      <c r="Z714" s="22" t="n"/>
    </row>
    <row r="715">
      <c r="A715" s="22" t="n"/>
      <c r="B715" s="22" t="n"/>
      <c r="C715" s="22" t="n"/>
      <c r="D715" s="22" t="n"/>
      <c r="E715" s="22" t="n"/>
      <c r="F715" s="22" t="n"/>
      <c r="G715" s="22" t="n"/>
      <c r="H715" s="22" t="n"/>
      <c r="I715" s="22" t="n"/>
      <c r="J715" s="22" t="n"/>
      <c r="K715" s="22" t="n"/>
      <c r="L715" s="22" t="n"/>
      <c r="M715" s="22" t="n"/>
      <c r="N715" s="22" t="n"/>
      <c r="O715" s="22" t="n"/>
      <c r="P715" s="22" t="n"/>
      <c r="Q715" s="22" t="n"/>
      <c r="R715" s="22" t="n"/>
      <c r="S715" s="22" t="n"/>
      <c r="T715" s="22" t="n"/>
      <c r="U715" s="22" t="n"/>
      <c r="V715" s="22" t="n"/>
      <c r="W715" s="22" t="n"/>
      <c r="X715" s="22" t="n"/>
      <c r="Y715" s="22" t="n"/>
      <c r="Z715" s="22" t="n"/>
    </row>
    <row r="716">
      <c r="A716" s="22" t="n"/>
      <c r="B716" s="22" t="n"/>
      <c r="C716" s="22" t="n"/>
      <c r="D716" s="22" t="n"/>
      <c r="E716" s="22" t="n"/>
      <c r="F716" s="22" t="n"/>
      <c r="G716" s="22" t="n"/>
      <c r="H716" s="22" t="n"/>
      <c r="I716" s="22" t="n"/>
      <c r="J716" s="22" t="n"/>
      <c r="K716" s="22" t="n"/>
      <c r="L716" s="22" t="n"/>
      <c r="M716" s="22" t="n"/>
      <c r="N716" s="22" t="n"/>
      <c r="O716" s="22" t="n"/>
      <c r="P716" s="22" t="n"/>
      <c r="Q716" s="22" t="n"/>
      <c r="R716" s="22" t="n"/>
      <c r="S716" s="22" t="n"/>
      <c r="T716" s="22" t="n"/>
      <c r="U716" s="22" t="n"/>
      <c r="V716" s="22" t="n"/>
      <c r="W716" s="22" t="n"/>
      <c r="X716" s="22" t="n"/>
      <c r="Y716" s="22" t="n"/>
      <c r="Z716" s="22" t="n"/>
    </row>
    <row r="717">
      <c r="A717" s="22" t="n"/>
      <c r="B717" s="22" t="n"/>
      <c r="C717" s="22" t="n"/>
      <c r="D717" s="22" t="n"/>
      <c r="E717" s="22" t="n"/>
      <c r="F717" s="22" t="n"/>
      <c r="G717" s="22" t="n"/>
      <c r="H717" s="22" t="n"/>
      <c r="I717" s="22" t="n"/>
      <c r="J717" s="22" t="n"/>
      <c r="K717" s="22" t="n"/>
      <c r="L717" s="22" t="n"/>
      <c r="M717" s="22" t="n"/>
      <c r="N717" s="22" t="n"/>
      <c r="O717" s="22" t="n"/>
      <c r="P717" s="22" t="n"/>
      <c r="Q717" s="22" t="n"/>
      <c r="R717" s="22" t="n"/>
      <c r="S717" s="22" t="n"/>
      <c r="T717" s="22" t="n"/>
      <c r="U717" s="22" t="n"/>
      <c r="V717" s="22" t="n"/>
      <c r="W717" s="22" t="n"/>
      <c r="X717" s="22" t="n"/>
      <c r="Y717" s="22" t="n"/>
      <c r="Z717" s="22" t="n"/>
    </row>
    <row r="718">
      <c r="A718" s="22" t="n"/>
      <c r="B718" s="22" t="n"/>
      <c r="C718" s="22" t="n"/>
      <c r="D718" s="22" t="n"/>
      <c r="E718" s="22" t="n"/>
      <c r="F718" s="22" t="n"/>
      <c r="G718" s="22" t="n"/>
      <c r="H718" s="22" t="n"/>
      <c r="I718" s="22" t="n"/>
      <c r="J718" s="22" t="n"/>
      <c r="K718" s="22" t="n"/>
      <c r="L718" s="22" t="n"/>
      <c r="M718" s="22" t="n"/>
      <c r="N718" s="22" t="n"/>
      <c r="O718" s="22" t="n"/>
      <c r="P718" s="22" t="n"/>
      <c r="Q718" s="22" t="n"/>
      <c r="R718" s="22" t="n"/>
      <c r="S718" s="22" t="n"/>
      <c r="T718" s="22" t="n"/>
      <c r="U718" s="22" t="n"/>
      <c r="V718" s="22" t="n"/>
      <c r="W718" s="22" t="n"/>
      <c r="X718" s="22" t="n"/>
      <c r="Y718" s="22" t="n"/>
      <c r="Z718" s="22" t="n"/>
    </row>
    <row r="719">
      <c r="A719" s="22" t="n"/>
      <c r="B719" s="22" t="n"/>
      <c r="C719" s="22" t="n"/>
      <c r="D719" s="22" t="n"/>
      <c r="E719" s="22" t="n"/>
      <c r="F719" s="22" t="n"/>
      <c r="G719" s="22" t="n"/>
      <c r="H719" s="22" t="n"/>
      <c r="I719" s="22" t="n"/>
      <c r="J719" s="22" t="n"/>
      <c r="K719" s="22" t="n"/>
      <c r="L719" s="22" t="n"/>
      <c r="M719" s="22" t="n"/>
      <c r="N719" s="22" t="n"/>
      <c r="O719" s="22" t="n"/>
      <c r="P719" s="22" t="n"/>
      <c r="Q719" s="22" t="n"/>
      <c r="R719" s="22" t="n"/>
      <c r="S719" s="22" t="n"/>
      <c r="T719" s="22" t="n"/>
      <c r="U719" s="22" t="n"/>
      <c r="V719" s="22" t="n"/>
      <c r="W719" s="22" t="n"/>
      <c r="X719" s="22" t="n"/>
      <c r="Y719" s="22" t="n"/>
      <c r="Z719" s="22" t="n"/>
    </row>
    <row r="720">
      <c r="A720" s="22" t="n"/>
      <c r="B720" s="22" t="n"/>
      <c r="C720" s="22" t="n"/>
      <c r="D720" s="22" t="n"/>
      <c r="E720" s="22" t="n"/>
      <c r="F720" s="22" t="n"/>
      <c r="G720" s="22" t="n"/>
      <c r="H720" s="22" t="n"/>
      <c r="I720" s="22" t="n"/>
      <c r="J720" s="22" t="n"/>
      <c r="K720" s="22" t="n"/>
      <c r="L720" s="22" t="n"/>
      <c r="M720" s="22" t="n"/>
      <c r="N720" s="22" t="n"/>
      <c r="O720" s="22" t="n"/>
      <c r="P720" s="22" t="n"/>
      <c r="Q720" s="22" t="n"/>
      <c r="R720" s="22" t="n"/>
      <c r="S720" s="22" t="n"/>
      <c r="T720" s="22" t="n"/>
      <c r="U720" s="22" t="n"/>
      <c r="V720" s="22" t="n"/>
      <c r="W720" s="22" t="n"/>
      <c r="X720" s="22" t="n"/>
      <c r="Y720" s="22" t="n"/>
      <c r="Z720" s="22" t="n"/>
    </row>
    <row r="721">
      <c r="A721" s="22" t="n"/>
      <c r="B721" s="22" t="n"/>
      <c r="C721" s="22" t="n"/>
      <c r="D721" s="22" t="n"/>
      <c r="E721" s="22" t="n"/>
      <c r="F721" s="22" t="n"/>
      <c r="G721" s="22" t="n"/>
      <c r="H721" s="22" t="n"/>
      <c r="I721" s="22" t="n"/>
      <c r="J721" s="22" t="n"/>
      <c r="K721" s="22" t="n"/>
      <c r="L721" s="22" t="n"/>
      <c r="M721" s="22" t="n"/>
      <c r="N721" s="22" t="n"/>
      <c r="O721" s="22" t="n"/>
      <c r="P721" s="22" t="n"/>
      <c r="Q721" s="22" t="n"/>
      <c r="R721" s="22" t="n"/>
      <c r="S721" s="22" t="n"/>
      <c r="T721" s="22" t="n"/>
      <c r="U721" s="22" t="n"/>
      <c r="V721" s="22" t="n"/>
      <c r="W721" s="22" t="n"/>
      <c r="X721" s="22" t="n"/>
      <c r="Y721" s="22" t="n"/>
      <c r="Z721" s="22" t="n"/>
    </row>
    <row r="722">
      <c r="A722" s="22" t="n"/>
      <c r="B722" s="22" t="n"/>
      <c r="C722" s="22" t="n"/>
      <c r="D722" s="22" t="n"/>
      <c r="E722" s="22" t="n"/>
      <c r="F722" s="22" t="n"/>
      <c r="G722" s="22" t="n"/>
      <c r="H722" s="22" t="n"/>
      <c r="I722" s="22" t="n"/>
      <c r="J722" s="22" t="n"/>
      <c r="K722" s="22" t="n"/>
      <c r="L722" s="22" t="n"/>
      <c r="M722" s="22" t="n"/>
      <c r="N722" s="22" t="n"/>
      <c r="O722" s="22" t="n"/>
      <c r="P722" s="22" t="n"/>
      <c r="Q722" s="22" t="n"/>
      <c r="R722" s="22" t="n"/>
      <c r="S722" s="22" t="n"/>
      <c r="T722" s="22" t="n"/>
      <c r="U722" s="22" t="n"/>
      <c r="V722" s="22" t="n"/>
      <c r="W722" s="22" t="n"/>
      <c r="X722" s="22" t="n"/>
      <c r="Y722" s="22" t="n"/>
      <c r="Z722" s="22" t="n"/>
    </row>
    <row r="723">
      <c r="A723" s="22" t="n"/>
      <c r="B723" s="22" t="n"/>
      <c r="C723" s="22" t="n"/>
      <c r="D723" s="22" t="n"/>
      <c r="E723" s="22" t="n"/>
      <c r="F723" s="22" t="n"/>
      <c r="G723" s="22" t="n"/>
      <c r="H723" s="22" t="n"/>
      <c r="I723" s="22" t="n"/>
      <c r="J723" s="22" t="n"/>
      <c r="K723" s="22" t="n"/>
      <c r="L723" s="22" t="n"/>
      <c r="M723" s="22" t="n"/>
      <c r="N723" s="22" t="n"/>
      <c r="O723" s="22" t="n"/>
      <c r="P723" s="22" t="n"/>
      <c r="Q723" s="22" t="n"/>
      <c r="R723" s="22" t="n"/>
      <c r="S723" s="22" t="n"/>
      <c r="T723" s="22" t="n"/>
      <c r="U723" s="22" t="n"/>
      <c r="V723" s="22" t="n"/>
      <c r="W723" s="22" t="n"/>
      <c r="X723" s="22" t="n"/>
      <c r="Y723" s="22" t="n"/>
      <c r="Z723" s="22" t="n"/>
    </row>
    <row r="724">
      <c r="A724" s="22" t="n"/>
      <c r="B724" s="22" t="n"/>
      <c r="C724" s="22" t="n"/>
      <c r="D724" s="22" t="n"/>
      <c r="E724" s="22" t="n"/>
      <c r="F724" s="22" t="n"/>
      <c r="G724" s="22" t="n"/>
      <c r="H724" s="22" t="n"/>
      <c r="I724" s="22" t="n"/>
      <c r="J724" s="22" t="n"/>
      <c r="K724" s="22" t="n"/>
      <c r="L724" s="22" t="n"/>
      <c r="M724" s="22" t="n"/>
      <c r="N724" s="22" t="n"/>
      <c r="O724" s="22" t="n"/>
      <c r="P724" s="22" t="n"/>
      <c r="Q724" s="22" t="n"/>
      <c r="R724" s="22" t="n"/>
      <c r="S724" s="22" t="n"/>
      <c r="T724" s="22" t="n"/>
      <c r="U724" s="22" t="n"/>
      <c r="V724" s="22" t="n"/>
      <c r="W724" s="22" t="n"/>
      <c r="X724" s="22" t="n"/>
      <c r="Y724" s="22" t="n"/>
      <c r="Z724" s="22" t="n"/>
    </row>
    <row r="725">
      <c r="A725" s="22" t="n"/>
      <c r="B725" s="22" t="n"/>
      <c r="C725" s="22" t="n"/>
      <c r="D725" s="22" t="n"/>
      <c r="E725" s="22" t="n"/>
      <c r="F725" s="22" t="n"/>
      <c r="G725" s="22" t="n"/>
      <c r="H725" s="22" t="n"/>
      <c r="I725" s="22" t="n"/>
      <c r="J725" s="22" t="n"/>
      <c r="K725" s="22" t="n"/>
      <c r="L725" s="22" t="n"/>
      <c r="M725" s="22" t="n"/>
      <c r="N725" s="22" t="n"/>
      <c r="O725" s="22" t="n"/>
      <c r="P725" s="22" t="n"/>
      <c r="Q725" s="22" t="n"/>
      <c r="R725" s="22" t="n"/>
      <c r="S725" s="22" t="n"/>
      <c r="T725" s="22" t="n"/>
      <c r="U725" s="22" t="n"/>
      <c r="V725" s="22" t="n"/>
      <c r="W725" s="22" t="n"/>
      <c r="X725" s="22" t="n"/>
      <c r="Y725" s="22" t="n"/>
      <c r="Z725" s="22" t="n"/>
    </row>
    <row r="726">
      <c r="A726" s="22" t="n"/>
      <c r="B726" s="22" t="n"/>
      <c r="C726" s="22" t="n"/>
      <c r="D726" s="22" t="n"/>
      <c r="E726" s="22" t="n"/>
      <c r="F726" s="22" t="n"/>
      <c r="G726" s="22" t="n"/>
      <c r="H726" s="22" t="n"/>
      <c r="I726" s="22" t="n"/>
      <c r="J726" s="22" t="n"/>
      <c r="K726" s="22" t="n"/>
      <c r="L726" s="22" t="n"/>
      <c r="M726" s="22" t="n"/>
      <c r="N726" s="22" t="n"/>
      <c r="O726" s="22" t="n"/>
      <c r="P726" s="22" t="n"/>
      <c r="Q726" s="22" t="n"/>
      <c r="R726" s="22" t="n"/>
      <c r="S726" s="22" t="n"/>
      <c r="T726" s="22" t="n"/>
      <c r="U726" s="22" t="n"/>
      <c r="V726" s="22" t="n"/>
      <c r="W726" s="22" t="n"/>
      <c r="X726" s="22" t="n"/>
      <c r="Y726" s="22" t="n"/>
      <c r="Z726" s="22" t="n"/>
    </row>
    <row r="727">
      <c r="A727" s="22" t="n"/>
      <c r="B727" s="22" t="n"/>
      <c r="C727" s="22" t="n"/>
      <c r="D727" s="22" t="n"/>
      <c r="E727" s="22" t="n"/>
      <c r="F727" s="22" t="n"/>
      <c r="G727" s="22" t="n"/>
      <c r="H727" s="22" t="n"/>
      <c r="I727" s="22" t="n"/>
      <c r="J727" s="22" t="n"/>
      <c r="K727" s="22" t="n"/>
      <c r="L727" s="22" t="n"/>
      <c r="M727" s="22" t="n"/>
      <c r="N727" s="22" t="n"/>
      <c r="O727" s="22" t="n"/>
      <c r="P727" s="22" t="n"/>
      <c r="Q727" s="22" t="n"/>
      <c r="R727" s="22" t="n"/>
      <c r="S727" s="22" t="n"/>
      <c r="T727" s="22" t="n"/>
      <c r="U727" s="22" t="n"/>
      <c r="V727" s="22" t="n"/>
      <c r="W727" s="22" t="n"/>
      <c r="X727" s="22" t="n"/>
      <c r="Y727" s="22" t="n"/>
      <c r="Z727" s="22" t="n"/>
    </row>
    <row r="728">
      <c r="A728" s="22" t="n"/>
      <c r="B728" s="22" t="n"/>
      <c r="C728" s="22" t="n"/>
      <c r="D728" s="22" t="n"/>
      <c r="E728" s="22" t="n"/>
      <c r="F728" s="22" t="n"/>
      <c r="G728" s="22" t="n"/>
      <c r="H728" s="22" t="n"/>
      <c r="I728" s="22" t="n"/>
      <c r="J728" s="22" t="n"/>
      <c r="K728" s="22" t="n"/>
      <c r="L728" s="22" t="n"/>
      <c r="M728" s="22" t="n"/>
      <c r="N728" s="22" t="n"/>
      <c r="O728" s="22" t="n"/>
      <c r="P728" s="22" t="n"/>
      <c r="Q728" s="22" t="n"/>
      <c r="R728" s="22" t="n"/>
      <c r="S728" s="22" t="n"/>
      <c r="T728" s="22" t="n"/>
      <c r="U728" s="22" t="n"/>
      <c r="V728" s="22" t="n"/>
      <c r="W728" s="22" t="n"/>
      <c r="X728" s="22" t="n"/>
      <c r="Y728" s="22" t="n"/>
      <c r="Z728" s="22" t="n"/>
    </row>
    <row r="729">
      <c r="A729" s="22" t="n"/>
      <c r="B729" s="22" t="n"/>
      <c r="C729" s="22" t="n"/>
      <c r="D729" s="22" t="n"/>
      <c r="E729" s="22" t="n"/>
      <c r="F729" s="22" t="n"/>
      <c r="G729" s="22" t="n"/>
      <c r="H729" s="22" t="n"/>
      <c r="I729" s="22" t="n"/>
      <c r="J729" s="22" t="n"/>
      <c r="K729" s="22" t="n"/>
      <c r="L729" s="22" t="n"/>
      <c r="M729" s="22" t="n"/>
      <c r="N729" s="22" t="n"/>
      <c r="O729" s="22" t="n"/>
      <c r="P729" s="22" t="n"/>
      <c r="Q729" s="22" t="n"/>
      <c r="R729" s="22" t="n"/>
      <c r="S729" s="22" t="n"/>
      <c r="T729" s="22" t="n"/>
      <c r="U729" s="22" t="n"/>
      <c r="V729" s="22" t="n"/>
      <c r="W729" s="22" t="n"/>
      <c r="X729" s="22" t="n"/>
      <c r="Y729" s="22" t="n"/>
      <c r="Z729" s="22" t="n"/>
    </row>
    <row r="730">
      <c r="A730" s="22" t="n"/>
      <c r="B730" s="22" t="n"/>
      <c r="C730" s="22" t="n"/>
      <c r="D730" s="22" t="n"/>
      <c r="E730" s="22" t="n"/>
      <c r="F730" s="22" t="n"/>
      <c r="G730" s="22" t="n"/>
      <c r="H730" s="22" t="n"/>
      <c r="I730" s="22" t="n"/>
      <c r="J730" s="22" t="n"/>
      <c r="K730" s="22" t="n"/>
      <c r="L730" s="22" t="n"/>
      <c r="M730" s="22" t="n"/>
      <c r="N730" s="22" t="n"/>
      <c r="O730" s="22" t="n"/>
      <c r="P730" s="22" t="n"/>
      <c r="Q730" s="22" t="n"/>
      <c r="R730" s="22" t="n"/>
      <c r="S730" s="22" t="n"/>
      <c r="T730" s="22" t="n"/>
      <c r="U730" s="22" t="n"/>
      <c r="V730" s="22" t="n"/>
      <c r="W730" s="22" t="n"/>
      <c r="X730" s="22" t="n"/>
      <c r="Y730" s="22" t="n"/>
      <c r="Z730" s="22" t="n"/>
    </row>
    <row r="731">
      <c r="A731" s="22" t="n"/>
      <c r="B731" s="22" t="n"/>
      <c r="C731" s="22" t="n"/>
      <c r="D731" s="22" t="n"/>
      <c r="E731" s="22" t="n"/>
      <c r="F731" s="22" t="n"/>
      <c r="G731" s="22" t="n"/>
      <c r="H731" s="22" t="n"/>
      <c r="I731" s="22" t="n"/>
      <c r="J731" s="22" t="n"/>
      <c r="K731" s="22" t="n"/>
      <c r="L731" s="22" t="n"/>
      <c r="M731" s="22" t="n"/>
      <c r="N731" s="22" t="n"/>
      <c r="O731" s="22" t="n"/>
      <c r="P731" s="22" t="n"/>
      <c r="Q731" s="22" t="n"/>
      <c r="R731" s="22" t="n"/>
      <c r="S731" s="22" t="n"/>
      <c r="T731" s="22" t="n"/>
      <c r="U731" s="22" t="n"/>
      <c r="V731" s="22" t="n"/>
      <c r="W731" s="22" t="n"/>
      <c r="X731" s="22" t="n"/>
      <c r="Y731" s="22" t="n"/>
      <c r="Z731" s="22" t="n"/>
    </row>
    <row r="732">
      <c r="A732" s="22" t="n"/>
      <c r="B732" s="22" t="n"/>
      <c r="C732" s="22" t="n"/>
      <c r="D732" s="22" t="n"/>
      <c r="E732" s="22" t="n"/>
      <c r="F732" s="22" t="n"/>
      <c r="G732" s="22" t="n"/>
      <c r="H732" s="22" t="n"/>
      <c r="I732" s="22" t="n"/>
      <c r="J732" s="22" t="n"/>
      <c r="K732" s="22" t="n"/>
      <c r="L732" s="22" t="n"/>
      <c r="M732" s="22" t="n"/>
      <c r="N732" s="22" t="n"/>
      <c r="O732" s="22" t="n"/>
      <c r="P732" s="22" t="n"/>
      <c r="Q732" s="22" t="n"/>
      <c r="R732" s="22" t="n"/>
      <c r="S732" s="22" t="n"/>
      <c r="T732" s="22" t="n"/>
      <c r="U732" s="22" t="n"/>
      <c r="V732" s="22" t="n"/>
      <c r="W732" s="22" t="n"/>
      <c r="X732" s="22" t="n"/>
      <c r="Y732" s="22" t="n"/>
      <c r="Z732" s="22" t="n"/>
    </row>
    <row r="733">
      <c r="A733" s="22" t="n"/>
      <c r="B733" s="22" t="n"/>
      <c r="C733" s="22" t="n"/>
      <c r="D733" s="22" t="n"/>
      <c r="E733" s="22" t="n"/>
      <c r="F733" s="22" t="n"/>
      <c r="G733" s="22" t="n"/>
      <c r="H733" s="22" t="n"/>
      <c r="I733" s="22" t="n"/>
      <c r="J733" s="22" t="n"/>
      <c r="K733" s="22" t="n"/>
      <c r="L733" s="22" t="n"/>
      <c r="M733" s="22" t="n"/>
      <c r="N733" s="22" t="n"/>
      <c r="O733" s="22" t="n"/>
      <c r="P733" s="22" t="n"/>
      <c r="Q733" s="22" t="n"/>
      <c r="R733" s="22" t="n"/>
      <c r="S733" s="22" t="n"/>
      <c r="T733" s="22" t="n"/>
      <c r="U733" s="22" t="n"/>
      <c r="V733" s="22" t="n"/>
      <c r="W733" s="22" t="n"/>
      <c r="X733" s="22" t="n"/>
      <c r="Y733" s="22" t="n"/>
      <c r="Z733" s="22" t="n"/>
    </row>
    <row r="734">
      <c r="A734" s="22" t="n"/>
      <c r="B734" s="22" t="n"/>
      <c r="C734" s="22" t="n"/>
      <c r="D734" s="22" t="n"/>
      <c r="E734" s="22" t="n"/>
      <c r="F734" s="22" t="n"/>
      <c r="G734" s="22" t="n"/>
      <c r="H734" s="22" t="n"/>
      <c r="I734" s="22" t="n"/>
      <c r="J734" s="22" t="n"/>
      <c r="K734" s="22" t="n"/>
      <c r="L734" s="22" t="n"/>
      <c r="M734" s="22" t="n"/>
      <c r="N734" s="22" t="n"/>
      <c r="O734" s="22" t="n"/>
      <c r="P734" s="22" t="n"/>
      <c r="Q734" s="22" t="n"/>
      <c r="R734" s="22" t="n"/>
      <c r="S734" s="22" t="n"/>
      <c r="T734" s="22" t="n"/>
      <c r="U734" s="22" t="n"/>
      <c r="V734" s="22" t="n"/>
      <c r="W734" s="22" t="n"/>
      <c r="X734" s="22" t="n"/>
      <c r="Y734" s="22" t="n"/>
      <c r="Z734" s="22" t="n"/>
    </row>
    <row r="735">
      <c r="A735" s="22" t="n"/>
      <c r="B735" s="22" t="n"/>
      <c r="C735" s="22" t="n"/>
      <c r="D735" s="22" t="n"/>
      <c r="E735" s="22" t="n"/>
      <c r="F735" s="22" t="n"/>
      <c r="G735" s="22" t="n"/>
      <c r="H735" s="22" t="n"/>
      <c r="I735" s="22" t="n"/>
      <c r="J735" s="22" t="n"/>
      <c r="K735" s="22" t="n"/>
      <c r="L735" s="22" t="n"/>
      <c r="M735" s="22" t="n"/>
      <c r="N735" s="22" t="n"/>
      <c r="O735" s="22" t="n"/>
      <c r="P735" s="22" t="n"/>
      <c r="Q735" s="22" t="n"/>
      <c r="R735" s="22" t="n"/>
      <c r="S735" s="22" t="n"/>
      <c r="T735" s="22" t="n"/>
      <c r="U735" s="22" t="n"/>
      <c r="V735" s="22" t="n"/>
      <c r="W735" s="22" t="n"/>
      <c r="X735" s="22" t="n"/>
      <c r="Y735" s="22" t="n"/>
      <c r="Z735" s="22" t="n"/>
    </row>
    <row r="736">
      <c r="A736" s="22" t="n"/>
      <c r="B736" s="22" t="n"/>
      <c r="C736" s="22" t="n"/>
      <c r="D736" s="22" t="n"/>
      <c r="E736" s="22" t="n"/>
      <c r="F736" s="22" t="n"/>
      <c r="G736" s="22" t="n"/>
      <c r="H736" s="22" t="n"/>
      <c r="I736" s="22" t="n"/>
      <c r="J736" s="22" t="n"/>
      <c r="K736" s="22" t="n"/>
      <c r="L736" s="22" t="n"/>
      <c r="M736" s="22" t="n"/>
      <c r="N736" s="22" t="n"/>
      <c r="O736" s="22" t="n"/>
      <c r="P736" s="22" t="n"/>
      <c r="Q736" s="22" t="n"/>
      <c r="R736" s="22" t="n"/>
      <c r="S736" s="22" t="n"/>
      <c r="T736" s="22" t="n"/>
      <c r="U736" s="22" t="n"/>
      <c r="V736" s="22" t="n"/>
      <c r="W736" s="22" t="n"/>
      <c r="X736" s="22" t="n"/>
      <c r="Y736" s="22" t="n"/>
      <c r="Z736" s="22" t="n"/>
    </row>
    <row r="737">
      <c r="A737" s="22" t="n"/>
      <c r="B737" s="22" t="n"/>
      <c r="C737" s="22" t="n"/>
      <c r="D737" s="22" t="n"/>
      <c r="E737" s="22" t="n"/>
      <c r="F737" s="22" t="n"/>
      <c r="G737" s="22" t="n"/>
      <c r="H737" s="22" t="n"/>
      <c r="I737" s="22" t="n"/>
      <c r="J737" s="22" t="n"/>
      <c r="K737" s="22" t="n"/>
      <c r="L737" s="22" t="n"/>
      <c r="M737" s="22" t="n"/>
      <c r="N737" s="22" t="n"/>
      <c r="O737" s="22" t="n"/>
      <c r="P737" s="22" t="n"/>
      <c r="Q737" s="22" t="n"/>
      <c r="R737" s="22" t="n"/>
      <c r="S737" s="22" t="n"/>
      <c r="T737" s="22" t="n"/>
      <c r="U737" s="22" t="n"/>
      <c r="V737" s="22" t="n"/>
      <c r="W737" s="22" t="n"/>
      <c r="X737" s="22" t="n"/>
      <c r="Y737" s="22" t="n"/>
      <c r="Z737" s="22" t="n"/>
    </row>
    <row r="738">
      <c r="A738" s="22" t="n"/>
      <c r="B738" s="22" t="n"/>
      <c r="C738" s="22" t="n"/>
      <c r="D738" s="22" t="n"/>
      <c r="E738" s="22" t="n"/>
      <c r="F738" s="22" t="n"/>
      <c r="G738" s="22" t="n"/>
      <c r="H738" s="22" t="n"/>
      <c r="I738" s="22" t="n"/>
      <c r="J738" s="22" t="n"/>
      <c r="K738" s="22" t="n"/>
      <c r="L738" s="22" t="n"/>
      <c r="M738" s="22" t="n"/>
      <c r="N738" s="22" t="n"/>
      <c r="O738" s="22" t="n"/>
      <c r="P738" s="22" t="n"/>
      <c r="Q738" s="22" t="n"/>
      <c r="R738" s="22" t="n"/>
      <c r="S738" s="22" t="n"/>
      <c r="T738" s="22" t="n"/>
      <c r="U738" s="22" t="n"/>
      <c r="V738" s="22" t="n"/>
      <c r="W738" s="22" t="n"/>
      <c r="X738" s="22" t="n"/>
      <c r="Y738" s="22" t="n"/>
      <c r="Z738" s="22" t="n"/>
    </row>
    <row r="739">
      <c r="A739" s="22" t="n"/>
      <c r="B739" s="22" t="n"/>
      <c r="C739" s="22" t="n"/>
      <c r="D739" s="22" t="n"/>
      <c r="E739" s="22" t="n"/>
      <c r="F739" s="22" t="n"/>
      <c r="G739" s="22" t="n"/>
      <c r="H739" s="22" t="n"/>
      <c r="I739" s="22" t="n"/>
      <c r="J739" s="22" t="n"/>
      <c r="K739" s="22" t="n"/>
      <c r="L739" s="22" t="n"/>
      <c r="M739" s="22" t="n"/>
      <c r="N739" s="22" t="n"/>
      <c r="O739" s="22" t="n"/>
      <c r="P739" s="22" t="n"/>
      <c r="Q739" s="22" t="n"/>
      <c r="R739" s="22" t="n"/>
      <c r="S739" s="22" t="n"/>
      <c r="T739" s="22" t="n"/>
      <c r="U739" s="22" t="n"/>
      <c r="V739" s="22" t="n"/>
      <c r="W739" s="22" t="n"/>
      <c r="X739" s="22" t="n"/>
      <c r="Y739" s="22" t="n"/>
      <c r="Z739" s="22" t="n"/>
    </row>
    <row r="740">
      <c r="A740" s="22" t="n"/>
      <c r="B740" s="22" t="n"/>
      <c r="C740" s="22" t="n"/>
      <c r="D740" s="22" t="n"/>
      <c r="E740" s="22" t="n"/>
      <c r="F740" s="22" t="n"/>
      <c r="G740" s="22" t="n"/>
      <c r="H740" s="22" t="n"/>
      <c r="I740" s="22" t="n"/>
      <c r="J740" s="22" t="n"/>
      <c r="K740" s="22" t="n"/>
      <c r="L740" s="22" t="n"/>
      <c r="M740" s="22" t="n"/>
      <c r="N740" s="22" t="n"/>
      <c r="O740" s="22" t="n"/>
      <c r="P740" s="22" t="n"/>
      <c r="Q740" s="22" t="n"/>
      <c r="R740" s="22" t="n"/>
      <c r="S740" s="22" t="n"/>
      <c r="T740" s="22" t="n"/>
      <c r="U740" s="22" t="n"/>
      <c r="V740" s="22" t="n"/>
      <c r="W740" s="22" t="n"/>
      <c r="X740" s="22" t="n"/>
      <c r="Y740" s="22" t="n"/>
      <c r="Z740" s="22" t="n"/>
    </row>
    <row r="741">
      <c r="A741" s="22" t="n"/>
      <c r="B741" s="22" t="n"/>
      <c r="C741" s="22" t="n"/>
      <c r="D741" s="22" t="n"/>
      <c r="E741" s="22" t="n"/>
      <c r="F741" s="22" t="n"/>
      <c r="G741" s="22" t="n"/>
      <c r="H741" s="22" t="n"/>
      <c r="I741" s="22" t="n"/>
      <c r="J741" s="22" t="n"/>
      <c r="K741" s="22" t="n"/>
      <c r="L741" s="22" t="n"/>
      <c r="M741" s="22" t="n"/>
      <c r="N741" s="22" t="n"/>
      <c r="O741" s="22" t="n"/>
      <c r="P741" s="22" t="n"/>
      <c r="Q741" s="22" t="n"/>
      <c r="R741" s="22" t="n"/>
      <c r="S741" s="22" t="n"/>
      <c r="T741" s="22" t="n"/>
      <c r="U741" s="22" t="n"/>
      <c r="V741" s="22" t="n"/>
      <c r="W741" s="22" t="n"/>
      <c r="X741" s="22" t="n"/>
      <c r="Y741" s="22" t="n"/>
      <c r="Z741" s="22" t="n"/>
    </row>
    <row r="742">
      <c r="A742" s="22" t="n"/>
      <c r="B742" s="22" t="n"/>
      <c r="C742" s="22" t="n"/>
      <c r="D742" s="22" t="n"/>
      <c r="E742" s="22" t="n"/>
      <c r="F742" s="22" t="n"/>
      <c r="G742" s="22" t="n"/>
      <c r="H742" s="22" t="n"/>
      <c r="I742" s="22" t="n"/>
      <c r="J742" s="22" t="n"/>
      <c r="K742" s="22" t="n"/>
      <c r="L742" s="22" t="n"/>
      <c r="M742" s="22" t="n"/>
      <c r="N742" s="22" t="n"/>
      <c r="O742" s="22" t="n"/>
      <c r="P742" s="22" t="n"/>
      <c r="Q742" s="22" t="n"/>
      <c r="R742" s="22" t="n"/>
      <c r="S742" s="22" t="n"/>
      <c r="T742" s="22" t="n"/>
      <c r="U742" s="22" t="n"/>
      <c r="V742" s="22" t="n"/>
      <c r="W742" s="22" t="n"/>
      <c r="X742" s="22" t="n"/>
      <c r="Y742" s="22" t="n"/>
      <c r="Z742" s="22" t="n"/>
    </row>
    <row r="743">
      <c r="A743" s="22" t="n"/>
      <c r="B743" s="22" t="n"/>
      <c r="C743" s="22" t="n"/>
      <c r="D743" s="22" t="n"/>
      <c r="E743" s="22" t="n"/>
      <c r="F743" s="22" t="n"/>
      <c r="G743" s="22" t="n"/>
      <c r="H743" s="22" t="n"/>
      <c r="I743" s="22" t="n"/>
      <c r="J743" s="22" t="n"/>
      <c r="K743" s="22" t="n"/>
      <c r="L743" s="22" t="n"/>
      <c r="M743" s="22" t="n"/>
      <c r="N743" s="22" t="n"/>
      <c r="O743" s="22" t="n"/>
      <c r="P743" s="22" t="n"/>
      <c r="Q743" s="22" t="n"/>
      <c r="R743" s="22" t="n"/>
      <c r="S743" s="22" t="n"/>
      <c r="T743" s="22" t="n"/>
      <c r="U743" s="22" t="n"/>
      <c r="V743" s="22" t="n"/>
      <c r="W743" s="22" t="n"/>
      <c r="X743" s="22" t="n"/>
      <c r="Y743" s="22" t="n"/>
      <c r="Z743" s="22" t="n"/>
    </row>
    <row r="744">
      <c r="A744" s="22" t="n"/>
      <c r="B744" s="22" t="n"/>
      <c r="C744" s="22" t="n"/>
      <c r="D744" s="22" t="n"/>
      <c r="E744" s="22" t="n"/>
      <c r="F744" s="22" t="n"/>
      <c r="G744" s="22" t="n"/>
      <c r="H744" s="22" t="n"/>
      <c r="I744" s="22" t="n"/>
      <c r="J744" s="22" t="n"/>
      <c r="K744" s="22" t="n"/>
      <c r="L744" s="22" t="n"/>
      <c r="M744" s="22" t="n"/>
      <c r="N744" s="22" t="n"/>
      <c r="O744" s="22" t="n"/>
      <c r="P744" s="22" t="n"/>
      <c r="Q744" s="22" t="n"/>
      <c r="R744" s="22" t="n"/>
      <c r="S744" s="22" t="n"/>
      <c r="T744" s="22" t="n"/>
      <c r="U744" s="22" t="n"/>
      <c r="V744" s="22" t="n"/>
      <c r="W744" s="22" t="n"/>
      <c r="X744" s="22" t="n"/>
      <c r="Y744" s="22" t="n"/>
      <c r="Z744" s="22" t="n"/>
    </row>
    <row r="745">
      <c r="A745" s="22" t="n"/>
      <c r="B745" s="22" t="n"/>
      <c r="C745" s="22" t="n"/>
      <c r="D745" s="22" t="n"/>
      <c r="E745" s="22" t="n"/>
      <c r="F745" s="22" t="n"/>
      <c r="G745" s="22" t="n"/>
      <c r="H745" s="22" t="n"/>
      <c r="I745" s="22" t="n"/>
      <c r="J745" s="22" t="n"/>
      <c r="K745" s="22" t="n"/>
      <c r="L745" s="22" t="n"/>
      <c r="M745" s="22" t="n"/>
      <c r="N745" s="22" t="n"/>
      <c r="O745" s="22" t="n"/>
      <c r="P745" s="22" t="n"/>
      <c r="Q745" s="22" t="n"/>
      <c r="R745" s="22" t="n"/>
      <c r="S745" s="22" t="n"/>
      <c r="T745" s="22" t="n"/>
      <c r="U745" s="22" t="n"/>
      <c r="V745" s="22" t="n"/>
      <c r="W745" s="22" t="n"/>
      <c r="X745" s="22" t="n"/>
      <c r="Y745" s="22" t="n"/>
      <c r="Z745" s="22" t="n"/>
    </row>
    <row r="746">
      <c r="A746" s="22" t="n"/>
      <c r="B746" s="22" t="n"/>
      <c r="C746" s="22" t="n"/>
      <c r="D746" s="22" t="n"/>
      <c r="E746" s="22" t="n"/>
      <c r="F746" s="22" t="n"/>
      <c r="G746" s="22" t="n"/>
      <c r="H746" s="22" t="n"/>
      <c r="I746" s="22" t="n"/>
      <c r="J746" s="22" t="n"/>
      <c r="K746" s="22" t="n"/>
      <c r="L746" s="22" t="n"/>
      <c r="M746" s="22" t="n"/>
      <c r="N746" s="22" t="n"/>
      <c r="O746" s="22" t="n"/>
      <c r="P746" s="22" t="n"/>
      <c r="Q746" s="22" t="n"/>
      <c r="R746" s="22" t="n"/>
      <c r="S746" s="22" t="n"/>
      <c r="T746" s="22" t="n"/>
      <c r="U746" s="22" t="n"/>
      <c r="V746" s="22" t="n"/>
      <c r="W746" s="22" t="n"/>
      <c r="X746" s="22" t="n"/>
      <c r="Y746" s="22" t="n"/>
      <c r="Z746" s="22" t="n"/>
    </row>
    <row r="747">
      <c r="A747" s="22" t="n"/>
      <c r="B747" s="22" t="n"/>
      <c r="C747" s="22" t="n"/>
      <c r="D747" s="22" t="n"/>
      <c r="E747" s="22" t="n"/>
      <c r="F747" s="22" t="n"/>
      <c r="G747" s="22" t="n"/>
      <c r="H747" s="22" t="n"/>
      <c r="I747" s="22" t="n"/>
      <c r="J747" s="22" t="n"/>
      <c r="K747" s="22" t="n"/>
      <c r="L747" s="22" t="n"/>
      <c r="M747" s="22" t="n"/>
      <c r="N747" s="22" t="n"/>
      <c r="O747" s="22" t="n"/>
      <c r="P747" s="22" t="n"/>
      <c r="Q747" s="22" t="n"/>
      <c r="R747" s="22" t="n"/>
      <c r="S747" s="22" t="n"/>
      <c r="T747" s="22" t="n"/>
      <c r="U747" s="22" t="n"/>
      <c r="V747" s="22" t="n"/>
      <c r="W747" s="22" t="n"/>
      <c r="X747" s="22" t="n"/>
      <c r="Y747" s="22" t="n"/>
      <c r="Z747" s="22" t="n"/>
    </row>
    <row r="748">
      <c r="A748" s="22" t="n"/>
      <c r="B748" s="22" t="n"/>
      <c r="C748" s="22" t="n"/>
      <c r="D748" s="22" t="n"/>
      <c r="E748" s="22" t="n"/>
      <c r="F748" s="22" t="n"/>
      <c r="G748" s="22" t="n"/>
      <c r="H748" s="22" t="n"/>
      <c r="I748" s="22" t="n"/>
      <c r="J748" s="22" t="n"/>
      <c r="K748" s="22" t="n"/>
      <c r="L748" s="22" t="n"/>
      <c r="M748" s="22" t="n"/>
      <c r="N748" s="22" t="n"/>
      <c r="O748" s="22" t="n"/>
      <c r="P748" s="22" t="n"/>
      <c r="Q748" s="22" t="n"/>
      <c r="R748" s="22" t="n"/>
      <c r="S748" s="22" t="n"/>
      <c r="T748" s="22" t="n"/>
      <c r="U748" s="22" t="n"/>
      <c r="V748" s="22" t="n"/>
      <c r="W748" s="22" t="n"/>
      <c r="X748" s="22" t="n"/>
      <c r="Y748" s="22" t="n"/>
      <c r="Z748" s="22" t="n"/>
    </row>
    <row r="749">
      <c r="A749" s="22" t="n"/>
      <c r="B749" s="22" t="n"/>
      <c r="C749" s="22" t="n"/>
      <c r="D749" s="22" t="n"/>
      <c r="E749" s="22" t="n"/>
      <c r="F749" s="22" t="n"/>
      <c r="G749" s="22" t="n"/>
      <c r="H749" s="22" t="n"/>
      <c r="I749" s="22" t="n"/>
      <c r="J749" s="22" t="n"/>
      <c r="K749" s="22" t="n"/>
      <c r="L749" s="22" t="n"/>
      <c r="M749" s="22" t="n"/>
      <c r="N749" s="22" t="n"/>
      <c r="O749" s="22" t="n"/>
      <c r="P749" s="22" t="n"/>
      <c r="Q749" s="22" t="n"/>
      <c r="R749" s="22" t="n"/>
      <c r="S749" s="22" t="n"/>
      <c r="T749" s="22" t="n"/>
      <c r="U749" s="22" t="n"/>
      <c r="V749" s="22" t="n"/>
      <c r="W749" s="22" t="n"/>
      <c r="X749" s="22" t="n"/>
      <c r="Y749" s="22" t="n"/>
      <c r="Z749" s="22" t="n"/>
    </row>
    <row r="750">
      <c r="A750" s="22" t="n"/>
      <c r="B750" s="22" t="n"/>
      <c r="C750" s="22" t="n"/>
      <c r="D750" s="22" t="n"/>
      <c r="E750" s="22" t="n"/>
      <c r="F750" s="22" t="n"/>
      <c r="G750" s="22" t="n"/>
      <c r="H750" s="22" t="n"/>
      <c r="I750" s="22" t="n"/>
      <c r="J750" s="22" t="n"/>
      <c r="K750" s="22" t="n"/>
      <c r="L750" s="22" t="n"/>
      <c r="M750" s="22" t="n"/>
      <c r="N750" s="22" t="n"/>
      <c r="O750" s="22" t="n"/>
      <c r="P750" s="22" t="n"/>
      <c r="Q750" s="22" t="n"/>
      <c r="R750" s="22" t="n"/>
      <c r="S750" s="22" t="n"/>
      <c r="T750" s="22" t="n"/>
      <c r="U750" s="22" t="n"/>
      <c r="V750" s="22" t="n"/>
      <c r="W750" s="22" t="n"/>
      <c r="X750" s="22" t="n"/>
      <c r="Y750" s="22" t="n"/>
      <c r="Z750" s="22" t="n"/>
    </row>
    <row r="751">
      <c r="A751" s="22" t="n"/>
      <c r="B751" s="22" t="n"/>
      <c r="C751" s="22" t="n"/>
      <c r="D751" s="22" t="n"/>
      <c r="E751" s="22" t="n"/>
      <c r="F751" s="22" t="n"/>
      <c r="G751" s="22" t="n"/>
      <c r="H751" s="22" t="n"/>
      <c r="I751" s="22" t="n"/>
      <c r="J751" s="22" t="n"/>
      <c r="K751" s="22" t="n"/>
      <c r="L751" s="22" t="n"/>
      <c r="M751" s="22" t="n"/>
      <c r="N751" s="22" t="n"/>
      <c r="O751" s="22" t="n"/>
      <c r="P751" s="22" t="n"/>
      <c r="Q751" s="22" t="n"/>
      <c r="R751" s="22" t="n"/>
      <c r="S751" s="22" t="n"/>
      <c r="T751" s="22" t="n"/>
      <c r="U751" s="22" t="n"/>
      <c r="V751" s="22" t="n"/>
      <c r="W751" s="22" t="n"/>
      <c r="X751" s="22" t="n"/>
      <c r="Y751" s="22" t="n"/>
      <c r="Z751" s="22" t="n"/>
    </row>
    <row r="752">
      <c r="A752" s="22" t="n"/>
      <c r="B752" s="22" t="n"/>
      <c r="C752" s="22" t="n"/>
      <c r="D752" s="22" t="n"/>
      <c r="E752" s="22" t="n"/>
      <c r="F752" s="22" t="n"/>
      <c r="G752" s="22" t="n"/>
      <c r="H752" s="22" t="n"/>
      <c r="I752" s="22" t="n"/>
      <c r="J752" s="22" t="n"/>
      <c r="K752" s="22" t="n"/>
      <c r="L752" s="22" t="n"/>
      <c r="M752" s="22" t="n"/>
      <c r="N752" s="22" t="n"/>
      <c r="O752" s="22" t="n"/>
      <c r="P752" s="22" t="n"/>
      <c r="Q752" s="22" t="n"/>
      <c r="R752" s="22" t="n"/>
      <c r="S752" s="22" t="n"/>
      <c r="T752" s="22" t="n"/>
      <c r="U752" s="22" t="n"/>
      <c r="V752" s="22" t="n"/>
      <c r="W752" s="22" t="n"/>
      <c r="X752" s="22" t="n"/>
      <c r="Y752" s="22" t="n"/>
      <c r="Z752" s="22" t="n"/>
    </row>
    <row r="753">
      <c r="A753" s="22" t="n"/>
      <c r="B753" s="22" t="n"/>
      <c r="C753" s="22" t="n"/>
      <c r="D753" s="22" t="n"/>
      <c r="E753" s="22" t="n"/>
      <c r="F753" s="22" t="n"/>
      <c r="G753" s="22" t="n"/>
      <c r="H753" s="22" t="n"/>
      <c r="I753" s="22" t="n"/>
      <c r="J753" s="22" t="n"/>
      <c r="K753" s="22" t="n"/>
      <c r="L753" s="22" t="n"/>
      <c r="M753" s="22" t="n"/>
      <c r="N753" s="22" t="n"/>
      <c r="O753" s="22" t="n"/>
      <c r="P753" s="22" t="n"/>
      <c r="Q753" s="22" t="n"/>
      <c r="R753" s="22" t="n"/>
      <c r="S753" s="22" t="n"/>
      <c r="T753" s="22" t="n"/>
      <c r="U753" s="22" t="n"/>
      <c r="V753" s="22" t="n"/>
      <c r="W753" s="22" t="n"/>
      <c r="X753" s="22" t="n"/>
      <c r="Y753" s="22" t="n"/>
      <c r="Z753" s="22" t="n"/>
    </row>
    <row r="754">
      <c r="A754" s="22" t="n"/>
      <c r="B754" s="22" t="n"/>
      <c r="C754" s="22" t="n"/>
      <c r="D754" s="22" t="n"/>
      <c r="E754" s="22" t="n"/>
      <c r="F754" s="22" t="n"/>
      <c r="G754" s="22" t="n"/>
      <c r="H754" s="22" t="n"/>
      <c r="I754" s="22" t="n"/>
      <c r="J754" s="22" t="n"/>
      <c r="K754" s="22" t="n"/>
      <c r="L754" s="22" t="n"/>
      <c r="M754" s="22" t="n"/>
      <c r="N754" s="22" t="n"/>
      <c r="O754" s="22" t="n"/>
      <c r="P754" s="22" t="n"/>
      <c r="Q754" s="22" t="n"/>
      <c r="R754" s="22" t="n"/>
      <c r="S754" s="22" t="n"/>
      <c r="T754" s="22" t="n"/>
      <c r="U754" s="22" t="n"/>
      <c r="V754" s="22" t="n"/>
      <c r="W754" s="22" t="n"/>
      <c r="X754" s="22" t="n"/>
      <c r="Y754" s="22" t="n"/>
      <c r="Z754" s="22" t="n"/>
    </row>
    <row r="755">
      <c r="A755" s="22" t="n"/>
      <c r="B755" s="22" t="n"/>
      <c r="C755" s="22" t="n"/>
      <c r="D755" s="22" t="n"/>
      <c r="E755" s="22" t="n"/>
      <c r="F755" s="22" t="n"/>
      <c r="G755" s="22" t="n"/>
      <c r="H755" s="22" t="n"/>
      <c r="I755" s="22" t="n"/>
      <c r="J755" s="22" t="n"/>
      <c r="K755" s="22" t="n"/>
      <c r="L755" s="22" t="n"/>
      <c r="M755" s="22" t="n"/>
      <c r="N755" s="22" t="n"/>
      <c r="O755" s="22" t="n"/>
      <c r="P755" s="22" t="n"/>
      <c r="Q755" s="22" t="n"/>
      <c r="R755" s="22" t="n"/>
      <c r="S755" s="22" t="n"/>
      <c r="T755" s="22" t="n"/>
      <c r="U755" s="22" t="n"/>
      <c r="V755" s="22" t="n"/>
      <c r="W755" s="22" t="n"/>
      <c r="X755" s="22" t="n"/>
      <c r="Y755" s="22" t="n"/>
      <c r="Z755" s="22" t="n"/>
    </row>
    <row r="756">
      <c r="A756" s="22" t="n"/>
      <c r="B756" s="22" t="n"/>
      <c r="C756" s="22" t="n"/>
      <c r="D756" s="22" t="n"/>
      <c r="E756" s="22" t="n"/>
      <c r="F756" s="22" t="n"/>
      <c r="G756" s="22" t="n"/>
      <c r="H756" s="22" t="n"/>
      <c r="I756" s="22" t="n"/>
      <c r="J756" s="22" t="n"/>
      <c r="K756" s="22" t="n"/>
      <c r="L756" s="22" t="n"/>
      <c r="M756" s="22" t="n"/>
      <c r="N756" s="22" t="n"/>
      <c r="O756" s="22" t="n"/>
      <c r="P756" s="22" t="n"/>
      <c r="Q756" s="22" t="n"/>
      <c r="R756" s="22" t="n"/>
      <c r="S756" s="22" t="n"/>
      <c r="T756" s="22" t="n"/>
      <c r="U756" s="22" t="n"/>
      <c r="V756" s="22" t="n"/>
      <c r="W756" s="22" t="n"/>
      <c r="X756" s="22" t="n"/>
      <c r="Y756" s="22" t="n"/>
      <c r="Z756" s="22" t="n"/>
    </row>
    <row r="757">
      <c r="A757" s="22" t="n"/>
      <c r="B757" s="22" t="n"/>
      <c r="C757" s="22" t="n"/>
      <c r="D757" s="22" t="n"/>
      <c r="E757" s="22" t="n"/>
      <c r="F757" s="22" t="n"/>
      <c r="G757" s="22" t="n"/>
      <c r="H757" s="22" t="n"/>
      <c r="I757" s="22" t="n"/>
      <c r="J757" s="22" t="n"/>
      <c r="K757" s="22" t="n"/>
      <c r="L757" s="22" t="n"/>
      <c r="M757" s="22" t="n"/>
      <c r="N757" s="22" t="n"/>
      <c r="O757" s="22" t="n"/>
      <c r="P757" s="22" t="n"/>
      <c r="Q757" s="22" t="n"/>
      <c r="R757" s="22" t="n"/>
      <c r="S757" s="22" t="n"/>
      <c r="T757" s="22" t="n"/>
      <c r="U757" s="22" t="n"/>
      <c r="V757" s="22" t="n"/>
      <c r="W757" s="22" t="n"/>
      <c r="X757" s="22" t="n"/>
      <c r="Y757" s="22" t="n"/>
      <c r="Z757" s="22" t="n"/>
    </row>
    <row r="758">
      <c r="A758" s="22" t="n"/>
      <c r="B758" s="22" t="n"/>
      <c r="C758" s="22" t="n"/>
      <c r="D758" s="22" t="n"/>
      <c r="E758" s="22" t="n"/>
      <c r="F758" s="22" t="n"/>
      <c r="G758" s="22" t="n"/>
      <c r="H758" s="22" t="n"/>
      <c r="I758" s="22" t="n"/>
      <c r="J758" s="22" t="n"/>
      <c r="K758" s="22" t="n"/>
      <c r="L758" s="22" t="n"/>
      <c r="M758" s="22" t="n"/>
      <c r="N758" s="22" t="n"/>
      <c r="O758" s="22" t="n"/>
      <c r="P758" s="22" t="n"/>
      <c r="Q758" s="22" t="n"/>
      <c r="R758" s="22" t="n"/>
      <c r="S758" s="22" t="n"/>
      <c r="T758" s="22" t="n"/>
      <c r="U758" s="22" t="n"/>
      <c r="V758" s="22" t="n"/>
      <c r="W758" s="22" t="n"/>
      <c r="X758" s="22" t="n"/>
      <c r="Y758" s="22" t="n"/>
      <c r="Z758" s="22" t="n"/>
    </row>
    <row r="759">
      <c r="A759" s="22" t="n"/>
      <c r="B759" s="22" t="n"/>
      <c r="C759" s="22" t="n"/>
      <c r="D759" s="22" t="n"/>
      <c r="E759" s="22" t="n"/>
      <c r="F759" s="22" t="n"/>
      <c r="G759" s="22" t="n"/>
      <c r="H759" s="22" t="n"/>
      <c r="I759" s="22" t="n"/>
      <c r="J759" s="22" t="n"/>
      <c r="K759" s="22" t="n"/>
      <c r="L759" s="22" t="n"/>
      <c r="M759" s="22" t="n"/>
      <c r="N759" s="22" t="n"/>
      <c r="O759" s="22" t="n"/>
      <c r="P759" s="22" t="n"/>
      <c r="Q759" s="22" t="n"/>
      <c r="R759" s="22" t="n"/>
      <c r="S759" s="22" t="n"/>
      <c r="T759" s="22" t="n"/>
      <c r="U759" s="22" t="n"/>
      <c r="V759" s="22" t="n"/>
      <c r="W759" s="22" t="n"/>
      <c r="X759" s="22" t="n"/>
      <c r="Y759" s="22" t="n"/>
      <c r="Z759" s="22" t="n"/>
    </row>
    <row r="760">
      <c r="A760" s="22" t="n"/>
      <c r="B760" s="22" t="n"/>
      <c r="C760" s="22" t="n"/>
      <c r="D760" s="22" t="n"/>
      <c r="E760" s="22" t="n"/>
      <c r="F760" s="22" t="n"/>
      <c r="G760" s="22" t="n"/>
      <c r="H760" s="22" t="n"/>
      <c r="I760" s="22" t="n"/>
      <c r="J760" s="22" t="n"/>
      <c r="K760" s="22" t="n"/>
      <c r="L760" s="22" t="n"/>
      <c r="M760" s="22" t="n"/>
      <c r="N760" s="22" t="n"/>
      <c r="O760" s="22" t="n"/>
      <c r="P760" s="22" t="n"/>
      <c r="Q760" s="22" t="n"/>
      <c r="R760" s="22" t="n"/>
      <c r="S760" s="22" t="n"/>
      <c r="T760" s="22" t="n"/>
      <c r="U760" s="22" t="n"/>
      <c r="V760" s="22" t="n"/>
      <c r="W760" s="22" t="n"/>
      <c r="X760" s="22" t="n"/>
      <c r="Y760" s="22" t="n"/>
      <c r="Z760" s="22" t="n"/>
    </row>
    <row r="761">
      <c r="A761" s="22" t="n"/>
      <c r="B761" s="22" t="n"/>
      <c r="C761" s="22" t="n"/>
      <c r="D761" s="22" t="n"/>
      <c r="E761" s="22" t="n"/>
      <c r="F761" s="22" t="n"/>
      <c r="G761" s="22" t="n"/>
      <c r="H761" s="22" t="n"/>
      <c r="I761" s="22" t="n"/>
      <c r="J761" s="22" t="n"/>
      <c r="K761" s="22" t="n"/>
      <c r="L761" s="22" t="n"/>
      <c r="M761" s="22" t="n"/>
      <c r="N761" s="22" t="n"/>
      <c r="O761" s="22" t="n"/>
      <c r="P761" s="22" t="n"/>
      <c r="Q761" s="22" t="n"/>
      <c r="R761" s="22" t="n"/>
      <c r="S761" s="22" t="n"/>
      <c r="T761" s="22" t="n"/>
      <c r="U761" s="22" t="n"/>
      <c r="V761" s="22" t="n"/>
      <c r="W761" s="22" t="n"/>
      <c r="X761" s="22" t="n"/>
      <c r="Y761" s="22" t="n"/>
      <c r="Z761" s="22" t="n"/>
    </row>
    <row r="762">
      <c r="A762" s="22" t="n"/>
      <c r="B762" s="22" t="n"/>
      <c r="C762" s="22" t="n"/>
      <c r="D762" s="22" t="n"/>
      <c r="E762" s="22" t="n"/>
      <c r="F762" s="22" t="n"/>
      <c r="G762" s="22" t="n"/>
      <c r="H762" s="22" t="n"/>
      <c r="I762" s="22" t="n"/>
      <c r="J762" s="22" t="n"/>
      <c r="K762" s="22" t="n"/>
      <c r="L762" s="22" t="n"/>
      <c r="M762" s="22" t="n"/>
      <c r="N762" s="22" t="n"/>
      <c r="O762" s="22" t="n"/>
      <c r="P762" s="22" t="n"/>
      <c r="Q762" s="22" t="n"/>
      <c r="R762" s="22" t="n"/>
      <c r="S762" s="22" t="n"/>
      <c r="T762" s="22" t="n"/>
      <c r="U762" s="22" t="n"/>
      <c r="V762" s="22" t="n"/>
      <c r="W762" s="22" t="n"/>
      <c r="X762" s="22" t="n"/>
      <c r="Y762" s="22" t="n"/>
      <c r="Z762" s="22" t="n"/>
    </row>
    <row r="763">
      <c r="A763" s="22" t="n"/>
      <c r="B763" s="22" t="n"/>
      <c r="C763" s="22" t="n"/>
      <c r="D763" s="22" t="n"/>
      <c r="E763" s="22" t="n"/>
      <c r="F763" s="22" t="n"/>
      <c r="G763" s="22" t="n"/>
      <c r="H763" s="22" t="n"/>
      <c r="I763" s="22" t="n"/>
      <c r="J763" s="22" t="n"/>
      <c r="K763" s="22" t="n"/>
      <c r="L763" s="22" t="n"/>
      <c r="M763" s="22" t="n"/>
      <c r="N763" s="22" t="n"/>
      <c r="O763" s="22" t="n"/>
      <c r="P763" s="22" t="n"/>
      <c r="Q763" s="22" t="n"/>
      <c r="R763" s="22" t="n"/>
      <c r="S763" s="22" t="n"/>
      <c r="T763" s="22" t="n"/>
      <c r="U763" s="22" t="n"/>
      <c r="V763" s="22" t="n"/>
      <c r="W763" s="22" t="n"/>
      <c r="X763" s="22" t="n"/>
      <c r="Y763" s="22" t="n"/>
      <c r="Z763" s="22" t="n"/>
    </row>
    <row r="764">
      <c r="A764" s="22" t="n"/>
      <c r="B764" s="22" t="n"/>
      <c r="C764" s="22" t="n"/>
      <c r="D764" s="22" t="n"/>
      <c r="E764" s="22" t="n"/>
      <c r="F764" s="22" t="n"/>
      <c r="G764" s="22" t="n"/>
      <c r="H764" s="22" t="n"/>
      <c r="I764" s="22" t="n"/>
      <c r="J764" s="22" t="n"/>
      <c r="K764" s="22" t="n"/>
      <c r="L764" s="22" t="n"/>
      <c r="M764" s="22" t="n"/>
      <c r="N764" s="22" t="n"/>
      <c r="O764" s="22" t="n"/>
      <c r="P764" s="22" t="n"/>
      <c r="Q764" s="22" t="n"/>
      <c r="R764" s="22" t="n"/>
      <c r="S764" s="22" t="n"/>
      <c r="T764" s="22" t="n"/>
      <c r="U764" s="22" t="n"/>
      <c r="V764" s="22" t="n"/>
      <c r="W764" s="22" t="n"/>
      <c r="X764" s="22" t="n"/>
      <c r="Y764" s="22" t="n"/>
      <c r="Z764" s="22" t="n"/>
    </row>
    <row r="765">
      <c r="A765" s="22" t="n"/>
      <c r="B765" s="22" t="n"/>
      <c r="C765" s="22" t="n"/>
      <c r="D765" s="22" t="n"/>
      <c r="E765" s="22" t="n"/>
      <c r="F765" s="22" t="n"/>
      <c r="G765" s="22" t="n"/>
      <c r="H765" s="22" t="n"/>
      <c r="I765" s="22" t="n"/>
      <c r="J765" s="22" t="n"/>
      <c r="K765" s="22" t="n"/>
      <c r="L765" s="22" t="n"/>
      <c r="M765" s="22" t="n"/>
      <c r="N765" s="22" t="n"/>
      <c r="O765" s="22" t="n"/>
      <c r="P765" s="22" t="n"/>
      <c r="Q765" s="22" t="n"/>
      <c r="R765" s="22" t="n"/>
      <c r="S765" s="22" t="n"/>
      <c r="T765" s="22" t="n"/>
      <c r="U765" s="22" t="n"/>
      <c r="V765" s="22" t="n"/>
      <c r="W765" s="22" t="n"/>
      <c r="X765" s="22" t="n"/>
      <c r="Y765" s="22" t="n"/>
      <c r="Z765" s="22" t="n"/>
    </row>
    <row r="766">
      <c r="A766" s="22" t="n"/>
      <c r="B766" s="22" t="n"/>
      <c r="C766" s="22" t="n"/>
      <c r="D766" s="22" t="n"/>
      <c r="E766" s="22" t="n"/>
      <c r="F766" s="22" t="n"/>
      <c r="G766" s="22" t="n"/>
      <c r="H766" s="22" t="n"/>
      <c r="I766" s="22" t="n"/>
      <c r="J766" s="22" t="n"/>
      <c r="K766" s="22" t="n"/>
      <c r="L766" s="22" t="n"/>
      <c r="M766" s="22" t="n"/>
      <c r="N766" s="22" t="n"/>
      <c r="O766" s="22" t="n"/>
      <c r="P766" s="22" t="n"/>
      <c r="Q766" s="22" t="n"/>
      <c r="R766" s="22" t="n"/>
      <c r="S766" s="22" t="n"/>
      <c r="T766" s="22" t="n"/>
      <c r="U766" s="22" t="n"/>
      <c r="V766" s="22" t="n"/>
      <c r="W766" s="22" t="n"/>
      <c r="X766" s="22" t="n"/>
      <c r="Y766" s="22" t="n"/>
      <c r="Z766" s="22" t="n"/>
    </row>
    <row r="767">
      <c r="A767" s="22" t="n"/>
      <c r="B767" s="22" t="n"/>
      <c r="C767" s="22" t="n"/>
      <c r="D767" s="22" t="n"/>
      <c r="E767" s="22" t="n"/>
      <c r="F767" s="22" t="n"/>
      <c r="G767" s="22" t="n"/>
      <c r="H767" s="22" t="n"/>
      <c r="I767" s="22" t="n"/>
      <c r="J767" s="22" t="n"/>
      <c r="K767" s="22" t="n"/>
      <c r="L767" s="22" t="n"/>
      <c r="M767" s="22" t="n"/>
      <c r="N767" s="22" t="n"/>
      <c r="O767" s="22" t="n"/>
      <c r="P767" s="22" t="n"/>
      <c r="Q767" s="22" t="n"/>
      <c r="R767" s="22" t="n"/>
      <c r="S767" s="22" t="n"/>
      <c r="T767" s="22" t="n"/>
      <c r="U767" s="22" t="n"/>
      <c r="V767" s="22" t="n"/>
      <c r="W767" s="22" t="n"/>
      <c r="X767" s="22" t="n"/>
      <c r="Y767" s="22" t="n"/>
      <c r="Z767" s="22" t="n"/>
    </row>
    <row r="768">
      <c r="A768" s="22" t="n"/>
      <c r="B768" s="22" t="n"/>
      <c r="C768" s="22" t="n"/>
      <c r="D768" s="22" t="n"/>
      <c r="E768" s="22" t="n"/>
      <c r="F768" s="22" t="n"/>
      <c r="G768" s="22" t="n"/>
      <c r="H768" s="22" t="n"/>
      <c r="I768" s="22" t="n"/>
      <c r="J768" s="22" t="n"/>
      <c r="K768" s="22" t="n"/>
      <c r="L768" s="22" t="n"/>
      <c r="M768" s="22" t="n"/>
      <c r="N768" s="22" t="n"/>
      <c r="O768" s="22" t="n"/>
      <c r="P768" s="22" t="n"/>
      <c r="Q768" s="22" t="n"/>
      <c r="R768" s="22" t="n"/>
      <c r="S768" s="22" t="n"/>
      <c r="T768" s="22" t="n"/>
      <c r="U768" s="22" t="n"/>
      <c r="V768" s="22" t="n"/>
      <c r="W768" s="22" t="n"/>
      <c r="X768" s="22" t="n"/>
      <c r="Y768" s="22" t="n"/>
      <c r="Z768" s="22" t="n"/>
    </row>
    <row r="769">
      <c r="A769" s="22" t="n"/>
      <c r="B769" s="22" t="n"/>
      <c r="C769" s="22" t="n"/>
      <c r="D769" s="22" t="n"/>
      <c r="E769" s="22" t="n"/>
      <c r="F769" s="22" t="n"/>
      <c r="G769" s="22" t="n"/>
      <c r="H769" s="22" t="n"/>
      <c r="I769" s="22" t="n"/>
      <c r="J769" s="22" t="n"/>
      <c r="K769" s="22" t="n"/>
      <c r="L769" s="22" t="n"/>
      <c r="M769" s="22" t="n"/>
      <c r="N769" s="22" t="n"/>
      <c r="O769" s="22" t="n"/>
      <c r="P769" s="22" t="n"/>
      <c r="Q769" s="22" t="n"/>
      <c r="R769" s="22" t="n"/>
      <c r="S769" s="22" t="n"/>
      <c r="T769" s="22" t="n"/>
      <c r="U769" s="22" t="n"/>
      <c r="V769" s="22" t="n"/>
      <c r="W769" s="22" t="n"/>
      <c r="X769" s="22" t="n"/>
      <c r="Y769" s="22" t="n"/>
      <c r="Z769" s="22" t="n"/>
    </row>
    <row r="770">
      <c r="A770" s="22" t="n"/>
      <c r="B770" s="22" t="n"/>
      <c r="C770" s="22" t="n"/>
      <c r="D770" s="22" t="n"/>
      <c r="E770" s="22" t="n"/>
      <c r="F770" s="22" t="n"/>
      <c r="G770" s="22" t="n"/>
      <c r="H770" s="22" t="n"/>
      <c r="I770" s="22" t="n"/>
      <c r="J770" s="22" t="n"/>
      <c r="K770" s="22" t="n"/>
      <c r="L770" s="22" t="n"/>
      <c r="M770" s="22" t="n"/>
      <c r="N770" s="22" t="n"/>
      <c r="O770" s="22" t="n"/>
      <c r="P770" s="22" t="n"/>
      <c r="Q770" s="22" t="n"/>
      <c r="R770" s="22" t="n"/>
      <c r="S770" s="22" t="n"/>
      <c r="T770" s="22" t="n"/>
      <c r="U770" s="22" t="n"/>
      <c r="V770" s="22" t="n"/>
      <c r="W770" s="22" t="n"/>
      <c r="X770" s="22" t="n"/>
      <c r="Y770" s="22" t="n"/>
      <c r="Z770" s="22" t="n"/>
    </row>
    <row r="771">
      <c r="A771" s="22" t="n"/>
      <c r="B771" s="22" t="n"/>
      <c r="C771" s="22" t="n"/>
      <c r="D771" s="22" t="n"/>
      <c r="E771" s="22" t="n"/>
      <c r="F771" s="22" t="n"/>
      <c r="G771" s="22" t="n"/>
      <c r="H771" s="22" t="n"/>
      <c r="I771" s="22" t="n"/>
      <c r="J771" s="22" t="n"/>
      <c r="K771" s="22" t="n"/>
      <c r="L771" s="22" t="n"/>
      <c r="M771" s="22" t="n"/>
      <c r="N771" s="22" t="n"/>
      <c r="O771" s="22" t="n"/>
      <c r="P771" s="22" t="n"/>
      <c r="Q771" s="22" t="n"/>
      <c r="R771" s="22" t="n"/>
      <c r="S771" s="22" t="n"/>
      <c r="T771" s="22" t="n"/>
      <c r="U771" s="22" t="n"/>
      <c r="V771" s="22" t="n"/>
      <c r="W771" s="22" t="n"/>
      <c r="X771" s="22" t="n"/>
      <c r="Y771" s="22" t="n"/>
      <c r="Z771" s="22" t="n"/>
    </row>
    <row r="772">
      <c r="A772" s="22" t="n"/>
      <c r="B772" s="22" t="n"/>
      <c r="C772" s="22" t="n"/>
      <c r="D772" s="22" t="n"/>
      <c r="E772" s="22" t="n"/>
      <c r="F772" s="22" t="n"/>
      <c r="G772" s="22" t="n"/>
      <c r="H772" s="22" t="n"/>
      <c r="I772" s="22" t="n"/>
      <c r="J772" s="22" t="n"/>
      <c r="K772" s="22" t="n"/>
      <c r="L772" s="22" t="n"/>
      <c r="M772" s="22" t="n"/>
      <c r="N772" s="22" t="n"/>
      <c r="O772" s="22" t="n"/>
      <c r="P772" s="22" t="n"/>
      <c r="Q772" s="22" t="n"/>
      <c r="R772" s="22" t="n"/>
      <c r="S772" s="22" t="n"/>
      <c r="T772" s="22" t="n"/>
      <c r="U772" s="22" t="n"/>
      <c r="V772" s="22" t="n"/>
      <c r="W772" s="22" t="n"/>
      <c r="X772" s="22" t="n"/>
      <c r="Y772" s="22" t="n"/>
      <c r="Z772" s="22" t="n"/>
    </row>
    <row r="773">
      <c r="A773" s="22" t="n"/>
      <c r="B773" s="22" t="n"/>
      <c r="C773" s="22" t="n"/>
      <c r="D773" s="22" t="n"/>
      <c r="E773" s="22" t="n"/>
      <c r="F773" s="22" t="n"/>
      <c r="G773" s="22" t="n"/>
      <c r="H773" s="22" t="n"/>
      <c r="I773" s="22" t="n"/>
      <c r="J773" s="22" t="n"/>
      <c r="K773" s="22" t="n"/>
      <c r="L773" s="22" t="n"/>
      <c r="M773" s="22" t="n"/>
      <c r="N773" s="22" t="n"/>
      <c r="O773" s="22" t="n"/>
      <c r="P773" s="22" t="n"/>
      <c r="Q773" s="22" t="n"/>
      <c r="R773" s="22" t="n"/>
      <c r="S773" s="22" t="n"/>
      <c r="T773" s="22" t="n"/>
      <c r="U773" s="22" t="n"/>
      <c r="V773" s="22" t="n"/>
      <c r="W773" s="22" t="n"/>
      <c r="X773" s="22" t="n"/>
      <c r="Y773" s="22" t="n"/>
      <c r="Z773" s="22" t="n"/>
    </row>
    <row r="774">
      <c r="A774" s="22" t="n"/>
      <c r="B774" s="22" t="n"/>
      <c r="C774" s="22" t="n"/>
      <c r="D774" s="22" t="n"/>
      <c r="E774" s="22" t="n"/>
      <c r="F774" s="22" t="n"/>
      <c r="G774" s="22" t="n"/>
      <c r="H774" s="22" t="n"/>
      <c r="I774" s="22" t="n"/>
      <c r="J774" s="22" t="n"/>
      <c r="K774" s="22" t="n"/>
      <c r="L774" s="22" t="n"/>
      <c r="M774" s="22" t="n"/>
      <c r="N774" s="22" t="n"/>
      <c r="O774" s="22" t="n"/>
      <c r="P774" s="22" t="n"/>
      <c r="Q774" s="22" t="n"/>
      <c r="R774" s="22" t="n"/>
      <c r="S774" s="22" t="n"/>
      <c r="T774" s="22" t="n"/>
      <c r="U774" s="22" t="n"/>
      <c r="V774" s="22" t="n"/>
      <c r="W774" s="22" t="n"/>
      <c r="X774" s="22" t="n"/>
      <c r="Y774" s="22" t="n"/>
      <c r="Z774" s="22" t="n"/>
    </row>
    <row r="775">
      <c r="A775" s="22" t="n"/>
      <c r="B775" s="22" t="n"/>
      <c r="C775" s="22" t="n"/>
      <c r="D775" s="22" t="n"/>
      <c r="E775" s="22" t="n"/>
      <c r="F775" s="22" t="n"/>
      <c r="G775" s="22" t="n"/>
      <c r="H775" s="22" t="n"/>
      <c r="I775" s="22" t="n"/>
      <c r="J775" s="22" t="n"/>
      <c r="K775" s="22" t="n"/>
      <c r="L775" s="22" t="n"/>
      <c r="M775" s="22" t="n"/>
      <c r="N775" s="22" t="n"/>
      <c r="O775" s="22" t="n"/>
      <c r="P775" s="22" t="n"/>
      <c r="Q775" s="22" t="n"/>
      <c r="R775" s="22" t="n"/>
      <c r="S775" s="22" t="n"/>
      <c r="T775" s="22" t="n"/>
      <c r="U775" s="22" t="n"/>
      <c r="V775" s="22" t="n"/>
      <c r="W775" s="22" t="n"/>
      <c r="X775" s="22" t="n"/>
      <c r="Y775" s="22" t="n"/>
      <c r="Z775" s="22" t="n"/>
    </row>
    <row r="776">
      <c r="A776" s="22" t="n"/>
      <c r="B776" s="22" t="n"/>
      <c r="C776" s="22" t="n"/>
      <c r="D776" s="22" t="n"/>
      <c r="E776" s="22" t="n"/>
      <c r="F776" s="22" t="n"/>
      <c r="G776" s="22" t="n"/>
      <c r="H776" s="22" t="n"/>
      <c r="I776" s="22" t="n"/>
      <c r="J776" s="22" t="n"/>
      <c r="K776" s="22" t="n"/>
      <c r="L776" s="22" t="n"/>
      <c r="M776" s="22" t="n"/>
      <c r="N776" s="22" t="n"/>
      <c r="O776" s="22" t="n"/>
      <c r="P776" s="22" t="n"/>
      <c r="Q776" s="22" t="n"/>
      <c r="R776" s="22" t="n"/>
      <c r="S776" s="22" t="n"/>
      <c r="T776" s="22" t="n"/>
      <c r="U776" s="22" t="n"/>
      <c r="V776" s="22" t="n"/>
      <c r="W776" s="22" t="n"/>
      <c r="X776" s="22" t="n"/>
      <c r="Y776" s="22" t="n"/>
      <c r="Z776" s="22" t="n"/>
    </row>
    <row r="777">
      <c r="A777" s="22" t="n"/>
      <c r="B777" s="22" t="n"/>
      <c r="C777" s="22" t="n"/>
      <c r="D777" s="22" t="n"/>
      <c r="E777" s="22" t="n"/>
      <c r="F777" s="22" t="n"/>
      <c r="G777" s="22" t="n"/>
      <c r="H777" s="22" t="n"/>
      <c r="I777" s="22" t="n"/>
      <c r="J777" s="22" t="n"/>
      <c r="K777" s="22" t="n"/>
      <c r="L777" s="22" t="n"/>
      <c r="M777" s="22" t="n"/>
      <c r="N777" s="22" t="n"/>
      <c r="O777" s="22" t="n"/>
      <c r="P777" s="22" t="n"/>
      <c r="Q777" s="22" t="n"/>
      <c r="R777" s="22" t="n"/>
      <c r="S777" s="22" t="n"/>
      <c r="T777" s="22" t="n"/>
      <c r="U777" s="22" t="n"/>
      <c r="V777" s="22" t="n"/>
      <c r="W777" s="22" t="n"/>
      <c r="X777" s="22" t="n"/>
      <c r="Y777" s="22" t="n"/>
      <c r="Z777" s="22" t="n"/>
    </row>
    <row r="778">
      <c r="A778" s="22" t="n"/>
      <c r="B778" s="22" t="n"/>
      <c r="C778" s="22" t="n"/>
      <c r="D778" s="22" t="n"/>
      <c r="E778" s="22" t="n"/>
      <c r="F778" s="22" t="n"/>
      <c r="G778" s="22" t="n"/>
      <c r="H778" s="22" t="n"/>
      <c r="I778" s="22" t="n"/>
      <c r="J778" s="22" t="n"/>
      <c r="K778" s="22" t="n"/>
      <c r="L778" s="22" t="n"/>
      <c r="M778" s="22" t="n"/>
      <c r="N778" s="22" t="n"/>
      <c r="O778" s="22" t="n"/>
      <c r="P778" s="22" t="n"/>
      <c r="Q778" s="22" t="n"/>
      <c r="R778" s="22" t="n"/>
      <c r="S778" s="22" t="n"/>
      <c r="T778" s="22" t="n"/>
      <c r="U778" s="22" t="n"/>
      <c r="V778" s="22" t="n"/>
      <c r="W778" s="22" t="n"/>
      <c r="X778" s="22" t="n"/>
      <c r="Y778" s="22" t="n"/>
      <c r="Z778" s="22" t="n"/>
    </row>
    <row r="779">
      <c r="A779" s="22" t="n"/>
      <c r="B779" s="22" t="n"/>
      <c r="C779" s="22" t="n"/>
      <c r="D779" s="22" t="n"/>
      <c r="E779" s="22" t="n"/>
      <c r="F779" s="22" t="n"/>
      <c r="G779" s="22" t="n"/>
      <c r="H779" s="22" t="n"/>
      <c r="I779" s="22" t="n"/>
      <c r="J779" s="22" t="n"/>
      <c r="K779" s="22" t="n"/>
      <c r="L779" s="22" t="n"/>
      <c r="M779" s="22" t="n"/>
      <c r="N779" s="22" t="n"/>
      <c r="O779" s="22" t="n"/>
      <c r="P779" s="22" t="n"/>
      <c r="Q779" s="22" t="n"/>
      <c r="R779" s="22" t="n"/>
      <c r="S779" s="22" t="n"/>
      <c r="T779" s="22" t="n"/>
      <c r="U779" s="22" t="n"/>
      <c r="V779" s="22" t="n"/>
      <c r="W779" s="22" t="n"/>
      <c r="X779" s="22" t="n"/>
      <c r="Y779" s="22" t="n"/>
      <c r="Z779" s="22" t="n"/>
    </row>
    <row r="780">
      <c r="A780" s="22" t="n"/>
      <c r="B780" s="22" t="n"/>
      <c r="C780" s="22" t="n"/>
      <c r="D780" s="22" t="n"/>
      <c r="E780" s="22" t="n"/>
      <c r="F780" s="22" t="n"/>
      <c r="G780" s="22" t="n"/>
      <c r="H780" s="22" t="n"/>
      <c r="I780" s="22" t="n"/>
      <c r="J780" s="22" t="n"/>
      <c r="K780" s="22" t="n"/>
      <c r="L780" s="22" t="n"/>
      <c r="M780" s="22" t="n"/>
      <c r="N780" s="22" t="n"/>
      <c r="O780" s="22" t="n"/>
      <c r="P780" s="22" t="n"/>
      <c r="Q780" s="22" t="n"/>
      <c r="R780" s="22" t="n"/>
      <c r="S780" s="22" t="n"/>
      <c r="T780" s="22" t="n"/>
      <c r="U780" s="22" t="n"/>
      <c r="V780" s="22" t="n"/>
      <c r="W780" s="22" t="n"/>
      <c r="X780" s="22" t="n"/>
      <c r="Y780" s="22" t="n"/>
      <c r="Z780" s="22" t="n"/>
    </row>
    <row r="781">
      <c r="A781" s="22" t="n"/>
      <c r="B781" s="22" t="n"/>
      <c r="C781" s="22" t="n"/>
      <c r="D781" s="22" t="n"/>
      <c r="E781" s="22" t="n"/>
      <c r="F781" s="22" t="n"/>
      <c r="G781" s="22" t="n"/>
      <c r="H781" s="22" t="n"/>
      <c r="I781" s="22" t="n"/>
      <c r="J781" s="22" t="n"/>
      <c r="K781" s="22" t="n"/>
      <c r="L781" s="22" t="n"/>
      <c r="M781" s="22" t="n"/>
      <c r="N781" s="22" t="n"/>
      <c r="O781" s="22" t="n"/>
      <c r="P781" s="22" t="n"/>
      <c r="Q781" s="22" t="n"/>
      <c r="R781" s="22" t="n"/>
      <c r="S781" s="22" t="n"/>
      <c r="T781" s="22" t="n"/>
      <c r="U781" s="22" t="n"/>
      <c r="V781" s="22" t="n"/>
      <c r="W781" s="22" t="n"/>
      <c r="X781" s="22" t="n"/>
      <c r="Y781" s="22" t="n"/>
      <c r="Z781" s="22" t="n"/>
    </row>
    <row r="782">
      <c r="A782" s="22" t="n"/>
      <c r="B782" s="22" t="n"/>
      <c r="C782" s="22" t="n"/>
      <c r="D782" s="22" t="n"/>
      <c r="E782" s="22" t="n"/>
      <c r="F782" s="22" t="n"/>
      <c r="G782" s="22" t="n"/>
      <c r="H782" s="22" t="n"/>
      <c r="I782" s="22" t="n"/>
      <c r="J782" s="22" t="n"/>
      <c r="K782" s="22" t="n"/>
      <c r="L782" s="22" t="n"/>
      <c r="M782" s="22" t="n"/>
      <c r="N782" s="22" t="n"/>
      <c r="O782" s="22" t="n"/>
      <c r="P782" s="22" t="n"/>
      <c r="Q782" s="22" t="n"/>
      <c r="R782" s="22" t="n"/>
      <c r="S782" s="22" t="n"/>
      <c r="T782" s="22" t="n"/>
      <c r="U782" s="22" t="n"/>
      <c r="V782" s="22" t="n"/>
      <c r="W782" s="22" t="n"/>
      <c r="X782" s="22" t="n"/>
      <c r="Y782" s="22" t="n"/>
      <c r="Z782" s="22" t="n"/>
    </row>
    <row r="783">
      <c r="A783" s="22" t="n"/>
      <c r="B783" s="22" t="n"/>
      <c r="C783" s="22" t="n"/>
      <c r="D783" s="22" t="n"/>
      <c r="E783" s="22" t="n"/>
      <c r="F783" s="22" t="n"/>
      <c r="G783" s="22" t="n"/>
      <c r="H783" s="22" t="n"/>
      <c r="I783" s="22" t="n"/>
      <c r="J783" s="22" t="n"/>
      <c r="K783" s="22" t="n"/>
      <c r="L783" s="22" t="n"/>
      <c r="M783" s="22" t="n"/>
      <c r="N783" s="22" t="n"/>
      <c r="O783" s="22" t="n"/>
      <c r="P783" s="22" t="n"/>
      <c r="Q783" s="22" t="n"/>
      <c r="R783" s="22" t="n"/>
      <c r="S783" s="22" t="n"/>
      <c r="T783" s="22" t="n"/>
      <c r="U783" s="22" t="n"/>
      <c r="V783" s="22" t="n"/>
      <c r="W783" s="22" t="n"/>
      <c r="X783" s="22" t="n"/>
      <c r="Y783" s="22" t="n"/>
      <c r="Z783" s="22" t="n"/>
    </row>
    <row r="784">
      <c r="A784" s="22" t="n"/>
      <c r="B784" s="22" t="n"/>
      <c r="C784" s="22" t="n"/>
      <c r="D784" s="22" t="n"/>
      <c r="E784" s="22" t="n"/>
      <c r="F784" s="22" t="n"/>
      <c r="G784" s="22" t="n"/>
      <c r="H784" s="22" t="n"/>
      <c r="I784" s="22" t="n"/>
      <c r="J784" s="22" t="n"/>
      <c r="K784" s="22" t="n"/>
      <c r="L784" s="22" t="n"/>
      <c r="M784" s="22" t="n"/>
      <c r="N784" s="22" t="n"/>
      <c r="O784" s="22" t="n"/>
      <c r="P784" s="22" t="n"/>
      <c r="Q784" s="22" t="n"/>
      <c r="R784" s="22" t="n"/>
      <c r="S784" s="22" t="n"/>
      <c r="T784" s="22" t="n"/>
      <c r="U784" s="22" t="n"/>
      <c r="V784" s="22" t="n"/>
      <c r="W784" s="22" t="n"/>
      <c r="X784" s="22" t="n"/>
      <c r="Y784" s="22" t="n"/>
      <c r="Z784" s="22" t="n"/>
    </row>
    <row r="785">
      <c r="A785" s="22" t="n"/>
      <c r="B785" s="22" t="n"/>
      <c r="C785" s="22" t="n"/>
      <c r="D785" s="22" t="n"/>
      <c r="E785" s="22" t="n"/>
      <c r="F785" s="22" t="n"/>
      <c r="G785" s="22" t="n"/>
      <c r="H785" s="22" t="n"/>
      <c r="I785" s="22" t="n"/>
      <c r="J785" s="22" t="n"/>
      <c r="K785" s="22" t="n"/>
      <c r="L785" s="22" t="n"/>
      <c r="M785" s="22" t="n"/>
      <c r="N785" s="22" t="n"/>
      <c r="O785" s="22" t="n"/>
      <c r="P785" s="22" t="n"/>
      <c r="Q785" s="22" t="n"/>
      <c r="R785" s="22" t="n"/>
      <c r="S785" s="22" t="n"/>
      <c r="T785" s="22" t="n"/>
      <c r="U785" s="22" t="n"/>
      <c r="V785" s="22" t="n"/>
      <c r="W785" s="22" t="n"/>
      <c r="X785" s="22" t="n"/>
      <c r="Y785" s="22" t="n"/>
      <c r="Z785" s="22" t="n"/>
    </row>
    <row r="786">
      <c r="A786" s="22" t="n"/>
      <c r="B786" s="22" t="n"/>
      <c r="C786" s="22" t="n"/>
      <c r="D786" s="22" t="n"/>
      <c r="E786" s="22" t="n"/>
      <c r="F786" s="22" t="n"/>
      <c r="G786" s="22" t="n"/>
      <c r="H786" s="22" t="n"/>
      <c r="I786" s="22" t="n"/>
      <c r="J786" s="22" t="n"/>
      <c r="K786" s="22" t="n"/>
      <c r="L786" s="22" t="n"/>
      <c r="M786" s="22" t="n"/>
      <c r="N786" s="22" t="n"/>
      <c r="O786" s="22" t="n"/>
      <c r="P786" s="22" t="n"/>
      <c r="Q786" s="22" t="n"/>
      <c r="R786" s="22" t="n"/>
      <c r="S786" s="22" t="n"/>
      <c r="T786" s="22" t="n"/>
      <c r="U786" s="22" t="n"/>
      <c r="V786" s="22" t="n"/>
      <c r="W786" s="22" t="n"/>
      <c r="X786" s="22" t="n"/>
      <c r="Y786" s="22" t="n"/>
      <c r="Z786" s="22" t="n"/>
    </row>
    <row r="787">
      <c r="A787" s="22" t="n"/>
      <c r="B787" s="22" t="n"/>
      <c r="C787" s="22" t="n"/>
      <c r="D787" s="22" t="n"/>
      <c r="E787" s="22" t="n"/>
      <c r="F787" s="22" t="n"/>
      <c r="G787" s="22" t="n"/>
      <c r="H787" s="22" t="n"/>
      <c r="I787" s="22" t="n"/>
      <c r="J787" s="22" t="n"/>
      <c r="K787" s="22" t="n"/>
      <c r="L787" s="22" t="n"/>
      <c r="M787" s="22" t="n"/>
      <c r="N787" s="22" t="n"/>
      <c r="O787" s="22" t="n"/>
      <c r="P787" s="22" t="n"/>
      <c r="Q787" s="22" t="n"/>
      <c r="R787" s="22" t="n"/>
      <c r="S787" s="22" t="n"/>
      <c r="T787" s="22" t="n"/>
      <c r="U787" s="22" t="n"/>
      <c r="V787" s="22" t="n"/>
      <c r="W787" s="22" t="n"/>
      <c r="X787" s="22" t="n"/>
      <c r="Y787" s="22" t="n"/>
      <c r="Z787" s="22" t="n"/>
    </row>
    <row r="788">
      <c r="A788" s="22" t="n"/>
      <c r="B788" s="22" t="n"/>
      <c r="C788" s="22" t="n"/>
      <c r="D788" s="22" t="n"/>
      <c r="E788" s="22" t="n"/>
      <c r="F788" s="22" t="n"/>
      <c r="G788" s="22" t="n"/>
      <c r="H788" s="22" t="n"/>
      <c r="I788" s="22" t="n"/>
      <c r="J788" s="22" t="n"/>
      <c r="K788" s="22" t="n"/>
      <c r="L788" s="22" t="n"/>
      <c r="M788" s="22" t="n"/>
      <c r="N788" s="22" t="n"/>
      <c r="O788" s="22" t="n"/>
      <c r="P788" s="22" t="n"/>
      <c r="Q788" s="22" t="n"/>
      <c r="R788" s="22" t="n"/>
      <c r="S788" s="22" t="n"/>
      <c r="T788" s="22" t="n"/>
      <c r="U788" s="22" t="n"/>
      <c r="V788" s="22" t="n"/>
      <c r="W788" s="22" t="n"/>
      <c r="X788" s="22" t="n"/>
      <c r="Y788" s="22" t="n"/>
      <c r="Z788" s="22" t="n"/>
    </row>
    <row r="789">
      <c r="A789" s="22" t="n"/>
      <c r="B789" s="22" t="n"/>
      <c r="C789" s="22" t="n"/>
      <c r="D789" s="22" t="n"/>
      <c r="E789" s="22" t="n"/>
      <c r="F789" s="22" t="n"/>
      <c r="G789" s="22" t="n"/>
      <c r="H789" s="22" t="n"/>
      <c r="I789" s="22" t="n"/>
      <c r="J789" s="22" t="n"/>
      <c r="K789" s="22" t="n"/>
      <c r="L789" s="22" t="n"/>
      <c r="M789" s="22" t="n"/>
      <c r="N789" s="22" t="n"/>
      <c r="O789" s="22" t="n"/>
      <c r="P789" s="22" t="n"/>
      <c r="Q789" s="22" t="n"/>
      <c r="R789" s="22" t="n"/>
      <c r="S789" s="22" t="n"/>
      <c r="T789" s="22" t="n"/>
      <c r="U789" s="22" t="n"/>
      <c r="V789" s="22" t="n"/>
      <c r="W789" s="22" t="n"/>
      <c r="X789" s="22" t="n"/>
      <c r="Y789" s="22" t="n"/>
      <c r="Z789" s="22" t="n"/>
    </row>
    <row r="790">
      <c r="A790" s="22" t="n"/>
      <c r="B790" s="22" t="n"/>
      <c r="C790" s="22" t="n"/>
      <c r="D790" s="22" t="n"/>
      <c r="E790" s="22" t="n"/>
      <c r="F790" s="22" t="n"/>
      <c r="G790" s="22" t="n"/>
      <c r="H790" s="22" t="n"/>
      <c r="I790" s="22" t="n"/>
      <c r="J790" s="22" t="n"/>
      <c r="K790" s="22" t="n"/>
      <c r="L790" s="22" t="n"/>
      <c r="M790" s="22" t="n"/>
      <c r="N790" s="22" t="n"/>
      <c r="O790" s="22" t="n"/>
      <c r="P790" s="22" t="n"/>
      <c r="Q790" s="22" t="n"/>
      <c r="R790" s="22" t="n"/>
      <c r="S790" s="22" t="n"/>
      <c r="T790" s="22" t="n"/>
      <c r="U790" s="22" t="n"/>
      <c r="V790" s="22" t="n"/>
      <c r="W790" s="22" t="n"/>
      <c r="X790" s="22" t="n"/>
      <c r="Y790" s="22" t="n"/>
      <c r="Z790" s="22" t="n"/>
    </row>
    <row r="791">
      <c r="A791" s="22" t="n"/>
      <c r="B791" s="22" t="n"/>
      <c r="C791" s="22" t="n"/>
      <c r="D791" s="22" t="n"/>
      <c r="E791" s="22" t="n"/>
      <c r="F791" s="22" t="n"/>
      <c r="G791" s="22" t="n"/>
      <c r="H791" s="22" t="n"/>
      <c r="I791" s="22" t="n"/>
      <c r="J791" s="22" t="n"/>
      <c r="K791" s="22" t="n"/>
      <c r="L791" s="22" t="n"/>
      <c r="M791" s="22" t="n"/>
      <c r="N791" s="22" t="n"/>
      <c r="O791" s="22" t="n"/>
      <c r="P791" s="22" t="n"/>
      <c r="Q791" s="22" t="n"/>
      <c r="R791" s="22" t="n"/>
      <c r="S791" s="22" t="n"/>
      <c r="T791" s="22" t="n"/>
      <c r="U791" s="22" t="n"/>
      <c r="V791" s="22" t="n"/>
      <c r="W791" s="22" t="n"/>
      <c r="X791" s="22" t="n"/>
      <c r="Y791" s="22" t="n"/>
      <c r="Z791" s="22" t="n"/>
    </row>
    <row r="792">
      <c r="A792" s="22" t="n"/>
      <c r="B792" s="22" t="n"/>
      <c r="C792" s="22" t="n"/>
      <c r="D792" s="22" t="n"/>
      <c r="E792" s="22" t="n"/>
      <c r="F792" s="22" t="n"/>
      <c r="G792" s="22" t="n"/>
      <c r="H792" s="22" t="n"/>
      <c r="I792" s="22" t="n"/>
      <c r="J792" s="22" t="n"/>
      <c r="K792" s="22" t="n"/>
      <c r="L792" s="22" t="n"/>
      <c r="M792" s="22" t="n"/>
      <c r="N792" s="22" t="n"/>
      <c r="O792" s="22" t="n"/>
      <c r="P792" s="22" t="n"/>
      <c r="Q792" s="22" t="n"/>
      <c r="R792" s="22" t="n"/>
      <c r="S792" s="22" t="n"/>
      <c r="T792" s="22" t="n"/>
      <c r="U792" s="22" t="n"/>
      <c r="V792" s="22" t="n"/>
      <c r="W792" s="22" t="n"/>
      <c r="X792" s="22" t="n"/>
      <c r="Y792" s="22" t="n"/>
      <c r="Z792" s="22" t="n"/>
    </row>
    <row r="793">
      <c r="A793" s="22" t="n"/>
      <c r="B793" s="22" t="n"/>
      <c r="C793" s="22" t="n"/>
      <c r="D793" s="22" t="n"/>
      <c r="E793" s="22" t="n"/>
      <c r="F793" s="22" t="n"/>
      <c r="G793" s="22" t="n"/>
      <c r="H793" s="22" t="n"/>
      <c r="I793" s="22" t="n"/>
      <c r="J793" s="22" t="n"/>
      <c r="K793" s="22" t="n"/>
      <c r="L793" s="22" t="n"/>
      <c r="M793" s="22" t="n"/>
      <c r="N793" s="22" t="n"/>
      <c r="O793" s="22" t="n"/>
      <c r="P793" s="22" t="n"/>
      <c r="Q793" s="22" t="n"/>
      <c r="R793" s="22" t="n"/>
      <c r="S793" s="22" t="n"/>
      <c r="T793" s="22" t="n"/>
      <c r="U793" s="22" t="n"/>
      <c r="V793" s="22" t="n"/>
      <c r="W793" s="22" t="n"/>
      <c r="X793" s="22" t="n"/>
      <c r="Y793" s="22" t="n"/>
      <c r="Z793" s="22" t="n"/>
    </row>
    <row r="794">
      <c r="A794" s="22" t="n"/>
      <c r="B794" s="22" t="n"/>
      <c r="C794" s="22" t="n"/>
      <c r="D794" s="22" t="n"/>
      <c r="E794" s="22" t="n"/>
      <c r="F794" s="22" t="n"/>
      <c r="G794" s="22" t="n"/>
      <c r="H794" s="22" t="n"/>
      <c r="I794" s="22" t="n"/>
      <c r="J794" s="22" t="n"/>
      <c r="K794" s="22" t="n"/>
      <c r="L794" s="22" t="n"/>
      <c r="M794" s="22" t="n"/>
      <c r="N794" s="22" t="n"/>
      <c r="O794" s="22" t="n"/>
      <c r="P794" s="22" t="n"/>
      <c r="Q794" s="22" t="n"/>
      <c r="R794" s="22" t="n"/>
      <c r="S794" s="22" t="n"/>
      <c r="T794" s="22" t="n"/>
      <c r="U794" s="22" t="n"/>
      <c r="V794" s="22" t="n"/>
      <c r="W794" s="22" t="n"/>
      <c r="X794" s="22" t="n"/>
      <c r="Y794" s="22" t="n"/>
      <c r="Z794" s="22" t="n"/>
    </row>
    <row r="795">
      <c r="A795" s="22" t="n"/>
      <c r="B795" s="22" t="n"/>
      <c r="C795" s="22" t="n"/>
      <c r="D795" s="22" t="n"/>
      <c r="E795" s="22" t="n"/>
      <c r="F795" s="22" t="n"/>
      <c r="G795" s="22" t="n"/>
      <c r="H795" s="22" t="n"/>
      <c r="I795" s="22" t="n"/>
      <c r="J795" s="22" t="n"/>
      <c r="K795" s="22" t="n"/>
      <c r="L795" s="22" t="n"/>
      <c r="M795" s="22" t="n"/>
      <c r="N795" s="22" t="n"/>
      <c r="O795" s="22" t="n"/>
      <c r="P795" s="22" t="n"/>
      <c r="Q795" s="22" t="n"/>
      <c r="R795" s="22" t="n"/>
      <c r="S795" s="22" t="n"/>
      <c r="T795" s="22" t="n"/>
      <c r="U795" s="22" t="n"/>
      <c r="V795" s="22" t="n"/>
      <c r="W795" s="22" t="n"/>
      <c r="X795" s="22" t="n"/>
      <c r="Y795" s="22" t="n"/>
      <c r="Z795" s="22" t="n"/>
    </row>
    <row r="796">
      <c r="A796" s="22" t="n"/>
      <c r="B796" s="22" t="n"/>
      <c r="C796" s="22" t="n"/>
      <c r="D796" s="22" t="n"/>
      <c r="E796" s="22" t="n"/>
      <c r="F796" s="22" t="n"/>
      <c r="G796" s="22" t="n"/>
      <c r="H796" s="22" t="n"/>
      <c r="I796" s="22" t="n"/>
      <c r="J796" s="22" t="n"/>
      <c r="K796" s="22" t="n"/>
      <c r="L796" s="22" t="n"/>
      <c r="M796" s="22" t="n"/>
      <c r="N796" s="22" t="n"/>
      <c r="O796" s="22" t="n"/>
      <c r="P796" s="22" t="n"/>
      <c r="Q796" s="22" t="n"/>
      <c r="R796" s="22" t="n"/>
      <c r="S796" s="22" t="n"/>
      <c r="T796" s="22" t="n"/>
      <c r="U796" s="22" t="n"/>
      <c r="V796" s="22" t="n"/>
      <c r="W796" s="22" t="n"/>
      <c r="X796" s="22" t="n"/>
      <c r="Y796" s="22" t="n"/>
      <c r="Z796" s="22" t="n"/>
    </row>
    <row r="797">
      <c r="A797" s="22" t="n"/>
      <c r="B797" s="22" t="n"/>
      <c r="C797" s="22" t="n"/>
      <c r="D797" s="22" t="n"/>
      <c r="E797" s="22" t="n"/>
      <c r="F797" s="22" t="n"/>
      <c r="G797" s="22" t="n"/>
      <c r="H797" s="22" t="n"/>
      <c r="I797" s="22" t="n"/>
      <c r="J797" s="22" t="n"/>
      <c r="K797" s="22" t="n"/>
      <c r="L797" s="22" t="n"/>
      <c r="M797" s="22" t="n"/>
      <c r="N797" s="22" t="n"/>
      <c r="O797" s="22" t="n"/>
      <c r="P797" s="22" t="n"/>
      <c r="Q797" s="22" t="n"/>
      <c r="R797" s="22" t="n"/>
      <c r="S797" s="22" t="n"/>
      <c r="T797" s="22" t="n"/>
      <c r="U797" s="22" t="n"/>
      <c r="V797" s="22" t="n"/>
      <c r="W797" s="22" t="n"/>
      <c r="X797" s="22" t="n"/>
      <c r="Y797" s="22" t="n"/>
      <c r="Z797" s="22" t="n"/>
    </row>
    <row r="798">
      <c r="A798" s="22" t="n"/>
      <c r="B798" s="22" t="n"/>
      <c r="C798" s="22" t="n"/>
      <c r="D798" s="22" t="n"/>
      <c r="E798" s="22" t="n"/>
      <c r="F798" s="22" t="n"/>
      <c r="G798" s="22" t="n"/>
      <c r="H798" s="22" t="n"/>
      <c r="I798" s="22" t="n"/>
      <c r="J798" s="22" t="n"/>
      <c r="K798" s="22" t="n"/>
      <c r="L798" s="22" t="n"/>
      <c r="M798" s="22" t="n"/>
      <c r="N798" s="22" t="n"/>
      <c r="O798" s="22" t="n"/>
      <c r="P798" s="22" t="n"/>
      <c r="Q798" s="22" t="n"/>
      <c r="R798" s="22" t="n"/>
      <c r="S798" s="22" t="n"/>
      <c r="T798" s="22" t="n"/>
      <c r="U798" s="22" t="n"/>
      <c r="V798" s="22" t="n"/>
      <c r="W798" s="22" t="n"/>
      <c r="X798" s="22" t="n"/>
      <c r="Y798" s="22" t="n"/>
      <c r="Z798" s="22" t="n"/>
    </row>
    <row r="799">
      <c r="A799" s="22" t="n"/>
      <c r="B799" s="22" t="n"/>
      <c r="C799" s="22" t="n"/>
      <c r="D799" s="22" t="n"/>
      <c r="E799" s="22" t="n"/>
      <c r="F799" s="22" t="n"/>
      <c r="G799" s="22" t="n"/>
      <c r="H799" s="22" t="n"/>
      <c r="I799" s="22" t="n"/>
      <c r="J799" s="22" t="n"/>
      <c r="K799" s="22" t="n"/>
      <c r="L799" s="22" t="n"/>
      <c r="M799" s="22" t="n"/>
      <c r="N799" s="22" t="n"/>
      <c r="O799" s="22" t="n"/>
      <c r="P799" s="22" t="n"/>
      <c r="Q799" s="22" t="n"/>
      <c r="R799" s="22" t="n"/>
      <c r="S799" s="22" t="n"/>
      <c r="T799" s="22" t="n"/>
      <c r="U799" s="22" t="n"/>
      <c r="V799" s="22" t="n"/>
      <c r="W799" s="22" t="n"/>
      <c r="X799" s="22" t="n"/>
      <c r="Y799" s="22" t="n"/>
      <c r="Z799" s="22" t="n"/>
    </row>
    <row r="800">
      <c r="A800" s="22" t="n"/>
      <c r="B800" s="22" t="n"/>
      <c r="C800" s="22" t="n"/>
      <c r="D800" s="22" t="n"/>
      <c r="E800" s="22" t="n"/>
      <c r="F800" s="22" t="n"/>
      <c r="G800" s="22" t="n"/>
      <c r="H800" s="22" t="n"/>
      <c r="I800" s="22" t="n"/>
      <c r="J800" s="22" t="n"/>
      <c r="K800" s="22" t="n"/>
      <c r="L800" s="22" t="n"/>
      <c r="M800" s="22" t="n"/>
      <c r="N800" s="22" t="n"/>
      <c r="O800" s="22" t="n"/>
      <c r="P800" s="22" t="n"/>
      <c r="Q800" s="22" t="n"/>
      <c r="R800" s="22" t="n"/>
      <c r="S800" s="22" t="n"/>
      <c r="T800" s="22" t="n"/>
      <c r="U800" s="22" t="n"/>
      <c r="V800" s="22" t="n"/>
      <c r="W800" s="22" t="n"/>
      <c r="X800" s="22" t="n"/>
      <c r="Y800" s="22" t="n"/>
      <c r="Z800" s="22" t="n"/>
    </row>
    <row r="801">
      <c r="A801" s="22" t="n"/>
      <c r="B801" s="22" t="n"/>
      <c r="C801" s="22" t="n"/>
      <c r="D801" s="22" t="n"/>
      <c r="E801" s="22" t="n"/>
      <c r="F801" s="22" t="n"/>
      <c r="G801" s="22" t="n"/>
      <c r="H801" s="22" t="n"/>
      <c r="I801" s="22" t="n"/>
      <c r="J801" s="22" t="n"/>
      <c r="K801" s="22" t="n"/>
      <c r="L801" s="22" t="n"/>
      <c r="M801" s="22" t="n"/>
      <c r="N801" s="22" t="n"/>
      <c r="O801" s="22" t="n"/>
      <c r="P801" s="22" t="n"/>
      <c r="Q801" s="22" t="n"/>
      <c r="R801" s="22" t="n"/>
      <c r="S801" s="22" t="n"/>
      <c r="T801" s="22" t="n"/>
      <c r="U801" s="22" t="n"/>
      <c r="V801" s="22" t="n"/>
      <c r="W801" s="22" t="n"/>
      <c r="X801" s="22" t="n"/>
      <c r="Y801" s="22" t="n"/>
      <c r="Z801" s="22" t="n"/>
    </row>
    <row r="802">
      <c r="A802" s="22" t="n"/>
      <c r="B802" s="22" t="n"/>
      <c r="C802" s="22" t="n"/>
      <c r="D802" s="22" t="n"/>
      <c r="E802" s="22" t="n"/>
      <c r="F802" s="22" t="n"/>
      <c r="G802" s="22" t="n"/>
      <c r="H802" s="22" t="n"/>
      <c r="I802" s="22" t="n"/>
      <c r="J802" s="22" t="n"/>
      <c r="K802" s="22" t="n"/>
      <c r="L802" s="22" t="n"/>
      <c r="M802" s="22" t="n"/>
      <c r="N802" s="22" t="n"/>
      <c r="O802" s="22" t="n"/>
      <c r="P802" s="22" t="n"/>
      <c r="Q802" s="22" t="n"/>
      <c r="R802" s="22" t="n"/>
      <c r="S802" s="22" t="n"/>
      <c r="T802" s="22" t="n"/>
      <c r="U802" s="22" t="n"/>
      <c r="V802" s="22" t="n"/>
      <c r="W802" s="22" t="n"/>
      <c r="X802" s="22" t="n"/>
      <c r="Y802" s="22" t="n"/>
      <c r="Z802" s="22" t="n"/>
    </row>
    <row r="803">
      <c r="A803" s="22" t="n"/>
      <c r="B803" s="22" t="n"/>
      <c r="C803" s="22" t="n"/>
      <c r="D803" s="22" t="n"/>
      <c r="E803" s="22" t="n"/>
      <c r="F803" s="22" t="n"/>
      <c r="G803" s="22" t="n"/>
      <c r="H803" s="22" t="n"/>
      <c r="I803" s="22" t="n"/>
      <c r="J803" s="22" t="n"/>
      <c r="K803" s="22" t="n"/>
      <c r="L803" s="22" t="n"/>
      <c r="M803" s="22" t="n"/>
      <c r="N803" s="22" t="n"/>
      <c r="O803" s="22" t="n"/>
      <c r="P803" s="22" t="n"/>
      <c r="Q803" s="22" t="n"/>
      <c r="R803" s="22" t="n"/>
      <c r="S803" s="22" t="n"/>
      <c r="T803" s="22" t="n"/>
      <c r="U803" s="22" t="n"/>
      <c r="V803" s="22" t="n"/>
      <c r="W803" s="22" t="n"/>
      <c r="X803" s="22" t="n"/>
      <c r="Y803" s="22" t="n"/>
      <c r="Z803" s="22" t="n"/>
    </row>
    <row r="804">
      <c r="A804" s="22" t="n"/>
      <c r="B804" s="22" t="n"/>
      <c r="C804" s="22" t="n"/>
      <c r="D804" s="22" t="n"/>
      <c r="E804" s="22" t="n"/>
      <c r="F804" s="22" t="n"/>
      <c r="G804" s="22" t="n"/>
      <c r="H804" s="22" t="n"/>
      <c r="I804" s="22" t="n"/>
      <c r="J804" s="22" t="n"/>
      <c r="K804" s="22" t="n"/>
      <c r="L804" s="22" t="n"/>
      <c r="M804" s="22" t="n"/>
      <c r="N804" s="22" t="n"/>
      <c r="O804" s="22" t="n"/>
      <c r="P804" s="22" t="n"/>
      <c r="Q804" s="22" t="n"/>
      <c r="R804" s="22" t="n"/>
      <c r="S804" s="22" t="n"/>
      <c r="T804" s="22" t="n"/>
      <c r="U804" s="22" t="n"/>
      <c r="V804" s="22" t="n"/>
      <c r="W804" s="22" t="n"/>
      <c r="X804" s="22" t="n"/>
      <c r="Y804" s="22" t="n"/>
      <c r="Z804" s="22" t="n"/>
    </row>
    <row r="805">
      <c r="A805" s="22" t="n"/>
      <c r="B805" s="22" t="n"/>
      <c r="C805" s="22" t="n"/>
      <c r="D805" s="22" t="n"/>
      <c r="E805" s="22" t="n"/>
      <c r="F805" s="22" t="n"/>
      <c r="G805" s="22" t="n"/>
      <c r="H805" s="22" t="n"/>
      <c r="I805" s="22" t="n"/>
      <c r="J805" s="22" t="n"/>
      <c r="K805" s="22" t="n"/>
      <c r="L805" s="22" t="n"/>
      <c r="M805" s="22" t="n"/>
      <c r="N805" s="22" t="n"/>
      <c r="O805" s="22" t="n"/>
      <c r="P805" s="22" t="n"/>
      <c r="Q805" s="22" t="n"/>
      <c r="R805" s="22" t="n"/>
      <c r="S805" s="22" t="n"/>
      <c r="T805" s="22" t="n"/>
      <c r="U805" s="22" t="n"/>
      <c r="V805" s="22" t="n"/>
      <c r="W805" s="22" t="n"/>
      <c r="X805" s="22" t="n"/>
      <c r="Y805" s="22" t="n"/>
      <c r="Z805" s="22" t="n"/>
    </row>
    <row r="806">
      <c r="A806" s="22" t="n"/>
      <c r="B806" s="22" t="n"/>
      <c r="C806" s="22" t="n"/>
      <c r="D806" s="22" t="n"/>
      <c r="E806" s="22" t="n"/>
      <c r="F806" s="22" t="n"/>
      <c r="G806" s="22" t="n"/>
      <c r="H806" s="22" t="n"/>
      <c r="I806" s="22" t="n"/>
      <c r="J806" s="22" t="n"/>
      <c r="K806" s="22" t="n"/>
      <c r="L806" s="22" t="n"/>
      <c r="M806" s="22" t="n"/>
      <c r="N806" s="22" t="n"/>
      <c r="O806" s="22" t="n"/>
      <c r="P806" s="22" t="n"/>
      <c r="Q806" s="22" t="n"/>
      <c r="R806" s="22" t="n"/>
      <c r="S806" s="22" t="n"/>
      <c r="T806" s="22" t="n"/>
      <c r="U806" s="22" t="n"/>
      <c r="V806" s="22" t="n"/>
      <c r="W806" s="22" t="n"/>
      <c r="X806" s="22" t="n"/>
      <c r="Y806" s="22" t="n"/>
      <c r="Z806" s="22" t="n"/>
    </row>
    <row r="807">
      <c r="A807" s="22" t="n"/>
      <c r="B807" s="22" t="n"/>
      <c r="C807" s="22" t="n"/>
      <c r="D807" s="22" t="n"/>
      <c r="E807" s="22" t="n"/>
      <c r="F807" s="22" t="n"/>
      <c r="G807" s="22" t="n"/>
      <c r="H807" s="22" t="n"/>
      <c r="I807" s="22" t="n"/>
      <c r="J807" s="22" t="n"/>
      <c r="K807" s="22" t="n"/>
      <c r="L807" s="22" t="n"/>
      <c r="M807" s="22" t="n"/>
      <c r="N807" s="22" t="n"/>
      <c r="O807" s="22" t="n"/>
      <c r="P807" s="22" t="n"/>
      <c r="Q807" s="22" t="n"/>
      <c r="R807" s="22" t="n"/>
      <c r="S807" s="22" t="n"/>
      <c r="T807" s="22" t="n"/>
      <c r="U807" s="22" t="n"/>
      <c r="V807" s="22" t="n"/>
      <c r="W807" s="22" t="n"/>
      <c r="X807" s="22" t="n"/>
      <c r="Y807" s="22" t="n"/>
      <c r="Z807" s="22" t="n"/>
    </row>
    <row r="808">
      <c r="A808" s="22" t="n"/>
      <c r="B808" s="22" t="n"/>
      <c r="C808" s="22" t="n"/>
      <c r="D808" s="22" t="n"/>
      <c r="E808" s="22" t="n"/>
      <c r="F808" s="22" t="n"/>
      <c r="G808" s="22" t="n"/>
      <c r="H808" s="22" t="n"/>
      <c r="I808" s="22" t="n"/>
      <c r="J808" s="22" t="n"/>
      <c r="K808" s="22" t="n"/>
      <c r="L808" s="22" t="n"/>
      <c r="M808" s="22" t="n"/>
      <c r="N808" s="22" t="n"/>
      <c r="O808" s="22" t="n"/>
      <c r="P808" s="22" t="n"/>
      <c r="Q808" s="22" t="n"/>
      <c r="R808" s="22" t="n"/>
      <c r="S808" s="22" t="n"/>
      <c r="T808" s="22" t="n"/>
      <c r="U808" s="22" t="n"/>
      <c r="V808" s="22" t="n"/>
      <c r="W808" s="22" t="n"/>
      <c r="X808" s="22" t="n"/>
      <c r="Y808" s="22" t="n"/>
      <c r="Z808" s="22" t="n"/>
    </row>
    <row r="809">
      <c r="A809" s="22" t="n"/>
      <c r="B809" s="22" t="n"/>
      <c r="C809" s="22" t="n"/>
      <c r="D809" s="22" t="n"/>
      <c r="E809" s="22" t="n"/>
      <c r="F809" s="22" t="n"/>
      <c r="G809" s="22" t="n"/>
      <c r="H809" s="22" t="n"/>
      <c r="I809" s="22" t="n"/>
      <c r="J809" s="22" t="n"/>
      <c r="K809" s="22" t="n"/>
      <c r="L809" s="22" t="n"/>
      <c r="M809" s="22" t="n"/>
      <c r="N809" s="22" t="n"/>
      <c r="O809" s="22" t="n"/>
      <c r="P809" s="22" t="n"/>
      <c r="Q809" s="22" t="n"/>
      <c r="R809" s="22" t="n"/>
      <c r="S809" s="22" t="n"/>
      <c r="T809" s="22" t="n"/>
      <c r="U809" s="22" t="n"/>
      <c r="V809" s="22" t="n"/>
      <c r="W809" s="22" t="n"/>
      <c r="X809" s="22" t="n"/>
      <c r="Y809" s="22" t="n"/>
      <c r="Z809" s="22" t="n"/>
    </row>
    <row r="810">
      <c r="A810" s="22" t="n"/>
      <c r="B810" s="22" t="n"/>
      <c r="C810" s="22" t="n"/>
      <c r="D810" s="22" t="n"/>
      <c r="E810" s="22" t="n"/>
      <c r="F810" s="22" t="n"/>
      <c r="G810" s="22" t="n"/>
      <c r="H810" s="22" t="n"/>
      <c r="I810" s="22" t="n"/>
      <c r="J810" s="22" t="n"/>
      <c r="K810" s="22" t="n"/>
      <c r="L810" s="22" t="n"/>
      <c r="M810" s="22" t="n"/>
      <c r="N810" s="22" t="n"/>
      <c r="O810" s="22" t="n"/>
      <c r="P810" s="22" t="n"/>
      <c r="Q810" s="22" t="n"/>
      <c r="R810" s="22" t="n"/>
      <c r="S810" s="22" t="n"/>
      <c r="T810" s="22" t="n"/>
      <c r="U810" s="22" t="n"/>
      <c r="V810" s="22" t="n"/>
      <c r="W810" s="22" t="n"/>
      <c r="X810" s="22" t="n"/>
      <c r="Y810" s="22" t="n"/>
      <c r="Z810" s="22" t="n"/>
    </row>
    <row r="811">
      <c r="A811" s="22" t="n"/>
      <c r="B811" s="22" t="n"/>
      <c r="C811" s="22" t="n"/>
      <c r="D811" s="22" t="n"/>
      <c r="E811" s="22" t="n"/>
      <c r="F811" s="22" t="n"/>
      <c r="G811" s="22" t="n"/>
      <c r="H811" s="22" t="n"/>
      <c r="I811" s="22" t="n"/>
      <c r="J811" s="22" t="n"/>
      <c r="K811" s="22" t="n"/>
      <c r="L811" s="22" t="n"/>
      <c r="M811" s="22" t="n"/>
      <c r="N811" s="22" t="n"/>
      <c r="O811" s="22" t="n"/>
      <c r="P811" s="22" t="n"/>
      <c r="Q811" s="22" t="n"/>
      <c r="R811" s="22" t="n"/>
      <c r="S811" s="22" t="n"/>
      <c r="T811" s="22" t="n"/>
      <c r="U811" s="22" t="n"/>
      <c r="V811" s="22" t="n"/>
      <c r="W811" s="22" t="n"/>
      <c r="X811" s="22" t="n"/>
      <c r="Y811" s="22" t="n"/>
      <c r="Z811" s="22" t="n"/>
    </row>
    <row r="812">
      <c r="A812" s="22" t="n"/>
      <c r="B812" s="22" t="n"/>
      <c r="C812" s="22" t="n"/>
      <c r="D812" s="22" t="n"/>
      <c r="E812" s="22" t="n"/>
      <c r="F812" s="22" t="n"/>
      <c r="G812" s="22" t="n"/>
      <c r="H812" s="22" t="n"/>
      <c r="I812" s="22" t="n"/>
      <c r="J812" s="22" t="n"/>
      <c r="K812" s="22" t="n"/>
      <c r="L812" s="22" t="n"/>
      <c r="M812" s="22" t="n"/>
      <c r="N812" s="22" t="n"/>
      <c r="O812" s="22" t="n"/>
      <c r="P812" s="22" t="n"/>
      <c r="Q812" s="22" t="n"/>
      <c r="R812" s="22" t="n"/>
      <c r="S812" s="22" t="n"/>
      <c r="T812" s="22" t="n"/>
      <c r="U812" s="22" t="n"/>
      <c r="V812" s="22" t="n"/>
      <c r="W812" s="22" t="n"/>
      <c r="X812" s="22" t="n"/>
      <c r="Y812" s="22" t="n"/>
      <c r="Z812" s="22" t="n"/>
    </row>
    <row r="813">
      <c r="A813" s="22" t="n"/>
      <c r="B813" s="22" t="n"/>
      <c r="C813" s="22" t="n"/>
      <c r="D813" s="22" t="n"/>
      <c r="E813" s="22" t="n"/>
      <c r="F813" s="22" t="n"/>
      <c r="G813" s="22" t="n"/>
      <c r="H813" s="22" t="n"/>
      <c r="I813" s="22" t="n"/>
      <c r="J813" s="22" t="n"/>
      <c r="K813" s="22" t="n"/>
      <c r="L813" s="22" t="n"/>
      <c r="M813" s="22" t="n"/>
      <c r="N813" s="22" t="n"/>
      <c r="O813" s="22" t="n"/>
      <c r="P813" s="22" t="n"/>
      <c r="Q813" s="22" t="n"/>
      <c r="R813" s="22" t="n"/>
      <c r="S813" s="22" t="n"/>
      <c r="T813" s="22" t="n"/>
      <c r="U813" s="22" t="n"/>
      <c r="V813" s="22" t="n"/>
      <c r="W813" s="22" t="n"/>
      <c r="X813" s="22" t="n"/>
      <c r="Y813" s="22" t="n"/>
      <c r="Z813" s="22" t="n"/>
    </row>
    <row r="814">
      <c r="A814" s="22" t="n"/>
      <c r="B814" s="22" t="n"/>
      <c r="C814" s="22" t="n"/>
      <c r="D814" s="22" t="n"/>
      <c r="E814" s="22" t="n"/>
      <c r="F814" s="22" t="n"/>
      <c r="G814" s="22" t="n"/>
      <c r="H814" s="22" t="n"/>
      <c r="I814" s="22" t="n"/>
      <c r="J814" s="22" t="n"/>
      <c r="K814" s="22" t="n"/>
      <c r="L814" s="22" t="n"/>
      <c r="M814" s="22" t="n"/>
      <c r="N814" s="22" t="n"/>
      <c r="O814" s="22" t="n"/>
      <c r="P814" s="22" t="n"/>
      <c r="Q814" s="22" t="n"/>
      <c r="R814" s="22" t="n"/>
      <c r="S814" s="22" t="n"/>
      <c r="T814" s="22" t="n"/>
      <c r="U814" s="22" t="n"/>
      <c r="V814" s="22" t="n"/>
      <c r="W814" s="22" t="n"/>
      <c r="X814" s="22" t="n"/>
      <c r="Y814" s="22" t="n"/>
      <c r="Z814" s="22" t="n"/>
    </row>
    <row r="815">
      <c r="A815" s="22" t="n"/>
      <c r="B815" s="22" t="n"/>
      <c r="C815" s="22" t="n"/>
      <c r="D815" s="22" t="n"/>
      <c r="E815" s="22" t="n"/>
      <c r="F815" s="22" t="n"/>
      <c r="G815" s="22" t="n"/>
      <c r="H815" s="22" t="n"/>
      <c r="I815" s="22" t="n"/>
      <c r="J815" s="22" t="n"/>
      <c r="K815" s="22" t="n"/>
      <c r="L815" s="22" t="n"/>
      <c r="M815" s="22" t="n"/>
      <c r="N815" s="22" t="n"/>
      <c r="O815" s="22" t="n"/>
      <c r="P815" s="22" t="n"/>
      <c r="Q815" s="22" t="n"/>
      <c r="R815" s="22" t="n"/>
      <c r="S815" s="22" t="n"/>
      <c r="T815" s="22" t="n"/>
      <c r="U815" s="22" t="n"/>
      <c r="V815" s="22" t="n"/>
      <c r="W815" s="22" t="n"/>
      <c r="X815" s="22" t="n"/>
      <c r="Y815" s="22" t="n"/>
      <c r="Z815" s="22" t="n"/>
    </row>
    <row r="816">
      <c r="A816" s="22" t="n"/>
      <c r="B816" s="22" t="n"/>
      <c r="C816" s="22" t="n"/>
      <c r="D816" s="22" t="n"/>
      <c r="E816" s="22" t="n"/>
      <c r="F816" s="22" t="n"/>
      <c r="G816" s="22" t="n"/>
      <c r="H816" s="22" t="n"/>
      <c r="I816" s="22" t="n"/>
      <c r="J816" s="22" t="n"/>
      <c r="K816" s="22" t="n"/>
      <c r="L816" s="22" t="n"/>
      <c r="M816" s="22" t="n"/>
      <c r="N816" s="22" t="n"/>
      <c r="O816" s="22" t="n"/>
      <c r="P816" s="22" t="n"/>
      <c r="Q816" s="22" t="n"/>
      <c r="R816" s="22" t="n"/>
      <c r="S816" s="22" t="n"/>
      <c r="T816" s="22" t="n"/>
      <c r="U816" s="22" t="n"/>
      <c r="V816" s="22" t="n"/>
      <c r="W816" s="22" t="n"/>
      <c r="X816" s="22" t="n"/>
      <c r="Y816" s="22" t="n"/>
      <c r="Z816" s="22" t="n"/>
    </row>
    <row r="817">
      <c r="A817" s="22" t="n"/>
      <c r="B817" s="22" t="n"/>
      <c r="C817" s="22" t="n"/>
      <c r="D817" s="22" t="n"/>
      <c r="E817" s="22" t="n"/>
      <c r="F817" s="22" t="n"/>
      <c r="G817" s="22" t="n"/>
      <c r="H817" s="22" t="n"/>
      <c r="I817" s="22" t="n"/>
      <c r="J817" s="22" t="n"/>
      <c r="K817" s="22" t="n"/>
      <c r="L817" s="22" t="n"/>
      <c r="M817" s="22" t="n"/>
      <c r="N817" s="22" t="n"/>
      <c r="O817" s="22" t="n"/>
      <c r="P817" s="22" t="n"/>
      <c r="Q817" s="22" t="n"/>
      <c r="R817" s="22" t="n"/>
      <c r="S817" s="22" t="n"/>
      <c r="T817" s="22" t="n"/>
      <c r="U817" s="22" t="n"/>
      <c r="V817" s="22" t="n"/>
      <c r="W817" s="22" t="n"/>
      <c r="X817" s="22" t="n"/>
      <c r="Y817" s="22" t="n"/>
      <c r="Z817" s="22" t="n"/>
    </row>
    <row r="818">
      <c r="A818" s="22" t="n"/>
      <c r="B818" s="22" t="n"/>
      <c r="C818" s="22" t="n"/>
      <c r="D818" s="22" t="n"/>
      <c r="E818" s="22" t="n"/>
      <c r="F818" s="22" t="n"/>
      <c r="G818" s="22" t="n"/>
      <c r="H818" s="22" t="n"/>
      <c r="I818" s="22" t="n"/>
      <c r="J818" s="22" t="n"/>
      <c r="K818" s="22" t="n"/>
      <c r="L818" s="22" t="n"/>
      <c r="M818" s="22" t="n"/>
      <c r="N818" s="22" t="n"/>
      <c r="O818" s="22" t="n"/>
      <c r="P818" s="22" t="n"/>
      <c r="Q818" s="22" t="n"/>
      <c r="R818" s="22" t="n"/>
      <c r="S818" s="22" t="n"/>
      <c r="T818" s="22" t="n"/>
      <c r="U818" s="22" t="n"/>
      <c r="V818" s="22" t="n"/>
      <c r="W818" s="22" t="n"/>
      <c r="X818" s="22" t="n"/>
      <c r="Y818" s="22" t="n"/>
      <c r="Z818" s="22" t="n"/>
    </row>
    <row r="819">
      <c r="A819" s="22" t="n"/>
      <c r="B819" s="22" t="n"/>
      <c r="C819" s="22" t="n"/>
      <c r="D819" s="22" t="n"/>
      <c r="E819" s="22" t="n"/>
      <c r="F819" s="22" t="n"/>
      <c r="G819" s="22" t="n"/>
      <c r="H819" s="22" t="n"/>
      <c r="I819" s="22" t="n"/>
      <c r="J819" s="22" t="n"/>
      <c r="K819" s="22" t="n"/>
      <c r="L819" s="22" t="n"/>
      <c r="M819" s="22" t="n"/>
      <c r="N819" s="22" t="n"/>
      <c r="O819" s="22" t="n"/>
      <c r="P819" s="22" t="n"/>
      <c r="Q819" s="22" t="n"/>
      <c r="R819" s="22" t="n"/>
      <c r="S819" s="22" t="n"/>
      <c r="T819" s="22" t="n"/>
      <c r="U819" s="22" t="n"/>
      <c r="V819" s="22" t="n"/>
      <c r="W819" s="22" t="n"/>
      <c r="X819" s="22" t="n"/>
      <c r="Y819" s="22" t="n"/>
      <c r="Z819" s="22" t="n"/>
    </row>
    <row r="820">
      <c r="A820" s="22" t="n"/>
      <c r="B820" s="22" t="n"/>
      <c r="C820" s="22" t="n"/>
      <c r="D820" s="22" t="n"/>
      <c r="E820" s="22" t="n"/>
      <c r="F820" s="22" t="n"/>
      <c r="G820" s="22" t="n"/>
      <c r="H820" s="22" t="n"/>
      <c r="I820" s="22" t="n"/>
      <c r="J820" s="22" t="n"/>
      <c r="K820" s="22" t="n"/>
      <c r="L820" s="22" t="n"/>
      <c r="M820" s="22" t="n"/>
      <c r="N820" s="22" t="n"/>
      <c r="O820" s="22" t="n"/>
      <c r="P820" s="22" t="n"/>
      <c r="Q820" s="22" t="n"/>
      <c r="R820" s="22" t="n"/>
      <c r="S820" s="22" t="n"/>
      <c r="T820" s="22" t="n"/>
      <c r="U820" s="22" t="n"/>
      <c r="V820" s="22" t="n"/>
      <c r="W820" s="22" t="n"/>
      <c r="X820" s="22" t="n"/>
      <c r="Y820" s="22" t="n"/>
      <c r="Z820" s="22" t="n"/>
    </row>
    <row r="821">
      <c r="A821" s="22" t="n"/>
      <c r="B821" s="22" t="n"/>
      <c r="C821" s="22" t="n"/>
      <c r="D821" s="22" t="n"/>
      <c r="E821" s="22" t="n"/>
      <c r="F821" s="22" t="n"/>
      <c r="G821" s="22" t="n"/>
      <c r="H821" s="22" t="n"/>
      <c r="I821" s="22" t="n"/>
      <c r="J821" s="22" t="n"/>
      <c r="K821" s="22" t="n"/>
      <c r="L821" s="22" t="n"/>
      <c r="M821" s="22" t="n"/>
      <c r="N821" s="22" t="n"/>
      <c r="O821" s="22" t="n"/>
      <c r="P821" s="22" t="n"/>
      <c r="Q821" s="22" t="n"/>
      <c r="R821" s="22" t="n"/>
      <c r="S821" s="22" t="n"/>
      <c r="T821" s="22" t="n"/>
      <c r="U821" s="22" t="n"/>
      <c r="V821" s="22" t="n"/>
      <c r="W821" s="22" t="n"/>
      <c r="X821" s="22" t="n"/>
      <c r="Y821" s="22" t="n"/>
      <c r="Z821" s="22" t="n"/>
    </row>
    <row r="822">
      <c r="A822" s="22" t="n"/>
      <c r="B822" s="22" t="n"/>
      <c r="C822" s="22" t="n"/>
      <c r="D822" s="22" t="n"/>
      <c r="E822" s="22" t="n"/>
      <c r="F822" s="22" t="n"/>
      <c r="G822" s="22" t="n"/>
      <c r="H822" s="22" t="n"/>
      <c r="I822" s="22" t="n"/>
      <c r="J822" s="22" t="n"/>
      <c r="K822" s="22" t="n"/>
      <c r="L822" s="22" t="n"/>
      <c r="M822" s="22" t="n"/>
      <c r="N822" s="22" t="n"/>
      <c r="O822" s="22" t="n"/>
      <c r="P822" s="22" t="n"/>
      <c r="Q822" s="22" t="n"/>
      <c r="R822" s="22" t="n"/>
      <c r="S822" s="22" t="n"/>
      <c r="T822" s="22" t="n"/>
      <c r="U822" s="22" t="n"/>
      <c r="V822" s="22" t="n"/>
      <c r="W822" s="22" t="n"/>
      <c r="X822" s="22" t="n"/>
      <c r="Y822" s="22" t="n"/>
      <c r="Z822" s="22" t="n"/>
    </row>
    <row r="823">
      <c r="A823" s="22" t="n"/>
      <c r="B823" s="22" t="n"/>
      <c r="C823" s="22" t="n"/>
      <c r="D823" s="22" t="n"/>
      <c r="E823" s="22" t="n"/>
      <c r="F823" s="22" t="n"/>
      <c r="G823" s="22" t="n"/>
      <c r="H823" s="22" t="n"/>
      <c r="I823" s="22" t="n"/>
      <c r="J823" s="22" t="n"/>
      <c r="K823" s="22" t="n"/>
      <c r="L823" s="22" t="n"/>
      <c r="M823" s="22" t="n"/>
      <c r="N823" s="22" t="n"/>
      <c r="O823" s="22" t="n"/>
      <c r="P823" s="22" t="n"/>
      <c r="Q823" s="22" t="n"/>
      <c r="R823" s="22" t="n"/>
      <c r="S823" s="22" t="n"/>
      <c r="T823" s="22" t="n"/>
      <c r="U823" s="22" t="n"/>
      <c r="V823" s="22" t="n"/>
      <c r="W823" s="22" t="n"/>
      <c r="X823" s="22" t="n"/>
      <c r="Y823" s="22" t="n"/>
      <c r="Z823" s="22" t="n"/>
    </row>
    <row r="824">
      <c r="A824" s="22" t="n"/>
      <c r="B824" s="22" t="n"/>
      <c r="C824" s="22" t="n"/>
      <c r="D824" s="22" t="n"/>
      <c r="E824" s="22" t="n"/>
      <c r="F824" s="22" t="n"/>
      <c r="G824" s="22" t="n"/>
      <c r="H824" s="22" t="n"/>
      <c r="I824" s="22" t="n"/>
      <c r="J824" s="22" t="n"/>
      <c r="K824" s="22" t="n"/>
      <c r="L824" s="22" t="n"/>
      <c r="M824" s="22" t="n"/>
      <c r="N824" s="22" t="n"/>
      <c r="O824" s="22" t="n"/>
      <c r="P824" s="22" t="n"/>
      <c r="Q824" s="22" t="n"/>
      <c r="R824" s="22" t="n"/>
      <c r="S824" s="22" t="n"/>
      <c r="T824" s="22" t="n"/>
      <c r="U824" s="22" t="n"/>
      <c r="V824" s="22" t="n"/>
      <c r="W824" s="22" t="n"/>
      <c r="X824" s="22" t="n"/>
      <c r="Y824" s="22" t="n"/>
      <c r="Z824" s="22" t="n"/>
    </row>
    <row r="825">
      <c r="A825" s="22" t="n"/>
      <c r="B825" s="22" t="n"/>
      <c r="C825" s="22" t="n"/>
      <c r="D825" s="22" t="n"/>
      <c r="E825" s="22" t="n"/>
      <c r="F825" s="22" t="n"/>
      <c r="G825" s="22" t="n"/>
      <c r="H825" s="22" t="n"/>
      <c r="I825" s="22" t="n"/>
      <c r="J825" s="22" t="n"/>
      <c r="K825" s="22" t="n"/>
      <c r="L825" s="22" t="n"/>
      <c r="M825" s="22" t="n"/>
      <c r="N825" s="22" t="n"/>
      <c r="O825" s="22" t="n"/>
      <c r="P825" s="22" t="n"/>
      <c r="Q825" s="22" t="n"/>
      <c r="R825" s="22" t="n"/>
      <c r="S825" s="22" t="n"/>
      <c r="T825" s="22" t="n"/>
      <c r="U825" s="22" t="n"/>
      <c r="V825" s="22" t="n"/>
      <c r="W825" s="22" t="n"/>
      <c r="X825" s="22" t="n"/>
      <c r="Y825" s="22" t="n"/>
      <c r="Z825" s="22" t="n"/>
    </row>
    <row r="826">
      <c r="A826" s="22" t="n"/>
      <c r="B826" s="22" t="n"/>
      <c r="C826" s="22" t="n"/>
      <c r="D826" s="22" t="n"/>
      <c r="E826" s="22" t="n"/>
      <c r="F826" s="22" t="n"/>
      <c r="G826" s="22" t="n"/>
      <c r="H826" s="22" t="n"/>
      <c r="I826" s="22" t="n"/>
      <c r="J826" s="22" t="n"/>
      <c r="K826" s="22" t="n"/>
      <c r="L826" s="22" t="n"/>
      <c r="M826" s="22" t="n"/>
      <c r="N826" s="22" t="n"/>
      <c r="O826" s="22" t="n"/>
      <c r="P826" s="22" t="n"/>
      <c r="Q826" s="22" t="n"/>
      <c r="R826" s="22" t="n"/>
      <c r="S826" s="22" t="n"/>
      <c r="T826" s="22" t="n"/>
      <c r="U826" s="22" t="n"/>
      <c r="V826" s="22" t="n"/>
      <c r="W826" s="22" t="n"/>
      <c r="X826" s="22" t="n"/>
      <c r="Y826" s="22" t="n"/>
      <c r="Z826" s="22" t="n"/>
    </row>
    <row r="827">
      <c r="A827" s="22" t="n"/>
      <c r="B827" s="22" t="n"/>
      <c r="C827" s="22" t="n"/>
      <c r="D827" s="22" t="n"/>
      <c r="E827" s="22" t="n"/>
      <c r="F827" s="22" t="n"/>
      <c r="G827" s="22" t="n"/>
      <c r="H827" s="22" t="n"/>
      <c r="I827" s="22" t="n"/>
      <c r="J827" s="22" t="n"/>
      <c r="K827" s="22" t="n"/>
      <c r="L827" s="22" t="n"/>
      <c r="M827" s="22" t="n"/>
      <c r="N827" s="22" t="n"/>
      <c r="O827" s="22" t="n"/>
      <c r="P827" s="22" t="n"/>
      <c r="Q827" s="22" t="n"/>
      <c r="R827" s="22" t="n"/>
      <c r="S827" s="22" t="n"/>
      <c r="T827" s="22" t="n"/>
      <c r="U827" s="22" t="n"/>
      <c r="V827" s="22" t="n"/>
      <c r="W827" s="22" t="n"/>
      <c r="X827" s="22" t="n"/>
      <c r="Y827" s="22" t="n"/>
      <c r="Z827" s="22" t="n"/>
    </row>
    <row r="828">
      <c r="A828" s="22" t="n"/>
      <c r="B828" s="22" t="n"/>
      <c r="C828" s="22" t="n"/>
      <c r="D828" s="22" t="n"/>
      <c r="E828" s="22" t="n"/>
      <c r="F828" s="22" t="n"/>
      <c r="G828" s="22" t="n"/>
      <c r="H828" s="22" t="n"/>
      <c r="I828" s="22" t="n"/>
      <c r="J828" s="22" t="n"/>
      <c r="K828" s="22" t="n"/>
      <c r="L828" s="22" t="n"/>
      <c r="M828" s="22" t="n"/>
      <c r="N828" s="22" t="n"/>
      <c r="O828" s="22" t="n"/>
      <c r="P828" s="22" t="n"/>
      <c r="Q828" s="22" t="n"/>
      <c r="R828" s="22" t="n"/>
      <c r="S828" s="22" t="n"/>
      <c r="T828" s="22" t="n"/>
      <c r="U828" s="22" t="n"/>
      <c r="V828" s="22" t="n"/>
      <c r="W828" s="22" t="n"/>
      <c r="X828" s="22" t="n"/>
      <c r="Y828" s="22" t="n"/>
      <c r="Z828" s="22" t="n"/>
    </row>
    <row r="829">
      <c r="A829" s="22" t="n"/>
      <c r="B829" s="22" t="n"/>
      <c r="C829" s="22" t="n"/>
      <c r="D829" s="22" t="n"/>
      <c r="E829" s="22" t="n"/>
      <c r="F829" s="22" t="n"/>
      <c r="G829" s="22" t="n"/>
      <c r="H829" s="22" t="n"/>
      <c r="I829" s="22" t="n"/>
      <c r="J829" s="22" t="n"/>
      <c r="K829" s="22" t="n"/>
      <c r="L829" s="22" t="n"/>
      <c r="M829" s="22" t="n"/>
      <c r="N829" s="22" t="n"/>
      <c r="O829" s="22" t="n"/>
      <c r="P829" s="22" t="n"/>
      <c r="Q829" s="22" t="n"/>
      <c r="R829" s="22" t="n"/>
      <c r="S829" s="22" t="n"/>
      <c r="T829" s="22" t="n"/>
      <c r="U829" s="22" t="n"/>
      <c r="V829" s="22" t="n"/>
      <c r="W829" s="22" t="n"/>
      <c r="X829" s="22" t="n"/>
      <c r="Y829" s="22" t="n"/>
      <c r="Z829" s="22" t="n"/>
    </row>
    <row r="830">
      <c r="A830" s="22" t="n"/>
      <c r="B830" s="22" t="n"/>
      <c r="C830" s="22" t="n"/>
      <c r="D830" s="22" t="n"/>
      <c r="E830" s="22" t="n"/>
      <c r="F830" s="22" t="n"/>
      <c r="G830" s="22" t="n"/>
      <c r="H830" s="22" t="n"/>
      <c r="I830" s="22" t="n"/>
      <c r="J830" s="22" t="n"/>
      <c r="K830" s="22" t="n"/>
      <c r="L830" s="22" t="n"/>
      <c r="M830" s="22" t="n"/>
      <c r="N830" s="22" t="n"/>
      <c r="O830" s="22" t="n"/>
      <c r="P830" s="22" t="n"/>
      <c r="Q830" s="22" t="n"/>
      <c r="R830" s="22" t="n"/>
      <c r="S830" s="22" t="n"/>
      <c r="T830" s="22" t="n"/>
      <c r="U830" s="22" t="n"/>
      <c r="V830" s="22" t="n"/>
      <c r="W830" s="22" t="n"/>
      <c r="X830" s="22" t="n"/>
      <c r="Y830" s="22" t="n"/>
      <c r="Z830" s="22" t="n"/>
    </row>
    <row r="831">
      <c r="A831" s="22" t="n"/>
      <c r="B831" s="22" t="n"/>
      <c r="C831" s="22" t="n"/>
      <c r="D831" s="22" t="n"/>
      <c r="E831" s="22" t="n"/>
      <c r="F831" s="22" t="n"/>
      <c r="G831" s="22" t="n"/>
      <c r="H831" s="22" t="n"/>
      <c r="I831" s="22" t="n"/>
      <c r="J831" s="22" t="n"/>
      <c r="K831" s="22" t="n"/>
      <c r="L831" s="22" t="n"/>
      <c r="M831" s="22" t="n"/>
      <c r="N831" s="22" t="n"/>
      <c r="O831" s="22" t="n"/>
      <c r="P831" s="22" t="n"/>
      <c r="Q831" s="22" t="n"/>
      <c r="R831" s="22" t="n"/>
      <c r="S831" s="22" t="n"/>
      <c r="T831" s="22" t="n"/>
      <c r="U831" s="22" t="n"/>
      <c r="V831" s="22" t="n"/>
      <c r="W831" s="22" t="n"/>
      <c r="X831" s="22" t="n"/>
      <c r="Y831" s="22" t="n"/>
      <c r="Z831" s="22" t="n"/>
    </row>
    <row r="832">
      <c r="A832" s="22" t="n"/>
      <c r="B832" s="22" t="n"/>
      <c r="C832" s="22" t="n"/>
      <c r="D832" s="22" t="n"/>
      <c r="E832" s="22" t="n"/>
      <c r="F832" s="22" t="n"/>
      <c r="G832" s="22" t="n"/>
      <c r="H832" s="22" t="n"/>
      <c r="I832" s="22" t="n"/>
      <c r="J832" s="22" t="n"/>
      <c r="K832" s="22" t="n"/>
      <c r="L832" s="22" t="n"/>
      <c r="M832" s="22" t="n"/>
      <c r="N832" s="22" t="n"/>
      <c r="O832" s="22" t="n"/>
      <c r="P832" s="22" t="n"/>
      <c r="Q832" s="22" t="n"/>
      <c r="R832" s="22" t="n"/>
      <c r="S832" s="22" t="n"/>
      <c r="T832" s="22" t="n"/>
      <c r="U832" s="22" t="n"/>
      <c r="V832" s="22" t="n"/>
      <c r="W832" s="22" t="n"/>
      <c r="X832" s="22" t="n"/>
      <c r="Y832" s="22" t="n"/>
      <c r="Z832" s="22" t="n"/>
    </row>
    <row r="833">
      <c r="A833" s="22" t="n"/>
      <c r="B833" s="22" t="n"/>
      <c r="C833" s="22" t="n"/>
      <c r="D833" s="22" t="n"/>
      <c r="E833" s="22" t="n"/>
      <c r="F833" s="22" t="n"/>
      <c r="G833" s="22" t="n"/>
      <c r="H833" s="22" t="n"/>
      <c r="I833" s="22" t="n"/>
      <c r="J833" s="22" t="n"/>
      <c r="K833" s="22" t="n"/>
      <c r="L833" s="22" t="n"/>
      <c r="M833" s="22" t="n"/>
      <c r="N833" s="22" t="n"/>
      <c r="O833" s="22" t="n"/>
      <c r="P833" s="22" t="n"/>
      <c r="Q833" s="22" t="n"/>
      <c r="R833" s="22" t="n"/>
      <c r="S833" s="22" t="n"/>
      <c r="T833" s="22" t="n"/>
      <c r="U833" s="22" t="n"/>
      <c r="V833" s="22" t="n"/>
      <c r="W833" s="22" t="n"/>
      <c r="X833" s="22" t="n"/>
      <c r="Y833" s="22" t="n"/>
      <c r="Z833" s="22" t="n"/>
    </row>
    <row r="834">
      <c r="A834" s="22" t="n"/>
      <c r="B834" s="22" t="n"/>
      <c r="C834" s="22" t="n"/>
      <c r="D834" s="22" t="n"/>
      <c r="E834" s="22" t="n"/>
      <c r="F834" s="22" t="n"/>
      <c r="G834" s="22" t="n"/>
      <c r="H834" s="22" t="n"/>
      <c r="I834" s="22" t="n"/>
      <c r="J834" s="22" t="n"/>
      <c r="K834" s="22" t="n"/>
      <c r="L834" s="22" t="n"/>
      <c r="M834" s="22" t="n"/>
      <c r="N834" s="22" t="n"/>
      <c r="O834" s="22" t="n"/>
      <c r="P834" s="22" t="n"/>
      <c r="Q834" s="22" t="n"/>
      <c r="R834" s="22" t="n"/>
      <c r="S834" s="22" t="n"/>
      <c r="T834" s="22" t="n"/>
      <c r="U834" s="22" t="n"/>
      <c r="V834" s="22" t="n"/>
      <c r="W834" s="22" t="n"/>
      <c r="X834" s="22" t="n"/>
      <c r="Y834" s="22" t="n"/>
      <c r="Z834" s="22" t="n"/>
    </row>
    <row r="835">
      <c r="A835" s="22" t="n"/>
      <c r="B835" s="22" t="n"/>
      <c r="C835" s="22" t="n"/>
      <c r="D835" s="22" t="n"/>
      <c r="E835" s="22" t="n"/>
      <c r="F835" s="22" t="n"/>
      <c r="G835" s="22" t="n"/>
      <c r="H835" s="22" t="n"/>
      <c r="I835" s="22" t="n"/>
      <c r="J835" s="22" t="n"/>
      <c r="K835" s="22" t="n"/>
      <c r="L835" s="22" t="n"/>
      <c r="M835" s="22" t="n"/>
      <c r="N835" s="22" t="n"/>
      <c r="O835" s="22" t="n"/>
      <c r="P835" s="22" t="n"/>
      <c r="Q835" s="22" t="n"/>
      <c r="R835" s="22" t="n"/>
      <c r="S835" s="22" t="n"/>
      <c r="T835" s="22" t="n"/>
      <c r="U835" s="22" t="n"/>
      <c r="V835" s="22" t="n"/>
      <c r="W835" s="22" t="n"/>
      <c r="X835" s="22" t="n"/>
      <c r="Y835" s="22" t="n"/>
      <c r="Z835" s="22" t="n"/>
    </row>
    <row r="836">
      <c r="A836" s="22" t="n"/>
      <c r="B836" s="22" t="n"/>
      <c r="C836" s="22" t="n"/>
      <c r="D836" s="22" t="n"/>
      <c r="E836" s="22" t="n"/>
      <c r="F836" s="22" t="n"/>
      <c r="G836" s="22" t="n"/>
      <c r="H836" s="22" t="n"/>
      <c r="I836" s="22" t="n"/>
      <c r="J836" s="22" t="n"/>
      <c r="K836" s="22" t="n"/>
      <c r="L836" s="22" t="n"/>
      <c r="M836" s="22" t="n"/>
      <c r="N836" s="22" t="n"/>
      <c r="O836" s="22" t="n"/>
      <c r="P836" s="22" t="n"/>
      <c r="Q836" s="22" t="n"/>
      <c r="R836" s="22" t="n"/>
      <c r="S836" s="22" t="n"/>
      <c r="T836" s="22" t="n"/>
      <c r="U836" s="22" t="n"/>
      <c r="V836" s="22" t="n"/>
      <c r="W836" s="22" t="n"/>
      <c r="X836" s="22" t="n"/>
      <c r="Y836" s="22" t="n"/>
      <c r="Z836" s="22" t="n"/>
    </row>
    <row r="837">
      <c r="A837" s="22" t="n"/>
      <c r="B837" s="22" t="n"/>
      <c r="C837" s="22" t="n"/>
      <c r="D837" s="22" t="n"/>
      <c r="E837" s="22" t="n"/>
      <c r="F837" s="22" t="n"/>
      <c r="G837" s="22" t="n"/>
      <c r="H837" s="22" t="n"/>
      <c r="I837" s="22" t="n"/>
      <c r="J837" s="22" t="n"/>
      <c r="K837" s="22" t="n"/>
      <c r="L837" s="22" t="n"/>
      <c r="M837" s="22" t="n"/>
      <c r="N837" s="22" t="n"/>
      <c r="O837" s="22" t="n"/>
      <c r="P837" s="22" t="n"/>
      <c r="Q837" s="22" t="n"/>
      <c r="R837" s="22" t="n"/>
      <c r="S837" s="22" t="n"/>
      <c r="T837" s="22" t="n"/>
      <c r="U837" s="22" t="n"/>
      <c r="V837" s="22" t="n"/>
      <c r="W837" s="22" t="n"/>
      <c r="X837" s="22" t="n"/>
      <c r="Y837" s="22" t="n"/>
      <c r="Z837" s="22" t="n"/>
    </row>
    <row r="838">
      <c r="A838" s="22" t="n"/>
      <c r="B838" s="22" t="n"/>
      <c r="C838" s="22" t="n"/>
      <c r="D838" s="22" t="n"/>
      <c r="E838" s="22" t="n"/>
      <c r="F838" s="22" t="n"/>
      <c r="G838" s="22" t="n"/>
      <c r="H838" s="22" t="n"/>
      <c r="I838" s="22" t="n"/>
      <c r="J838" s="22" t="n"/>
      <c r="K838" s="22" t="n"/>
      <c r="L838" s="22" t="n"/>
      <c r="M838" s="22" t="n"/>
      <c r="N838" s="22" t="n"/>
      <c r="O838" s="22" t="n"/>
      <c r="P838" s="22" t="n"/>
      <c r="Q838" s="22" t="n"/>
      <c r="R838" s="22" t="n"/>
      <c r="S838" s="22" t="n"/>
      <c r="T838" s="22" t="n"/>
      <c r="U838" s="22" t="n"/>
      <c r="V838" s="22" t="n"/>
      <c r="W838" s="22" t="n"/>
      <c r="X838" s="22" t="n"/>
      <c r="Y838" s="22" t="n"/>
      <c r="Z838" s="22" t="n"/>
    </row>
    <row r="839">
      <c r="A839" s="22" t="n"/>
      <c r="B839" s="22" t="n"/>
      <c r="C839" s="22" t="n"/>
      <c r="D839" s="22" t="n"/>
      <c r="E839" s="22" t="n"/>
      <c r="F839" s="22" t="n"/>
      <c r="G839" s="22" t="n"/>
      <c r="H839" s="22" t="n"/>
      <c r="I839" s="22" t="n"/>
      <c r="J839" s="22" t="n"/>
      <c r="K839" s="22" t="n"/>
      <c r="L839" s="22" t="n"/>
      <c r="M839" s="22" t="n"/>
      <c r="N839" s="22" t="n"/>
      <c r="O839" s="22" t="n"/>
      <c r="P839" s="22" t="n"/>
      <c r="Q839" s="22" t="n"/>
      <c r="R839" s="22" t="n"/>
      <c r="S839" s="22" t="n"/>
      <c r="T839" s="22" t="n"/>
      <c r="U839" s="22" t="n"/>
      <c r="V839" s="22" t="n"/>
      <c r="W839" s="22" t="n"/>
      <c r="X839" s="22" t="n"/>
      <c r="Y839" s="22" t="n"/>
      <c r="Z839" s="22" t="n"/>
    </row>
    <row r="840">
      <c r="A840" s="22" t="n"/>
      <c r="B840" s="22" t="n"/>
      <c r="C840" s="22" t="n"/>
      <c r="D840" s="22" t="n"/>
      <c r="E840" s="22" t="n"/>
      <c r="F840" s="22" t="n"/>
      <c r="G840" s="22" t="n"/>
      <c r="H840" s="22" t="n"/>
      <c r="I840" s="22" t="n"/>
      <c r="J840" s="22" t="n"/>
      <c r="K840" s="22" t="n"/>
      <c r="L840" s="22" t="n"/>
      <c r="M840" s="22" t="n"/>
      <c r="N840" s="22" t="n"/>
      <c r="O840" s="22" t="n"/>
      <c r="P840" s="22" t="n"/>
      <c r="Q840" s="22" t="n"/>
      <c r="R840" s="22" t="n"/>
      <c r="S840" s="22" t="n"/>
      <c r="T840" s="22" t="n"/>
      <c r="U840" s="22" t="n"/>
      <c r="V840" s="22" t="n"/>
      <c r="W840" s="22" t="n"/>
      <c r="X840" s="22" t="n"/>
      <c r="Y840" s="22" t="n"/>
      <c r="Z840" s="22" t="n"/>
    </row>
    <row r="841">
      <c r="A841" s="22" t="n"/>
      <c r="B841" s="22" t="n"/>
      <c r="C841" s="22" t="n"/>
      <c r="D841" s="22" t="n"/>
      <c r="E841" s="22" t="n"/>
      <c r="F841" s="22" t="n"/>
      <c r="G841" s="22" t="n"/>
      <c r="H841" s="22" t="n"/>
      <c r="I841" s="22" t="n"/>
      <c r="J841" s="22" t="n"/>
      <c r="K841" s="22" t="n"/>
      <c r="L841" s="22" t="n"/>
      <c r="M841" s="22" t="n"/>
      <c r="N841" s="22" t="n"/>
      <c r="O841" s="22" t="n"/>
      <c r="P841" s="22" t="n"/>
      <c r="Q841" s="22" t="n"/>
      <c r="R841" s="22" t="n"/>
      <c r="S841" s="22" t="n"/>
      <c r="T841" s="22" t="n"/>
      <c r="U841" s="22" t="n"/>
      <c r="V841" s="22" t="n"/>
      <c r="W841" s="22" t="n"/>
      <c r="X841" s="22" t="n"/>
      <c r="Y841" s="22" t="n"/>
      <c r="Z841" s="22" t="n"/>
    </row>
    <row r="842">
      <c r="A842" s="22" t="n"/>
      <c r="B842" s="22" t="n"/>
      <c r="C842" s="22" t="n"/>
      <c r="D842" s="22" t="n"/>
      <c r="E842" s="22" t="n"/>
      <c r="F842" s="22" t="n"/>
      <c r="G842" s="22" t="n"/>
      <c r="H842" s="22" t="n"/>
      <c r="I842" s="22" t="n"/>
      <c r="J842" s="22" t="n"/>
      <c r="K842" s="22" t="n"/>
      <c r="L842" s="22" t="n"/>
      <c r="M842" s="22" t="n"/>
      <c r="N842" s="22" t="n"/>
      <c r="O842" s="22" t="n"/>
      <c r="P842" s="22" t="n"/>
      <c r="Q842" s="22" t="n"/>
      <c r="R842" s="22" t="n"/>
      <c r="S842" s="22" t="n"/>
      <c r="T842" s="22" t="n"/>
      <c r="U842" s="22" t="n"/>
      <c r="V842" s="22" t="n"/>
      <c r="W842" s="22" t="n"/>
      <c r="X842" s="22" t="n"/>
      <c r="Y842" s="22" t="n"/>
      <c r="Z842" s="22" t="n"/>
    </row>
    <row r="843">
      <c r="A843" s="22" t="n"/>
      <c r="B843" s="22" t="n"/>
      <c r="C843" s="22" t="n"/>
      <c r="D843" s="22" t="n"/>
      <c r="E843" s="22" t="n"/>
      <c r="F843" s="22" t="n"/>
      <c r="G843" s="22" t="n"/>
      <c r="H843" s="22" t="n"/>
      <c r="I843" s="22" t="n"/>
      <c r="J843" s="22" t="n"/>
      <c r="K843" s="22" t="n"/>
      <c r="L843" s="22" t="n"/>
      <c r="M843" s="22" t="n"/>
      <c r="N843" s="22" t="n"/>
      <c r="O843" s="22" t="n"/>
      <c r="P843" s="22" t="n"/>
      <c r="Q843" s="22" t="n"/>
      <c r="R843" s="22" t="n"/>
      <c r="S843" s="22" t="n"/>
      <c r="T843" s="22" t="n"/>
      <c r="U843" s="22" t="n"/>
      <c r="V843" s="22" t="n"/>
      <c r="W843" s="22" t="n"/>
      <c r="X843" s="22" t="n"/>
      <c r="Y843" s="22" t="n"/>
      <c r="Z843" s="22" t="n"/>
    </row>
    <row r="844">
      <c r="A844" s="22" t="n"/>
      <c r="B844" s="22" t="n"/>
      <c r="C844" s="22" t="n"/>
      <c r="D844" s="22" t="n"/>
      <c r="E844" s="22" t="n"/>
      <c r="F844" s="22" t="n"/>
      <c r="G844" s="22" t="n"/>
      <c r="H844" s="22" t="n"/>
      <c r="I844" s="22" t="n"/>
      <c r="J844" s="22" t="n"/>
      <c r="K844" s="22" t="n"/>
      <c r="L844" s="22" t="n"/>
      <c r="M844" s="22" t="n"/>
      <c r="N844" s="22" t="n"/>
      <c r="O844" s="22" t="n"/>
      <c r="P844" s="22" t="n"/>
      <c r="Q844" s="22" t="n"/>
      <c r="R844" s="22" t="n"/>
      <c r="S844" s="22" t="n"/>
      <c r="T844" s="22" t="n"/>
      <c r="U844" s="22" t="n"/>
      <c r="V844" s="22" t="n"/>
      <c r="W844" s="22" t="n"/>
      <c r="X844" s="22" t="n"/>
      <c r="Y844" s="22" t="n"/>
      <c r="Z844" s="22" t="n"/>
    </row>
    <row r="845">
      <c r="A845" s="22" t="n"/>
      <c r="B845" s="22" t="n"/>
      <c r="C845" s="22" t="n"/>
      <c r="D845" s="22" t="n"/>
      <c r="E845" s="22" t="n"/>
      <c r="F845" s="22" t="n"/>
      <c r="G845" s="22" t="n"/>
      <c r="H845" s="22" t="n"/>
      <c r="I845" s="22" t="n"/>
      <c r="J845" s="22" t="n"/>
      <c r="K845" s="22" t="n"/>
      <c r="L845" s="22" t="n"/>
      <c r="M845" s="22" t="n"/>
      <c r="N845" s="22" t="n"/>
      <c r="O845" s="22" t="n"/>
      <c r="P845" s="22" t="n"/>
      <c r="Q845" s="22" t="n"/>
      <c r="R845" s="22" t="n"/>
      <c r="S845" s="22" t="n"/>
      <c r="T845" s="22" t="n"/>
      <c r="U845" s="22" t="n"/>
      <c r="V845" s="22" t="n"/>
      <c r="W845" s="22" t="n"/>
      <c r="X845" s="22" t="n"/>
      <c r="Y845" s="22" t="n"/>
      <c r="Z845" s="22" t="n"/>
    </row>
    <row r="846">
      <c r="A846" s="22" t="n"/>
      <c r="B846" s="22" t="n"/>
      <c r="C846" s="22" t="n"/>
      <c r="D846" s="22" t="n"/>
      <c r="E846" s="22" t="n"/>
      <c r="F846" s="22" t="n"/>
      <c r="G846" s="22" t="n"/>
      <c r="H846" s="22" t="n"/>
      <c r="I846" s="22" t="n"/>
      <c r="J846" s="22" t="n"/>
      <c r="K846" s="22" t="n"/>
      <c r="L846" s="22" t="n"/>
      <c r="M846" s="22" t="n"/>
      <c r="N846" s="22" t="n"/>
      <c r="O846" s="22" t="n"/>
      <c r="P846" s="22" t="n"/>
      <c r="Q846" s="22" t="n"/>
      <c r="R846" s="22" t="n"/>
      <c r="S846" s="22" t="n"/>
      <c r="T846" s="22" t="n"/>
      <c r="U846" s="22" t="n"/>
      <c r="V846" s="22" t="n"/>
      <c r="W846" s="22" t="n"/>
      <c r="X846" s="22" t="n"/>
      <c r="Y846" s="22" t="n"/>
      <c r="Z846" s="22" t="n"/>
    </row>
    <row r="847">
      <c r="A847" s="22" t="n"/>
      <c r="B847" s="22" t="n"/>
      <c r="C847" s="22" t="n"/>
      <c r="D847" s="22" t="n"/>
      <c r="E847" s="22" t="n"/>
      <c r="F847" s="22" t="n"/>
      <c r="G847" s="22" t="n"/>
      <c r="H847" s="22" t="n"/>
      <c r="I847" s="22" t="n"/>
      <c r="J847" s="22" t="n"/>
      <c r="K847" s="22" t="n"/>
      <c r="L847" s="22" t="n"/>
      <c r="M847" s="22" t="n"/>
      <c r="N847" s="22" t="n"/>
      <c r="O847" s="22" t="n"/>
      <c r="P847" s="22" t="n"/>
      <c r="Q847" s="22" t="n"/>
      <c r="R847" s="22" t="n"/>
      <c r="S847" s="22" t="n"/>
      <c r="T847" s="22" t="n"/>
      <c r="U847" s="22" t="n"/>
      <c r="V847" s="22" t="n"/>
      <c r="W847" s="22" t="n"/>
      <c r="X847" s="22" t="n"/>
      <c r="Y847" s="22" t="n"/>
      <c r="Z847" s="22" t="n"/>
    </row>
    <row r="848">
      <c r="A848" s="22" t="n"/>
      <c r="B848" s="22" t="n"/>
      <c r="C848" s="22" t="n"/>
      <c r="D848" s="22" t="n"/>
      <c r="E848" s="22" t="n"/>
      <c r="F848" s="22" t="n"/>
      <c r="G848" s="22" t="n"/>
      <c r="H848" s="22" t="n"/>
      <c r="I848" s="22" t="n"/>
      <c r="J848" s="22" t="n"/>
      <c r="K848" s="22" t="n"/>
      <c r="L848" s="22" t="n"/>
      <c r="M848" s="22" t="n"/>
      <c r="N848" s="22" t="n"/>
      <c r="O848" s="22" t="n"/>
      <c r="P848" s="22" t="n"/>
      <c r="Q848" s="22" t="n"/>
      <c r="R848" s="22" t="n"/>
      <c r="S848" s="22" t="n"/>
      <c r="T848" s="22" t="n"/>
      <c r="U848" s="22" t="n"/>
      <c r="V848" s="22" t="n"/>
      <c r="W848" s="22" t="n"/>
      <c r="X848" s="22" t="n"/>
      <c r="Y848" s="22" t="n"/>
      <c r="Z848" s="22" t="n"/>
    </row>
    <row r="849">
      <c r="A849" s="22" t="n"/>
      <c r="B849" s="22" t="n"/>
      <c r="C849" s="22" t="n"/>
      <c r="D849" s="22" t="n"/>
      <c r="E849" s="22" t="n"/>
      <c r="F849" s="22" t="n"/>
      <c r="G849" s="22" t="n"/>
      <c r="H849" s="22" t="n"/>
      <c r="I849" s="22" t="n"/>
      <c r="J849" s="22" t="n"/>
      <c r="K849" s="22" t="n"/>
      <c r="L849" s="22" t="n"/>
      <c r="M849" s="22" t="n"/>
      <c r="N849" s="22" t="n"/>
      <c r="O849" s="22" t="n"/>
      <c r="P849" s="22" t="n"/>
      <c r="Q849" s="22" t="n"/>
      <c r="R849" s="22" t="n"/>
      <c r="S849" s="22" t="n"/>
      <c r="T849" s="22" t="n"/>
      <c r="U849" s="22" t="n"/>
      <c r="V849" s="22" t="n"/>
      <c r="W849" s="22" t="n"/>
      <c r="X849" s="22" t="n"/>
      <c r="Y849" s="22" t="n"/>
      <c r="Z849" s="22" t="n"/>
    </row>
    <row r="850">
      <c r="A850" s="22" t="n"/>
      <c r="B850" s="22" t="n"/>
      <c r="C850" s="22" t="n"/>
      <c r="D850" s="22" t="n"/>
      <c r="E850" s="22" t="n"/>
      <c r="F850" s="22" t="n"/>
      <c r="G850" s="22" t="n"/>
      <c r="H850" s="22" t="n"/>
      <c r="I850" s="22" t="n"/>
      <c r="J850" s="22" t="n"/>
      <c r="K850" s="22" t="n"/>
      <c r="L850" s="22" t="n"/>
      <c r="M850" s="22" t="n"/>
      <c r="N850" s="22" t="n"/>
      <c r="O850" s="22" t="n"/>
      <c r="P850" s="22" t="n"/>
      <c r="Q850" s="22" t="n"/>
      <c r="R850" s="22" t="n"/>
      <c r="S850" s="22" t="n"/>
      <c r="T850" s="22" t="n"/>
      <c r="U850" s="22" t="n"/>
      <c r="V850" s="22" t="n"/>
      <c r="W850" s="22" t="n"/>
      <c r="X850" s="22" t="n"/>
      <c r="Y850" s="22" t="n"/>
      <c r="Z850" s="22" t="n"/>
    </row>
    <row r="851">
      <c r="A851" s="22" t="n"/>
      <c r="B851" s="22" t="n"/>
      <c r="C851" s="22" t="n"/>
      <c r="D851" s="22" t="n"/>
      <c r="E851" s="22" t="n"/>
      <c r="F851" s="22" t="n"/>
      <c r="G851" s="22" t="n"/>
      <c r="H851" s="22" t="n"/>
      <c r="I851" s="22" t="n"/>
      <c r="J851" s="22" t="n"/>
      <c r="K851" s="22" t="n"/>
      <c r="L851" s="22" t="n"/>
      <c r="M851" s="22" t="n"/>
      <c r="N851" s="22" t="n"/>
      <c r="O851" s="22" t="n"/>
      <c r="P851" s="22" t="n"/>
      <c r="Q851" s="22" t="n"/>
      <c r="R851" s="22" t="n"/>
      <c r="S851" s="22" t="n"/>
      <c r="T851" s="22" t="n"/>
      <c r="U851" s="22" t="n"/>
      <c r="V851" s="22" t="n"/>
      <c r="W851" s="22" t="n"/>
      <c r="X851" s="22" t="n"/>
      <c r="Y851" s="22" t="n"/>
      <c r="Z851" s="22" t="n"/>
    </row>
    <row r="852">
      <c r="A852" s="22" t="n"/>
      <c r="B852" s="22" t="n"/>
      <c r="C852" s="22" t="n"/>
      <c r="D852" s="22" t="n"/>
      <c r="E852" s="22" t="n"/>
      <c r="F852" s="22" t="n"/>
      <c r="G852" s="22" t="n"/>
      <c r="H852" s="22" t="n"/>
      <c r="I852" s="22" t="n"/>
      <c r="J852" s="22" t="n"/>
      <c r="K852" s="22" t="n"/>
      <c r="L852" s="22" t="n"/>
      <c r="M852" s="22" t="n"/>
      <c r="N852" s="22" t="n"/>
      <c r="O852" s="22" t="n"/>
      <c r="P852" s="22" t="n"/>
      <c r="Q852" s="22" t="n"/>
      <c r="R852" s="22" t="n"/>
      <c r="S852" s="22" t="n"/>
      <c r="T852" s="22" t="n"/>
      <c r="U852" s="22" t="n"/>
      <c r="V852" s="22" t="n"/>
      <c r="W852" s="22" t="n"/>
      <c r="X852" s="22" t="n"/>
      <c r="Y852" s="22" t="n"/>
      <c r="Z852" s="22" t="n"/>
    </row>
    <row r="853">
      <c r="A853" s="22" t="n"/>
      <c r="B853" s="22" t="n"/>
      <c r="C853" s="22" t="n"/>
      <c r="D853" s="22" t="n"/>
      <c r="E853" s="22" t="n"/>
      <c r="F853" s="22" t="n"/>
      <c r="G853" s="22" t="n"/>
      <c r="H853" s="22" t="n"/>
      <c r="I853" s="22" t="n"/>
      <c r="J853" s="22" t="n"/>
      <c r="K853" s="22" t="n"/>
      <c r="L853" s="22" t="n"/>
      <c r="M853" s="22" t="n"/>
      <c r="N853" s="22" t="n"/>
      <c r="O853" s="22" t="n"/>
      <c r="P853" s="22" t="n"/>
      <c r="Q853" s="22" t="n"/>
      <c r="R853" s="22" t="n"/>
      <c r="S853" s="22" t="n"/>
      <c r="T853" s="22" t="n"/>
      <c r="U853" s="22" t="n"/>
      <c r="V853" s="22" t="n"/>
      <c r="W853" s="22" t="n"/>
      <c r="X853" s="22" t="n"/>
      <c r="Y853" s="22" t="n"/>
      <c r="Z853" s="22" t="n"/>
    </row>
    <row r="854">
      <c r="A854" s="22" t="n"/>
      <c r="B854" s="22" t="n"/>
      <c r="C854" s="22" t="n"/>
      <c r="D854" s="22" t="n"/>
      <c r="E854" s="22" t="n"/>
      <c r="F854" s="22" t="n"/>
      <c r="G854" s="22" t="n"/>
      <c r="H854" s="22" t="n"/>
      <c r="I854" s="22" t="n"/>
      <c r="J854" s="22" t="n"/>
      <c r="K854" s="22" t="n"/>
      <c r="L854" s="22" t="n"/>
      <c r="M854" s="22" t="n"/>
      <c r="N854" s="22" t="n"/>
      <c r="O854" s="22" t="n"/>
      <c r="P854" s="22" t="n"/>
      <c r="Q854" s="22" t="n"/>
      <c r="R854" s="22" t="n"/>
      <c r="S854" s="22" t="n"/>
      <c r="T854" s="22" t="n"/>
      <c r="U854" s="22" t="n"/>
      <c r="V854" s="22" t="n"/>
      <c r="W854" s="22" t="n"/>
      <c r="X854" s="22" t="n"/>
      <c r="Y854" s="22" t="n"/>
      <c r="Z854" s="22" t="n"/>
    </row>
    <row r="855">
      <c r="A855" s="22" t="n"/>
      <c r="B855" s="22" t="n"/>
      <c r="C855" s="22" t="n"/>
      <c r="D855" s="22" t="n"/>
      <c r="E855" s="22" t="n"/>
      <c r="F855" s="22" t="n"/>
      <c r="G855" s="22" t="n"/>
      <c r="H855" s="22" t="n"/>
      <c r="I855" s="22" t="n"/>
      <c r="J855" s="22" t="n"/>
      <c r="K855" s="22" t="n"/>
      <c r="L855" s="22" t="n"/>
      <c r="M855" s="22" t="n"/>
      <c r="N855" s="22" t="n"/>
      <c r="O855" s="22" t="n"/>
      <c r="P855" s="22" t="n"/>
      <c r="Q855" s="22" t="n"/>
      <c r="R855" s="22" t="n"/>
      <c r="S855" s="22" t="n"/>
      <c r="T855" s="22" t="n"/>
      <c r="U855" s="22" t="n"/>
      <c r="V855" s="22" t="n"/>
      <c r="W855" s="22" t="n"/>
      <c r="X855" s="22" t="n"/>
      <c r="Y855" s="22" t="n"/>
      <c r="Z855" s="22" t="n"/>
    </row>
    <row r="856">
      <c r="A856" s="22" t="n"/>
      <c r="B856" s="22" t="n"/>
      <c r="C856" s="22" t="n"/>
      <c r="D856" s="22" t="n"/>
      <c r="E856" s="22" t="n"/>
      <c r="F856" s="22" t="n"/>
      <c r="G856" s="22" t="n"/>
      <c r="H856" s="22" t="n"/>
      <c r="I856" s="22" t="n"/>
      <c r="J856" s="22" t="n"/>
      <c r="K856" s="22" t="n"/>
      <c r="L856" s="22" t="n"/>
      <c r="M856" s="22" t="n"/>
      <c r="N856" s="22" t="n"/>
      <c r="O856" s="22" t="n"/>
      <c r="P856" s="22" t="n"/>
      <c r="Q856" s="22" t="n"/>
      <c r="R856" s="22" t="n"/>
      <c r="S856" s="22" t="n"/>
      <c r="T856" s="22" t="n"/>
      <c r="U856" s="22" t="n"/>
      <c r="V856" s="22" t="n"/>
      <c r="W856" s="22" t="n"/>
      <c r="X856" s="22" t="n"/>
      <c r="Y856" s="22" t="n"/>
      <c r="Z856" s="22" t="n"/>
    </row>
    <row r="857">
      <c r="A857" s="22" t="n"/>
      <c r="B857" s="22" t="n"/>
      <c r="C857" s="22" t="n"/>
      <c r="D857" s="22" t="n"/>
      <c r="E857" s="22" t="n"/>
      <c r="F857" s="22" t="n"/>
      <c r="G857" s="22" t="n"/>
      <c r="H857" s="22" t="n"/>
      <c r="I857" s="22" t="n"/>
      <c r="J857" s="22" t="n"/>
      <c r="K857" s="22" t="n"/>
      <c r="L857" s="22" t="n"/>
      <c r="M857" s="22" t="n"/>
      <c r="N857" s="22" t="n"/>
      <c r="O857" s="22" t="n"/>
      <c r="P857" s="22" t="n"/>
      <c r="Q857" s="22" t="n"/>
      <c r="R857" s="22" t="n"/>
      <c r="S857" s="22" t="n"/>
      <c r="T857" s="22" t="n"/>
      <c r="U857" s="22" t="n"/>
      <c r="V857" s="22" t="n"/>
      <c r="W857" s="22" t="n"/>
      <c r="X857" s="22" t="n"/>
      <c r="Y857" s="22" t="n"/>
      <c r="Z857" s="22" t="n"/>
    </row>
    <row r="858">
      <c r="A858" s="22" t="n"/>
      <c r="B858" s="22" t="n"/>
      <c r="C858" s="22" t="n"/>
      <c r="D858" s="22" t="n"/>
      <c r="E858" s="22" t="n"/>
      <c r="F858" s="22" t="n"/>
      <c r="G858" s="22" t="n"/>
      <c r="H858" s="22" t="n"/>
      <c r="I858" s="22" t="n"/>
      <c r="J858" s="22" t="n"/>
      <c r="K858" s="22" t="n"/>
      <c r="L858" s="22" t="n"/>
      <c r="M858" s="22" t="n"/>
      <c r="N858" s="22" t="n"/>
      <c r="O858" s="22" t="n"/>
      <c r="P858" s="22" t="n"/>
      <c r="Q858" s="22" t="n"/>
      <c r="R858" s="22" t="n"/>
      <c r="S858" s="22" t="n"/>
      <c r="T858" s="22" t="n"/>
      <c r="U858" s="22" t="n"/>
      <c r="V858" s="22" t="n"/>
      <c r="W858" s="22" t="n"/>
      <c r="X858" s="22" t="n"/>
      <c r="Y858" s="22" t="n"/>
      <c r="Z858" s="22" t="n"/>
    </row>
    <row r="859">
      <c r="A859" s="22" t="n"/>
      <c r="B859" s="22" t="n"/>
      <c r="C859" s="22" t="n"/>
      <c r="D859" s="22" t="n"/>
      <c r="E859" s="22" t="n"/>
      <c r="F859" s="22" t="n"/>
      <c r="G859" s="22" t="n"/>
      <c r="H859" s="22" t="n"/>
      <c r="I859" s="22" t="n"/>
      <c r="J859" s="22" t="n"/>
      <c r="K859" s="22" t="n"/>
      <c r="L859" s="22" t="n"/>
      <c r="M859" s="22" t="n"/>
      <c r="N859" s="22" t="n"/>
      <c r="O859" s="22" t="n"/>
      <c r="P859" s="22" t="n"/>
      <c r="Q859" s="22" t="n"/>
      <c r="R859" s="22" t="n"/>
      <c r="S859" s="22" t="n"/>
      <c r="T859" s="22" t="n"/>
      <c r="U859" s="22" t="n"/>
      <c r="V859" s="22" t="n"/>
      <c r="W859" s="22" t="n"/>
      <c r="X859" s="22" t="n"/>
      <c r="Y859" s="22" t="n"/>
      <c r="Z859" s="22" t="n"/>
    </row>
    <row r="860">
      <c r="A860" s="22" t="n"/>
      <c r="B860" s="22" t="n"/>
      <c r="C860" s="22" t="n"/>
      <c r="D860" s="22" t="n"/>
      <c r="E860" s="22" t="n"/>
      <c r="F860" s="22" t="n"/>
      <c r="G860" s="22" t="n"/>
      <c r="H860" s="22" t="n"/>
      <c r="I860" s="22" t="n"/>
      <c r="J860" s="22" t="n"/>
      <c r="K860" s="22" t="n"/>
      <c r="L860" s="22" t="n"/>
      <c r="M860" s="22" t="n"/>
      <c r="N860" s="22" t="n"/>
      <c r="O860" s="22" t="n"/>
      <c r="P860" s="22" t="n"/>
      <c r="Q860" s="22" t="n"/>
      <c r="R860" s="22" t="n"/>
      <c r="S860" s="22" t="n"/>
      <c r="T860" s="22" t="n"/>
      <c r="U860" s="22" t="n"/>
      <c r="V860" s="22" t="n"/>
      <c r="W860" s="22" t="n"/>
      <c r="X860" s="22" t="n"/>
      <c r="Y860" s="22" t="n"/>
      <c r="Z860" s="22" t="n"/>
    </row>
    <row r="861">
      <c r="A861" s="22" t="n"/>
      <c r="B861" s="22" t="n"/>
      <c r="C861" s="22" t="n"/>
      <c r="D861" s="22" t="n"/>
      <c r="E861" s="22" t="n"/>
      <c r="F861" s="22" t="n"/>
      <c r="G861" s="22" t="n"/>
      <c r="H861" s="22" t="n"/>
      <c r="I861" s="22" t="n"/>
      <c r="J861" s="22" t="n"/>
      <c r="K861" s="22" t="n"/>
      <c r="L861" s="22" t="n"/>
      <c r="M861" s="22" t="n"/>
      <c r="N861" s="22" t="n"/>
      <c r="O861" s="22" t="n"/>
      <c r="P861" s="22" t="n"/>
      <c r="Q861" s="22" t="n"/>
      <c r="R861" s="22" t="n"/>
      <c r="S861" s="22" t="n"/>
      <c r="T861" s="22" t="n"/>
      <c r="U861" s="22" t="n"/>
      <c r="V861" s="22" t="n"/>
      <c r="W861" s="22" t="n"/>
      <c r="X861" s="22" t="n"/>
      <c r="Y861" s="22" t="n"/>
      <c r="Z861" s="22" t="n"/>
    </row>
    <row r="862">
      <c r="A862" s="22" t="n"/>
      <c r="B862" s="22" t="n"/>
      <c r="C862" s="22" t="n"/>
      <c r="D862" s="22" t="n"/>
      <c r="E862" s="22" t="n"/>
      <c r="F862" s="22" t="n"/>
      <c r="G862" s="22" t="n"/>
      <c r="H862" s="22" t="n"/>
      <c r="I862" s="22" t="n"/>
      <c r="J862" s="22" t="n"/>
      <c r="K862" s="22" t="n"/>
      <c r="L862" s="22" t="n"/>
      <c r="M862" s="22" t="n"/>
      <c r="N862" s="22" t="n"/>
      <c r="O862" s="22" t="n"/>
      <c r="P862" s="22" t="n"/>
      <c r="Q862" s="22" t="n"/>
      <c r="R862" s="22" t="n"/>
      <c r="S862" s="22" t="n"/>
      <c r="T862" s="22" t="n"/>
      <c r="U862" s="22" t="n"/>
      <c r="V862" s="22" t="n"/>
      <c r="W862" s="22" t="n"/>
      <c r="X862" s="22" t="n"/>
      <c r="Y862" s="22" t="n"/>
      <c r="Z862" s="22" t="n"/>
    </row>
    <row r="863">
      <c r="A863" s="22" t="n"/>
      <c r="B863" s="22" t="n"/>
      <c r="C863" s="22" t="n"/>
      <c r="D863" s="22" t="n"/>
      <c r="E863" s="22" t="n"/>
      <c r="F863" s="22" t="n"/>
      <c r="G863" s="22" t="n"/>
      <c r="H863" s="22" t="n"/>
      <c r="I863" s="22" t="n"/>
      <c r="J863" s="22" t="n"/>
      <c r="K863" s="22" t="n"/>
      <c r="L863" s="22" t="n"/>
      <c r="M863" s="22" t="n"/>
      <c r="N863" s="22" t="n"/>
      <c r="O863" s="22" t="n"/>
      <c r="P863" s="22" t="n"/>
      <c r="Q863" s="22" t="n"/>
      <c r="R863" s="22" t="n"/>
      <c r="S863" s="22" t="n"/>
      <c r="T863" s="22" t="n"/>
      <c r="U863" s="22" t="n"/>
      <c r="V863" s="22" t="n"/>
      <c r="W863" s="22" t="n"/>
      <c r="X863" s="22" t="n"/>
      <c r="Y863" s="22" t="n"/>
      <c r="Z863" s="22" t="n"/>
    </row>
    <row r="864">
      <c r="A864" s="22" t="n"/>
      <c r="B864" s="22" t="n"/>
      <c r="C864" s="22" t="n"/>
      <c r="D864" s="22" t="n"/>
      <c r="E864" s="22" t="n"/>
      <c r="F864" s="22" t="n"/>
      <c r="G864" s="22" t="n"/>
      <c r="H864" s="22" t="n"/>
      <c r="I864" s="22" t="n"/>
      <c r="J864" s="22" t="n"/>
      <c r="K864" s="22" t="n"/>
      <c r="L864" s="22" t="n"/>
      <c r="M864" s="22" t="n"/>
      <c r="N864" s="22" t="n"/>
      <c r="O864" s="22" t="n"/>
      <c r="P864" s="22" t="n"/>
      <c r="Q864" s="22" t="n"/>
      <c r="R864" s="22" t="n"/>
      <c r="S864" s="22" t="n"/>
      <c r="T864" s="22" t="n"/>
      <c r="U864" s="22" t="n"/>
      <c r="V864" s="22" t="n"/>
      <c r="W864" s="22" t="n"/>
      <c r="X864" s="22" t="n"/>
      <c r="Y864" s="22" t="n"/>
      <c r="Z864" s="22" t="n"/>
    </row>
    <row r="865">
      <c r="A865" s="22" t="n"/>
      <c r="B865" s="22" t="n"/>
      <c r="C865" s="22" t="n"/>
      <c r="D865" s="22" t="n"/>
      <c r="E865" s="22" t="n"/>
      <c r="F865" s="22" t="n"/>
      <c r="G865" s="22" t="n"/>
      <c r="H865" s="22" t="n"/>
      <c r="I865" s="22" t="n"/>
      <c r="J865" s="22" t="n"/>
      <c r="K865" s="22" t="n"/>
      <c r="L865" s="22" t="n"/>
      <c r="M865" s="22" t="n"/>
      <c r="N865" s="22" t="n"/>
      <c r="O865" s="22" t="n"/>
      <c r="P865" s="22" t="n"/>
      <c r="Q865" s="22" t="n"/>
      <c r="R865" s="22" t="n"/>
      <c r="S865" s="22" t="n"/>
      <c r="T865" s="22" t="n"/>
      <c r="U865" s="22" t="n"/>
      <c r="V865" s="22" t="n"/>
      <c r="W865" s="22" t="n"/>
      <c r="X865" s="22" t="n"/>
      <c r="Y865" s="22" t="n"/>
      <c r="Z865" s="22" t="n"/>
    </row>
    <row r="866">
      <c r="A866" s="22" t="n"/>
      <c r="B866" s="22" t="n"/>
      <c r="C866" s="22" t="n"/>
      <c r="D866" s="22" t="n"/>
      <c r="E866" s="22" t="n"/>
      <c r="F866" s="22" t="n"/>
      <c r="G866" s="22" t="n"/>
      <c r="H866" s="22" t="n"/>
      <c r="I866" s="22" t="n"/>
      <c r="J866" s="22" t="n"/>
      <c r="K866" s="22" t="n"/>
      <c r="L866" s="22" t="n"/>
      <c r="M866" s="22" t="n"/>
      <c r="N866" s="22" t="n"/>
      <c r="O866" s="22" t="n"/>
      <c r="P866" s="22" t="n"/>
      <c r="Q866" s="22" t="n"/>
      <c r="R866" s="22" t="n"/>
      <c r="S866" s="22" t="n"/>
      <c r="T866" s="22" t="n"/>
      <c r="U866" s="22" t="n"/>
      <c r="V866" s="22" t="n"/>
      <c r="W866" s="22" t="n"/>
      <c r="X866" s="22" t="n"/>
      <c r="Y866" s="22" t="n"/>
      <c r="Z866" s="22" t="n"/>
    </row>
    <row r="867">
      <c r="A867" s="22" t="n"/>
      <c r="B867" s="22" t="n"/>
      <c r="C867" s="22" t="n"/>
      <c r="D867" s="22" t="n"/>
      <c r="E867" s="22" t="n"/>
      <c r="F867" s="22" t="n"/>
      <c r="G867" s="22" t="n"/>
      <c r="H867" s="22" t="n"/>
      <c r="I867" s="22" t="n"/>
      <c r="J867" s="22" t="n"/>
      <c r="K867" s="22" t="n"/>
      <c r="L867" s="22" t="n"/>
      <c r="M867" s="22" t="n"/>
      <c r="N867" s="22" t="n"/>
      <c r="O867" s="22" t="n"/>
      <c r="P867" s="22" t="n"/>
      <c r="Q867" s="22" t="n"/>
      <c r="R867" s="22" t="n"/>
      <c r="S867" s="22" t="n"/>
      <c r="T867" s="22" t="n"/>
      <c r="U867" s="22" t="n"/>
      <c r="V867" s="22" t="n"/>
      <c r="W867" s="22" t="n"/>
      <c r="X867" s="22" t="n"/>
      <c r="Y867" s="22" t="n"/>
      <c r="Z867" s="22" t="n"/>
    </row>
    <row r="868">
      <c r="A868" s="22" t="n"/>
      <c r="B868" s="22" t="n"/>
      <c r="C868" s="22" t="n"/>
      <c r="D868" s="22" t="n"/>
      <c r="E868" s="22" t="n"/>
      <c r="F868" s="22" t="n"/>
      <c r="G868" s="22" t="n"/>
      <c r="H868" s="22" t="n"/>
      <c r="I868" s="22" t="n"/>
      <c r="J868" s="22" t="n"/>
      <c r="K868" s="22" t="n"/>
      <c r="L868" s="22" t="n"/>
      <c r="M868" s="22" t="n"/>
      <c r="N868" s="22" t="n"/>
      <c r="O868" s="22" t="n"/>
      <c r="P868" s="22" t="n"/>
      <c r="Q868" s="22" t="n"/>
      <c r="R868" s="22" t="n"/>
      <c r="S868" s="22" t="n"/>
      <c r="T868" s="22" t="n"/>
      <c r="U868" s="22" t="n"/>
      <c r="V868" s="22" t="n"/>
      <c r="W868" s="22" t="n"/>
      <c r="X868" s="22" t="n"/>
      <c r="Y868" s="22" t="n"/>
      <c r="Z868" s="22" t="n"/>
    </row>
    <row r="869">
      <c r="A869" s="22" t="n"/>
      <c r="B869" s="22" t="n"/>
      <c r="C869" s="22" t="n"/>
      <c r="D869" s="22" t="n"/>
      <c r="E869" s="22" t="n"/>
      <c r="F869" s="22" t="n"/>
      <c r="G869" s="22" t="n"/>
      <c r="H869" s="22" t="n"/>
      <c r="I869" s="22" t="n"/>
      <c r="J869" s="22" t="n"/>
      <c r="K869" s="22" t="n"/>
      <c r="L869" s="22" t="n"/>
      <c r="M869" s="22" t="n"/>
      <c r="N869" s="22" t="n"/>
      <c r="O869" s="22" t="n"/>
      <c r="P869" s="22" t="n"/>
      <c r="Q869" s="22" t="n"/>
      <c r="R869" s="22" t="n"/>
      <c r="S869" s="22" t="n"/>
      <c r="T869" s="22" t="n"/>
      <c r="U869" s="22" t="n"/>
      <c r="V869" s="22" t="n"/>
      <c r="W869" s="22" t="n"/>
      <c r="X869" s="22" t="n"/>
      <c r="Y869" s="22" t="n"/>
      <c r="Z869" s="22" t="n"/>
    </row>
    <row r="870">
      <c r="A870" s="22" t="n"/>
      <c r="B870" s="22" t="n"/>
      <c r="C870" s="22" t="n"/>
      <c r="D870" s="22" t="n"/>
      <c r="E870" s="22" t="n"/>
      <c r="F870" s="22" t="n"/>
      <c r="G870" s="22" t="n"/>
      <c r="H870" s="22" t="n"/>
      <c r="I870" s="22" t="n"/>
      <c r="J870" s="22" t="n"/>
      <c r="K870" s="22" t="n"/>
      <c r="L870" s="22" t="n"/>
      <c r="M870" s="22" t="n"/>
      <c r="N870" s="22" t="n"/>
      <c r="O870" s="22" t="n"/>
      <c r="P870" s="22" t="n"/>
      <c r="Q870" s="22" t="n"/>
      <c r="R870" s="22" t="n"/>
      <c r="S870" s="22" t="n"/>
      <c r="T870" s="22" t="n"/>
      <c r="U870" s="22" t="n"/>
      <c r="V870" s="22" t="n"/>
      <c r="W870" s="22" t="n"/>
      <c r="X870" s="22" t="n"/>
      <c r="Y870" s="22" t="n"/>
      <c r="Z870" s="22" t="n"/>
    </row>
    <row r="871">
      <c r="A871" s="22" t="n"/>
      <c r="B871" s="22" t="n"/>
      <c r="C871" s="22" t="n"/>
      <c r="D871" s="22" t="n"/>
      <c r="E871" s="22" t="n"/>
      <c r="F871" s="22" t="n"/>
      <c r="G871" s="22" t="n"/>
      <c r="H871" s="22" t="n"/>
      <c r="I871" s="22" t="n"/>
      <c r="J871" s="22" t="n"/>
      <c r="K871" s="22" t="n"/>
      <c r="L871" s="22" t="n"/>
      <c r="M871" s="22" t="n"/>
      <c r="N871" s="22" t="n"/>
      <c r="O871" s="22" t="n"/>
      <c r="P871" s="22" t="n"/>
      <c r="Q871" s="22" t="n"/>
      <c r="R871" s="22" t="n"/>
      <c r="S871" s="22" t="n"/>
      <c r="T871" s="22" t="n"/>
      <c r="U871" s="22" t="n"/>
      <c r="V871" s="22" t="n"/>
      <c r="W871" s="22" t="n"/>
      <c r="X871" s="22" t="n"/>
      <c r="Y871" s="22" t="n"/>
      <c r="Z871" s="22" t="n"/>
    </row>
    <row r="872">
      <c r="A872" s="22" t="n"/>
      <c r="B872" s="22" t="n"/>
      <c r="C872" s="22" t="n"/>
      <c r="D872" s="22" t="n"/>
      <c r="E872" s="22" t="n"/>
      <c r="F872" s="22" t="n"/>
      <c r="G872" s="22" t="n"/>
      <c r="H872" s="22" t="n"/>
      <c r="I872" s="22" t="n"/>
      <c r="J872" s="22" t="n"/>
      <c r="K872" s="22" t="n"/>
      <c r="L872" s="22" t="n"/>
      <c r="M872" s="22" t="n"/>
      <c r="N872" s="22" t="n"/>
      <c r="O872" s="22" t="n"/>
      <c r="P872" s="22" t="n"/>
      <c r="Q872" s="22" t="n"/>
      <c r="R872" s="22" t="n"/>
      <c r="S872" s="22" t="n"/>
      <c r="T872" s="22" t="n"/>
      <c r="U872" s="22" t="n"/>
      <c r="V872" s="22" t="n"/>
      <c r="W872" s="22" t="n"/>
      <c r="X872" s="22" t="n"/>
      <c r="Y872" s="22" t="n"/>
      <c r="Z872" s="22" t="n"/>
    </row>
    <row r="873">
      <c r="A873" s="22" t="n"/>
      <c r="B873" s="22" t="n"/>
      <c r="C873" s="22" t="n"/>
      <c r="D873" s="22" t="n"/>
      <c r="E873" s="22" t="n"/>
      <c r="F873" s="22" t="n"/>
      <c r="G873" s="22" t="n"/>
      <c r="H873" s="22" t="n"/>
      <c r="I873" s="22" t="n"/>
      <c r="J873" s="22" t="n"/>
      <c r="K873" s="22" t="n"/>
      <c r="L873" s="22" t="n"/>
      <c r="M873" s="22" t="n"/>
      <c r="N873" s="22" t="n"/>
      <c r="O873" s="22" t="n"/>
      <c r="P873" s="22" t="n"/>
      <c r="Q873" s="22" t="n"/>
      <c r="R873" s="22" t="n"/>
      <c r="S873" s="22" t="n"/>
      <c r="T873" s="22" t="n"/>
      <c r="U873" s="22" t="n"/>
      <c r="V873" s="22" t="n"/>
      <c r="W873" s="22" t="n"/>
      <c r="X873" s="22" t="n"/>
      <c r="Y873" s="22" t="n"/>
      <c r="Z873" s="22" t="n"/>
    </row>
    <row r="874">
      <c r="A874" s="22" t="n"/>
      <c r="B874" s="22" t="n"/>
      <c r="C874" s="22" t="n"/>
      <c r="D874" s="22" t="n"/>
      <c r="E874" s="22" t="n"/>
      <c r="F874" s="22" t="n"/>
      <c r="G874" s="22" t="n"/>
      <c r="H874" s="22" t="n"/>
      <c r="I874" s="22" t="n"/>
      <c r="J874" s="22" t="n"/>
      <c r="K874" s="22" t="n"/>
      <c r="L874" s="22" t="n"/>
      <c r="M874" s="22" t="n"/>
      <c r="N874" s="22" t="n"/>
      <c r="O874" s="22" t="n"/>
      <c r="P874" s="22" t="n"/>
      <c r="Q874" s="22" t="n"/>
      <c r="R874" s="22" t="n"/>
      <c r="S874" s="22" t="n"/>
      <c r="T874" s="22" t="n"/>
      <c r="U874" s="22" t="n"/>
      <c r="V874" s="22" t="n"/>
      <c r="W874" s="22" t="n"/>
      <c r="X874" s="22" t="n"/>
      <c r="Y874" s="22" t="n"/>
      <c r="Z874" s="22" t="n"/>
    </row>
    <row r="875">
      <c r="A875" s="22" t="n"/>
      <c r="B875" s="22" t="n"/>
      <c r="C875" s="22" t="n"/>
      <c r="D875" s="22" t="n"/>
      <c r="E875" s="22" t="n"/>
      <c r="F875" s="22" t="n"/>
      <c r="G875" s="22" t="n"/>
      <c r="H875" s="22" t="n"/>
      <c r="I875" s="22" t="n"/>
      <c r="J875" s="22" t="n"/>
      <c r="K875" s="22" t="n"/>
      <c r="L875" s="22" t="n"/>
      <c r="M875" s="22" t="n"/>
      <c r="N875" s="22" t="n"/>
      <c r="O875" s="22" t="n"/>
      <c r="P875" s="22" t="n"/>
      <c r="Q875" s="22" t="n"/>
      <c r="R875" s="22" t="n"/>
      <c r="S875" s="22" t="n"/>
      <c r="T875" s="22" t="n"/>
      <c r="U875" s="22" t="n"/>
      <c r="V875" s="22" t="n"/>
      <c r="W875" s="22" t="n"/>
      <c r="X875" s="22" t="n"/>
      <c r="Y875" s="22" t="n"/>
      <c r="Z875" s="22" t="n"/>
    </row>
    <row r="876">
      <c r="A876" s="22" t="n"/>
      <c r="B876" s="22" t="n"/>
      <c r="C876" s="22" t="n"/>
      <c r="D876" s="22" t="n"/>
      <c r="E876" s="22" t="n"/>
      <c r="F876" s="22" t="n"/>
      <c r="G876" s="22" t="n"/>
      <c r="H876" s="22" t="n"/>
      <c r="I876" s="22" t="n"/>
      <c r="J876" s="22" t="n"/>
      <c r="K876" s="22" t="n"/>
      <c r="L876" s="22" t="n"/>
      <c r="M876" s="22" t="n"/>
      <c r="N876" s="22" t="n"/>
      <c r="O876" s="22" t="n"/>
      <c r="P876" s="22" t="n"/>
      <c r="Q876" s="22" t="n"/>
      <c r="R876" s="22" t="n"/>
      <c r="S876" s="22" t="n"/>
      <c r="T876" s="22" t="n"/>
      <c r="U876" s="22" t="n"/>
      <c r="V876" s="22" t="n"/>
      <c r="W876" s="22" t="n"/>
      <c r="X876" s="22" t="n"/>
      <c r="Y876" s="22" t="n"/>
      <c r="Z876" s="22" t="n"/>
    </row>
    <row r="877">
      <c r="A877" s="22" t="n"/>
      <c r="B877" s="22" t="n"/>
      <c r="C877" s="22" t="n"/>
      <c r="D877" s="22" t="n"/>
      <c r="E877" s="22" t="n"/>
      <c r="F877" s="22" t="n"/>
      <c r="G877" s="22" t="n"/>
      <c r="H877" s="22" t="n"/>
      <c r="I877" s="22" t="n"/>
      <c r="J877" s="22" t="n"/>
      <c r="K877" s="22" t="n"/>
      <c r="L877" s="22" t="n"/>
      <c r="M877" s="22" t="n"/>
      <c r="N877" s="22" t="n"/>
      <c r="O877" s="22" t="n"/>
      <c r="P877" s="22" t="n"/>
      <c r="Q877" s="22" t="n"/>
      <c r="R877" s="22" t="n"/>
      <c r="S877" s="22" t="n"/>
      <c r="T877" s="22" t="n"/>
      <c r="U877" s="22" t="n"/>
      <c r="V877" s="22" t="n"/>
      <c r="W877" s="22" t="n"/>
      <c r="X877" s="22" t="n"/>
      <c r="Y877" s="22" t="n"/>
      <c r="Z877" s="22" t="n"/>
    </row>
    <row r="878">
      <c r="A878" s="22" t="n"/>
      <c r="B878" s="22" t="n"/>
      <c r="C878" s="22" t="n"/>
      <c r="D878" s="22" t="n"/>
      <c r="E878" s="22" t="n"/>
      <c r="F878" s="22" t="n"/>
      <c r="G878" s="22" t="n"/>
      <c r="H878" s="22" t="n"/>
      <c r="I878" s="22" t="n"/>
      <c r="J878" s="22" t="n"/>
      <c r="K878" s="22" t="n"/>
      <c r="L878" s="22" t="n"/>
      <c r="M878" s="22" t="n"/>
      <c r="N878" s="22" t="n"/>
      <c r="O878" s="22" t="n"/>
      <c r="P878" s="22" t="n"/>
      <c r="Q878" s="22" t="n"/>
      <c r="R878" s="22" t="n"/>
      <c r="S878" s="22" t="n"/>
      <c r="T878" s="22" t="n"/>
      <c r="U878" s="22" t="n"/>
      <c r="V878" s="22" t="n"/>
      <c r="W878" s="22" t="n"/>
      <c r="X878" s="22" t="n"/>
      <c r="Y878" s="22" t="n"/>
      <c r="Z878" s="22" t="n"/>
    </row>
    <row r="879">
      <c r="A879" s="22" t="n"/>
      <c r="B879" s="22" t="n"/>
      <c r="C879" s="22" t="n"/>
      <c r="D879" s="22" t="n"/>
      <c r="E879" s="22" t="n"/>
      <c r="F879" s="22" t="n"/>
      <c r="G879" s="22" t="n"/>
      <c r="H879" s="22" t="n"/>
      <c r="I879" s="22" t="n"/>
      <c r="J879" s="22" t="n"/>
      <c r="K879" s="22" t="n"/>
      <c r="L879" s="22" t="n"/>
      <c r="M879" s="22" t="n"/>
      <c r="N879" s="22" t="n"/>
      <c r="O879" s="22" t="n"/>
      <c r="P879" s="22" t="n"/>
      <c r="Q879" s="22" t="n"/>
      <c r="R879" s="22" t="n"/>
      <c r="S879" s="22" t="n"/>
      <c r="T879" s="22" t="n"/>
      <c r="U879" s="22" t="n"/>
      <c r="V879" s="22" t="n"/>
      <c r="W879" s="22" t="n"/>
      <c r="X879" s="22" t="n"/>
      <c r="Y879" s="22" t="n"/>
      <c r="Z879" s="22" t="n"/>
    </row>
    <row r="880">
      <c r="A880" s="22" t="n"/>
      <c r="B880" s="22" t="n"/>
      <c r="C880" s="22" t="n"/>
      <c r="D880" s="22" t="n"/>
      <c r="E880" s="22" t="n"/>
      <c r="F880" s="22" t="n"/>
      <c r="G880" s="22" t="n"/>
      <c r="H880" s="22" t="n"/>
      <c r="I880" s="22" t="n"/>
      <c r="J880" s="22" t="n"/>
      <c r="K880" s="22" t="n"/>
      <c r="L880" s="22" t="n"/>
      <c r="M880" s="22" t="n"/>
      <c r="N880" s="22" t="n"/>
      <c r="O880" s="22" t="n"/>
      <c r="P880" s="22" t="n"/>
      <c r="Q880" s="22" t="n"/>
      <c r="R880" s="22" t="n"/>
      <c r="S880" s="22" t="n"/>
      <c r="T880" s="22" t="n"/>
      <c r="U880" s="22" t="n"/>
      <c r="V880" s="22" t="n"/>
      <c r="W880" s="22" t="n"/>
      <c r="X880" s="22" t="n"/>
      <c r="Y880" s="22" t="n"/>
      <c r="Z880" s="22" t="n"/>
    </row>
    <row r="881">
      <c r="A881" s="22" t="n"/>
      <c r="B881" s="22" t="n"/>
      <c r="C881" s="22" t="n"/>
      <c r="D881" s="22" t="n"/>
      <c r="E881" s="22" t="n"/>
      <c r="F881" s="22" t="n"/>
      <c r="G881" s="22" t="n"/>
      <c r="H881" s="22" t="n"/>
      <c r="I881" s="22" t="n"/>
      <c r="J881" s="22" t="n"/>
      <c r="K881" s="22" t="n"/>
      <c r="L881" s="22" t="n"/>
      <c r="M881" s="22" t="n"/>
      <c r="N881" s="22" t="n"/>
      <c r="O881" s="22" t="n"/>
      <c r="P881" s="22" t="n"/>
      <c r="Q881" s="22" t="n"/>
      <c r="R881" s="22" t="n"/>
      <c r="S881" s="22" t="n"/>
      <c r="T881" s="22" t="n"/>
      <c r="U881" s="22" t="n"/>
      <c r="V881" s="22" t="n"/>
      <c r="W881" s="22" t="n"/>
      <c r="X881" s="22" t="n"/>
      <c r="Y881" s="22" t="n"/>
      <c r="Z881" s="22" t="n"/>
    </row>
    <row r="882">
      <c r="A882" s="22" t="n"/>
      <c r="B882" s="22" t="n"/>
      <c r="C882" s="22" t="n"/>
      <c r="D882" s="22" t="n"/>
      <c r="E882" s="22" t="n"/>
      <c r="F882" s="22" t="n"/>
      <c r="G882" s="22" t="n"/>
      <c r="H882" s="22" t="n"/>
      <c r="I882" s="22" t="n"/>
      <c r="J882" s="22" t="n"/>
      <c r="K882" s="22" t="n"/>
      <c r="L882" s="22" t="n"/>
      <c r="M882" s="22" t="n"/>
      <c r="N882" s="22" t="n"/>
      <c r="O882" s="22" t="n"/>
      <c r="P882" s="22" t="n"/>
      <c r="Q882" s="22" t="n"/>
      <c r="R882" s="22" t="n"/>
      <c r="S882" s="22" t="n"/>
      <c r="T882" s="22" t="n"/>
      <c r="U882" s="22" t="n"/>
      <c r="V882" s="22" t="n"/>
      <c r="W882" s="22" t="n"/>
      <c r="X882" s="22" t="n"/>
      <c r="Y882" s="22" t="n"/>
      <c r="Z882" s="22" t="n"/>
    </row>
    <row r="883">
      <c r="A883" s="22" t="n"/>
      <c r="B883" s="22" t="n"/>
      <c r="C883" s="22" t="n"/>
      <c r="D883" s="22" t="n"/>
      <c r="E883" s="22" t="n"/>
      <c r="F883" s="22" t="n"/>
      <c r="G883" s="22" t="n"/>
      <c r="H883" s="22" t="n"/>
      <c r="I883" s="22" t="n"/>
      <c r="J883" s="22" t="n"/>
      <c r="K883" s="22" t="n"/>
      <c r="L883" s="22" t="n"/>
      <c r="M883" s="22" t="n"/>
      <c r="N883" s="22" t="n"/>
      <c r="O883" s="22" t="n"/>
      <c r="P883" s="22" t="n"/>
      <c r="Q883" s="22" t="n"/>
      <c r="R883" s="22" t="n"/>
      <c r="S883" s="22" t="n"/>
      <c r="T883" s="22" t="n"/>
      <c r="U883" s="22" t="n"/>
      <c r="V883" s="22" t="n"/>
      <c r="W883" s="22" t="n"/>
      <c r="X883" s="22" t="n"/>
      <c r="Y883" s="22" t="n"/>
      <c r="Z883" s="22" t="n"/>
    </row>
    <row r="884">
      <c r="A884" s="22" t="n"/>
      <c r="B884" s="22" t="n"/>
      <c r="C884" s="22" t="n"/>
      <c r="D884" s="22" t="n"/>
      <c r="E884" s="22" t="n"/>
      <c r="F884" s="22" t="n"/>
      <c r="G884" s="22" t="n"/>
      <c r="H884" s="22" t="n"/>
      <c r="I884" s="22" t="n"/>
      <c r="J884" s="22" t="n"/>
      <c r="K884" s="22" t="n"/>
      <c r="L884" s="22" t="n"/>
      <c r="M884" s="22" t="n"/>
      <c r="N884" s="22" t="n"/>
      <c r="O884" s="22" t="n"/>
      <c r="P884" s="22" t="n"/>
      <c r="Q884" s="22" t="n"/>
      <c r="R884" s="22" t="n"/>
      <c r="S884" s="22" t="n"/>
      <c r="T884" s="22" t="n"/>
      <c r="U884" s="22" t="n"/>
      <c r="V884" s="22" t="n"/>
      <c r="W884" s="22" t="n"/>
      <c r="X884" s="22" t="n"/>
      <c r="Y884" s="22" t="n"/>
      <c r="Z884" s="22" t="n"/>
    </row>
    <row r="885">
      <c r="A885" s="22" t="n"/>
      <c r="B885" s="22" t="n"/>
      <c r="C885" s="22" t="n"/>
      <c r="D885" s="22" t="n"/>
      <c r="E885" s="22" t="n"/>
      <c r="F885" s="22" t="n"/>
      <c r="G885" s="22" t="n"/>
      <c r="H885" s="22" t="n"/>
      <c r="I885" s="22" t="n"/>
      <c r="J885" s="22" t="n"/>
      <c r="K885" s="22" t="n"/>
      <c r="L885" s="22" t="n"/>
      <c r="M885" s="22" t="n"/>
      <c r="N885" s="22" t="n"/>
      <c r="O885" s="22" t="n"/>
      <c r="P885" s="22" t="n"/>
      <c r="Q885" s="22" t="n"/>
      <c r="R885" s="22" t="n"/>
      <c r="S885" s="22" t="n"/>
      <c r="T885" s="22" t="n"/>
      <c r="U885" s="22" t="n"/>
      <c r="V885" s="22" t="n"/>
      <c r="W885" s="22" t="n"/>
      <c r="X885" s="22" t="n"/>
      <c r="Y885" s="22" t="n"/>
      <c r="Z885" s="22" t="n"/>
    </row>
    <row r="886">
      <c r="A886" s="22" t="n"/>
      <c r="B886" s="22" t="n"/>
      <c r="C886" s="22" t="n"/>
      <c r="D886" s="22" t="n"/>
      <c r="E886" s="22" t="n"/>
      <c r="F886" s="22" t="n"/>
      <c r="G886" s="22" t="n"/>
      <c r="H886" s="22" t="n"/>
      <c r="I886" s="22" t="n"/>
      <c r="J886" s="22" t="n"/>
      <c r="K886" s="22" t="n"/>
      <c r="L886" s="22" t="n"/>
      <c r="M886" s="22" t="n"/>
      <c r="N886" s="22" t="n"/>
      <c r="O886" s="22" t="n"/>
      <c r="P886" s="22" t="n"/>
      <c r="Q886" s="22" t="n"/>
      <c r="R886" s="22" t="n"/>
      <c r="S886" s="22" t="n"/>
      <c r="T886" s="22" t="n"/>
      <c r="U886" s="22" t="n"/>
      <c r="V886" s="22" t="n"/>
      <c r="W886" s="22" t="n"/>
      <c r="X886" s="22" t="n"/>
      <c r="Y886" s="22" t="n"/>
      <c r="Z886" s="22" t="n"/>
    </row>
    <row r="887">
      <c r="A887" s="22" t="n"/>
      <c r="B887" s="22" t="n"/>
      <c r="C887" s="22" t="n"/>
      <c r="D887" s="22" t="n"/>
      <c r="E887" s="22" t="n"/>
      <c r="F887" s="22" t="n"/>
      <c r="G887" s="22" t="n"/>
      <c r="H887" s="22" t="n"/>
      <c r="I887" s="22" t="n"/>
      <c r="J887" s="22" t="n"/>
      <c r="K887" s="22" t="n"/>
      <c r="L887" s="22" t="n"/>
      <c r="M887" s="22" t="n"/>
      <c r="N887" s="22" t="n"/>
      <c r="O887" s="22" t="n"/>
      <c r="P887" s="22" t="n"/>
      <c r="Q887" s="22" t="n"/>
      <c r="R887" s="22" t="n"/>
      <c r="S887" s="22" t="n"/>
      <c r="T887" s="22" t="n"/>
      <c r="U887" s="22" t="n"/>
      <c r="V887" s="22" t="n"/>
      <c r="W887" s="22" t="n"/>
      <c r="X887" s="22" t="n"/>
      <c r="Y887" s="22" t="n"/>
      <c r="Z887" s="22" t="n"/>
    </row>
    <row r="888">
      <c r="A888" s="22" t="n"/>
      <c r="B888" s="22" t="n"/>
      <c r="C888" s="22" t="n"/>
      <c r="D888" s="22" t="n"/>
      <c r="E888" s="22" t="n"/>
      <c r="F888" s="22" t="n"/>
      <c r="G888" s="22" t="n"/>
      <c r="H888" s="22" t="n"/>
      <c r="I888" s="22" t="n"/>
      <c r="J888" s="22" t="n"/>
      <c r="K888" s="22" t="n"/>
      <c r="L888" s="22" t="n"/>
      <c r="M888" s="22" t="n"/>
      <c r="N888" s="22" t="n"/>
      <c r="O888" s="22" t="n"/>
      <c r="P888" s="22" t="n"/>
      <c r="Q888" s="22" t="n"/>
      <c r="R888" s="22" t="n"/>
      <c r="S888" s="22" t="n"/>
      <c r="T888" s="22" t="n"/>
      <c r="U888" s="22" t="n"/>
      <c r="V888" s="22" t="n"/>
      <c r="W888" s="22" t="n"/>
      <c r="X888" s="22" t="n"/>
      <c r="Y888" s="22" t="n"/>
      <c r="Z888" s="22" t="n"/>
    </row>
    <row r="889">
      <c r="A889" s="22" t="n"/>
      <c r="B889" s="22" t="n"/>
      <c r="C889" s="22" t="n"/>
      <c r="D889" s="22" t="n"/>
      <c r="E889" s="22" t="n"/>
      <c r="F889" s="22" t="n"/>
      <c r="G889" s="22" t="n"/>
      <c r="H889" s="22" t="n"/>
      <c r="I889" s="22" t="n"/>
      <c r="J889" s="22" t="n"/>
      <c r="K889" s="22" t="n"/>
      <c r="L889" s="22" t="n"/>
      <c r="M889" s="22" t="n"/>
      <c r="N889" s="22" t="n"/>
      <c r="O889" s="22" t="n"/>
      <c r="P889" s="22" t="n"/>
      <c r="Q889" s="22" t="n"/>
      <c r="R889" s="22" t="n"/>
      <c r="S889" s="22" t="n"/>
      <c r="T889" s="22" t="n"/>
      <c r="U889" s="22" t="n"/>
      <c r="V889" s="22" t="n"/>
      <c r="W889" s="22" t="n"/>
      <c r="X889" s="22" t="n"/>
      <c r="Y889" s="22" t="n"/>
      <c r="Z889" s="22" t="n"/>
    </row>
    <row r="890">
      <c r="A890" s="22" t="n"/>
      <c r="B890" s="22" t="n"/>
      <c r="C890" s="22" t="n"/>
      <c r="D890" s="22" t="n"/>
      <c r="E890" s="22" t="n"/>
      <c r="F890" s="22" t="n"/>
      <c r="G890" s="22" t="n"/>
      <c r="H890" s="22" t="n"/>
      <c r="I890" s="22" t="n"/>
      <c r="J890" s="22" t="n"/>
      <c r="K890" s="22" t="n"/>
      <c r="L890" s="22" t="n"/>
      <c r="M890" s="22" t="n"/>
      <c r="N890" s="22" t="n"/>
      <c r="O890" s="22" t="n"/>
      <c r="P890" s="22" t="n"/>
      <c r="Q890" s="22" t="n"/>
      <c r="R890" s="22" t="n"/>
      <c r="S890" s="22" t="n"/>
      <c r="T890" s="22" t="n"/>
      <c r="U890" s="22" t="n"/>
      <c r="V890" s="22" t="n"/>
      <c r="W890" s="22" t="n"/>
      <c r="X890" s="22" t="n"/>
      <c r="Y890" s="22" t="n"/>
      <c r="Z890" s="22" t="n"/>
    </row>
    <row r="891">
      <c r="A891" s="22" t="n"/>
      <c r="B891" s="22" t="n"/>
      <c r="C891" s="22" t="n"/>
      <c r="D891" s="22" t="n"/>
      <c r="E891" s="22" t="n"/>
      <c r="F891" s="22" t="n"/>
      <c r="G891" s="22" t="n"/>
      <c r="H891" s="22" t="n"/>
      <c r="I891" s="22" t="n"/>
      <c r="J891" s="22" t="n"/>
      <c r="K891" s="22" t="n"/>
      <c r="L891" s="22" t="n"/>
      <c r="M891" s="22" t="n"/>
      <c r="N891" s="22" t="n"/>
      <c r="O891" s="22" t="n"/>
      <c r="P891" s="22" t="n"/>
      <c r="Q891" s="22" t="n"/>
      <c r="R891" s="22" t="n"/>
      <c r="S891" s="22" t="n"/>
      <c r="T891" s="22" t="n"/>
      <c r="U891" s="22" t="n"/>
      <c r="V891" s="22" t="n"/>
      <c r="W891" s="22" t="n"/>
      <c r="X891" s="22" t="n"/>
      <c r="Y891" s="22" t="n"/>
      <c r="Z891" s="22" t="n"/>
    </row>
    <row r="892">
      <c r="A892" s="22" t="n"/>
      <c r="B892" s="22" t="n"/>
      <c r="C892" s="22" t="n"/>
      <c r="D892" s="22" t="n"/>
      <c r="E892" s="22" t="n"/>
      <c r="F892" s="22" t="n"/>
      <c r="G892" s="22" t="n"/>
      <c r="H892" s="22" t="n"/>
      <c r="I892" s="22" t="n"/>
      <c r="J892" s="22" t="n"/>
      <c r="K892" s="22" t="n"/>
      <c r="L892" s="22" t="n"/>
      <c r="M892" s="22" t="n"/>
      <c r="N892" s="22" t="n"/>
      <c r="O892" s="22" t="n"/>
      <c r="P892" s="22" t="n"/>
      <c r="Q892" s="22" t="n"/>
      <c r="R892" s="22" t="n"/>
      <c r="S892" s="22" t="n"/>
      <c r="T892" s="22" t="n"/>
      <c r="U892" s="22" t="n"/>
      <c r="V892" s="22" t="n"/>
      <c r="W892" s="22" t="n"/>
      <c r="X892" s="22" t="n"/>
      <c r="Y892" s="22" t="n"/>
      <c r="Z892" s="22" t="n"/>
    </row>
    <row r="893">
      <c r="A893" s="22" t="n"/>
      <c r="B893" s="22" t="n"/>
      <c r="C893" s="22" t="n"/>
      <c r="D893" s="22" t="n"/>
      <c r="E893" s="22" t="n"/>
      <c r="F893" s="22" t="n"/>
      <c r="G893" s="22" t="n"/>
      <c r="H893" s="22" t="n"/>
      <c r="I893" s="22" t="n"/>
      <c r="J893" s="22" t="n"/>
      <c r="K893" s="22" t="n"/>
      <c r="L893" s="22" t="n"/>
      <c r="M893" s="22" t="n"/>
      <c r="N893" s="22" t="n"/>
      <c r="O893" s="22" t="n"/>
      <c r="P893" s="22" t="n"/>
      <c r="Q893" s="22" t="n"/>
      <c r="R893" s="22" t="n"/>
      <c r="S893" s="22" t="n"/>
      <c r="T893" s="22" t="n"/>
      <c r="U893" s="22" t="n"/>
      <c r="V893" s="22" t="n"/>
      <c r="W893" s="22" t="n"/>
      <c r="X893" s="22" t="n"/>
      <c r="Y893" s="22" t="n"/>
      <c r="Z893" s="22" t="n"/>
    </row>
    <row r="894">
      <c r="A894" s="22" t="n"/>
      <c r="B894" s="22" t="n"/>
      <c r="C894" s="22" t="n"/>
      <c r="D894" s="22" t="n"/>
      <c r="E894" s="22" t="n"/>
      <c r="F894" s="22" t="n"/>
      <c r="G894" s="22" t="n"/>
      <c r="H894" s="22" t="n"/>
      <c r="I894" s="22" t="n"/>
      <c r="J894" s="22" t="n"/>
      <c r="K894" s="22" t="n"/>
      <c r="L894" s="22" t="n"/>
      <c r="M894" s="22" t="n"/>
      <c r="N894" s="22" t="n"/>
      <c r="O894" s="22" t="n"/>
      <c r="P894" s="22" t="n"/>
      <c r="Q894" s="22" t="n"/>
      <c r="R894" s="22" t="n"/>
      <c r="S894" s="22" t="n"/>
      <c r="T894" s="22" t="n"/>
      <c r="U894" s="22" t="n"/>
      <c r="V894" s="22" t="n"/>
      <c r="W894" s="22" t="n"/>
      <c r="X894" s="22" t="n"/>
      <c r="Y894" s="22" t="n"/>
      <c r="Z894" s="22" t="n"/>
    </row>
    <row r="895">
      <c r="A895" s="22" t="n"/>
      <c r="B895" s="22" t="n"/>
      <c r="C895" s="22" t="n"/>
      <c r="D895" s="22" t="n"/>
      <c r="E895" s="22" t="n"/>
      <c r="F895" s="22" t="n"/>
      <c r="G895" s="22" t="n"/>
      <c r="H895" s="22" t="n"/>
      <c r="I895" s="22" t="n"/>
      <c r="J895" s="22" t="n"/>
      <c r="K895" s="22" t="n"/>
      <c r="L895" s="22" t="n"/>
      <c r="M895" s="22" t="n"/>
      <c r="N895" s="22" t="n"/>
      <c r="O895" s="22" t="n"/>
      <c r="P895" s="22" t="n"/>
      <c r="Q895" s="22" t="n"/>
      <c r="R895" s="22" t="n"/>
      <c r="S895" s="22" t="n"/>
      <c r="T895" s="22" t="n"/>
      <c r="U895" s="22" t="n"/>
      <c r="V895" s="22" t="n"/>
      <c r="W895" s="22" t="n"/>
      <c r="X895" s="22" t="n"/>
      <c r="Y895" s="22" t="n"/>
      <c r="Z895" s="22" t="n"/>
    </row>
    <row r="896">
      <c r="A896" s="22" t="n"/>
      <c r="B896" s="22" t="n"/>
      <c r="C896" s="22" t="n"/>
      <c r="D896" s="22" t="n"/>
      <c r="E896" s="22" t="n"/>
      <c r="F896" s="22" t="n"/>
      <c r="G896" s="22" t="n"/>
      <c r="H896" s="22" t="n"/>
      <c r="I896" s="22" t="n"/>
      <c r="J896" s="22" t="n"/>
      <c r="K896" s="22" t="n"/>
      <c r="L896" s="22" t="n"/>
      <c r="M896" s="22" t="n"/>
      <c r="N896" s="22" t="n"/>
      <c r="O896" s="22" t="n"/>
      <c r="P896" s="22" t="n"/>
      <c r="Q896" s="22" t="n"/>
      <c r="R896" s="22" t="n"/>
      <c r="S896" s="22" t="n"/>
      <c r="T896" s="22" t="n"/>
      <c r="U896" s="22" t="n"/>
      <c r="V896" s="22" t="n"/>
      <c r="W896" s="22" t="n"/>
      <c r="X896" s="22" t="n"/>
      <c r="Y896" s="22" t="n"/>
      <c r="Z896" s="22" t="n"/>
    </row>
    <row r="897">
      <c r="A897" s="22" t="n"/>
      <c r="B897" s="22" t="n"/>
      <c r="C897" s="22" t="n"/>
      <c r="D897" s="22" t="n"/>
      <c r="E897" s="22" t="n"/>
      <c r="F897" s="22" t="n"/>
      <c r="G897" s="22" t="n"/>
      <c r="H897" s="22" t="n"/>
      <c r="I897" s="22" t="n"/>
      <c r="J897" s="22" t="n"/>
      <c r="K897" s="22" t="n"/>
      <c r="L897" s="22" t="n"/>
      <c r="M897" s="22" t="n"/>
      <c r="N897" s="22" t="n"/>
      <c r="O897" s="22" t="n"/>
      <c r="P897" s="22" t="n"/>
      <c r="Q897" s="22" t="n"/>
      <c r="R897" s="22" t="n"/>
      <c r="S897" s="22" t="n"/>
      <c r="T897" s="22" t="n"/>
      <c r="U897" s="22" t="n"/>
      <c r="V897" s="22" t="n"/>
      <c r="W897" s="22" t="n"/>
      <c r="X897" s="22" t="n"/>
      <c r="Y897" s="22" t="n"/>
      <c r="Z897" s="22" t="n"/>
    </row>
    <row r="898">
      <c r="A898" s="22" t="n"/>
      <c r="B898" s="22" t="n"/>
      <c r="C898" s="22" t="n"/>
      <c r="D898" s="22" t="n"/>
      <c r="E898" s="22" t="n"/>
      <c r="F898" s="22" t="n"/>
      <c r="G898" s="22" t="n"/>
      <c r="H898" s="22" t="n"/>
      <c r="I898" s="22" t="n"/>
      <c r="J898" s="22" t="n"/>
      <c r="K898" s="22" t="n"/>
      <c r="L898" s="22" t="n"/>
      <c r="M898" s="22" t="n"/>
      <c r="N898" s="22" t="n"/>
      <c r="O898" s="22" t="n"/>
      <c r="P898" s="22" t="n"/>
      <c r="Q898" s="22" t="n"/>
      <c r="R898" s="22" t="n"/>
      <c r="S898" s="22" t="n"/>
      <c r="T898" s="22" t="n"/>
      <c r="U898" s="22" t="n"/>
      <c r="V898" s="22" t="n"/>
      <c r="W898" s="22" t="n"/>
      <c r="X898" s="22" t="n"/>
      <c r="Y898" s="22" t="n"/>
      <c r="Z898" s="22" t="n"/>
    </row>
    <row r="899">
      <c r="A899" s="22" t="n"/>
      <c r="B899" s="22" t="n"/>
      <c r="C899" s="22" t="n"/>
      <c r="D899" s="22" t="n"/>
      <c r="E899" s="22" t="n"/>
      <c r="F899" s="22" t="n"/>
      <c r="G899" s="22" t="n"/>
      <c r="H899" s="22" t="n"/>
      <c r="I899" s="22" t="n"/>
      <c r="J899" s="22" t="n"/>
      <c r="K899" s="22" t="n"/>
      <c r="L899" s="22" t="n"/>
      <c r="M899" s="22" t="n"/>
      <c r="N899" s="22" t="n"/>
      <c r="O899" s="22" t="n"/>
      <c r="P899" s="22" t="n"/>
      <c r="Q899" s="22" t="n"/>
      <c r="R899" s="22" t="n"/>
      <c r="S899" s="22" t="n"/>
      <c r="T899" s="22" t="n"/>
      <c r="U899" s="22" t="n"/>
      <c r="V899" s="22" t="n"/>
      <c r="W899" s="22" t="n"/>
      <c r="X899" s="22" t="n"/>
      <c r="Y899" s="22" t="n"/>
      <c r="Z899" s="22" t="n"/>
    </row>
    <row r="900">
      <c r="A900" s="22" t="n"/>
      <c r="B900" s="22" t="n"/>
      <c r="C900" s="22" t="n"/>
      <c r="D900" s="22" t="n"/>
      <c r="E900" s="22" t="n"/>
      <c r="F900" s="22" t="n"/>
      <c r="G900" s="22" t="n"/>
      <c r="H900" s="22" t="n"/>
      <c r="I900" s="22" t="n"/>
      <c r="J900" s="22" t="n"/>
      <c r="K900" s="22" t="n"/>
      <c r="L900" s="22" t="n"/>
      <c r="M900" s="22" t="n"/>
      <c r="N900" s="22" t="n"/>
      <c r="O900" s="22" t="n"/>
      <c r="P900" s="22" t="n"/>
      <c r="Q900" s="22" t="n"/>
      <c r="R900" s="22" t="n"/>
      <c r="S900" s="22" t="n"/>
      <c r="T900" s="22" t="n"/>
      <c r="U900" s="22" t="n"/>
      <c r="V900" s="22" t="n"/>
      <c r="W900" s="22" t="n"/>
      <c r="X900" s="22" t="n"/>
      <c r="Y900" s="22" t="n"/>
      <c r="Z900" s="22" t="n"/>
    </row>
    <row r="901">
      <c r="A901" s="22" t="n"/>
      <c r="B901" s="22" t="n"/>
      <c r="C901" s="22" t="n"/>
      <c r="D901" s="22" t="n"/>
      <c r="E901" s="22" t="n"/>
      <c r="F901" s="22" t="n"/>
      <c r="G901" s="22" t="n"/>
      <c r="H901" s="22" t="n"/>
      <c r="I901" s="22" t="n"/>
      <c r="J901" s="22" t="n"/>
      <c r="K901" s="22" t="n"/>
      <c r="L901" s="22" t="n"/>
      <c r="M901" s="22" t="n"/>
      <c r="N901" s="22" t="n"/>
      <c r="O901" s="22" t="n"/>
      <c r="P901" s="22" t="n"/>
      <c r="Q901" s="22" t="n"/>
      <c r="R901" s="22" t="n"/>
      <c r="S901" s="22" t="n"/>
      <c r="T901" s="22" t="n"/>
      <c r="U901" s="22" t="n"/>
      <c r="V901" s="22" t="n"/>
      <c r="W901" s="22" t="n"/>
      <c r="X901" s="22" t="n"/>
      <c r="Y901" s="22" t="n"/>
      <c r="Z901" s="22" t="n"/>
    </row>
    <row r="902">
      <c r="A902" s="22" t="n"/>
      <c r="B902" s="22" t="n"/>
      <c r="C902" s="22" t="n"/>
      <c r="D902" s="22" t="n"/>
      <c r="E902" s="22" t="n"/>
      <c r="F902" s="22" t="n"/>
      <c r="G902" s="22" t="n"/>
      <c r="H902" s="22" t="n"/>
      <c r="I902" s="22" t="n"/>
      <c r="J902" s="22" t="n"/>
      <c r="K902" s="22" t="n"/>
      <c r="L902" s="22" t="n"/>
      <c r="M902" s="22" t="n"/>
      <c r="N902" s="22" t="n"/>
      <c r="O902" s="22" t="n"/>
      <c r="P902" s="22" t="n"/>
      <c r="Q902" s="22" t="n"/>
      <c r="R902" s="22" t="n"/>
      <c r="S902" s="22" t="n"/>
      <c r="T902" s="22" t="n"/>
      <c r="U902" s="22" t="n"/>
      <c r="V902" s="22" t="n"/>
      <c r="W902" s="22" t="n"/>
      <c r="X902" s="22" t="n"/>
      <c r="Y902" s="22" t="n"/>
      <c r="Z902" s="22" t="n"/>
    </row>
    <row r="903">
      <c r="A903" s="22" t="n"/>
      <c r="B903" s="22" t="n"/>
      <c r="C903" s="22" t="n"/>
      <c r="D903" s="22" t="n"/>
      <c r="E903" s="22" t="n"/>
      <c r="F903" s="22" t="n"/>
      <c r="G903" s="22" t="n"/>
      <c r="H903" s="22" t="n"/>
      <c r="I903" s="22" t="n"/>
      <c r="J903" s="22" t="n"/>
      <c r="K903" s="22" t="n"/>
      <c r="L903" s="22" t="n"/>
      <c r="M903" s="22" t="n"/>
      <c r="N903" s="22" t="n"/>
      <c r="O903" s="22" t="n"/>
      <c r="P903" s="22" t="n"/>
      <c r="Q903" s="22" t="n"/>
      <c r="R903" s="22" t="n"/>
      <c r="S903" s="22" t="n"/>
      <c r="T903" s="22" t="n"/>
      <c r="U903" s="22" t="n"/>
      <c r="V903" s="22" t="n"/>
      <c r="W903" s="22" t="n"/>
      <c r="X903" s="22" t="n"/>
      <c r="Y903" s="22" t="n"/>
      <c r="Z903" s="22" t="n"/>
    </row>
    <row r="904">
      <c r="A904" s="22" t="n"/>
      <c r="B904" s="22" t="n"/>
      <c r="C904" s="22" t="n"/>
      <c r="D904" s="22" t="n"/>
      <c r="E904" s="22" t="n"/>
      <c r="F904" s="22" t="n"/>
      <c r="G904" s="22" t="n"/>
      <c r="H904" s="22" t="n"/>
      <c r="I904" s="22" t="n"/>
      <c r="J904" s="22" t="n"/>
      <c r="K904" s="22" t="n"/>
      <c r="L904" s="22" t="n"/>
      <c r="M904" s="22" t="n"/>
      <c r="N904" s="22" t="n"/>
      <c r="O904" s="22" t="n"/>
      <c r="P904" s="22" t="n"/>
      <c r="Q904" s="22" t="n"/>
      <c r="R904" s="22" t="n"/>
      <c r="S904" s="22" t="n"/>
      <c r="T904" s="22" t="n"/>
      <c r="U904" s="22" t="n"/>
      <c r="V904" s="22" t="n"/>
      <c r="W904" s="22" t="n"/>
      <c r="X904" s="22" t="n"/>
      <c r="Y904" s="22" t="n"/>
      <c r="Z904" s="22" t="n"/>
    </row>
    <row r="905">
      <c r="A905" s="22" t="n"/>
      <c r="B905" s="22" t="n"/>
      <c r="C905" s="22" t="n"/>
      <c r="D905" s="22" t="n"/>
      <c r="E905" s="22" t="n"/>
      <c r="F905" s="22" t="n"/>
      <c r="G905" s="22" t="n"/>
      <c r="H905" s="22" t="n"/>
      <c r="I905" s="22" t="n"/>
      <c r="J905" s="22" t="n"/>
      <c r="K905" s="22" t="n"/>
      <c r="L905" s="22" t="n"/>
      <c r="M905" s="22" t="n"/>
      <c r="N905" s="22" t="n"/>
      <c r="O905" s="22" t="n"/>
      <c r="P905" s="22" t="n"/>
      <c r="Q905" s="22" t="n"/>
      <c r="R905" s="22" t="n"/>
      <c r="S905" s="22" t="n"/>
      <c r="T905" s="22" t="n"/>
      <c r="U905" s="22" t="n"/>
      <c r="V905" s="22" t="n"/>
      <c r="W905" s="22" t="n"/>
      <c r="X905" s="22" t="n"/>
      <c r="Y905" s="22" t="n"/>
      <c r="Z905" s="22" t="n"/>
    </row>
    <row r="906">
      <c r="A906" s="22" t="n"/>
      <c r="B906" s="22" t="n"/>
      <c r="C906" s="22" t="n"/>
      <c r="D906" s="22" t="n"/>
      <c r="E906" s="22" t="n"/>
      <c r="F906" s="22" t="n"/>
      <c r="G906" s="22" t="n"/>
      <c r="H906" s="22" t="n"/>
      <c r="I906" s="22" t="n"/>
      <c r="J906" s="22" t="n"/>
      <c r="K906" s="22" t="n"/>
      <c r="L906" s="22" t="n"/>
      <c r="M906" s="22" t="n"/>
      <c r="N906" s="22" t="n"/>
      <c r="O906" s="22" t="n"/>
      <c r="P906" s="22" t="n"/>
      <c r="Q906" s="22" t="n"/>
      <c r="R906" s="22" t="n"/>
      <c r="S906" s="22" t="n"/>
      <c r="T906" s="22" t="n"/>
      <c r="U906" s="22" t="n"/>
      <c r="V906" s="22" t="n"/>
      <c r="W906" s="22" t="n"/>
      <c r="X906" s="22" t="n"/>
      <c r="Y906" s="22" t="n"/>
      <c r="Z906" s="22" t="n"/>
    </row>
    <row r="907">
      <c r="A907" s="22" t="n"/>
      <c r="B907" s="22" t="n"/>
      <c r="C907" s="22" t="n"/>
      <c r="D907" s="22" t="n"/>
      <c r="E907" s="22" t="n"/>
      <c r="F907" s="22" t="n"/>
      <c r="G907" s="22" t="n"/>
      <c r="H907" s="22" t="n"/>
      <c r="I907" s="22" t="n"/>
      <c r="J907" s="22" t="n"/>
      <c r="K907" s="22" t="n"/>
      <c r="L907" s="22" t="n"/>
      <c r="M907" s="22" t="n"/>
      <c r="N907" s="22" t="n"/>
      <c r="O907" s="22" t="n"/>
      <c r="P907" s="22" t="n"/>
      <c r="Q907" s="22" t="n"/>
      <c r="R907" s="22" t="n"/>
      <c r="S907" s="22" t="n"/>
      <c r="T907" s="22" t="n"/>
      <c r="U907" s="22" t="n"/>
      <c r="V907" s="22" t="n"/>
      <c r="W907" s="22" t="n"/>
      <c r="X907" s="22" t="n"/>
      <c r="Y907" s="22" t="n"/>
      <c r="Z907" s="22" t="n"/>
    </row>
    <row r="908">
      <c r="A908" s="22" t="n"/>
      <c r="B908" s="22" t="n"/>
      <c r="C908" s="22" t="n"/>
      <c r="D908" s="22" t="n"/>
      <c r="E908" s="22" t="n"/>
      <c r="F908" s="22" t="n"/>
      <c r="G908" s="22" t="n"/>
      <c r="H908" s="22" t="n"/>
      <c r="I908" s="22" t="n"/>
      <c r="J908" s="22" t="n"/>
      <c r="K908" s="22" t="n"/>
      <c r="L908" s="22" t="n"/>
      <c r="M908" s="22" t="n"/>
      <c r="N908" s="22" t="n"/>
      <c r="O908" s="22" t="n"/>
      <c r="P908" s="22" t="n"/>
      <c r="Q908" s="22" t="n"/>
      <c r="R908" s="22" t="n"/>
      <c r="S908" s="22" t="n"/>
      <c r="T908" s="22" t="n"/>
      <c r="U908" s="22" t="n"/>
      <c r="V908" s="22" t="n"/>
      <c r="W908" s="22" t="n"/>
      <c r="X908" s="22" t="n"/>
      <c r="Y908" s="22" t="n"/>
      <c r="Z908" s="22" t="n"/>
    </row>
    <row r="909">
      <c r="A909" s="22" t="n"/>
      <c r="B909" s="22" t="n"/>
      <c r="C909" s="22" t="n"/>
      <c r="D909" s="22" t="n"/>
      <c r="E909" s="22" t="n"/>
      <c r="F909" s="22" t="n"/>
      <c r="G909" s="22" t="n"/>
      <c r="H909" s="22" t="n"/>
      <c r="I909" s="22" t="n"/>
      <c r="J909" s="22" t="n"/>
      <c r="K909" s="22" t="n"/>
      <c r="L909" s="22" t="n"/>
      <c r="M909" s="22" t="n"/>
      <c r="N909" s="22" t="n"/>
      <c r="O909" s="22" t="n"/>
      <c r="P909" s="22" t="n"/>
      <c r="Q909" s="22" t="n"/>
      <c r="R909" s="22" t="n"/>
      <c r="S909" s="22" t="n"/>
      <c r="T909" s="22" t="n"/>
      <c r="U909" s="22" t="n"/>
      <c r="V909" s="22" t="n"/>
      <c r="W909" s="22" t="n"/>
      <c r="X909" s="22" t="n"/>
      <c r="Y909" s="22" t="n"/>
      <c r="Z909" s="22" t="n"/>
    </row>
    <row r="910">
      <c r="A910" s="22" t="n"/>
      <c r="B910" s="22" t="n"/>
      <c r="C910" s="22" t="n"/>
      <c r="D910" s="22" t="n"/>
      <c r="E910" s="22" t="n"/>
      <c r="F910" s="22" t="n"/>
      <c r="G910" s="22" t="n"/>
      <c r="H910" s="22" t="n"/>
      <c r="I910" s="22" t="n"/>
      <c r="J910" s="22" t="n"/>
      <c r="K910" s="22" t="n"/>
      <c r="L910" s="22" t="n"/>
      <c r="M910" s="22" t="n"/>
      <c r="N910" s="22" t="n"/>
      <c r="O910" s="22" t="n"/>
      <c r="P910" s="22" t="n"/>
      <c r="Q910" s="22" t="n"/>
      <c r="R910" s="22" t="n"/>
      <c r="S910" s="22" t="n"/>
      <c r="T910" s="22" t="n"/>
      <c r="U910" s="22" t="n"/>
      <c r="V910" s="22" t="n"/>
      <c r="W910" s="22" t="n"/>
      <c r="X910" s="22" t="n"/>
      <c r="Y910" s="22" t="n"/>
      <c r="Z910" s="22" t="n"/>
    </row>
    <row r="911">
      <c r="A911" s="22" t="n"/>
      <c r="B911" s="22" t="n"/>
      <c r="C911" s="22" t="n"/>
      <c r="D911" s="22" t="n"/>
      <c r="E911" s="22" t="n"/>
      <c r="F911" s="22" t="n"/>
      <c r="G911" s="22" t="n"/>
      <c r="H911" s="22" t="n"/>
      <c r="I911" s="22" t="n"/>
      <c r="J911" s="22" t="n"/>
      <c r="K911" s="22" t="n"/>
      <c r="L911" s="22" t="n"/>
      <c r="M911" s="22" t="n"/>
      <c r="N911" s="22" t="n"/>
      <c r="O911" s="22" t="n"/>
      <c r="P911" s="22" t="n"/>
      <c r="Q911" s="22" t="n"/>
      <c r="R911" s="22" t="n"/>
      <c r="S911" s="22" t="n"/>
      <c r="T911" s="22" t="n"/>
      <c r="U911" s="22" t="n"/>
      <c r="V911" s="22" t="n"/>
      <c r="W911" s="22" t="n"/>
      <c r="X911" s="22" t="n"/>
      <c r="Y911" s="22" t="n"/>
      <c r="Z911" s="22" t="n"/>
    </row>
    <row r="912">
      <c r="A912" s="22" t="n"/>
      <c r="B912" s="22" t="n"/>
      <c r="C912" s="22" t="n"/>
      <c r="D912" s="22" t="n"/>
      <c r="E912" s="22" t="n"/>
      <c r="F912" s="22" t="n"/>
      <c r="G912" s="22" t="n"/>
      <c r="H912" s="22" t="n"/>
      <c r="I912" s="22" t="n"/>
      <c r="J912" s="22" t="n"/>
      <c r="K912" s="22" t="n"/>
      <c r="L912" s="22" t="n"/>
      <c r="M912" s="22" t="n"/>
      <c r="N912" s="22" t="n"/>
      <c r="O912" s="22" t="n"/>
      <c r="P912" s="22" t="n"/>
      <c r="Q912" s="22" t="n"/>
      <c r="R912" s="22" t="n"/>
      <c r="S912" s="22" t="n"/>
      <c r="T912" s="22" t="n"/>
      <c r="U912" s="22" t="n"/>
      <c r="V912" s="22" t="n"/>
      <c r="W912" s="22" t="n"/>
      <c r="X912" s="22" t="n"/>
      <c r="Y912" s="22" t="n"/>
      <c r="Z912" s="22" t="n"/>
    </row>
    <row r="913">
      <c r="A913" s="22" t="n"/>
      <c r="B913" s="22" t="n"/>
      <c r="C913" s="22" t="n"/>
      <c r="D913" s="22" t="n"/>
      <c r="E913" s="22" t="n"/>
      <c r="F913" s="22" t="n"/>
      <c r="G913" s="22" t="n"/>
      <c r="H913" s="22" t="n"/>
      <c r="I913" s="22" t="n"/>
      <c r="J913" s="22" t="n"/>
      <c r="K913" s="22" t="n"/>
      <c r="L913" s="22" t="n"/>
      <c r="M913" s="22" t="n"/>
      <c r="N913" s="22" t="n"/>
      <c r="O913" s="22" t="n"/>
      <c r="P913" s="22" t="n"/>
      <c r="Q913" s="22" t="n"/>
      <c r="R913" s="22" t="n"/>
      <c r="S913" s="22" t="n"/>
      <c r="T913" s="22" t="n"/>
      <c r="U913" s="22" t="n"/>
      <c r="V913" s="22" t="n"/>
      <c r="W913" s="22" t="n"/>
      <c r="X913" s="22" t="n"/>
      <c r="Y913" s="22" t="n"/>
      <c r="Z913" s="22" t="n"/>
    </row>
    <row r="914">
      <c r="A914" s="22" t="n"/>
      <c r="B914" s="22" t="n"/>
      <c r="C914" s="22" t="n"/>
      <c r="D914" s="22" t="n"/>
      <c r="E914" s="22" t="n"/>
      <c r="F914" s="22" t="n"/>
      <c r="G914" s="22" t="n"/>
      <c r="H914" s="22" t="n"/>
      <c r="I914" s="22" t="n"/>
      <c r="J914" s="22" t="n"/>
      <c r="K914" s="22" t="n"/>
      <c r="L914" s="22" t="n"/>
      <c r="M914" s="22" t="n"/>
      <c r="N914" s="22" t="n"/>
      <c r="O914" s="22" t="n"/>
      <c r="P914" s="22" t="n"/>
      <c r="Q914" s="22" t="n"/>
      <c r="R914" s="22" t="n"/>
      <c r="S914" s="22" t="n"/>
      <c r="T914" s="22" t="n"/>
      <c r="U914" s="22" t="n"/>
      <c r="V914" s="22" t="n"/>
      <c r="W914" s="22" t="n"/>
      <c r="X914" s="22" t="n"/>
      <c r="Y914" s="22" t="n"/>
      <c r="Z914" s="22" t="n"/>
    </row>
    <row r="915">
      <c r="A915" s="22" t="n"/>
      <c r="B915" s="22" t="n"/>
      <c r="C915" s="22" t="n"/>
      <c r="D915" s="22" t="n"/>
      <c r="E915" s="22" t="n"/>
      <c r="F915" s="22" t="n"/>
      <c r="G915" s="22" t="n"/>
      <c r="H915" s="22" t="n"/>
      <c r="I915" s="22" t="n"/>
      <c r="J915" s="22" t="n"/>
      <c r="K915" s="22" t="n"/>
      <c r="L915" s="22" t="n"/>
      <c r="M915" s="22" t="n"/>
      <c r="N915" s="22" t="n"/>
      <c r="O915" s="22" t="n"/>
      <c r="P915" s="22" t="n"/>
      <c r="Q915" s="22" t="n"/>
      <c r="R915" s="22" t="n"/>
      <c r="S915" s="22" t="n"/>
      <c r="T915" s="22" t="n"/>
      <c r="U915" s="22" t="n"/>
      <c r="V915" s="22" t="n"/>
      <c r="W915" s="22" t="n"/>
      <c r="X915" s="22" t="n"/>
      <c r="Y915" s="22" t="n"/>
      <c r="Z915" s="22" t="n"/>
    </row>
    <row r="916">
      <c r="A916" s="22" t="n"/>
      <c r="B916" s="22" t="n"/>
      <c r="C916" s="22" t="n"/>
      <c r="D916" s="22" t="n"/>
      <c r="E916" s="22" t="n"/>
      <c r="F916" s="22" t="n"/>
      <c r="G916" s="22" t="n"/>
      <c r="H916" s="22" t="n"/>
      <c r="I916" s="22" t="n"/>
      <c r="J916" s="22" t="n"/>
      <c r="K916" s="22" t="n"/>
      <c r="L916" s="22" t="n"/>
      <c r="M916" s="22" t="n"/>
      <c r="N916" s="22" t="n"/>
      <c r="O916" s="22" t="n"/>
      <c r="P916" s="22" t="n"/>
      <c r="Q916" s="22" t="n"/>
      <c r="R916" s="22" t="n"/>
      <c r="S916" s="22" t="n"/>
      <c r="T916" s="22" t="n"/>
      <c r="U916" s="22" t="n"/>
      <c r="V916" s="22" t="n"/>
      <c r="W916" s="22" t="n"/>
      <c r="X916" s="22" t="n"/>
      <c r="Y916" s="22" t="n"/>
      <c r="Z916" s="22" t="n"/>
    </row>
    <row r="917">
      <c r="A917" s="22" t="n"/>
      <c r="B917" s="22" t="n"/>
      <c r="C917" s="22" t="n"/>
      <c r="D917" s="22" t="n"/>
      <c r="E917" s="22" t="n"/>
      <c r="F917" s="22" t="n"/>
      <c r="G917" s="22" t="n"/>
      <c r="H917" s="22" t="n"/>
      <c r="I917" s="22" t="n"/>
      <c r="J917" s="22" t="n"/>
      <c r="K917" s="22" t="n"/>
      <c r="L917" s="22" t="n"/>
      <c r="M917" s="22" t="n"/>
      <c r="N917" s="22" t="n"/>
      <c r="O917" s="22" t="n"/>
      <c r="P917" s="22" t="n"/>
      <c r="Q917" s="22" t="n"/>
      <c r="R917" s="22" t="n"/>
      <c r="S917" s="22" t="n"/>
      <c r="T917" s="22" t="n"/>
      <c r="U917" s="22" t="n"/>
      <c r="V917" s="22" t="n"/>
      <c r="W917" s="22" t="n"/>
      <c r="X917" s="22" t="n"/>
      <c r="Y917" s="22" t="n"/>
      <c r="Z917" s="22" t="n"/>
    </row>
    <row r="918">
      <c r="A918" s="22" t="n"/>
      <c r="B918" s="22" t="n"/>
      <c r="C918" s="22" t="n"/>
      <c r="D918" s="22" t="n"/>
      <c r="E918" s="22" t="n"/>
      <c r="F918" s="22" t="n"/>
      <c r="G918" s="22" t="n"/>
      <c r="H918" s="22" t="n"/>
      <c r="I918" s="22" t="n"/>
      <c r="J918" s="22" t="n"/>
      <c r="K918" s="22" t="n"/>
      <c r="L918" s="22" t="n"/>
      <c r="M918" s="22" t="n"/>
      <c r="N918" s="22" t="n"/>
      <c r="O918" s="22" t="n"/>
      <c r="P918" s="22" t="n"/>
      <c r="Q918" s="22" t="n"/>
      <c r="R918" s="22" t="n"/>
      <c r="S918" s="22" t="n"/>
      <c r="T918" s="22" t="n"/>
      <c r="U918" s="22" t="n"/>
      <c r="V918" s="22" t="n"/>
      <c r="W918" s="22" t="n"/>
      <c r="X918" s="22" t="n"/>
      <c r="Y918" s="22" t="n"/>
      <c r="Z918" s="22" t="n"/>
    </row>
    <row r="919">
      <c r="A919" s="22" t="n"/>
      <c r="B919" s="22" t="n"/>
      <c r="C919" s="22" t="n"/>
      <c r="D919" s="22" t="n"/>
      <c r="E919" s="22" t="n"/>
      <c r="F919" s="22" t="n"/>
      <c r="G919" s="22" t="n"/>
      <c r="H919" s="22" t="n"/>
      <c r="I919" s="22" t="n"/>
      <c r="J919" s="22" t="n"/>
      <c r="K919" s="22" t="n"/>
      <c r="L919" s="22" t="n"/>
      <c r="M919" s="22" t="n"/>
      <c r="N919" s="22" t="n"/>
      <c r="O919" s="22" t="n"/>
      <c r="P919" s="22" t="n"/>
      <c r="Q919" s="22" t="n"/>
      <c r="R919" s="22" t="n"/>
      <c r="S919" s="22" t="n"/>
      <c r="T919" s="22" t="n"/>
      <c r="U919" s="22" t="n"/>
      <c r="V919" s="22" t="n"/>
      <c r="W919" s="22" t="n"/>
      <c r="X919" s="22" t="n"/>
      <c r="Y919" s="22" t="n"/>
      <c r="Z919" s="22" t="n"/>
    </row>
    <row r="920">
      <c r="A920" s="22" t="n"/>
      <c r="B920" s="22" t="n"/>
      <c r="C920" s="22" t="n"/>
      <c r="D920" s="22" t="n"/>
      <c r="E920" s="22" t="n"/>
      <c r="F920" s="22" t="n"/>
      <c r="G920" s="22" t="n"/>
      <c r="H920" s="22" t="n"/>
      <c r="I920" s="22" t="n"/>
      <c r="J920" s="22" t="n"/>
      <c r="K920" s="22" t="n"/>
      <c r="L920" s="22" t="n"/>
      <c r="M920" s="22" t="n"/>
      <c r="N920" s="22" t="n"/>
      <c r="O920" s="22" t="n"/>
      <c r="P920" s="22" t="n"/>
      <c r="Q920" s="22" t="n"/>
      <c r="R920" s="22" t="n"/>
      <c r="S920" s="22" t="n"/>
      <c r="T920" s="22" t="n"/>
      <c r="U920" s="22" t="n"/>
      <c r="V920" s="22" t="n"/>
      <c r="W920" s="22" t="n"/>
      <c r="X920" s="22" t="n"/>
      <c r="Y920" s="22" t="n"/>
      <c r="Z920" s="22" t="n"/>
    </row>
    <row r="921">
      <c r="A921" s="22" t="n"/>
      <c r="B921" s="22" t="n"/>
      <c r="C921" s="22" t="n"/>
      <c r="D921" s="22" t="n"/>
      <c r="E921" s="22" t="n"/>
      <c r="F921" s="22" t="n"/>
      <c r="G921" s="22" t="n"/>
      <c r="H921" s="22" t="n"/>
      <c r="I921" s="22" t="n"/>
      <c r="J921" s="22" t="n"/>
      <c r="K921" s="22" t="n"/>
      <c r="L921" s="22" t="n"/>
      <c r="M921" s="22" t="n"/>
      <c r="N921" s="22" t="n"/>
      <c r="O921" s="22" t="n"/>
      <c r="P921" s="22" t="n"/>
      <c r="Q921" s="22" t="n"/>
      <c r="R921" s="22" t="n"/>
      <c r="S921" s="22" t="n"/>
      <c r="T921" s="22" t="n"/>
      <c r="U921" s="22" t="n"/>
      <c r="V921" s="22" t="n"/>
      <c r="W921" s="22" t="n"/>
      <c r="X921" s="22" t="n"/>
      <c r="Y921" s="22" t="n"/>
      <c r="Z921" s="22" t="n"/>
    </row>
    <row r="922">
      <c r="A922" s="22" t="n"/>
      <c r="B922" s="22" t="n"/>
      <c r="C922" s="22" t="n"/>
      <c r="D922" s="22" t="n"/>
      <c r="E922" s="22" t="n"/>
      <c r="F922" s="22" t="n"/>
      <c r="G922" s="22" t="n"/>
      <c r="H922" s="22" t="n"/>
      <c r="I922" s="22" t="n"/>
      <c r="J922" s="22" t="n"/>
      <c r="K922" s="22" t="n"/>
      <c r="L922" s="22" t="n"/>
      <c r="M922" s="22" t="n"/>
      <c r="N922" s="22" t="n"/>
      <c r="O922" s="22" t="n"/>
      <c r="P922" s="22" t="n"/>
      <c r="Q922" s="22" t="n"/>
      <c r="R922" s="22" t="n"/>
      <c r="S922" s="22" t="n"/>
      <c r="T922" s="22" t="n"/>
      <c r="U922" s="22" t="n"/>
      <c r="V922" s="22" t="n"/>
      <c r="W922" s="22" t="n"/>
      <c r="X922" s="22" t="n"/>
      <c r="Y922" s="22" t="n"/>
      <c r="Z922" s="22" t="n"/>
    </row>
    <row r="923">
      <c r="A923" s="22" t="n"/>
      <c r="B923" s="22" t="n"/>
      <c r="C923" s="22" t="n"/>
      <c r="D923" s="22" t="n"/>
      <c r="E923" s="22" t="n"/>
      <c r="F923" s="22" t="n"/>
      <c r="G923" s="22" t="n"/>
      <c r="H923" s="22" t="n"/>
      <c r="I923" s="22" t="n"/>
      <c r="J923" s="22" t="n"/>
      <c r="K923" s="22" t="n"/>
      <c r="L923" s="22" t="n"/>
      <c r="M923" s="22" t="n"/>
      <c r="N923" s="22" t="n"/>
      <c r="O923" s="22" t="n"/>
      <c r="P923" s="22" t="n"/>
      <c r="Q923" s="22" t="n"/>
      <c r="R923" s="22" t="n"/>
      <c r="S923" s="22" t="n"/>
      <c r="T923" s="22" t="n"/>
      <c r="U923" s="22" t="n"/>
      <c r="V923" s="22" t="n"/>
      <c r="W923" s="22" t="n"/>
      <c r="X923" s="22" t="n"/>
      <c r="Y923" s="22" t="n"/>
      <c r="Z923" s="22" t="n"/>
    </row>
    <row r="924">
      <c r="A924" s="22" t="n"/>
      <c r="B924" s="22" t="n"/>
      <c r="C924" s="22" t="n"/>
      <c r="D924" s="22" t="n"/>
      <c r="E924" s="22" t="n"/>
      <c r="F924" s="22" t="n"/>
      <c r="G924" s="22" t="n"/>
      <c r="H924" s="22" t="n"/>
      <c r="I924" s="22" t="n"/>
      <c r="J924" s="22" t="n"/>
      <c r="K924" s="22" t="n"/>
      <c r="L924" s="22" t="n"/>
      <c r="M924" s="22" t="n"/>
      <c r="N924" s="22" t="n"/>
      <c r="O924" s="22" t="n"/>
      <c r="P924" s="22" t="n"/>
      <c r="Q924" s="22" t="n"/>
      <c r="R924" s="22" t="n"/>
      <c r="S924" s="22" t="n"/>
      <c r="T924" s="22" t="n"/>
      <c r="U924" s="22" t="n"/>
      <c r="V924" s="22" t="n"/>
      <c r="W924" s="22" t="n"/>
      <c r="X924" s="22" t="n"/>
      <c r="Y924" s="22" t="n"/>
      <c r="Z924" s="22" t="n"/>
    </row>
    <row r="925">
      <c r="A925" s="22" t="n"/>
      <c r="B925" s="22" t="n"/>
      <c r="C925" s="22" t="n"/>
      <c r="D925" s="22" t="n"/>
      <c r="E925" s="22" t="n"/>
      <c r="F925" s="22" t="n"/>
      <c r="G925" s="22" t="n"/>
      <c r="H925" s="22" t="n"/>
      <c r="I925" s="22" t="n"/>
      <c r="J925" s="22" t="n"/>
      <c r="K925" s="22" t="n"/>
      <c r="L925" s="22" t="n"/>
      <c r="M925" s="22" t="n"/>
      <c r="N925" s="22" t="n"/>
      <c r="O925" s="22" t="n"/>
      <c r="P925" s="22" t="n"/>
      <c r="Q925" s="22" t="n"/>
      <c r="R925" s="22" t="n"/>
      <c r="S925" s="22" t="n"/>
      <c r="T925" s="22" t="n"/>
      <c r="U925" s="22" t="n"/>
      <c r="V925" s="22" t="n"/>
      <c r="W925" s="22" t="n"/>
      <c r="X925" s="22" t="n"/>
      <c r="Y925" s="22" t="n"/>
      <c r="Z925" s="22" t="n"/>
    </row>
    <row r="926">
      <c r="A926" s="22" t="n"/>
      <c r="B926" s="22" t="n"/>
      <c r="C926" s="22" t="n"/>
      <c r="D926" s="22" t="n"/>
      <c r="E926" s="22" t="n"/>
      <c r="F926" s="22" t="n"/>
      <c r="G926" s="22" t="n"/>
      <c r="H926" s="22" t="n"/>
      <c r="I926" s="22" t="n"/>
      <c r="J926" s="22" t="n"/>
      <c r="K926" s="22" t="n"/>
      <c r="L926" s="22" t="n"/>
      <c r="M926" s="22" t="n"/>
      <c r="N926" s="22" t="n"/>
      <c r="O926" s="22" t="n"/>
      <c r="P926" s="22" t="n"/>
      <c r="Q926" s="22" t="n"/>
      <c r="R926" s="22" t="n"/>
      <c r="S926" s="22" t="n"/>
      <c r="T926" s="22" t="n"/>
      <c r="U926" s="22" t="n"/>
      <c r="V926" s="22" t="n"/>
      <c r="W926" s="22" t="n"/>
      <c r="X926" s="22" t="n"/>
      <c r="Y926" s="22" t="n"/>
      <c r="Z926" s="22" t="n"/>
    </row>
    <row r="927">
      <c r="A927" s="22" t="n"/>
      <c r="B927" s="22" t="n"/>
      <c r="C927" s="22" t="n"/>
      <c r="D927" s="22" t="n"/>
      <c r="E927" s="22" t="n"/>
      <c r="F927" s="22" t="n"/>
      <c r="G927" s="22" t="n"/>
      <c r="H927" s="22" t="n"/>
      <c r="I927" s="22" t="n"/>
      <c r="J927" s="22" t="n"/>
      <c r="K927" s="22" t="n"/>
      <c r="L927" s="22" t="n"/>
      <c r="M927" s="22" t="n"/>
      <c r="N927" s="22" t="n"/>
      <c r="O927" s="22" t="n"/>
      <c r="P927" s="22" t="n"/>
      <c r="Q927" s="22" t="n"/>
      <c r="R927" s="22" t="n"/>
      <c r="S927" s="22" t="n"/>
      <c r="T927" s="22" t="n"/>
      <c r="U927" s="22" t="n"/>
      <c r="V927" s="22" t="n"/>
      <c r="W927" s="22" t="n"/>
      <c r="X927" s="22" t="n"/>
      <c r="Y927" s="22" t="n"/>
      <c r="Z927" s="22" t="n"/>
    </row>
    <row r="928">
      <c r="A928" s="22" t="n"/>
      <c r="B928" s="22" t="n"/>
      <c r="C928" s="22" t="n"/>
      <c r="D928" s="22" t="n"/>
      <c r="E928" s="22" t="n"/>
      <c r="F928" s="22" t="n"/>
      <c r="G928" s="22" t="n"/>
      <c r="H928" s="22" t="n"/>
      <c r="I928" s="22" t="n"/>
      <c r="J928" s="22" t="n"/>
      <c r="K928" s="22" t="n"/>
      <c r="L928" s="22" t="n"/>
      <c r="M928" s="22" t="n"/>
      <c r="N928" s="22" t="n"/>
      <c r="O928" s="22" t="n"/>
      <c r="P928" s="22" t="n"/>
      <c r="Q928" s="22" t="n"/>
      <c r="R928" s="22" t="n"/>
      <c r="S928" s="22" t="n"/>
      <c r="T928" s="22" t="n"/>
      <c r="U928" s="22" t="n"/>
      <c r="V928" s="22" t="n"/>
      <c r="W928" s="22" t="n"/>
      <c r="X928" s="22" t="n"/>
      <c r="Y928" s="22" t="n"/>
      <c r="Z928" s="22" t="n"/>
    </row>
    <row r="929">
      <c r="A929" s="22" t="n"/>
      <c r="B929" s="22" t="n"/>
      <c r="C929" s="22" t="n"/>
      <c r="D929" s="22" t="n"/>
      <c r="E929" s="22" t="n"/>
      <c r="F929" s="22" t="n"/>
      <c r="G929" s="22" t="n"/>
      <c r="H929" s="22" t="n"/>
      <c r="I929" s="22" t="n"/>
      <c r="J929" s="22" t="n"/>
      <c r="K929" s="22" t="n"/>
      <c r="L929" s="22" t="n"/>
      <c r="M929" s="22" t="n"/>
      <c r="N929" s="22" t="n"/>
      <c r="O929" s="22" t="n"/>
      <c r="P929" s="22" t="n"/>
      <c r="Q929" s="22" t="n"/>
      <c r="R929" s="22" t="n"/>
      <c r="S929" s="22" t="n"/>
      <c r="T929" s="22" t="n"/>
      <c r="U929" s="22" t="n"/>
      <c r="V929" s="22" t="n"/>
      <c r="W929" s="22" t="n"/>
      <c r="X929" s="22" t="n"/>
      <c r="Y929" s="22" t="n"/>
      <c r="Z929" s="22" t="n"/>
    </row>
    <row r="930">
      <c r="A930" s="22" t="n"/>
      <c r="B930" s="22" t="n"/>
      <c r="C930" s="22" t="n"/>
      <c r="D930" s="22" t="n"/>
      <c r="E930" s="22" t="n"/>
      <c r="F930" s="22" t="n"/>
      <c r="G930" s="22" t="n"/>
      <c r="H930" s="22" t="n"/>
      <c r="I930" s="22" t="n"/>
      <c r="J930" s="22" t="n"/>
      <c r="K930" s="22" t="n"/>
      <c r="L930" s="22" t="n"/>
      <c r="M930" s="22" t="n"/>
      <c r="N930" s="22" t="n"/>
      <c r="O930" s="22" t="n"/>
      <c r="P930" s="22" t="n"/>
      <c r="Q930" s="22" t="n"/>
      <c r="R930" s="22" t="n"/>
      <c r="S930" s="22" t="n"/>
      <c r="T930" s="22" t="n"/>
      <c r="U930" s="22" t="n"/>
      <c r="V930" s="22" t="n"/>
      <c r="W930" s="22" t="n"/>
      <c r="X930" s="22" t="n"/>
      <c r="Y930" s="22" t="n"/>
      <c r="Z930" s="22" t="n"/>
    </row>
    <row r="931">
      <c r="A931" s="22" t="n"/>
      <c r="B931" s="22" t="n"/>
      <c r="C931" s="22" t="n"/>
      <c r="D931" s="22" t="n"/>
      <c r="E931" s="22" t="n"/>
      <c r="F931" s="22" t="n"/>
      <c r="G931" s="22" t="n"/>
      <c r="H931" s="22" t="n"/>
      <c r="I931" s="22" t="n"/>
      <c r="J931" s="22" t="n"/>
      <c r="K931" s="22" t="n"/>
      <c r="L931" s="22" t="n"/>
      <c r="M931" s="22" t="n"/>
      <c r="N931" s="22" t="n"/>
      <c r="O931" s="22" t="n"/>
      <c r="P931" s="22" t="n"/>
      <c r="Q931" s="22" t="n"/>
      <c r="R931" s="22" t="n"/>
      <c r="S931" s="22" t="n"/>
      <c r="T931" s="22" t="n"/>
      <c r="U931" s="22" t="n"/>
      <c r="V931" s="22" t="n"/>
      <c r="W931" s="22" t="n"/>
      <c r="X931" s="22" t="n"/>
      <c r="Y931" s="22" t="n"/>
      <c r="Z931" s="22" t="n"/>
    </row>
    <row r="932">
      <c r="A932" s="22" t="n"/>
      <c r="B932" s="22" t="n"/>
      <c r="C932" s="22" t="n"/>
      <c r="D932" s="22" t="n"/>
      <c r="E932" s="22" t="n"/>
      <c r="F932" s="22" t="n"/>
      <c r="G932" s="22" t="n"/>
      <c r="H932" s="22" t="n"/>
      <c r="I932" s="22" t="n"/>
      <c r="J932" s="22" t="n"/>
      <c r="K932" s="22" t="n"/>
      <c r="L932" s="22" t="n"/>
      <c r="M932" s="22" t="n"/>
      <c r="N932" s="22" t="n"/>
      <c r="O932" s="22" t="n"/>
      <c r="P932" s="22" t="n"/>
      <c r="Q932" s="22" t="n"/>
      <c r="R932" s="22" t="n"/>
      <c r="S932" s="22" t="n"/>
      <c r="T932" s="22" t="n"/>
      <c r="U932" s="22" t="n"/>
      <c r="V932" s="22" t="n"/>
      <c r="W932" s="22" t="n"/>
      <c r="X932" s="22" t="n"/>
      <c r="Y932" s="22" t="n"/>
      <c r="Z932" s="22" t="n"/>
    </row>
    <row r="933">
      <c r="A933" s="22" t="n"/>
      <c r="B933" s="22" t="n"/>
      <c r="C933" s="22" t="n"/>
      <c r="D933" s="22" t="n"/>
      <c r="E933" s="22" t="n"/>
      <c r="F933" s="22" t="n"/>
      <c r="G933" s="22" t="n"/>
      <c r="H933" s="22" t="n"/>
      <c r="I933" s="22" t="n"/>
      <c r="J933" s="22" t="n"/>
      <c r="K933" s="22" t="n"/>
      <c r="L933" s="22" t="n"/>
      <c r="M933" s="22" t="n"/>
      <c r="N933" s="22" t="n"/>
      <c r="O933" s="22" t="n"/>
      <c r="P933" s="22" t="n"/>
      <c r="Q933" s="22" t="n"/>
      <c r="R933" s="22" t="n"/>
      <c r="S933" s="22" t="n"/>
      <c r="T933" s="22" t="n"/>
      <c r="U933" s="22" t="n"/>
      <c r="V933" s="22" t="n"/>
      <c r="W933" s="22" t="n"/>
      <c r="X933" s="22" t="n"/>
      <c r="Y933" s="22" t="n"/>
      <c r="Z933" s="22" t="n"/>
    </row>
    <row r="934">
      <c r="A934" s="22" t="n"/>
      <c r="B934" s="22" t="n"/>
      <c r="C934" s="22" t="n"/>
      <c r="D934" s="22" t="n"/>
      <c r="E934" s="22" t="n"/>
      <c r="F934" s="22" t="n"/>
      <c r="G934" s="22" t="n"/>
      <c r="H934" s="22" t="n"/>
      <c r="I934" s="22" t="n"/>
      <c r="J934" s="22" t="n"/>
      <c r="K934" s="22" t="n"/>
      <c r="L934" s="22" t="n"/>
      <c r="M934" s="22" t="n"/>
      <c r="N934" s="22" t="n"/>
      <c r="O934" s="22" t="n"/>
      <c r="P934" s="22" t="n"/>
      <c r="Q934" s="22" t="n"/>
      <c r="R934" s="22" t="n"/>
      <c r="S934" s="22" t="n"/>
      <c r="T934" s="22" t="n"/>
      <c r="U934" s="22" t="n"/>
      <c r="V934" s="22" t="n"/>
      <c r="W934" s="22" t="n"/>
      <c r="X934" s="22" t="n"/>
      <c r="Y934" s="22" t="n"/>
      <c r="Z934" s="22" t="n"/>
    </row>
    <row r="935">
      <c r="A935" s="22" t="n"/>
      <c r="B935" s="22" t="n"/>
      <c r="C935" s="22" t="n"/>
      <c r="D935" s="22" t="n"/>
      <c r="E935" s="22" t="n"/>
      <c r="F935" s="22" t="n"/>
      <c r="G935" s="22" t="n"/>
      <c r="H935" s="22" t="n"/>
      <c r="I935" s="22" t="n"/>
      <c r="J935" s="22" t="n"/>
      <c r="K935" s="22" t="n"/>
      <c r="L935" s="22" t="n"/>
      <c r="M935" s="22" t="n"/>
      <c r="N935" s="22" t="n"/>
      <c r="O935" s="22" t="n"/>
      <c r="P935" s="22" t="n"/>
      <c r="Q935" s="22" t="n"/>
      <c r="R935" s="22" t="n"/>
      <c r="S935" s="22" t="n"/>
      <c r="T935" s="22" t="n"/>
      <c r="U935" s="22" t="n"/>
      <c r="V935" s="22" t="n"/>
      <c r="W935" s="22" t="n"/>
      <c r="X935" s="22" t="n"/>
      <c r="Y935" s="22" t="n"/>
      <c r="Z935" s="22" t="n"/>
    </row>
    <row r="936">
      <c r="A936" s="22" t="n"/>
      <c r="B936" s="22" t="n"/>
      <c r="C936" s="22" t="n"/>
      <c r="D936" s="22" t="n"/>
      <c r="E936" s="22" t="n"/>
      <c r="F936" s="22" t="n"/>
      <c r="G936" s="22" t="n"/>
      <c r="H936" s="22" t="n"/>
      <c r="I936" s="22" t="n"/>
      <c r="J936" s="22" t="n"/>
      <c r="K936" s="22" t="n"/>
      <c r="L936" s="22" t="n"/>
      <c r="M936" s="22" t="n"/>
      <c r="N936" s="22" t="n"/>
      <c r="O936" s="22" t="n"/>
      <c r="P936" s="22" t="n"/>
      <c r="Q936" s="22" t="n"/>
      <c r="R936" s="22" t="n"/>
      <c r="S936" s="22" t="n"/>
      <c r="T936" s="22" t="n"/>
      <c r="U936" s="22" t="n"/>
      <c r="V936" s="22" t="n"/>
      <c r="W936" s="22" t="n"/>
      <c r="X936" s="22" t="n"/>
      <c r="Y936" s="22" t="n"/>
      <c r="Z936" s="22" t="n"/>
    </row>
    <row r="937">
      <c r="A937" s="22" t="n"/>
      <c r="B937" s="22" t="n"/>
      <c r="C937" s="22" t="n"/>
      <c r="D937" s="22" t="n"/>
      <c r="E937" s="22" t="n"/>
      <c r="F937" s="22" t="n"/>
      <c r="G937" s="22" t="n"/>
      <c r="H937" s="22" t="n"/>
      <c r="I937" s="22" t="n"/>
      <c r="J937" s="22" t="n"/>
      <c r="K937" s="22" t="n"/>
      <c r="L937" s="22" t="n"/>
      <c r="M937" s="22" t="n"/>
      <c r="N937" s="22" t="n"/>
      <c r="O937" s="22" t="n"/>
      <c r="P937" s="22" t="n"/>
      <c r="Q937" s="22" t="n"/>
      <c r="R937" s="22" t="n"/>
      <c r="S937" s="22" t="n"/>
      <c r="T937" s="22" t="n"/>
      <c r="U937" s="22" t="n"/>
      <c r="V937" s="22" t="n"/>
      <c r="W937" s="22" t="n"/>
      <c r="X937" s="22" t="n"/>
      <c r="Y937" s="22" t="n"/>
      <c r="Z937" s="22" t="n"/>
    </row>
    <row r="938">
      <c r="A938" s="22" t="n"/>
      <c r="B938" s="22" t="n"/>
      <c r="C938" s="22" t="n"/>
      <c r="D938" s="22" t="n"/>
      <c r="E938" s="22" t="n"/>
      <c r="F938" s="22" t="n"/>
      <c r="G938" s="22" t="n"/>
      <c r="H938" s="22" t="n"/>
      <c r="I938" s="22" t="n"/>
      <c r="J938" s="22" t="n"/>
      <c r="K938" s="22" t="n"/>
      <c r="L938" s="22" t="n"/>
      <c r="M938" s="22" t="n"/>
      <c r="N938" s="22" t="n"/>
      <c r="O938" s="22" t="n"/>
      <c r="P938" s="22" t="n"/>
      <c r="Q938" s="22" t="n"/>
      <c r="R938" s="22" t="n"/>
      <c r="S938" s="22" t="n"/>
      <c r="T938" s="22" t="n"/>
      <c r="U938" s="22" t="n"/>
      <c r="V938" s="22" t="n"/>
      <c r="W938" s="22" t="n"/>
      <c r="X938" s="22" t="n"/>
      <c r="Y938" s="22" t="n"/>
      <c r="Z938" s="22" t="n"/>
    </row>
    <row r="939">
      <c r="A939" s="22" t="n"/>
      <c r="B939" s="22" t="n"/>
      <c r="C939" s="22" t="n"/>
      <c r="D939" s="22" t="n"/>
      <c r="E939" s="22" t="n"/>
      <c r="F939" s="22" t="n"/>
      <c r="G939" s="22" t="n"/>
      <c r="H939" s="22" t="n"/>
      <c r="I939" s="22" t="n"/>
      <c r="J939" s="22" t="n"/>
      <c r="K939" s="22" t="n"/>
      <c r="L939" s="22" t="n"/>
      <c r="M939" s="22" t="n"/>
      <c r="N939" s="22" t="n"/>
      <c r="O939" s="22" t="n"/>
      <c r="P939" s="22" t="n"/>
      <c r="Q939" s="22" t="n"/>
      <c r="R939" s="22" t="n"/>
      <c r="S939" s="22" t="n"/>
      <c r="T939" s="22" t="n"/>
      <c r="U939" s="22" t="n"/>
      <c r="V939" s="22" t="n"/>
      <c r="W939" s="22" t="n"/>
      <c r="X939" s="22" t="n"/>
      <c r="Y939" s="22" t="n"/>
      <c r="Z939" s="22" t="n"/>
    </row>
    <row r="940">
      <c r="A940" s="22" t="n"/>
      <c r="B940" s="22" t="n"/>
      <c r="C940" s="22" t="n"/>
      <c r="D940" s="22" t="n"/>
      <c r="E940" s="22" t="n"/>
      <c r="F940" s="22" t="n"/>
      <c r="G940" s="22" t="n"/>
      <c r="H940" s="22" t="n"/>
      <c r="I940" s="22" t="n"/>
      <c r="J940" s="22" t="n"/>
      <c r="K940" s="22" t="n"/>
      <c r="L940" s="22" t="n"/>
      <c r="M940" s="22" t="n"/>
      <c r="N940" s="22" t="n"/>
      <c r="O940" s="22" t="n"/>
      <c r="P940" s="22" t="n"/>
      <c r="Q940" s="22" t="n"/>
      <c r="R940" s="22" t="n"/>
      <c r="S940" s="22" t="n"/>
      <c r="T940" s="22" t="n"/>
      <c r="U940" s="22" t="n"/>
      <c r="V940" s="22" t="n"/>
      <c r="W940" s="22" t="n"/>
      <c r="X940" s="22" t="n"/>
      <c r="Y940" s="22" t="n"/>
      <c r="Z940" s="22" t="n"/>
    </row>
    <row r="941">
      <c r="A941" s="22" t="n"/>
      <c r="B941" s="22" t="n"/>
      <c r="C941" s="22" t="n"/>
      <c r="D941" s="22" t="n"/>
      <c r="E941" s="22" t="n"/>
      <c r="F941" s="22" t="n"/>
      <c r="G941" s="22" t="n"/>
      <c r="H941" s="22" t="n"/>
      <c r="I941" s="22" t="n"/>
      <c r="J941" s="22" t="n"/>
      <c r="K941" s="22" t="n"/>
      <c r="L941" s="22" t="n"/>
      <c r="M941" s="22" t="n"/>
      <c r="N941" s="22" t="n"/>
      <c r="O941" s="22" t="n"/>
      <c r="P941" s="22" t="n"/>
      <c r="Q941" s="22" t="n"/>
      <c r="R941" s="22" t="n"/>
      <c r="S941" s="22" t="n"/>
      <c r="T941" s="22" t="n"/>
      <c r="U941" s="22" t="n"/>
      <c r="V941" s="22" t="n"/>
      <c r="W941" s="22" t="n"/>
      <c r="X941" s="22" t="n"/>
      <c r="Y941" s="22" t="n"/>
      <c r="Z941" s="22" t="n"/>
    </row>
    <row r="942">
      <c r="A942" s="22" t="n"/>
      <c r="B942" s="22" t="n"/>
      <c r="C942" s="22" t="n"/>
      <c r="D942" s="22" t="n"/>
      <c r="E942" s="22" t="n"/>
      <c r="F942" s="22" t="n"/>
      <c r="G942" s="22" t="n"/>
      <c r="H942" s="22" t="n"/>
      <c r="I942" s="22" t="n"/>
      <c r="J942" s="22" t="n"/>
      <c r="K942" s="22" t="n"/>
      <c r="L942" s="22" t="n"/>
      <c r="M942" s="22" t="n"/>
      <c r="N942" s="22" t="n"/>
      <c r="O942" s="22" t="n"/>
      <c r="P942" s="22" t="n"/>
      <c r="Q942" s="22" t="n"/>
      <c r="R942" s="22" t="n"/>
      <c r="S942" s="22" t="n"/>
      <c r="T942" s="22" t="n"/>
      <c r="U942" s="22" t="n"/>
      <c r="V942" s="22" t="n"/>
      <c r="W942" s="22" t="n"/>
      <c r="X942" s="22" t="n"/>
      <c r="Y942" s="22" t="n"/>
      <c r="Z942" s="22" t="n"/>
    </row>
    <row r="943">
      <c r="A943" s="22" t="n"/>
      <c r="B943" s="22" t="n"/>
      <c r="C943" s="22" t="n"/>
      <c r="D943" s="22" t="n"/>
      <c r="E943" s="22" t="n"/>
      <c r="F943" s="22" t="n"/>
      <c r="G943" s="22" t="n"/>
      <c r="H943" s="22" t="n"/>
      <c r="I943" s="22" t="n"/>
      <c r="J943" s="22" t="n"/>
      <c r="K943" s="22" t="n"/>
      <c r="L943" s="22" t="n"/>
      <c r="M943" s="22" t="n"/>
      <c r="N943" s="22" t="n"/>
      <c r="O943" s="22" t="n"/>
      <c r="P943" s="22" t="n"/>
      <c r="Q943" s="22" t="n"/>
      <c r="R943" s="22" t="n"/>
      <c r="S943" s="22" t="n"/>
      <c r="T943" s="22" t="n"/>
      <c r="U943" s="22" t="n"/>
      <c r="V943" s="22" t="n"/>
      <c r="W943" s="22" t="n"/>
      <c r="X943" s="22" t="n"/>
      <c r="Y943" s="22" t="n"/>
      <c r="Z943" s="22" t="n"/>
    </row>
    <row r="944">
      <c r="A944" s="22" t="n"/>
      <c r="B944" s="22" t="n"/>
      <c r="C944" s="22" t="n"/>
      <c r="D944" s="22" t="n"/>
      <c r="E944" s="22" t="n"/>
      <c r="F944" s="22" t="n"/>
      <c r="G944" s="22" t="n"/>
      <c r="H944" s="22" t="n"/>
      <c r="I944" s="22" t="n"/>
      <c r="J944" s="22" t="n"/>
      <c r="K944" s="22" t="n"/>
      <c r="L944" s="22" t="n"/>
      <c r="M944" s="22" t="n"/>
      <c r="N944" s="22" t="n"/>
      <c r="O944" s="22" t="n"/>
      <c r="P944" s="22" t="n"/>
      <c r="Q944" s="22" t="n"/>
      <c r="R944" s="22" t="n"/>
      <c r="S944" s="22" t="n"/>
      <c r="T944" s="22" t="n"/>
      <c r="U944" s="22" t="n"/>
      <c r="V944" s="22" t="n"/>
      <c r="W944" s="22" t="n"/>
      <c r="X944" s="22" t="n"/>
      <c r="Y944" s="22" t="n"/>
      <c r="Z944" s="22" t="n"/>
    </row>
    <row r="945">
      <c r="A945" s="22" t="n"/>
      <c r="B945" s="22" t="n"/>
      <c r="C945" s="22" t="n"/>
      <c r="D945" s="22" t="n"/>
      <c r="E945" s="22" t="n"/>
      <c r="F945" s="22" t="n"/>
      <c r="G945" s="22" t="n"/>
      <c r="H945" s="22" t="n"/>
      <c r="I945" s="22" t="n"/>
      <c r="J945" s="22" t="n"/>
      <c r="K945" s="22" t="n"/>
      <c r="L945" s="22" t="n"/>
      <c r="M945" s="22" t="n"/>
      <c r="N945" s="22" t="n"/>
      <c r="O945" s="22" t="n"/>
      <c r="P945" s="22" t="n"/>
      <c r="Q945" s="22" t="n"/>
      <c r="R945" s="22" t="n"/>
      <c r="S945" s="22" t="n"/>
      <c r="T945" s="22" t="n"/>
      <c r="U945" s="22" t="n"/>
      <c r="V945" s="22" t="n"/>
      <c r="W945" s="22" t="n"/>
      <c r="X945" s="22" t="n"/>
      <c r="Y945" s="22" t="n"/>
      <c r="Z945" s="22" t="n"/>
    </row>
    <row r="946">
      <c r="A946" s="22" t="n"/>
      <c r="B946" s="22" t="n"/>
      <c r="C946" s="22" t="n"/>
      <c r="D946" s="22" t="n"/>
      <c r="E946" s="22" t="n"/>
      <c r="F946" s="22" t="n"/>
      <c r="G946" s="22" t="n"/>
      <c r="H946" s="22" t="n"/>
      <c r="I946" s="22" t="n"/>
      <c r="J946" s="22" t="n"/>
      <c r="K946" s="22" t="n"/>
      <c r="L946" s="22" t="n"/>
      <c r="M946" s="22" t="n"/>
      <c r="N946" s="22" t="n"/>
      <c r="O946" s="22" t="n"/>
      <c r="P946" s="22" t="n"/>
      <c r="Q946" s="22" t="n"/>
      <c r="R946" s="22" t="n"/>
      <c r="S946" s="22" t="n"/>
      <c r="T946" s="22" t="n"/>
      <c r="U946" s="22" t="n"/>
      <c r="V946" s="22" t="n"/>
      <c r="W946" s="22" t="n"/>
      <c r="X946" s="22" t="n"/>
      <c r="Y946" s="22" t="n"/>
      <c r="Z946" s="22" t="n"/>
    </row>
    <row r="947">
      <c r="A947" s="22" t="n"/>
      <c r="B947" s="22" t="n"/>
      <c r="C947" s="22" t="n"/>
      <c r="D947" s="22" t="n"/>
      <c r="E947" s="22" t="n"/>
      <c r="F947" s="22" t="n"/>
      <c r="G947" s="22" t="n"/>
      <c r="H947" s="22" t="n"/>
      <c r="I947" s="22" t="n"/>
      <c r="J947" s="22" t="n"/>
      <c r="K947" s="22" t="n"/>
      <c r="L947" s="22" t="n"/>
      <c r="M947" s="22" t="n"/>
      <c r="N947" s="22" t="n"/>
      <c r="O947" s="22" t="n"/>
      <c r="P947" s="22" t="n"/>
      <c r="Q947" s="22" t="n"/>
      <c r="R947" s="22" t="n"/>
      <c r="S947" s="22" t="n"/>
      <c r="T947" s="22" t="n"/>
      <c r="U947" s="22" t="n"/>
      <c r="V947" s="22" t="n"/>
      <c r="W947" s="22" t="n"/>
      <c r="X947" s="22" t="n"/>
      <c r="Y947" s="22" t="n"/>
      <c r="Z947" s="22" t="n"/>
    </row>
    <row r="948">
      <c r="A948" s="22" t="n"/>
      <c r="B948" s="22" t="n"/>
      <c r="C948" s="22" t="n"/>
      <c r="D948" s="22" t="n"/>
      <c r="E948" s="22" t="n"/>
      <c r="F948" s="22" t="n"/>
      <c r="G948" s="22" t="n"/>
      <c r="H948" s="22" t="n"/>
      <c r="I948" s="22" t="n"/>
      <c r="J948" s="22" t="n"/>
      <c r="K948" s="22" t="n"/>
      <c r="L948" s="22" t="n"/>
      <c r="M948" s="22" t="n"/>
      <c r="N948" s="22" t="n"/>
      <c r="O948" s="22" t="n"/>
      <c r="P948" s="22" t="n"/>
      <c r="Q948" s="22" t="n"/>
      <c r="R948" s="22" t="n"/>
      <c r="S948" s="22" t="n"/>
      <c r="T948" s="22" t="n"/>
      <c r="U948" s="22" t="n"/>
      <c r="V948" s="22" t="n"/>
      <c r="W948" s="22" t="n"/>
      <c r="X948" s="22" t="n"/>
      <c r="Y948" s="22" t="n"/>
      <c r="Z948" s="22" t="n"/>
    </row>
    <row r="949">
      <c r="A949" s="22" t="n"/>
      <c r="B949" s="22" t="n"/>
      <c r="C949" s="22" t="n"/>
      <c r="D949" s="22" t="n"/>
      <c r="E949" s="22" t="n"/>
      <c r="F949" s="22" t="n"/>
      <c r="G949" s="22" t="n"/>
      <c r="H949" s="22" t="n"/>
      <c r="I949" s="22" t="n"/>
      <c r="J949" s="22" t="n"/>
      <c r="K949" s="22" t="n"/>
      <c r="L949" s="22" t="n"/>
      <c r="M949" s="22" t="n"/>
      <c r="N949" s="22" t="n"/>
      <c r="O949" s="22" t="n"/>
      <c r="P949" s="22" t="n"/>
      <c r="Q949" s="22" t="n"/>
      <c r="R949" s="22" t="n"/>
      <c r="S949" s="22" t="n"/>
      <c r="T949" s="22" t="n"/>
      <c r="U949" s="22" t="n"/>
      <c r="V949" s="22" t="n"/>
      <c r="W949" s="22" t="n"/>
      <c r="X949" s="22" t="n"/>
      <c r="Y949" s="22" t="n"/>
      <c r="Z949" s="22" t="n"/>
    </row>
    <row r="950">
      <c r="A950" s="22" t="n"/>
      <c r="B950" s="22" t="n"/>
      <c r="C950" s="22" t="n"/>
      <c r="D950" s="22" t="n"/>
      <c r="E950" s="22" t="n"/>
      <c r="F950" s="22" t="n"/>
      <c r="G950" s="22" t="n"/>
      <c r="H950" s="22" t="n"/>
      <c r="I950" s="22" t="n"/>
      <c r="J950" s="22" t="n"/>
      <c r="K950" s="22" t="n"/>
      <c r="L950" s="22" t="n"/>
      <c r="M950" s="22" t="n"/>
      <c r="N950" s="22" t="n"/>
      <c r="O950" s="22" t="n"/>
      <c r="P950" s="22" t="n"/>
      <c r="Q950" s="22" t="n"/>
      <c r="R950" s="22" t="n"/>
      <c r="S950" s="22" t="n"/>
      <c r="T950" s="22" t="n"/>
      <c r="U950" s="22" t="n"/>
      <c r="V950" s="22" t="n"/>
      <c r="W950" s="22" t="n"/>
      <c r="X950" s="22" t="n"/>
      <c r="Y950" s="22" t="n"/>
      <c r="Z950" s="22" t="n"/>
    </row>
    <row r="951">
      <c r="A951" s="22" t="n"/>
      <c r="B951" s="22" t="n"/>
      <c r="C951" s="22" t="n"/>
      <c r="D951" s="22" t="n"/>
      <c r="E951" s="22" t="n"/>
      <c r="F951" s="22" t="n"/>
      <c r="G951" s="22" t="n"/>
      <c r="H951" s="22" t="n"/>
      <c r="I951" s="22" t="n"/>
      <c r="J951" s="22" t="n"/>
      <c r="K951" s="22" t="n"/>
      <c r="L951" s="22" t="n"/>
      <c r="M951" s="22" t="n"/>
      <c r="N951" s="22" t="n"/>
      <c r="O951" s="22" t="n"/>
      <c r="P951" s="22" t="n"/>
      <c r="Q951" s="22" t="n"/>
      <c r="R951" s="22" t="n"/>
      <c r="S951" s="22" t="n"/>
      <c r="T951" s="22" t="n"/>
      <c r="U951" s="22" t="n"/>
      <c r="V951" s="22" t="n"/>
      <c r="W951" s="22" t="n"/>
      <c r="X951" s="22" t="n"/>
      <c r="Y951" s="22" t="n"/>
      <c r="Z951" s="22" t="n"/>
    </row>
    <row r="952">
      <c r="A952" s="22" t="n"/>
      <c r="B952" s="22" t="n"/>
      <c r="C952" s="22" t="n"/>
      <c r="D952" s="22" t="n"/>
      <c r="E952" s="22" t="n"/>
      <c r="F952" s="22" t="n"/>
      <c r="G952" s="22" t="n"/>
      <c r="H952" s="22" t="n"/>
      <c r="I952" s="22" t="n"/>
      <c r="J952" s="22" t="n"/>
      <c r="K952" s="22" t="n"/>
      <c r="L952" s="22" t="n"/>
      <c r="M952" s="22" t="n"/>
      <c r="N952" s="22" t="n"/>
      <c r="O952" s="22" t="n"/>
      <c r="P952" s="22" t="n"/>
      <c r="Q952" s="22" t="n"/>
      <c r="R952" s="22" t="n"/>
      <c r="S952" s="22" t="n"/>
      <c r="T952" s="22" t="n"/>
      <c r="U952" s="22" t="n"/>
      <c r="V952" s="22" t="n"/>
      <c r="W952" s="22" t="n"/>
      <c r="X952" s="22" t="n"/>
      <c r="Y952" s="22" t="n"/>
      <c r="Z952" s="22" t="n"/>
    </row>
    <row r="953">
      <c r="A953" s="22" t="n"/>
      <c r="B953" s="22" t="n"/>
      <c r="C953" s="22" t="n"/>
      <c r="D953" s="22" t="n"/>
      <c r="E953" s="22" t="n"/>
      <c r="F953" s="22" t="n"/>
      <c r="G953" s="22" t="n"/>
      <c r="H953" s="22" t="n"/>
      <c r="I953" s="22" t="n"/>
      <c r="J953" s="22" t="n"/>
      <c r="K953" s="22" t="n"/>
      <c r="L953" s="22" t="n"/>
      <c r="M953" s="22" t="n"/>
      <c r="N953" s="22" t="n"/>
      <c r="O953" s="22" t="n"/>
      <c r="P953" s="22" t="n"/>
      <c r="Q953" s="22" t="n"/>
      <c r="R953" s="22" t="n"/>
      <c r="S953" s="22" t="n"/>
      <c r="T953" s="22" t="n"/>
      <c r="U953" s="22" t="n"/>
      <c r="V953" s="22" t="n"/>
      <c r="W953" s="22" t="n"/>
      <c r="X953" s="22" t="n"/>
      <c r="Y953" s="22" t="n"/>
      <c r="Z953" s="22" t="n"/>
    </row>
    <row r="954">
      <c r="A954" s="22" t="n"/>
      <c r="B954" s="22" t="n"/>
      <c r="C954" s="22" t="n"/>
      <c r="D954" s="22" t="n"/>
      <c r="E954" s="22" t="n"/>
      <c r="F954" s="22" t="n"/>
      <c r="G954" s="22" t="n"/>
      <c r="H954" s="22" t="n"/>
      <c r="I954" s="22" t="n"/>
      <c r="J954" s="22" t="n"/>
      <c r="K954" s="22" t="n"/>
      <c r="L954" s="22" t="n"/>
      <c r="M954" s="22" t="n"/>
      <c r="N954" s="22" t="n"/>
      <c r="O954" s="22" t="n"/>
      <c r="P954" s="22" t="n"/>
      <c r="Q954" s="22" t="n"/>
      <c r="R954" s="22" t="n"/>
      <c r="S954" s="22" t="n"/>
      <c r="T954" s="22" t="n"/>
      <c r="U954" s="22" t="n"/>
      <c r="V954" s="22" t="n"/>
      <c r="W954" s="22" t="n"/>
      <c r="X954" s="22" t="n"/>
      <c r="Y954" s="22" t="n"/>
      <c r="Z954" s="22" t="n"/>
    </row>
    <row r="955">
      <c r="A955" s="22" t="n"/>
      <c r="B955" s="22" t="n"/>
      <c r="C955" s="22" t="n"/>
      <c r="D955" s="22" t="n"/>
      <c r="E955" s="22" t="n"/>
      <c r="F955" s="22" t="n"/>
      <c r="G955" s="22" t="n"/>
      <c r="H955" s="22" t="n"/>
      <c r="I955" s="22" t="n"/>
      <c r="J955" s="22" t="n"/>
      <c r="K955" s="22" t="n"/>
      <c r="L955" s="22" t="n"/>
      <c r="M955" s="22" t="n"/>
      <c r="N955" s="22" t="n"/>
      <c r="O955" s="22" t="n"/>
      <c r="P955" s="22" t="n"/>
      <c r="Q955" s="22" t="n"/>
      <c r="R955" s="22" t="n"/>
      <c r="S955" s="22" t="n"/>
      <c r="T955" s="22" t="n"/>
      <c r="U955" s="22" t="n"/>
      <c r="V955" s="22" t="n"/>
      <c r="W955" s="22" t="n"/>
      <c r="X955" s="22" t="n"/>
      <c r="Y955" s="22" t="n"/>
      <c r="Z955" s="22" t="n"/>
    </row>
    <row r="956">
      <c r="A956" s="22" t="n"/>
      <c r="B956" s="22" t="n"/>
      <c r="C956" s="22" t="n"/>
      <c r="D956" s="22" t="n"/>
      <c r="E956" s="22" t="n"/>
      <c r="F956" s="22" t="n"/>
      <c r="G956" s="22" t="n"/>
      <c r="H956" s="22" t="n"/>
      <c r="I956" s="22" t="n"/>
      <c r="J956" s="22" t="n"/>
      <c r="K956" s="22" t="n"/>
      <c r="L956" s="22" t="n"/>
      <c r="M956" s="22" t="n"/>
      <c r="N956" s="22" t="n"/>
      <c r="O956" s="22" t="n"/>
      <c r="P956" s="22" t="n"/>
      <c r="Q956" s="22" t="n"/>
      <c r="R956" s="22" t="n"/>
      <c r="S956" s="22" t="n"/>
      <c r="T956" s="22" t="n"/>
      <c r="U956" s="22" t="n"/>
      <c r="V956" s="22" t="n"/>
      <c r="W956" s="22" t="n"/>
      <c r="X956" s="22" t="n"/>
      <c r="Y956" s="22" t="n"/>
      <c r="Z956" s="22" t="n"/>
    </row>
    <row r="957">
      <c r="A957" s="22" t="n"/>
      <c r="B957" s="22" t="n"/>
      <c r="C957" s="22" t="n"/>
      <c r="D957" s="22" t="n"/>
      <c r="E957" s="22" t="n"/>
      <c r="F957" s="22" t="n"/>
      <c r="G957" s="22" t="n"/>
      <c r="H957" s="22" t="n"/>
      <c r="I957" s="22" t="n"/>
      <c r="J957" s="22" t="n"/>
      <c r="K957" s="22" t="n"/>
      <c r="L957" s="22" t="n"/>
      <c r="M957" s="22" t="n"/>
      <c r="N957" s="22" t="n"/>
      <c r="O957" s="22" t="n"/>
      <c r="P957" s="22" t="n"/>
      <c r="Q957" s="22" t="n"/>
      <c r="R957" s="22" t="n"/>
      <c r="S957" s="22" t="n"/>
      <c r="T957" s="22" t="n"/>
      <c r="U957" s="22" t="n"/>
      <c r="V957" s="22" t="n"/>
      <c r="W957" s="22" t="n"/>
      <c r="X957" s="22" t="n"/>
      <c r="Y957" s="22" t="n"/>
      <c r="Z957" s="22" t="n"/>
    </row>
    <row r="958">
      <c r="A958" s="22" t="n"/>
      <c r="B958" s="22" t="n"/>
      <c r="C958" s="22" t="n"/>
      <c r="D958" s="22" t="n"/>
      <c r="E958" s="22" t="n"/>
      <c r="F958" s="22" t="n"/>
      <c r="G958" s="22" t="n"/>
      <c r="H958" s="22" t="n"/>
      <c r="I958" s="22" t="n"/>
      <c r="J958" s="22" t="n"/>
      <c r="K958" s="22" t="n"/>
      <c r="L958" s="22" t="n"/>
      <c r="M958" s="22" t="n"/>
      <c r="N958" s="22" t="n"/>
      <c r="O958" s="22" t="n"/>
      <c r="P958" s="22" t="n"/>
      <c r="Q958" s="22" t="n"/>
      <c r="R958" s="22" t="n"/>
      <c r="S958" s="22" t="n"/>
      <c r="T958" s="22" t="n"/>
      <c r="U958" s="22" t="n"/>
      <c r="V958" s="22" t="n"/>
      <c r="W958" s="22" t="n"/>
      <c r="X958" s="22" t="n"/>
      <c r="Y958" s="22" t="n"/>
      <c r="Z958" s="22" t="n"/>
    </row>
    <row r="959">
      <c r="A959" s="22" t="n"/>
      <c r="B959" s="22" t="n"/>
      <c r="C959" s="22" t="n"/>
      <c r="D959" s="22" t="n"/>
      <c r="E959" s="22" t="n"/>
      <c r="F959" s="22" t="n"/>
      <c r="G959" s="22" t="n"/>
      <c r="H959" s="22" t="n"/>
      <c r="I959" s="22" t="n"/>
      <c r="J959" s="22" t="n"/>
      <c r="K959" s="22" t="n"/>
      <c r="L959" s="22" t="n"/>
      <c r="M959" s="22" t="n"/>
      <c r="N959" s="22" t="n"/>
      <c r="O959" s="22" t="n"/>
      <c r="P959" s="22" t="n"/>
      <c r="Q959" s="22" t="n"/>
      <c r="R959" s="22" t="n"/>
      <c r="S959" s="22" t="n"/>
      <c r="T959" s="22" t="n"/>
      <c r="U959" s="22" t="n"/>
      <c r="V959" s="22" t="n"/>
      <c r="W959" s="22" t="n"/>
      <c r="X959" s="22" t="n"/>
      <c r="Y959" s="22" t="n"/>
      <c r="Z959" s="22" t="n"/>
    </row>
    <row r="960">
      <c r="A960" s="22" t="n"/>
      <c r="B960" s="22" t="n"/>
      <c r="C960" s="22" t="n"/>
      <c r="D960" s="22" t="n"/>
      <c r="E960" s="22" t="n"/>
      <c r="F960" s="22" t="n"/>
      <c r="G960" s="22" t="n"/>
      <c r="H960" s="22" t="n"/>
      <c r="I960" s="22" t="n"/>
      <c r="J960" s="22" t="n"/>
      <c r="K960" s="22" t="n"/>
      <c r="L960" s="22" t="n"/>
      <c r="M960" s="22" t="n"/>
      <c r="N960" s="22" t="n"/>
      <c r="O960" s="22" t="n"/>
      <c r="P960" s="22" t="n"/>
      <c r="Q960" s="22" t="n"/>
      <c r="R960" s="22" t="n"/>
      <c r="S960" s="22" t="n"/>
      <c r="T960" s="22" t="n"/>
      <c r="U960" s="22" t="n"/>
      <c r="V960" s="22" t="n"/>
      <c r="W960" s="22" t="n"/>
      <c r="X960" s="22" t="n"/>
      <c r="Y960" s="22" t="n"/>
      <c r="Z960" s="22" t="n"/>
    </row>
    <row r="961">
      <c r="A961" s="22" t="n"/>
      <c r="B961" s="22" t="n"/>
      <c r="C961" s="22" t="n"/>
      <c r="D961" s="22" t="n"/>
      <c r="E961" s="22" t="n"/>
      <c r="F961" s="22" t="n"/>
      <c r="G961" s="22" t="n"/>
      <c r="H961" s="22" t="n"/>
      <c r="I961" s="22" t="n"/>
      <c r="J961" s="22" t="n"/>
      <c r="K961" s="22" t="n"/>
      <c r="L961" s="22" t="n"/>
      <c r="M961" s="22" t="n"/>
      <c r="N961" s="22" t="n"/>
      <c r="O961" s="22" t="n"/>
      <c r="P961" s="22" t="n"/>
      <c r="Q961" s="22" t="n"/>
      <c r="R961" s="22" t="n"/>
      <c r="S961" s="22" t="n"/>
      <c r="T961" s="22" t="n"/>
      <c r="U961" s="22" t="n"/>
      <c r="V961" s="22" t="n"/>
      <c r="W961" s="22" t="n"/>
      <c r="X961" s="22" t="n"/>
      <c r="Y961" s="22" t="n"/>
      <c r="Z961" s="22" t="n"/>
    </row>
    <row r="962">
      <c r="A962" s="22" t="n"/>
      <c r="B962" s="22" t="n"/>
      <c r="C962" s="22" t="n"/>
      <c r="D962" s="22" t="n"/>
      <c r="E962" s="22" t="n"/>
      <c r="F962" s="22" t="n"/>
      <c r="G962" s="22" t="n"/>
      <c r="H962" s="22" t="n"/>
      <c r="I962" s="22" t="n"/>
      <c r="J962" s="22" t="n"/>
      <c r="K962" s="22" t="n"/>
      <c r="L962" s="22" t="n"/>
      <c r="M962" s="22" t="n"/>
      <c r="N962" s="22" t="n"/>
      <c r="O962" s="22" t="n"/>
      <c r="P962" s="22" t="n"/>
      <c r="Q962" s="22" t="n"/>
      <c r="R962" s="22" t="n"/>
      <c r="S962" s="22" t="n"/>
      <c r="T962" s="22" t="n"/>
      <c r="U962" s="22" t="n"/>
      <c r="V962" s="22" t="n"/>
      <c r="W962" s="22" t="n"/>
      <c r="X962" s="22" t="n"/>
      <c r="Y962" s="22" t="n"/>
      <c r="Z962" s="22" t="n"/>
    </row>
    <row r="963">
      <c r="A963" s="22" t="n"/>
      <c r="B963" s="22" t="n"/>
      <c r="C963" s="22" t="n"/>
      <c r="D963" s="22" t="n"/>
      <c r="E963" s="22" t="n"/>
      <c r="F963" s="22" t="n"/>
      <c r="G963" s="22" t="n"/>
      <c r="H963" s="22" t="n"/>
      <c r="I963" s="22" t="n"/>
      <c r="J963" s="22" t="n"/>
      <c r="K963" s="22" t="n"/>
      <c r="L963" s="22" t="n"/>
      <c r="M963" s="22" t="n"/>
      <c r="N963" s="22" t="n"/>
      <c r="O963" s="22" t="n"/>
      <c r="P963" s="22" t="n"/>
      <c r="Q963" s="22" t="n"/>
      <c r="R963" s="22" t="n"/>
      <c r="S963" s="22" t="n"/>
      <c r="T963" s="22" t="n"/>
      <c r="U963" s="22" t="n"/>
      <c r="V963" s="22" t="n"/>
      <c r="W963" s="22" t="n"/>
      <c r="X963" s="22" t="n"/>
      <c r="Y963" s="22" t="n"/>
      <c r="Z963" s="22" t="n"/>
    </row>
    <row r="964">
      <c r="A964" s="22" t="n"/>
      <c r="B964" s="22" t="n"/>
      <c r="C964" s="22" t="n"/>
      <c r="D964" s="22" t="n"/>
      <c r="E964" s="22" t="n"/>
      <c r="F964" s="22" t="n"/>
      <c r="G964" s="22" t="n"/>
      <c r="H964" s="22" t="n"/>
      <c r="I964" s="22" t="n"/>
      <c r="J964" s="22" t="n"/>
      <c r="K964" s="22" t="n"/>
      <c r="L964" s="22" t="n"/>
      <c r="M964" s="22" t="n"/>
      <c r="N964" s="22" t="n"/>
      <c r="O964" s="22" t="n"/>
      <c r="P964" s="22" t="n"/>
      <c r="Q964" s="22" t="n"/>
      <c r="R964" s="22" t="n"/>
      <c r="S964" s="22" t="n"/>
      <c r="T964" s="22" t="n"/>
      <c r="U964" s="22" t="n"/>
      <c r="V964" s="22" t="n"/>
      <c r="W964" s="22" t="n"/>
      <c r="X964" s="22" t="n"/>
      <c r="Y964" s="22" t="n"/>
      <c r="Z964" s="22" t="n"/>
    </row>
    <row r="965">
      <c r="A965" s="22" t="n"/>
      <c r="B965" s="22" t="n"/>
      <c r="C965" s="22" t="n"/>
      <c r="D965" s="22" t="n"/>
      <c r="E965" s="22" t="n"/>
      <c r="F965" s="22" t="n"/>
      <c r="G965" s="22" t="n"/>
      <c r="H965" s="22" t="n"/>
      <c r="I965" s="22" t="n"/>
      <c r="J965" s="22" t="n"/>
      <c r="K965" s="22" t="n"/>
      <c r="L965" s="22" t="n"/>
      <c r="M965" s="22" t="n"/>
      <c r="N965" s="22" t="n"/>
      <c r="O965" s="22" t="n"/>
      <c r="P965" s="22" t="n"/>
      <c r="Q965" s="22" t="n"/>
      <c r="R965" s="22" t="n"/>
      <c r="S965" s="22" t="n"/>
      <c r="T965" s="22" t="n"/>
      <c r="U965" s="22" t="n"/>
      <c r="V965" s="22" t="n"/>
      <c r="W965" s="22" t="n"/>
      <c r="X965" s="22" t="n"/>
      <c r="Y965" s="22" t="n"/>
      <c r="Z965" s="22" t="n"/>
    </row>
    <row r="966">
      <c r="A966" s="22" t="n"/>
      <c r="B966" s="22" t="n"/>
      <c r="C966" s="22" t="n"/>
      <c r="D966" s="22" t="n"/>
      <c r="E966" s="22" t="n"/>
      <c r="F966" s="22" t="n"/>
      <c r="G966" s="22" t="n"/>
      <c r="H966" s="22" t="n"/>
      <c r="I966" s="22" t="n"/>
      <c r="J966" s="22" t="n"/>
      <c r="K966" s="22" t="n"/>
      <c r="L966" s="22" t="n"/>
      <c r="M966" s="22" t="n"/>
      <c r="N966" s="22" t="n"/>
      <c r="O966" s="22" t="n"/>
      <c r="P966" s="22" t="n"/>
      <c r="Q966" s="22" t="n"/>
      <c r="R966" s="22" t="n"/>
      <c r="S966" s="22" t="n"/>
      <c r="T966" s="22" t="n"/>
      <c r="U966" s="22" t="n"/>
      <c r="V966" s="22" t="n"/>
      <c r="W966" s="22" t="n"/>
      <c r="X966" s="22" t="n"/>
      <c r="Y966" s="22" t="n"/>
      <c r="Z966" s="22" t="n"/>
    </row>
    <row r="967">
      <c r="A967" s="22" t="n"/>
      <c r="B967" s="22" t="n"/>
      <c r="C967" s="22" t="n"/>
      <c r="D967" s="22" t="n"/>
      <c r="E967" s="22" t="n"/>
      <c r="F967" s="22" t="n"/>
      <c r="G967" s="22" t="n"/>
      <c r="H967" s="22" t="n"/>
      <c r="I967" s="22" t="n"/>
      <c r="J967" s="22" t="n"/>
      <c r="K967" s="22" t="n"/>
      <c r="L967" s="22" t="n"/>
      <c r="M967" s="22" t="n"/>
      <c r="N967" s="22" t="n"/>
      <c r="O967" s="22" t="n"/>
      <c r="P967" s="22" t="n"/>
      <c r="Q967" s="22" t="n"/>
      <c r="R967" s="22" t="n"/>
      <c r="S967" s="22" t="n"/>
      <c r="T967" s="22" t="n"/>
      <c r="U967" s="22" t="n"/>
      <c r="V967" s="22" t="n"/>
      <c r="W967" s="22" t="n"/>
      <c r="X967" s="22" t="n"/>
      <c r="Y967" s="22" t="n"/>
      <c r="Z967" s="22" t="n"/>
    </row>
    <row r="968">
      <c r="A968" s="22" t="n"/>
      <c r="B968" s="22" t="n"/>
      <c r="C968" s="22" t="n"/>
      <c r="D968" s="22" t="n"/>
      <c r="E968" s="22" t="n"/>
      <c r="F968" s="22" t="n"/>
      <c r="G968" s="22" t="n"/>
      <c r="H968" s="22" t="n"/>
      <c r="I968" s="22" t="n"/>
      <c r="J968" s="22" t="n"/>
      <c r="K968" s="22" t="n"/>
      <c r="L968" s="22" t="n"/>
      <c r="M968" s="22" t="n"/>
      <c r="N968" s="22" t="n"/>
      <c r="O968" s="22" t="n"/>
      <c r="P968" s="22" t="n"/>
      <c r="Q968" s="22" t="n"/>
      <c r="R968" s="22" t="n"/>
      <c r="S968" s="22" t="n"/>
      <c r="T968" s="22" t="n"/>
      <c r="U968" s="22" t="n"/>
      <c r="V968" s="22" t="n"/>
      <c r="W968" s="22" t="n"/>
      <c r="X968" s="22" t="n"/>
      <c r="Y968" s="22" t="n"/>
      <c r="Z968" s="22" t="n"/>
    </row>
    <row r="969">
      <c r="A969" s="22" t="n"/>
      <c r="B969" s="22" t="n"/>
      <c r="C969" s="22" t="n"/>
      <c r="D969" s="22" t="n"/>
      <c r="E969" s="22" t="n"/>
      <c r="F969" s="22" t="n"/>
      <c r="G969" s="22" t="n"/>
      <c r="H969" s="22" t="n"/>
      <c r="I969" s="22" t="n"/>
      <c r="J969" s="22" t="n"/>
      <c r="K969" s="22" t="n"/>
      <c r="L969" s="22" t="n"/>
      <c r="M969" s="22" t="n"/>
      <c r="N969" s="22" t="n"/>
      <c r="O969" s="22" t="n"/>
      <c r="P969" s="22" t="n"/>
      <c r="Q969" s="22" t="n"/>
      <c r="R969" s="22" t="n"/>
      <c r="S969" s="22" t="n"/>
      <c r="T969" s="22" t="n"/>
      <c r="U969" s="22" t="n"/>
      <c r="V969" s="22" t="n"/>
      <c r="W969" s="22" t="n"/>
      <c r="X969" s="22" t="n"/>
      <c r="Y969" s="22" t="n"/>
      <c r="Z969" s="22" t="n"/>
    </row>
    <row r="970">
      <c r="A970" s="22" t="n"/>
      <c r="B970" s="22" t="n"/>
      <c r="C970" s="22" t="n"/>
      <c r="D970" s="22" t="n"/>
      <c r="E970" s="22" t="n"/>
      <c r="F970" s="22" t="n"/>
      <c r="G970" s="22" t="n"/>
      <c r="H970" s="22" t="n"/>
      <c r="I970" s="22" t="n"/>
      <c r="J970" s="22" t="n"/>
      <c r="K970" s="22" t="n"/>
      <c r="L970" s="22" t="n"/>
      <c r="M970" s="22" t="n"/>
      <c r="N970" s="22" t="n"/>
      <c r="O970" s="22" t="n"/>
      <c r="P970" s="22" t="n"/>
      <c r="Q970" s="22" t="n"/>
      <c r="R970" s="22" t="n"/>
      <c r="S970" s="22" t="n"/>
      <c r="T970" s="22" t="n"/>
      <c r="U970" s="22" t="n"/>
      <c r="V970" s="22" t="n"/>
      <c r="W970" s="22" t="n"/>
      <c r="X970" s="22" t="n"/>
      <c r="Y970" s="22" t="n"/>
      <c r="Z970" s="22" t="n"/>
    </row>
    <row r="971">
      <c r="A971" s="22" t="n"/>
      <c r="B971" s="22" t="n"/>
      <c r="C971" s="22" t="n"/>
      <c r="D971" s="22" t="n"/>
      <c r="E971" s="22" t="n"/>
      <c r="F971" s="22" t="n"/>
      <c r="G971" s="22" t="n"/>
      <c r="H971" s="22" t="n"/>
      <c r="I971" s="22" t="n"/>
      <c r="J971" s="22" t="n"/>
      <c r="K971" s="22" t="n"/>
      <c r="L971" s="22" t="n"/>
      <c r="M971" s="22" t="n"/>
      <c r="N971" s="22" t="n"/>
      <c r="O971" s="22" t="n"/>
      <c r="P971" s="22" t="n"/>
      <c r="Q971" s="22" t="n"/>
      <c r="R971" s="22" t="n"/>
      <c r="S971" s="22" t="n"/>
      <c r="T971" s="22" t="n"/>
      <c r="U971" s="22" t="n"/>
      <c r="V971" s="22" t="n"/>
      <c r="W971" s="22" t="n"/>
      <c r="X971" s="22" t="n"/>
      <c r="Y971" s="22" t="n"/>
      <c r="Z971" s="22" t="n"/>
    </row>
    <row r="972">
      <c r="A972" s="22" t="n"/>
      <c r="B972" s="22" t="n"/>
      <c r="C972" s="22" t="n"/>
      <c r="D972" s="22" t="n"/>
      <c r="E972" s="22" t="n"/>
      <c r="F972" s="22" t="n"/>
      <c r="G972" s="22" t="n"/>
      <c r="H972" s="22" t="n"/>
      <c r="I972" s="22" t="n"/>
      <c r="J972" s="22" t="n"/>
      <c r="K972" s="22" t="n"/>
      <c r="L972" s="22" t="n"/>
      <c r="M972" s="22" t="n"/>
      <c r="N972" s="22" t="n"/>
      <c r="O972" s="22" t="n"/>
      <c r="P972" s="22" t="n"/>
      <c r="Q972" s="22" t="n"/>
      <c r="R972" s="22" t="n"/>
      <c r="S972" s="22" t="n"/>
      <c r="T972" s="22" t="n"/>
      <c r="U972" s="22" t="n"/>
      <c r="V972" s="22" t="n"/>
      <c r="W972" s="22" t="n"/>
      <c r="X972" s="22" t="n"/>
      <c r="Y972" s="22" t="n"/>
      <c r="Z972" s="22" t="n"/>
    </row>
    <row r="973">
      <c r="A973" s="22" t="n"/>
      <c r="B973" s="22" t="n"/>
      <c r="C973" s="22" t="n"/>
      <c r="D973" s="22" t="n"/>
      <c r="E973" s="22" t="n"/>
      <c r="F973" s="22" t="n"/>
      <c r="G973" s="22" t="n"/>
      <c r="H973" s="22" t="n"/>
      <c r="I973" s="22" t="n"/>
      <c r="J973" s="22" t="n"/>
      <c r="K973" s="22" t="n"/>
      <c r="L973" s="22" t="n"/>
      <c r="M973" s="22" t="n"/>
      <c r="N973" s="22" t="n"/>
      <c r="O973" s="22" t="n"/>
      <c r="P973" s="22" t="n"/>
      <c r="Q973" s="22" t="n"/>
      <c r="R973" s="22" t="n"/>
      <c r="S973" s="22" t="n"/>
      <c r="T973" s="22" t="n"/>
      <c r="U973" s="22" t="n"/>
      <c r="V973" s="22" t="n"/>
      <c r="W973" s="22" t="n"/>
      <c r="X973" s="22" t="n"/>
      <c r="Y973" s="22" t="n"/>
      <c r="Z973" s="22" t="n"/>
    </row>
    <row r="974">
      <c r="A974" s="22" t="n"/>
      <c r="B974" s="22" t="n"/>
      <c r="C974" s="22" t="n"/>
      <c r="D974" s="22" t="n"/>
      <c r="E974" s="22" t="n"/>
      <c r="F974" s="22" t="n"/>
      <c r="G974" s="22" t="n"/>
      <c r="H974" s="22" t="n"/>
      <c r="I974" s="22" t="n"/>
      <c r="J974" s="22" t="n"/>
      <c r="K974" s="22" t="n"/>
      <c r="L974" s="22" t="n"/>
      <c r="M974" s="22" t="n"/>
      <c r="N974" s="22" t="n"/>
      <c r="O974" s="22" t="n"/>
      <c r="P974" s="22" t="n"/>
      <c r="Q974" s="22" t="n"/>
      <c r="R974" s="22" t="n"/>
      <c r="S974" s="22" t="n"/>
      <c r="T974" s="22" t="n"/>
      <c r="U974" s="22" t="n"/>
      <c r="V974" s="22" t="n"/>
      <c r="W974" s="22" t="n"/>
      <c r="X974" s="22" t="n"/>
      <c r="Y974" s="22" t="n"/>
      <c r="Z974" s="22" t="n"/>
    </row>
    <row r="975">
      <c r="A975" s="22" t="n"/>
      <c r="B975" s="22" t="n"/>
      <c r="C975" s="22" t="n"/>
      <c r="D975" s="22" t="n"/>
      <c r="E975" s="22" t="n"/>
      <c r="F975" s="22" t="n"/>
      <c r="G975" s="22" t="n"/>
      <c r="H975" s="22" t="n"/>
      <c r="I975" s="22" t="n"/>
      <c r="J975" s="22" t="n"/>
      <c r="K975" s="22" t="n"/>
      <c r="L975" s="22" t="n"/>
      <c r="M975" s="22" t="n"/>
      <c r="N975" s="22" t="n"/>
      <c r="O975" s="22" t="n"/>
      <c r="P975" s="22" t="n"/>
      <c r="Q975" s="22" t="n"/>
      <c r="R975" s="22" t="n"/>
      <c r="S975" s="22" t="n"/>
      <c r="T975" s="22" t="n"/>
      <c r="U975" s="22" t="n"/>
      <c r="V975" s="22" t="n"/>
      <c r="W975" s="22" t="n"/>
      <c r="X975" s="22" t="n"/>
      <c r="Y975" s="22" t="n"/>
      <c r="Z975" s="22" t="n"/>
    </row>
    <row r="976">
      <c r="A976" s="22" t="n"/>
      <c r="B976" s="22" t="n"/>
      <c r="C976" s="22" t="n"/>
      <c r="D976" s="22" t="n"/>
      <c r="E976" s="22" t="n"/>
      <c r="F976" s="22" t="n"/>
      <c r="G976" s="22" t="n"/>
      <c r="H976" s="22" t="n"/>
      <c r="I976" s="22" t="n"/>
      <c r="J976" s="22" t="n"/>
      <c r="K976" s="22" t="n"/>
      <c r="L976" s="22" t="n"/>
      <c r="M976" s="22" t="n"/>
      <c r="N976" s="22" t="n"/>
      <c r="O976" s="22" t="n"/>
      <c r="P976" s="22" t="n"/>
      <c r="Q976" s="22" t="n"/>
      <c r="R976" s="22" t="n"/>
      <c r="S976" s="22" t="n"/>
      <c r="T976" s="22" t="n"/>
      <c r="U976" s="22" t="n"/>
      <c r="V976" s="22" t="n"/>
      <c r="W976" s="22" t="n"/>
      <c r="X976" s="22" t="n"/>
      <c r="Y976" s="22" t="n"/>
      <c r="Z976" s="22" t="n"/>
    </row>
    <row r="977">
      <c r="A977" s="22" t="n"/>
      <c r="B977" s="22" t="n"/>
      <c r="C977" s="22" t="n"/>
      <c r="D977" s="22" t="n"/>
      <c r="E977" s="22" t="n"/>
      <c r="F977" s="22" t="n"/>
      <c r="G977" s="22" t="n"/>
      <c r="H977" s="22" t="n"/>
      <c r="I977" s="22" t="n"/>
      <c r="J977" s="22" t="n"/>
      <c r="K977" s="22" t="n"/>
      <c r="L977" s="22" t="n"/>
      <c r="M977" s="22" t="n"/>
      <c r="N977" s="22" t="n"/>
      <c r="O977" s="22" t="n"/>
      <c r="P977" s="22" t="n"/>
      <c r="Q977" s="22" t="n"/>
      <c r="R977" s="22" t="n"/>
      <c r="S977" s="22" t="n"/>
      <c r="T977" s="22" t="n"/>
      <c r="U977" s="22" t="n"/>
      <c r="V977" s="22" t="n"/>
      <c r="W977" s="22" t="n"/>
      <c r="X977" s="22" t="n"/>
      <c r="Y977" s="22" t="n"/>
      <c r="Z977" s="22" t="n"/>
    </row>
    <row r="978">
      <c r="A978" s="22" t="n"/>
      <c r="B978" s="22" t="n"/>
      <c r="C978" s="22" t="n"/>
      <c r="D978" s="22" t="n"/>
      <c r="E978" s="22" t="n"/>
      <c r="F978" s="22" t="n"/>
      <c r="G978" s="22" t="n"/>
      <c r="H978" s="22" t="n"/>
      <c r="I978" s="22" t="n"/>
      <c r="J978" s="22" t="n"/>
      <c r="K978" s="22" t="n"/>
      <c r="L978" s="22" t="n"/>
      <c r="M978" s="22" t="n"/>
      <c r="N978" s="22" t="n"/>
      <c r="O978" s="22" t="n"/>
      <c r="P978" s="22" t="n"/>
      <c r="Q978" s="22" t="n"/>
      <c r="R978" s="22" t="n"/>
      <c r="S978" s="22" t="n"/>
      <c r="T978" s="22" t="n"/>
      <c r="U978" s="22" t="n"/>
      <c r="V978" s="22" t="n"/>
      <c r="W978" s="22" t="n"/>
      <c r="X978" s="22" t="n"/>
      <c r="Y978" s="22" t="n"/>
      <c r="Z978" s="22" t="n"/>
    </row>
    <row r="979">
      <c r="A979" s="22" t="n"/>
      <c r="B979" s="22" t="n"/>
      <c r="C979" s="22" t="n"/>
      <c r="D979" s="22" t="n"/>
      <c r="E979" s="22" t="n"/>
      <c r="F979" s="22" t="n"/>
      <c r="G979" s="22" t="n"/>
      <c r="H979" s="22" t="n"/>
      <c r="I979" s="22" t="n"/>
      <c r="J979" s="22" t="n"/>
      <c r="K979" s="22" t="n"/>
      <c r="L979" s="22" t="n"/>
      <c r="M979" s="22" t="n"/>
      <c r="N979" s="22" t="n"/>
      <c r="O979" s="22" t="n"/>
      <c r="P979" s="22" t="n"/>
      <c r="Q979" s="22" t="n"/>
      <c r="R979" s="22" t="n"/>
      <c r="S979" s="22" t="n"/>
      <c r="T979" s="22" t="n"/>
      <c r="U979" s="22" t="n"/>
      <c r="V979" s="22" t="n"/>
      <c r="W979" s="22" t="n"/>
      <c r="X979" s="22" t="n"/>
      <c r="Y979" s="22" t="n"/>
      <c r="Z979" s="22" t="n"/>
    </row>
    <row r="980">
      <c r="A980" s="22" t="n"/>
      <c r="B980" s="22" t="n"/>
      <c r="C980" s="22" t="n"/>
      <c r="D980" s="22" t="n"/>
      <c r="E980" s="22" t="n"/>
      <c r="F980" s="22" t="n"/>
      <c r="G980" s="22" t="n"/>
      <c r="H980" s="22" t="n"/>
      <c r="I980" s="22" t="n"/>
      <c r="J980" s="22" t="n"/>
      <c r="K980" s="22" t="n"/>
      <c r="L980" s="22" t="n"/>
      <c r="M980" s="22" t="n"/>
      <c r="N980" s="22" t="n"/>
      <c r="O980" s="22" t="n"/>
      <c r="P980" s="22" t="n"/>
      <c r="Q980" s="22" t="n"/>
      <c r="R980" s="22" t="n"/>
      <c r="S980" s="22" t="n"/>
      <c r="T980" s="22" t="n"/>
      <c r="U980" s="22" t="n"/>
      <c r="V980" s="22" t="n"/>
      <c r="W980" s="22" t="n"/>
      <c r="X980" s="22" t="n"/>
      <c r="Y980" s="22" t="n"/>
      <c r="Z980" s="22" t="n"/>
    </row>
    <row r="981">
      <c r="A981" s="22" t="n"/>
      <c r="B981" s="22" t="n"/>
      <c r="C981" s="22" t="n"/>
      <c r="D981" s="22" t="n"/>
      <c r="E981" s="22" t="n"/>
      <c r="F981" s="22" t="n"/>
      <c r="G981" s="22" t="n"/>
      <c r="H981" s="22" t="n"/>
      <c r="I981" s="22" t="n"/>
      <c r="J981" s="22" t="n"/>
      <c r="K981" s="22" t="n"/>
      <c r="L981" s="22" t="n"/>
      <c r="M981" s="22" t="n"/>
      <c r="N981" s="22" t="n"/>
      <c r="O981" s="22" t="n"/>
      <c r="P981" s="22" t="n"/>
      <c r="Q981" s="22" t="n"/>
      <c r="R981" s="22" t="n"/>
      <c r="S981" s="22" t="n"/>
      <c r="T981" s="22" t="n"/>
      <c r="U981" s="22" t="n"/>
      <c r="V981" s="22" t="n"/>
      <c r="W981" s="22" t="n"/>
      <c r="X981" s="22" t="n"/>
      <c r="Y981" s="22" t="n"/>
      <c r="Z981" s="22" t="n"/>
    </row>
    <row r="982">
      <c r="A982" s="22" t="n"/>
      <c r="B982" s="22" t="n"/>
      <c r="C982" s="22" t="n"/>
      <c r="D982" s="22" t="n"/>
      <c r="E982" s="22" t="n"/>
      <c r="F982" s="22" t="n"/>
      <c r="G982" s="22" t="n"/>
      <c r="H982" s="22" t="n"/>
      <c r="I982" s="22" t="n"/>
      <c r="J982" s="22" t="n"/>
      <c r="K982" s="22" t="n"/>
      <c r="L982" s="22" t="n"/>
      <c r="M982" s="22" t="n"/>
      <c r="N982" s="22" t="n"/>
      <c r="O982" s="22" t="n"/>
      <c r="P982" s="22" t="n"/>
      <c r="Q982" s="22" t="n"/>
      <c r="R982" s="22" t="n"/>
      <c r="S982" s="22" t="n"/>
      <c r="T982" s="22" t="n"/>
      <c r="U982" s="22" t="n"/>
      <c r="V982" s="22" t="n"/>
      <c r="W982" s="22" t="n"/>
      <c r="X982" s="22" t="n"/>
      <c r="Y982" s="22" t="n"/>
      <c r="Z982" s="22" t="n"/>
    </row>
    <row r="983">
      <c r="A983" s="22" t="n"/>
      <c r="B983" s="22" t="n"/>
      <c r="C983" s="22" t="n"/>
      <c r="D983" s="22" t="n"/>
      <c r="E983" s="22" t="n"/>
      <c r="F983" s="22" t="n"/>
      <c r="G983" s="22" t="n"/>
      <c r="H983" s="22" t="n"/>
      <c r="I983" s="22" t="n"/>
      <c r="J983" s="22" t="n"/>
      <c r="K983" s="22" t="n"/>
      <c r="L983" s="22" t="n"/>
      <c r="M983" s="22" t="n"/>
      <c r="N983" s="22" t="n"/>
      <c r="O983" s="22" t="n"/>
      <c r="P983" s="22" t="n"/>
      <c r="Q983" s="22" t="n"/>
      <c r="R983" s="22" t="n"/>
      <c r="S983" s="22" t="n"/>
      <c r="T983" s="22" t="n"/>
      <c r="U983" s="22" t="n"/>
      <c r="V983" s="22" t="n"/>
      <c r="W983" s="22" t="n"/>
      <c r="X983" s="22" t="n"/>
      <c r="Y983" s="22" t="n"/>
      <c r="Z983" s="22" t="n"/>
    </row>
    <row r="984">
      <c r="A984" s="22" t="n"/>
      <c r="B984" s="22" t="n"/>
      <c r="C984" s="22" t="n"/>
      <c r="D984" s="22" t="n"/>
      <c r="E984" s="22" t="n"/>
      <c r="F984" s="22" t="n"/>
      <c r="G984" s="22" t="n"/>
      <c r="H984" s="22" t="n"/>
      <c r="I984" s="22" t="n"/>
      <c r="J984" s="22" t="n"/>
      <c r="K984" s="22" t="n"/>
      <c r="L984" s="22" t="n"/>
      <c r="M984" s="22" t="n"/>
      <c r="N984" s="22" t="n"/>
      <c r="O984" s="22" t="n"/>
      <c r="P984" s="22" t="n"/>
      <c r="Q984" s="22" t="n"/>
      <c r="R984" s="22" t="n"/>
      <c r="S984" s="22" t="n"/>
      <c r="T984" s="22" t="n"/>
      <c r="U984" s="22" t="n"/>
      <c r="V984" s="22" t="n"/>
      <c r="W984" s="22" t="n"/>
      <c r="X984" s="22" t="n"/>
      <c r="Y984" s="22" t="n"/>
      <c r="Z984" s="22" t="n"/>
    </row>
    <row r="985">
      <c r="A985" s="22" t="n"/>
      <c r="B985" s="22" t="n"/>
      <c r="C985" s="22" t="n"/>
      <c r="D985" s="22" t="n"/>
      <c r="E985" s="22" t="n"/>
      <c r="F985" s="22" t="n"/>
      <c r="G985" s="22" t="n"/>
      <c r="H985" s="22" t="n"/>
      <c r="I985" s="22" t="n"/>
      <c r="J985" s="22" t="n"/>
      <c r="K985" s="22" t="n"/>
      <c r="L985" s="22" t="n"/>
      <c r="M985" s="22" t="n"/>
      <c r="N985" s="22" t="n"/>
      <c r="O985" s="22" t="n"/>
      <c r="P985" s="22" t="n"/>
      <c r="Q985" s="22" t="n"/>
      <c r="R985" s="22" t="n"/>
      <c r="S985" s="22" t="n"/>
      <c r="T985" s="22" t="n"/>
      <c r="U985" s="22" t="n"/>
      <c r="V985" s="22" t="n"/>
      <c r="W985" s="22" t="n"/>
      <c r="X985" s="22" t="n"/>
      <c r="Y985" s="22" t="n"/>
      <c r="Z985" s="22" t="n"/>
    </row>
    <row r="986">
      <c r="A986" s="22" t="n"/>
      <c r="B986" s="22" t="n"/>
      <c r="C986" s="22" t="n"/>
      <c r="D986" s="22" t="n"/>
      <c r="E986" s="22" t="n"/>
      <c r="F986" s="22" t="n"/>
      <c r="G986" s="22" t="n"/>
      <c r="H986" s="22" t="n"/>
      <c r="I986" s="22" t="n"/>
      <c r="J986" s="22" t="n"/>
      <c r="K986" s="22" t="n"/>
      <c r="L986" s="22" t="n"/>
      <c r="M986" s="22" t="n"/>
      <c r="N986" s="22" t="n"/>
      <c r="O986" s="22" t="n"/>
      <c r="P986" s="22" t="n"/>
      <c r="Q986" s="22" t="n"/>
      <c r="R986" s="22" t="n"/>
      <c r="S986" s="22" t="n"/>
      <c r="T986" s="22" t="n"/>
      <c r="U986" s="22" t="n"/>
      <c r="V986" s="22" t="n"/>
      <c r="W986" s="22" t="n"/>
      <c r="X986" s="22" t="n"/>
      <c r="Y986" s="22" t="n"/>
      <c r="Z986" s="22" t="n"/>
    </row>
    <row r="987">
      <c r="A987" s="22" t="n"/>
      <c r="B987" s="22" t="n"/>
      <c r="C987" s="22" t="n"/>
      <c r="D987" s="22" t="n"/>
      <c r="E987" s="22" t="n"/>
      <c r="F987" s="22" t="n"/>
      <c r="G987" s="22" t="n"/>
      <c r="H987" s="22" t="n"/>
      <c r="I987" s="22" t="n"/>
      <c r="J987" s="22" t="n"/>
      <c r="K987" s="22" t="n"/>
      <c r="L987" s="22" t="n"/>
      <c r="M987" s="22" t="n"/>
      <c r="N987" s="22" t="n"/>
      <c r="O987" s="22" t="n"/>
      <c r="P987" s="22" t="n"/>
      <c r="Q987" s="22" t="n"/>
      <c r="R987" s="22" t="n"/>
      <c r="S987" s="22" t="n"/>
      <c r="T987" s="22" t="n"/>
      <c r="U987" s="22" t="n"/>
      <c r="V987" s="22" t="n"/>
      <c r="W987" s="22" t="n"/>
      <c r="X987" s="22" t="n"/>
      <c r="Y987" s="22" t="n"/>
      <c r="Z987" s="22" t="n"/>
    </row>
    <row r="988">
      <c r="A988" s="22" t="n"/>
      <c r="B988" s="22" t="n"/>
      <c r="C988" s="22" t="n"/>
      <c r="D988" s="22" t="n"/>
      <c r="E988" s="22" t="n"/>
      <c r="F988" s="22" t="n"/>
      <c r="G988" s="22" t="n"/>
      <c r="H988" s="22" t="n"/>
      <c r="I988" s="22" t="n"/>
      <c r="J988" s="22" t="n"/>
      <c r="K988" s="22" t="n"/>
      <c r="L988" s="22" t="n"/>
      <c r="M988" s="22" t="n"/>
      <c r="N988" s="22" t="n"/>
      <c r="O988" s="22" t="n"/>
      <c r="P988" s="22" t="n"/>
      <c r="Q988" s="22" t="n"/>
      <c r="R988" s="22" t="n"/>
      <c r="S988" s="22" t="n"/>
      <c r="T988" s="22" t="n"/>
      <c r="U988" s="22" t="n"/>
      <c r="V988" s="22" t="n"/>
      <c r="W988" s="22" t="n"/>
      <c r="X988" s="22" t="n"/>
      <c r="Y988" s="22" t="n"/>
      <c r="Z988" s="22" t="n"/>
    </row>
    <row r="989">
      <c r="A989" s="22" t="n"/>
      <c r="B989" s="22" t="n"/>
      <c r="C989" s="22" t="n"/>
      <c r="D989" s="22" t="n"/>
      <c r="E989" s="22" t="n"/>
      <c r="F989" s="22" t="n"/>
      <c r="G989" s="22" t="n"/>
      <c r="H989" s="22" t="n"/>
      <c r="I989" s="22" t="n"/>
      <c r="J989" s="22" t="n"/>
      <c r="K989" s="22" t="n"/>
      <c r="L989" s="22" t="n"/>
      <c r="M989" s="22" t="n"/>
      <c r="N989" s="22" t="n"/>
      <c r="O989" s="22" t="n"/>
      <c r="P989" s="22" t="n"/>
      <c r="Q989" s="22" t="n"/>
      <c r="R989" s="22" t="n"/>
      <c r="S989" s="22" t="n"/>
      <c r="T989" s="22" t="n"/>
      <c r="U989" s="22" t="n"/>
      <c r="V989" s="22" t="n"/>
      <c r="W989" s="22" t="n"/>
      <c r="X989" s="22" t="n"/>
      <c r="Y989" s="22" t="n"/>
      <c r="Z989" s="22" t="n"/>
    </row>
    <row r="990">
      <c r="A990" s="22" t="n"/>
      <c r="B990" s="22" t="n"/>
      <c r="C990" s="22" t="n"/>
      <c r="D990" s="22" t="n"/>
      <c r="E990" s="22" t="n"/>
      <c r="F990" s="22" t="n"/>
      <c r="G990" s="22" t="n"/>
      <c r="H990" s="22" t="n"/>
      <c r="I990" s="22" t="n"/>
      <c r="J990" s="22" t="n"/>
      <c r="K990" s="22" t="n"/>
      <c r="L990" s="22" t="n"/>
      <c r="M990" s="22" t="n"/>
      <c r="N990" s="22" t="n"/>
      <c r="O990" s="22" t="n"/>
      <c r="P990" s="22" t="n"/>
      <c r="Q990" s="22" t="n"/>
      <c r="R990" s="22" t="n"/>
      <c r="S990" s="22" t="n"/>
      <c r="T990" s="22" t="n"/>
      <c r="U990" s="22" t="n"/>
      <c r="V990" s="22" t="n"/>
      <c r="W990" s="22" t="n"/>
      <c r="X990" s="22" t="n"/>
      <c r="Y990" s="22" t="n"/>
      <c r="Z990" s="22" t="n"/>
    </row>
    <row r="991">
      <c r="A991" s="22" t="n"/>
      <c r="B991" s="22" t="n"/>
      <c r="C991" s="22" t="n"/>
      <c r="D991" s="22" t="n"/>
      <c r="E991" s="22" t="n"/>
      <c r="F991" s="22" t="n"/>
      <c r="G991" s="22" t="n"/>
      <c r="H991" s="22" t="n"/>
      <c r="I991" s="22" t="n"/>
      <c r="J991" s="22" t="n"/>
      <c r="K991" s="22" t="n"/>
      <c r="L991" s="22" t="n"/>
      <c r="M991" s="22" t="n"/>
      <c r="N991" s="22" t="n"/>
      <c r="O991" s="22" t="n"/>
      <c r="P991" s="22" t="n"/>
      <c r="Q991" s="22" t="n"/>
      <c r="R991" s="22" t="n"/>
      <c r="S991" s="22" t="n"/>
      <c r="T991" s="22" t="n"/>
      <c r="U991" s="22" t="n"/>
      <c r="V991" s="22" t="n"/>
      <c r="W991" s="22" t="n"/>
      <c r="X991" s="22" t="n"/>
      <c r="Y991" s="22" t="n"/>
      <c r="Z991" s="22" t="n"/>
    </row>
    <row r="992">
      <c r="A992" s="22" t="n"/>
      <c r="B992" s="22" t="n"/>
      <c r="C992" s="22" t="n"/>
      <c r="D992" s="22" t="n"/>
      <c r="E992" s="22" t="n"/>
      <c r="F992" s="22" t="n"/>
      <c r="G992" s="22" t="n"/>
      <c r="H992" s="22" t="n"/>
      <c r="I992" s="22" t="n"/>
      <c r="J992" s="22" t="n"/>
      <c r="K992" s="22" t="n"/>
      <c r="L992" s="22" t="n"/>
      <c r="M992" s="22" t="n"/>
      <c r="N992" s="22" t="n"/>
      <c r="O992" s="22" t="n"/>
      <c r="P992" s="22" t="n"/>
      <c r="Q992" s="22" t="n"/>
      <c r="R992" s="22" t="n"/>
      <c r="S992" s="22" t="n"/>
      <c r="T992" s="22" t="n"/>
      <c r="U992" s="22" t="n"/>
      <c r="V992" s="22" t="n"/>
      <c r="W992" s="22" t="n"/>
      <c r="X992" s="22" t="n"/>
      <c r="Y992" s="22" t="n"/>
      <c r="Z992" s="22" t="n"/>
    </row>
    <row r="993">
      <c r="A993" s="22" t="n"/>
      <c r="B993" s="22" t="n"/>
      <c r="C993" s="22" t="n"/>
      <c r="D993" s="22" t="n"/>
      <c r="E993" s="22" t="n"/>
      <c r="F993" s="22" t="n"/>
      <c r="G993" s="22" t="n"/>
      <c r="H993" s="22" t="n"/>
      <c r="I993" s="22" t="n"/>
      <c r="J993" s="22" t="n"/>
      <c r="K993" s="22" t="n"/>
      <c r="L993" s="22" t="n"/>
      <c r="M993" s="22" t="n"/>
      <c r="N993" s="22" t="n"/>
      <c r="O993" s="22" t="n"/>
      <c r="P993" s="22" t="n"/>
      <c r="Q993" s="22" t="n"/>
      <c r="R993" s="22" t="n"/>
      <c r="S993" s="22" t="n"/>
      <c r="T993" s="22" t="n"/>
      <c r="U993" s="22" t="n"/>
      <c r="V993" s="22" t="n"/>
      <c r="W993" s="22" t="n"/>
      <c r="X993" s="22" t="n"/>
      <c r="Y993" s="22" t="n"/>
      <c r="Z993" s="22" t="n"/>
    </row>
    <row r="994">
      <c r="A994" s="22" t="n"/>
      <c r="B994" s="22" t="n"/>
      <c r="C994" s="22" t="n"/>
      <c r="D994" s="22" t="n"/>
      <c r="E994" s="22" t="n"/>
      <c r="F994" s="22" t="n"/>
      <c r="G994" s="22" t="n"/>
      <c r="H994" s="22" t="n"/>
      <c r="I994" s="22" t="n"/>
      <c r="J994" s="22" t="n"/>
      <c r="K994" s="22" t="n"/>
      <c r="L994" s="22" t="n"/>
      <c r="M994" s="22" t="n"/>
      <c r="N994" s="22" t="n"/>
      <c r="O994" s="22" t="n"/>
      <c r="P994" s="22" t="n"/>
      <c r="Q994" s="22" t="n"/>
      <c r="R994" s="22" t="n"/>
      <c r="S994" s="22" t="n"/>
      <c r="T994" s="22" t="n"/>
      <c r="U994" s="22" t="n"/>
      <c r="V994" s="22" t="n"/>
      <c r="W994" s="22" t="n"/>
      <c r="X994" s="22" t="n"/>
      <c r="Y994" s="22" t="n"/>
      <c r="Z994" s="22" t="n"/>
    </row>
    <row r="995">
      <c r="A995" s="22" t="n"/>
      <c r="B995" s="22" t="n"/>
      <c r="C995" s="22" t="n"/>
      <c r="D995" s="22" t="n"/>
      <c r="E995" s="22" t="n"/>
      <c r="F995" s="22" t="n"/>
      <c r="G995" s="22" t="n"/>
      <c r="H995" s="22" t="n"/>
      <c r="I995" s="22" t="n"/>
      <c r="J995" s="22" t="n"/>
      <c r="K995" s="22" t="n"/>
      <c r="L995" s="22" t="n"/>
      <c r="M995" s="22" t="n"/>
      <c r="N995" s="22" t="n"/>
      <c r="O995" s="22" t="n"/>
      <c r="P995" s="22" t="n"/>
      <c r="Q995" s="22" t="n"/>
      <c r="R995" s="22" t="n"/>
      <c r="S995" s="22" t="n"/>
      <c r="T995" s="22" t="n"/>
      <c r="U995" s="22" t="n"/>
      <c r="V995" s="22" t="n"/>
      <c r="W995" s="22" t="n"/>
      <c r="X995" s="22" t="n"/>
      <c r="Y995" s="22" t="n"/>
      <c r="Z995" s="22" t="n"/>
    </row>
    <row r="996">
      <c r="A996" s="22" t="n"/>
      <c r="B996" s="22" t="n"/>
      <c r="C996" s="22" t="n"/>
      <c r="D996" s="22" t="n"/>
      <c r="E996" s="22" t="n"/>
      <c r="F996" s="22" t="n"/>
      <c r="G996" s="22" t="n"/>
      <c r="H996" s="22" t="n"/>
      <c r="I996" s="22" t="n"/>
      <c r="J996" s="22" t="n"/>
      <c r="K996" s="22" t="n"/>
      <c r="L996" s="22" t="n"/>
      <c r="M996" s="22" t="n"/>
      <c r="N996" s="22" t="n"/>
      <c r="O996" s="22" t="n"/>
      <c r="P996" s="22" t="n"/>
      <c r="Q996" s="22" t="n"/>
      <c r="R996" s="22" t="n"/>
      <c r="S996" s="22" t="n"/>
      <c r="T996" s="22" t="n"/>
      <c r="U996" s="22" t="n"/>
      <c r="V996" s="22" t="n"/>
      <c r="W996" s="22" t="n"/>
      <c r="X996" s="22" t="n"/>
      <c r="Y996" s="22" t="n"/>
      <c r="Z996" s="22" t="n"/>
    </row>
    <row r="997">
      <c r="A997" s="22" t="n"/>
      <c r="B997" s="22" t="n"/>
      <c r="C997" s="22" t="n"/>
      <c r="D997" s="22" t="n"/>
      <c r="E997" s="22" t="n"/>
      <c r="F997" s="22" t="n"/>
      <c r="G997" s="22" t="n"/>
      <c r="H997" s="22" t="n"/>
      <c r="I997" s="22" t="n"/>
      <c r="J997" s="22" t="n"/>
      <c r="K997" s="22" t="n"/>
      <c r="L997" s="22" t="n"/>
      <c r="M997" s="22" t="n"/>
      <c r="N997" s="22" t="n"/>
      <c r="O997" s="22" t="n"/>
      <c r="P997" s="22" t="n"/>
      <c r="Q997" s="22" t="n"/>
      <c r="R997" s="22" t="n"/>
      <c r="S997" s="22" t="n"/>
      <c r="T997" s="22" t="n"/>
      <c r="U997" s="22" t="n"/>
      <c r="V997" s="22" t="n"/>
      <c r="W997" s="22" t="n"/>
      <c r="X997" s="22" t="n"/>
      <c r="Y997" s="22" t="n"/>
      <c r="Z997" s="22" t="n"/>
    </row>
    <row r="998">
      <c r="A998" s="22" t="n"/>
      <c r="B998" s="22" t="n"/>
      <c r="C998" s="22" t="n"/>
      <c r="D998" s="22" t="n"/>
      <c r="E998" s="22" t="n"/>
      <c r="F998" s="22" t="n"/>
      <c r="G998" s="22" t="n"/>
      <c r="H998" s="22" t="n"/>
      <c r="I998" s="22" t="n"/>
      <c r="J998" s="22" t="n"/>
      <c r="K998" s="22" t="n"/>
      <c r="L998" s="22" t="n"/>
      <c r="M998" s="22" t="n"/>
      <c r="N998" s="22" t="n"/>
      <c r="O998" s="22" t="n"/>
      <c r="P998" s="22" t="n"/>
      <c r="Q998" s="22" t="n"/>
      <c r="R998" s="22" t="n"/>
      <c r="S998" s="22" t="n"/>
      <c r="T998" s="22" t="n"/>
      <c r="U998" s="22" t="n"/>
      <c r="V998" s="22" t="n"/>
      <c r="W998" s="22" t="n"/>
      <c r="X998" s="22" t="n"/>
      <c r="Y998" s="22" t="n"/>
      <c r="Z998" s="22" t="n"/>
    </row>
    <row r="999">
      <c r="A999" s="22" t="n"/>
      <c r="B999" s="22" t="n"/>
      <c r="C999" s="22" t="n"/>
      <c r="D999" s="22" t="n"/>
      <c r="E999" s="22" t="n"/>
      <c r="F999" s="22" t="n"/>
      <c r="G999" s="22" t="n"/>
      <c r="H999" s="22" t="n"/>
      <c r="I999" s="22" t="n"/>
      <c r="J999" s="22" t="n"/>
      <c r="K999" s="22" t="n"/>
      <c r="L999" s="22" t="n"/>
      <c r="M999" s="22" t="n"/>
      <c r="N999" s="22" t="n"/>
      <c r="O999" s="22" t="n"/>
      <c r="P999" s="22" t="n"/>
      <c r="Q999" s="22" t="n"/>
      <c r="R999" s="22" t="n"/>
      <c r="S999" s="22" t="n"/>
      <c r="T999" s="22" t="n"/>
      <c r="U999" s="22" t="n"/>
      <c r="V999" s="22" t="n"/>
      <c r="W999" s="22" t="n"/>
      <c r="X999" s="22" t="n"/>
      <c r="Y999" s="22" t="n"/>
      <c r="Z999" s="22" t="n"/>
    </row>
    <row r="1000">
      <c r="A1000" s="22" t="n"/>
      <c r="B1000" s="22" t="n"/>
      <c r="C1000" s="22" t="n"/>
      <c r="D1000" s="22" t="n"/>
      <c r="E1000" s="22" t="n"/>
      <c r="F1000" s="22" t="n"/>
      <c r="G1000" s="22" t="n"/>
      <c r="H1000" s="22" t="n"/>
      <c r="I1000" s="22" t="n"/>
      <c r="J1000" s="22" t="n"/>
      <c r="K1000" s="22" t="n"/>
      <c r="L1000" s="22" t="n"/>
      <c r="M1000" s="22" t="n"/>
      <c r="N1000" s="22" t="n"/>
      <c r="O1000" s="22" t="n"/>
      <c r="P1000" s="22" t="n"/>
      <c r="Q1000" s="22" t="n"/>
      <c r="R1000" s="22" t="n"/>
      <c r="S1000" s="22" t="n"/>
      <c r="T1000" s="22" t="n"/>
      <c r="U1000" s="22" t="n"/>
      <c r="V1000" s="22" t="n"/>
      <c r="W1000" s="22" t="n"/>
      <c r="X1000" s="22" t="n"/>
      <c r="Y1000" s="22" t="n"/>
      <c r="Z1000" s="22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2151"/>
  <sheetViews>
    <sheetView workbookViewId="0">
      <selection activeCell="A1" sqref="A1"/>
    </sheetView>
  </sheetViews>
  <sheetFormatPr baseColWidth="10" customHeight="1" defaultColWidth="14.42578125" defaultRowHeight="15.75"/>
  <sheetData>
    <row customHeight="1" ht="15.75" r="1">
      <c r="A1" s="2" t="inlineStr">
        <is>
          <t>Estado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 t="inlineStr">
        <is>
          <t>segundos</t>
        </is>
      </c>
      <c r="N1">
        <f>COUNT(B2:B2151)</f>
        <v/>
      </c>
      <c r="O1" s="11">
        <f>N1*2.5</f>
        <v/>
      </c>
      <c r="P1" s="23">
        <f>COUNT('hecho tripas'!B:B)*1.25</f>
        <v/>
      </c>
      <c r="Q1" s="11">
        <f>P1+O1</f>
        <v/>
      </c>
      <c r="R1">
        <f>COUNT('no estan'!B2:B2151)</f>
        <v/>
      </c>
    </row>
    <row customHeight="1" ht="15.75" r="2">
      <c r="A2" s="93" t="inlineStr">
        <is>
          <t xml:space="preserve"> Terminado</t>
        </is>
      </c>
      <c r="B2" s="95" t="n">
        <v>1001</v>
      </c>
      <c r="C2" s="14" t="n">
        <v>288</v>
      </c>
      <c r="D2" s="14" t="n">
        <v>150</v>
      </c>
      <c r="E2" s="14" t="n">
        <v>215</v>
      </c>
      <c r="F2" s="14" t="inlineStr">
        <is>
          <t>blanco</t>
        </is>
      </c>
      <c r="G2" s="14" t="n">
        <v>80</v>
      </c>
      <c r="H2" s="14" t="inlineStr">
        <is>
          <t>NO</t>
        </is>
      </c>
      <c r="I2" s="73" t="n">
        <v>1.2</v>
      </c>
      <c r="J2" s="16">
        <f>((C2/2)*I2*G2)/1000</f>
        <v/>
      </c>
      <c r="K2" s="18">
        <f>(D2*2)+J2</f>
        <v/>
      </c>
      <c r="L2" s="20">
        <f>E2</f>
        <v/>
      </c>
      <c r="M2" s="23" t="n">
        <v>188</v>
      </c>
    </row>
    <row customHeight="1" ht="15.75" r="3">
      <c r="A3" s="93" t="inlineStr">
        <is>
          <t xml:space="preserve"> Terminado</t>
        </is>
      </c>
      <c r="B3" s="95" t="n">
        <v>1002</v>
      </c>
      <c r="C3" s="14" t="n">
        <v>170</v>
      </c>
      <c r="D3" s="14" t="n">
        <v>150</v>
      </c>
      <c r="E3" s="14" t="n">
        <v>215</v>
      </c>
      <c r="F3" s="14" t="inlineStr">
        <is>
          <t>blanco</t>
        </is>
      </c>
      <c r="G3" s="14" t="n">
        <v>80</v>
      </c>
      <c r="H3" s="14" t="inlineStr">
        <is>
          <t>NO</t>
        </is>
      </c>
      <c r="I3" s="73" t="n">
        <v>1.2</v>
      </c>
      <c r="J3" s="16">
        <f>((C3/2)*I3*G3)/1000</f>
        <v/>
      </c>
      <c r="K3" s="18">
        <f>(D3*2)+J3</f>
        <v/>
      </c>
      <c r="L3" s="20">
        <f>E3</f>
        <v/>
      </c>
      <c r="M3" s="23" t="n">
        <v>224</v>
      </c>
    </row>
    <row customHeight="1" ht="15.75" r="4">
      <c r="A4" s="93" t="inlineStr">
        <is>
          <t xml:space="preserve"> Terminado</t>
        </is>
      </c>
      <c r="B4" s="95" t="n">
        <v>1003</v>
      </c>
      <c r="C4" s="14" t="n">
        <v>286</v>
      </c>
      <c r="D4" s="14" t="n">
        <v>150</v>
      </c>
      <c r="E4" s="14" t="n">
        <v>215</v>
      </c>
      <c r="F4" s="14" t="inlineStr">
        <is>
          <t>blanco</t>
        </is>
      </c>
      <c r="G4" s="14" t="n">
        <v>80</v>
      </c>
      <c r="H4" s="14" t="inlineStr">
        <is>
          <t>NO</t>
        </is>
      </c>
      <c r="I4" s="73" t="n">
        <v>1.2</v>
      </c>
      <c r="J4" s="16">
        <f>((C4/2)*I4*G4)/1000</f>
        <v/>
      </c>
      <c r="K4" s="18">
        <f>(D4*2)+J4</f>
        <v/>
      </c>
      <c r="L4" s="20">
        <f>E4</f>
        <v/>
      </c>
      <c r="M4" s="23" t="n">
        <v>107</v>
      </c>
    </row>
    <row customHeight="1" ht="15.75" r="5">
      <c r="A5" s="93" t="inlineStr">
        <is>
          <t xml:space="preserve"> Terminado</t>
        </is>
      </c>
      <c r="B5" s="95" t="n">
        <v>1004</v>
      </c>
      <c r="C5" s="14" t="n">
        <v>178</v>
      </c>
      <c r="D5" s="14" t="n">
        <v>155</v>
      </c>
      <c r="E5" s="14" t="n">
        <v>215</v>
      </c>
      <c r="F5" s="14" t="inlineStr">
        <is>
          <t>blanco</t>
        </is>
      </c>
      <c r="G5" s="14" t="n">
        <v>80</v>
      </c>
      <c r="H5" s="14" t="inlineStr">
        <is>
          <t>NO</t>
        </is>
      </c>
      <c r="I5" s="73" t="n">
        <v>1.2</v>
      </c>
      <c r="J5" s="16">
        <f>((C5/2)*I5*G5)/1000</f>
        <v/>
      </c>
      <c r="K5" s="18">
        <f>(D5*2)+J5</f>
        <v/>
      </c>
      <c r="L5" s="20">
        <f>E5</f>
        <v/>
      </c>
      <c r="M5" s="23" t="n">
        <v>119</v>
      </c>
    </row>
    <row customHeight="1" ht="15.75" r="6">
      <c r="A6" s="93" t="inlineStr">
        <is>
          <t xml:space="preserve"> Terminado</t>
        </is>
      </c>
      <c r="B6" s="95" t="n">
        <v>1006</v>
      </c>
      <c r="C6" s="14" t="n">
        <v>234</v>
      </c>
      <c r="D6" s="14" t="n">
        <v>150</v>
      </c>
      <c r="E6" s="14" t="n">
        <v>215</v>
      </c>
      <c r="F6" s="14" t="inlineStr">
        <is>
          <t>blanco</t>
        </is>
      </c>
      <c r="G6" s="14" t="n">
        <v>80</v>
      </c>
      <c r="H6" s="14" t="inlineStr">
        <is>
          <t>NO</t>
        </is>
      </c>
      <c r="I6" s="73" t="n">
        <v>1.2</v>
      </c>
      <c r="J6" s="16">
        <f>((C6/2)*I6*G6)/1000</f>
        <v/>
      </c>
      <c r="K6" s="18">
        <f>(D6*2)+J6</f>
        <v/>
      </c>
      <c r="L6" s="20">
        <f>E6</f>
        <v/>
      </c>
      <c r="M6" s="23" t="n">
        <v>127</v>
      </c>
    </row>
    <row customHeight="1" ht="15.75" r="7">
      <c r="A7" s="93" t="inlineStr">
        <is>
          <t xml:space="preserve"> Terminado</t>
        </is>
      </c>
      <c r="B7" s="95" t="n">
        <v>1007</v>
      </c>
      <c r="C7" s="14" t="n">
        <v>256</v>
      </c>
      <c r="D7" s="14" t="n">
        <v>155</v>
      </c>
      <c r="E7" s="14" t="n">
        <v>215</v>
      </c>
      <c r="F7" s="14" t="inlineStr">
        <is>
          <t>blanco</t>
        </is>
      </c>
      <c r="G7" s="14" t="n">
        <v>80</v>
      </c>
      <c r="H7" s="14" t="inlineStr">
        <is>
          <t>NO</t>
        </is>
      </c>
      <c r="I7" s="73" t="n">
        <v>1.2</v>
      </c>
      <c r="J7" s="16">
        <f>((C7/2)*I7*G7)/1000</f>
        <v/>
      </c>
      <c r="K7" s="18">
        <f>(D7*2)+J7</f>
        <v/>
      </c>
      <c r="L7" s="20">
        <f>E7</f>
        <v/>
      </c>
      <c r="M7" s="23" t="n">
        <v>112</v>
      </c>
    </row>
    <row customHeight="1" ht="15.75" r="8">
      <c r="A8" s="93" t="inlineStr">
        <is>
          <t xml:space="preserve"> Terminado</t>
        </is>
      </c>
      <c r="B8" s="95" t="n">
        <v>1008</v>
      </c>
      <c r="C8" s="14" t="n">
        <v>170</v>
      </c>
      <c r="D8" s="14" t="n">
        <v>155</v>
      </c>
      <c r="E8" s="14" t="n">
        <v>215</v>
      </c>
      <c r="F8" s="14" t="inlineStr">
        <is>
          <t>blanco</t>
        </is>
      </c>
      <c r="G8" s="14" t="n">
        <v>80</v>
      </c>
      <c r="H8" s="14" t="inlineStr">
        <is>
          <t>NO</t>
        </is>
      </c>
      <c r="I8" s="73" t="n">
        <v>1.2</v>
      </c>
      <c r="J8" s="16">
        <f>((C8/2)*I8*G8)/1000</f>
        <v/>
      </c>
      <c r="K8" s="18">
        <f>(D8*2)+J8</f>
        <v/>
      </c>
      <c r="L8" s="20">
        <f>E8</f>
        <v/>
      </c>
      <c r="M8" s="23" t="n">
        <v>112</v>
      </c>
    </row>
    <row customHeight="1" ht="15.75" r="9">
      <c r="A9" s="93" t="inlineStr">
        <is>
          <t xml:space="preserve"> Terminado</t>
        </is>
      </c>
      <c r="B9" s="95" t="n">
        <v>1009</v>
      </c>
      <c r="C9" s="14" t="n">
        <v>170</v>
      </c>
      <c r="D9" s="14" t="n">
        <v>150</v>
      </c>
      <c r="E9" s="14" t="n">
        <v>215</v>
      </c>
      <c r="F9" s="14" t="inlineStr">
        <is>
          <t>blanco</t>
        </is>
      </c>
      <c r="G9" s="14" t="n">
        <v>80</v>
      </c>
      <c r="H9" s="14" t="inlineStr">
        <is>
          <t>NO</t>
        </is>
      </c>
      <c r="I9" s="73" t="n">
        <v>1.2</v>
      </c>
      <c r="J9" s="16">
        <f>((C9/2)*I9*G9)/1000</f>
        <v/>
      </c>
      <c r="K9" s="18">
        <f>(D9*2)+J9</f>
        <v/>
      </c>
      <c r="L9" s="20">
        <f>E9</f>
        <v/>
      </c>
      <c r="M9" s="23" t="n">
        <v>112</v>
      </c>
    </row>
    <row customHeight="1" ht="15.75" r="10">
      <c r="A10" s="93" t="inlineStr">
        <is>
          <t xml:space="preserve"> Terminado</t>
        </is>
      </c>
      <c r="B10" s="95" t="n">
        <v>1010</v>
      </c>
      <c r="C10" s="14" t="n">
        <v>144</v>
      </c>
      <c r="D10" s="14" t="n">
        <v>155</v>
      </c>
      <c r="E10" s="14" t="n">
        <v>215</v>
      </c>
      <c r="F10" s="14" t="inlineStr">
        <is>
          <t>blanco</t>
        </is>
      </c>
      <c r="G10" s="14" t="n">
        <v>80</v>
      </c>
      <c r="H10" s="14" t="inlineStr">
        <is>
          <t>NO</t>
        </is>
      </c>
      <c r="I10" s="73" t="n">
        <v>1.2</v>
      </c>
      <c r="J10" s="16">
        <f>((C10/2)*I10*G10)/1000</f>
        <v/>
      </c>
      <c r="K10" s="18">
        <f>(D10*2)+J10</f>
        <v/>
      </c>
      <c r="L10" s="20">
        <f>E10</f>
        <v/>
      </c>
      <c r="M10" s="23" t="n">
        <v>461</v>
      </c>
      <c r="N10" s="23" t="inlineStr">
        <is>
          <t>retoque portada</t>
        </is>
      </c>
    </row>
    <row customHeight="1" ht="15.75" r="11">
      <c r="A11" s="93" t="inlineStr">
        <is>
          <t xml:space="preserve"> Terminado</t>
        </is>
      </c>
      <c r="B11" s="95" t="n">
        <v>1011</v>
      </c>
      <c r="C11" s="14" t="n">
        <v>288</v>
      </c>
      <c r="D11" s="14" t="n">
        <v>150</v>
      </c>
      <c r="E11" s="14" t="n">
        <v>215</v>
      </c>
      <c r="F11" s="14" t="inlineStr">
        <is>
          <t>blanco</t>
        </is>
      </c>
      <c r="G11" s="14" t="n">
        <v>80</v>
      </c>
      <c r="H11" s="14" t="inlineStr">
        <is>
          <t>NO</t>
        </is>
      </c>
      <c r="I11" s="73" t="n">
        <v>1.2</v>
      </c>
      <c r="J11" s="16">
        <f>((C11/2)*I11*G11)/1000</f>
        <v/>
      </c>
      <c r="K11" s="18">
        <f>(D11*2)+J11</f>
        <v/>
      </c>
      <c r="L11" s="20">
        <f>E11</f>
        <v/>
      </c>
      <c r="M11" s="23" t="n">
        <v>178</v>
      </c>
    </row>
    <row customHeight="1" ht="15.75" r="12">
      <c r="A12" s="93" t="inlineStr">
        <is>
          <t xml:space="preserve"> Terminado</t>
        </is>
      </c>
      <c r="B12" s="95" t="n">
        <v>1012</v>
      </c>
      <c r="C12" s="14" t="n">
        <v>210</v>
      </c>
      <c r="D12" s="14" t="n">
        <v>150</v>
      </c>
      <c r="E12" s="14" t="n">
        <v>215</v>
      </c>
      <c r="F12" s="14" t="inlineStr">
        <is>
          <t>blanco</t>
        </is>
      </c>
      <c r="G12" s="14" t="n">
        <v>80</v>
      </c>
      <c r="H12" s="14" t="inlineStr">
        <is>
          <t>NO</t>
        </is>
      </c>
      <c r="I12" s="73" t="n">
        <v>1.2</v>
      </c>
      <c r="J12" s="16">
        <f>((C12/2)*I12*G12)/1000</f>
        <v/>
      </c>
      <c r="K12" s="18">
        <f>(D12*2)+J12</f>
        <v/>
      </c>
      <c r="L12" s="20">
        <f>E12</f>
        <v/>
      </c>
      <c r="M12" s="23" t="n">
        <v>90</v>
      </c>
    </row>
    <row customHeight="1" ht="15.75" r="13">
      <c r="A13" s="93" t="inlineStr">
        <is>
          <t xml:space="preserve"> Terminado</t>
        </is>
      </c>
      <c r="B13" s="95" t="n">
        <v>1013</v>
      </c>
      <c r="C13" s="14" t="n">
        <v>354</v>
      </c>
      <c r="D13" s="14" t="n">
        <v>155</v>
      </c>
      <c r="E13" s="14" t="n">
        <v>215</v>
      </c>
      <c r="F13" s="14" t="inlineStr">
        <is>
          <t>blanco</t>
        </is>
      </c>
      <c r="G13" s="14" t="n">
        <v>80</v>
      </c>
      <c r="H13" s="14" t="inlineStr">
        <is>
          <t>NO</t>
        </is>
      </c>
      <c r="I13" s="73" t="n">
        <v>1.2</v>
      </c>
      <c r="J13" s="16">
        <f>((C13/2)*I13*G13)/1000</f>
        <v/>
      </c>
      <c r="K13" s="18">
        <f>(D13*2)+J13</f>
        <v/>
      </c>
      <c r="L13" s="20">
        <f>E13</f>
        <v/>
      </c>
      <c r="M13" s="23" t="n">
        <v>82</v>
      </c>
    </row>
    <row customHeight="1" ht="15.75" r="14">
      <c r="A14" s="93" t="inlineStr">
        <is>
          <t xml:space="preserve"> Terminado</t>
        </is>
      </c>
      <c r="B14" s="95" t="n">
        <v>1014</v>
      </c>
      <c r="C14" s="14" t="n">
        <v>434</v>
      </c>
      <c r="D14" s="14" t="n">
        <v>170</v>
      </c>
      <c r="E14" s="14" t="n">
        <v>240</v>
      </c>
      <c r="F14" s="14" t="inlineStr">
        <is>
          <t>blanco</t>
        </is>
      </c>
      <c r="G14" s="14" t="n">
        <v>80</v>
      </c>
      <c r="H14" s="14" t="inlineStr">
        <is>
          <t>NO</t>
        </is>
      </c>
      <c r="I14" s="73" t="n">
        <v>1.2</v>
      </c>
      <c r="J14" s="16">
        <f>((C14/2)*I14*G14)/1000</f>
        <v/>
      </c>
      <c r="K14" s="18">
        <f>(D14*2)+J14</f>
        <v/>
      </c>
      <c r="L14" s="20">
        <f>E14</f>
        <v/>
      </c>
      <c r="M14" s="23" t="n">
        <v>180</v>
      </c>
    </row>
    <row customHeight="1" ht="15.75" r="15">
      <c r="A15" s="93" t="inlineStr">
        <is>
          <t xml:space="preserve"> Terminado</t>
        </is>
      </c>
      <c r="B15" s="95" t="n">
        <v>1015</v>
      </c>
      <c r="C15" s="14" t="n">
        <v>160</v>
      </c>
      <c r="D15" s="14" t="n">
        <v>150</v>
      </c>
      <c r="E15" s="14" t="n">
        <v>215</v>
      </c>
      <c r="F15" s="14" t="inlineStr">
        <is>
          <t>blanco</t>
        </is>
      </c>
      <c r="G15" s="14" t="n">
        <v>80</v>
      </c>
      <c r="H15" s="14" t="inlineStr">
        <is>
          <t>NO</t>
        </is>
      </c>
      <c r="I15" s="73" t="n">
        <v>1.2</v>
      </c>
      <c r="J15" s="16">
        <f>((C15/2)*I15*G15)/1000</f>
        <v/>
      </c>
      <c r="K15" s="18">
        <f>(D15*2)+J15</f>
        <v/>
      </c>
      <c r="L15" s="20">
        <f>E15</f>
        <v/>
      </c>
      <c r="M15" s="23" t="n">
        <v>79</v>
      </c>
    </row>
    <row customHeight="1" ht="15.75" r="16">
      <c r="A16" s="93" t="inlineStr">
        <is>
          <t xml:space="preserve"> Terminado</t>
        </is>
      </c>
      <c r="B16" s="95" t="n">
        <v>1016</v>
      </c>
      <c r="C16" s="14" t="n">
        <v>442</v>
      </c>
      <c r="D16" s="14" t="n">
        <v>150</v>
      </c>
      <c r="E16" s="14" t="n">
        <v>215</v>
      </c>
      <c r="F16" s="14" t="inlineStr">
        <is>
          <t>blanco</t>
        </is>
      </c>
      <c r="G16" s="14" t="n">
        <v>80</v>
      </c>
      <c r="H16" s="14" t="inlineStr">
        <is>
          <t>NO</t>
        </is>
      </c>
      <c r="I16" s="73" t="n">
        <v>1.2</v>
      </c>
      <c r="J16" s="16">
        <f>((C16/2)*I16*G16)/1000</f>
        <v/>
      </c>
      <c r="K16" s="18">
        <f>(D16*2)+J16</f>
        <v/>
      </c>
      <c r="L16" s="20">
        <f>E16</f>
        <v/>
      </c>
      <c r="M16" s="23" t="n">
        <v>96</v>
      </c>
    </row>
    <row customHeight="1" ht="15.75" r="17">
      <c r="A17" s="93" t="inlineStr">
        <is>
          <t xml:space="preserve"> Terminado</t>
        </is>
      </c>
      <c r="B17" s="95" t="n">
        <v>1019</v>
      </c>
      <c r="C17" s="14" t="n">
        <v>336</v>
      </c>
      <c r="D17" s="14" t="n">
        <v>150</v>
      </c>
      <c r="E17" s="14" t="n">
        <v>215</v>
      </c>
      <c r="F17" s="14" t="inlineStr">
        <is>
          <t>blanco</t>
        </is>
      </c>
      <c r="G17" s="14" t="n">
        <v>80</v>
      </c>
      <c r="H17" s="14" t="inlineStr">
        <is>
          <t>NO</t>
        </is>
      </c>
      <c r="I17" s="73" t="n">
        <v>1.2</v>
      </c>
      <c r="J17" s="16">
        <f>((C17/2)*I17*G17)/1000</f>
        <v/>
      </c>
      <c r="K17" s="18">
        <f>(D17*2)+J17</f>
        <v/>
      </c>
      <c r="L17" s="20">
        <f>E17</f>
        <v/>
      </c>
      <c r="M17" s="23" t="n">
        <v>75</v>
      </c>
    </row>
    <row customHeight="1" ht="15.75" r="18">
      <c r="A18" s="93" t="inlineStr">
        <is>
          <t xml:space="preserve"> Terminado</t>
        </is>
      </c>
      <c r="B18" s="95" t="n">
        <v>1020</v>
      </c>
      <c r="C18" s="14" t="n">
        <v>160</v>
      </c>
      <c r="D18" s="14" t="n">
        <v>150</v>
      </c>
      <c r="E18" s="14" t="n">
        <v>215</v>
      </c>
      <c r="F18" s="14" t="inlineStr">
        <is>
          <t>blanco</t>
        </is>
      </c>
      <c r="G18" s="14" t="n">
        <v>80</v>
      </c>
      <c r="H18" s="14" t="inlineStr">
        <is>
          <t>NO</t>
        </is>
      </c>
      <c r="I18" s="73" t="n">
        <v>1.2</v>
      </c>
      <c r="J18" s="16">
        <f>((C18/2)*I18*G18)/1000</f>
        <v/>
      </c>
      <c r="K18" s="18">
        <f>(D18*2)+J18</f>
        <v/>
      </c>
      <c r="L18" s="20">
        <f>E18</f>
        <v/>
      </c>
      <c r="M18" s="23" t="n">
        <v>94</v>
      </c>
    </row>
    <row customHeight="1" ht="15.75" r="19">
      <c r="A19" s="93" t="inlineStr">
        <is>
          <t xml:space="preserve"> Terminado</t>
        </is>
      </c>
      <c r="B19" s="95" t="n">
        <v>2001</v>
      </c>
      <c r="C19" s="14" t="n">
        <v>224</v>
      </c>
      <c r="D19" s="14" t="n">
        <v>155</v>
      </c>
      <c r="E19" s="14" t="n">
        <v>215</v>
      </c>
      <c r="F19" s="14" t="inlineStr">
        <is>
          <t>blanco</t>
        </is>
      </c>
      <c r="G19" s="14" t="n">
        <v>80</v>
      </c>
      <c r="H19" s="14" t="inlineStr">
        <is>
          <t>NO</t>
        </is>
      </c>
      <c r="I19" s="73" t="n">
        <v>1.2</v>
      </c>
      <c r="J19" s="33">
        <f>((C19/2)*I19*G19)/1000</f>
        <v/>
      </c>
      <c r="K19" s="34">
        <f>(D19*2)+J19</f>
        <v/>
      </c>
      <c r="L19" s="35">
        <f>E19</f>
        <v/>
      </c>
      <c r="M19" s="36" t="n">
        <v>67</v>
      </c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customHeight="1" ht="15.75" r="20">
      <c r="A20" s="93" t="inlineStr">
        <is>
          <t xml:space="preserve"> Terminado</t>
        </is>
      </c>
      <c r="B20" s="95" t="n">
        <v>2002</v>
      </c>
      <c r="C20" s="14" t="n">
        <v>242</v>
      </c>
      <c r="D20" s="14" t="n">
        <v>155</v>
      </c>
      <c r="E20" s="14" t="n">
        <v>215</v>
      </c>
      <c r="F20" s="14" t="inlineStr">
        <is>
          <t>blanco</t>
        </is>
      </c>
      <c r="G20" s="14" t="n">
        <v>80</v>
      </c>
      <c r="H20" s="14" t="inlineStr">
        <is>
          <t>NO</t>
        </is>
      </c>
      <c r="I20" s="73" t="n">
        <v>1.2</v>
      </c>
      <c r="J20" s="33">
        <f>((C20/2)*I20*G20)/1000</f>
        <v/>
      </c>
      <c r="K20" s="34">
        <f>(D20*2)+J20</f>
        <v/>
      </c>
      <c r="L20" s="35">
        <f>E20</f>
        <v/>
      </c>
      <c r="M20" s="36" t="n">
        <v>42</v>
      </c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customHeight="1" ht="15.75" r="21">
      <c r="A21" s="93" t="inlineStr">
        <is>
          <t xml:space="preserve"> Terminado</t>
        </is>
      </c>
      <c r="B21" s="95" t="n">
        <v>2003</v>
      </c>
      <c r="C21" s="14" t="n">
        <v>160</v>
      </c>
      <c r="D21" s="14" t="n">
        <v>150</v>
      </c>
      <c r="E21" s="14" t="n">
        <v>215</v>
      </c>
      <c r="F21" s="14" t="inlineStr">
        <is>
          <t>blanco</t>
        </is>
      </c>
      <c r="G21" s="14" t="n">
        <v>80</v>
      </c>
      <c r="H21" s="14" t="inlineStr">
        <is>
          <t>NO</t>
        </is>
      </c>
      <c r="I21" s="73" t="n">
        <v>1.2</v>
      </c>
      <c r="J21" s="33">
        <f>((C21/2)*I21*G21)/1000</f>
        <v/>
      </c>
      <c r="K21" s="34">
        <f>(D21*2)+J21</f>
        <v/>
      </c>
      <c r="L21" s="35">
        <f>E21</f>
        <v/>
      </c>
      <c r="M21" s="36" t="n">
        <v>22</v>
      </c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customHeight="1" ht="15.75" r="22">
      <c r="A22" s="93" t="inlineStr">
        <is>
          <t xml:space="preserve"> Terminado</t>
        </is>
      </c>
      <c r="B22" s="95" t="n">
        <v>2004</v>
      </c>
      <c r="C22" s="14" t="n">
        <v>146</v>
      </c>
      <c r="D22" s="14" t="n">
        <v>155</v>
      </c>
      <c r="E22" s="14" t="n">
        <v>215</v>
      </c>
      <c r="F22" s="14" t="inlineStr">
        <is>
          <t>blanco</t>
        </is>
      </c>
      <c r="G22" s="14" t="n">
        <v>80</v>
      </c>
      <c r="H22" s="14" t="inlineStr">
        <is>
          <t>NO</t>
        </is>
      </c>
      <c r="I22" s="73" t="n">
        <v>1.2</v>
      </c>
      <c r="J22" s="33">
        <f>((C22/2)*I22*G22)/1000</f>
        <v/>
      </c>
      <c r="K22" s="34">
        <f>(D22*2)+J22</f>
        <v/>
      </c>
      <c r="L22" s="35">
        <f>E22</f>
        <v/>
      </c>
      <c r="M22" s="36" t="n">
        <v>43</v>
      </c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customHeight="1" ht="15.75" r="23">
      <c r="A23" s="93" t="inlineStr">
        <is>
          <t xml:space="preserve"> Terminado</t>
        </is>
      </c>
      <c r="B23" s="95" t="n">
        <v>2005</v>
      </c>
      <c r="C23" s="14" t="n">
        <v>170</v>
      </c>
      <c r="D23" s="14" t="n">
        <v>155</v>
      </c>
      <c r="E23" s="14" t="n">
        <v>215</v>
      </c>
      <c r="F23" s="14" t="inlineStr">
        <is>
          <t>blanco</t>
        </is>
      </c>
      <c r="G23" s="14" t="n">
        <v>80</v>
      </c>
      <c r="H23" s="14" t="inlineStr">
        <is>
          <t>NO</t>
        </is>
      </c>
      <c r="I23" s="73" t="n">
        <v>1.2</v>
      </c>
      <c r="J23" s="33">
        <f>((C23/2)*I23*G23)/1000</f>
        <v/>
      </c>
      <c r="K23" s="34">
        <f>(D23*2)+J23</f>
        <v/>
      </c>
      <c r="L23" s="35">
        <f>E23</f>
        <v/>
      </c>
      <c r="M23" s="36" t="n">
        <v>144</v>
      </c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customHeight="1" ht="15.75" r="24">
      <c r="A24" s="93" t="inlineStr">
        <is>
          <t xml:space="preserve"> Terminado</t>
        </is>
      </c>
      <c r="B24" s="95" t="n">
        <v>2006</v>
      </c>
      <c r="C24" s="14" t="n">
        <v>162</v>
      </c>
      <c r="D24" s="14" t="n">
        <v>155</v>
      </c>
      <c r="E24" s="14" t="n">
        <v>215</v>
      </c>
      <c r="F24" s="14" t="inlineStr">
        <is>
          <t>blanco</t>
        </is>
      </c>
      <c r="G24" s="14" t="n">
        <v>80</v>
      </c>
      <c r="H24" s="14" t="inlineStr">
        <is>
          <t>NO</t>
        </is>
      </c>
      <c r="I24" s="73" t="n">
        <v>1.2</v>
      </c>
      <c r="J24" s="33">
        <f>((C24/2)*I24*G24)/1000</f>
        <v/>
      </c>
      <c r="K24" s="34">
        <f>(D24*2)+J24</f>
        <v/>
      </c>
      <c r="L24" s="35">
        <f>E24</f>
        <v/>
      </c>
      <c r="M24" s="36" t="n">
        <v>19</v>
      </c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customHeight="1" ht="15.75" r="25">
      <c r="A25" s="93" t="inlineStr">
        <is>
          <t xml:space="preserve"> Terminado</t>
        </is>
      </c>
      <c r="B25" s="95" t="n">
        <v>2007</v>
      </c>
      <c r="C25" s="14" t="n">
        <v>234</v>
      </c>
      <c r="D25" s="14" t="n">
        <v>155</v>
      </c>
      <c r="E25" s="14" t="n">
        <v>215</v>
      </c>
      <c r="F25" s="14" t="inlineStr">
        <is>
          <t>blanco</t>
        </is>
      </c>
      <c r="G25" s="14" t="n">
        <v>80</v>
      </c>
      <c r="H25" s="14" t="inlineStr">
        <is>
          <t>NO</t>
        </is>
      </c>
      <c r="I25" s="73" t="n">
        <v>1.2</v>
      </c>
      <c r="J25" s="33">
        <f>((C25/2)*I25*G25)/1000</f>
        <v/>
      </c>
      <c r="K25" s="34">
        <f>(D25*2)+J25</f>
        <v/>
      </c>
      <c r="L25" s="35">
        <f>E25</f>
        <v/>
      </c>
      <c r="M25" s="36" t="n">
        <v>31</v>
      </c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customHeight="1" ht="15.75" r="26">
      <c r="A26" s="93" t="inlineStr">
        <is>
          <t xml:space="preserve"> Terminado</t>
        </is>
      </c>
      <c r="B26" s="95" t="n">
        <v>2008</v>
      </c>
      <c r="C26" s="14" t="n">
        <v>166</v>
      </c>
      <c r="D26" s="14" t="n">
        <v>155</v>
      </c>
      <c r="E26" s="14" t="n">
        <v>215</v>
      </c>
      <c r="F26" s="14" t="inlineStr">
        <is>
          <t>blanco</t>
        </is>
      </c>
      <c r="G26" s="14" t="n">
        <v>80</v>
      </c>
      <c r="H26" s="14" t="inlineStr">
        <is>
          <t>NO</t>
        </is>
      </c>
      <c r="I26" s="73" t="n">
        <v>1.2</v>
      </c>
      <c r="J26" s="33">
        <f>((C26/2)*I26*G26)/1000</f>
        <v/>
      </c>
      <c r="K26" s="34">
        <f>(D26*2)+J26</f>
        <v/>
      </c>
      <c r="L26" s="35">
        <f>E26</f>
        <v/>
      </c>
      <c r="M26" s="36" t="n">
        <v>38</v>
      </c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customHeight="1" ht="15.75" r="27">
      <c r="A27" s="93" t="inlineStr">
        <is>
          <t xml:space="preserve"> Terminado</t>
        </is>
      </c>
      <c r="B27" s="95" t="n">
        <v>2009</v>
      </c>
      <c r="C27" s="14" t="n">
        <v>178</v>
      </c>
      <c r="D27" s="14" t="n">
        <v>155</v>
      </c>
      <c r="E27" s="14" t="n">
        <v>215</v>
      </c>
      <c r="F27" s="14" t="inlineStr">
        <is>
          <t>blanco</t>
        </is>
      </c>
      <c r="G27" s="14" t="n">
        <v>80</v>
      </c>
      <c r="H27" s="14" t="inlineStr">
        <is>
          <t>NO</t>
        </is>
      </c>
      <c r="I27" s="73" t="n">
        <v>1.2</v>
      </c>
      <c r="J27" s="33">
        <f>((C27/2)*I27*G27)/1000</f>
        <v/>
      </c>
      <c r="K27" s="34">
        <f>(D27*2)+J27</f>
        <v/>
      </c>
      <c r="L27" s="35">
        <f>E27</f>
        <v/>
      </c>
      <c r="M27" s="36" t="n">
        <v>63</v>
      </c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customHeight="1" ht="15.75" r="28">
      <c r="A28" s="93" t="inlineStr">
        <is>
          <t xml:space="preserve"> Terminado</t>
        </is>
      </c>
      <c r="B28" s="95" t="n">
        <v>2010</v>
      </c>
      <c r="C28" s="14" t="n">
        <v>134</v>
      </c>
      <c r="D28" s="14" t="n">
        <v>155</v>
      </c>
      <c r="E28" s="14" t="n">
        <v>215</v>
      </c>
      <c r="F28" s="14" t="inlineStr">
        <is>
          <t>blanco</t>
        </is>
      </c>
      <c r="G28" s="14" t="n">
        <v>80</v>
      </c>
      <c r="H28" s="14" t="inlineStr">
        <is>
          <t>NO</t>
        </is>
      </c>
      <c r="I28" s="73" t="n">
        <v>1.2</v>
      </c>
      <c r="J28" s="33">
        <f>((C28/2)*I28*G28)/1000</f>
        <v/>
      </c>
      <c r="K28" s="34">
        <f>(D28*2)+J28</f>
        <v/>
      </c>
      <c r="L28" s="35">
        <f>E28</f>
        <v/>
      </c>
      <c r="M28" s="36" t="n">
        <v>24</v>
      </c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customHeight="1" ht="15.75" r="29">
      <c r="A29" s="93" t="inlineStr">
        <is>
          <t xml:space="preserve"> Terminado</t>
        </is>
      </c>
      <c r="B29" s="95" t="n">
        <v>2011</v>
      </c>
      <c r="C29" s="14" t="n">
        <v>234</v>
      </c>
      <c r="D29" s="14" t="n">
        <v>150</v>
      </c>
      <c r="E29" s="14" t="n">
        <v>215</v>
      </c>
      <c r="F29" s="14" t="inlineStr">
        <is>
          <t>blanco</t>
        </is>
      </c>
      <c r="G29" s="14" t="n">
        <v>80</v>
      </c>
      <c r="H29" s="14" t="inlineStr">
        <is>
          <t>NO</t>
        </is>
      </c>
      <c r="I29" s="73" t="n">
        <v>1.2</v>
      </c>
      <c r="J29" s="33">
        <f>((C29/2)*I29*G29)/1000</f>
        <v/>
      </c>
      <c r="K29" s="34">
        <f>(D29*2)+J29</f>
        <v/>
      </c>
      <c r="L29" s="35">
        <f>E29</f>
        <v/>
      </c>
      <c r="M29" s="36" t="n">
        <v>28</v>
      </c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customHeight="1" ht="15.75" r="30">
      <c r="A30" s="93" t="inlineStr">
        <is>
          <t xml:space="preserve"> Terminado</t>
        </is>
      </c>
      <c r="B30" s="95" t="n">
        <v>2012</v>
      </c>
      <c r="C30" s="14" t="n">
        <v>170</v>
      </c>
      <c r="D30" s="14" t="n">
        <v>150</v>
      </c>
      <c r="E30" s="14" t="n">
        <v>215</v>
      </c>
      <c r="F30" s="14" t="inlineStr">
        <is>
          <t>blanco</t>
        </is>
      </c>
      <c r="G30" s="14" t="n">
        <v>80</v>
      </c>
      <c r="H30" s="14" t="inlineStr">
        <is>
          <t>NO</t>
        </is>
      </c>
      <c r="I30" s="73" t="n">
        <v>1.2</v>
      </c>
      <c r="J30" s="33">
        <f>((C30/2)*I30*G30)/1000</f>
        <v/>
      </c>
      <c r="K30" s="34">
        <f>(D30*2)+J30</f>
        <v/>
      </c>
      <c r="L30" s="35">
        <f>E30</f>
        <v/>
      </c>
      <c r="M30" s="36" t="n">
        <v>26</v>
      </c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customHeight="1" ht="15.75" r="31">
      <c r="A31" s="93" t="inlineStr">
        <is>
          <t xml:space="preserve"> Terminado</t>
        </is>
      </c>
      <c r="B31" s="95" t="n">
        <v>2013</v>
      </c>
      <c r="C31" s="14" t="n">
        <v>186</v>
      </c>
      <c r="D31" s="14" t="n">
        <v>155</v>
      </c>
      <c r="E31" s="14" t="n">
        <v>215</v>
      </c>
      <c r="F31" s="14" t="inlineStr">
        <is>
          <t>blanco</t>
        </is>
      </c>
      <c r="G31" s="14" t="n">
        <v>80</v>
      </c>
      <c r="H31" s="14" t="inlineStr">
        <is>
          <t>NO</t>
        </is>
      </c>
      <c r="I31" s="73" t="n">
        <v>1.2</v>
      </c>
      <c r="J31" s="33">
        <f>((C31/2)*I31*G31)/1000</f>
        <v/>
      </c>
      <c r="K31" s="34">
        <f>(D31*2)+J31</f>
        <v/>
      </c>
      <c r="L31" s="35">
        <f>E31</f>
        <v/>
      </c>
      <c r="M31" s="36" t="n">
        <v>33</v>
      </c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customHeight="1" ht="15.75" r="32">
      <c r="A32" s="93" t="inlineStr">
        <is>
          <t xml:space="preserve"> Terminado</t>
        </is>
      </c>
      <c r="B32" s="95" t="n">
        <v>2014</v>
      </c>
      <c r="C32" s="14" t="n">
        <v>200</v>
      </c>
      <c r="D32" s="14" t="n">
        <v>150</v>
      </c>
      <c r="E32" s="14" t="n">
        <v>215</v>
      </c>
      <c r="F32" s="14" t="inlineStr">
        <is>
          <t>blanco</t>
        </is>
      </c>
      <c r="G32" s="14" t="n">
        <v>80</v>
      </c>
      <c r="H32" s="14" t="inlineStr">
        <is>
          <t>NO</t>
        </is>
      </c>
      <c r="I32" s="73" t="n">
        <v>1.2</v>
      </c>
      <c r="J32" s="33">
        <f>((C32/2)*I32*G32)/1000</f>
        <v/>
      </c>
      <c r="K32" s="34">
        <f>(D32*2)+J32</f>
        <v/>
      </c>
      <c r="L32" s="35">
        <f>E32</f>
        <v/>
      </c>
      <c r="M32" s="36" t="n">
        <v>44</v>
      </c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customHeight="1" ht="15.75" r="33">
      <c r="A33" s="93" t="inlineStr">
        <is>
          <t xml:space="preserve"> Terminado</t>
        </is>
      </c>
      <c r="B33" s="95" t="n">
        <v>2015</v>
      </c>
      <c r="C33" s="14" t="n">
        <v>176</v>
      </c>
      <c r="D33" s="14" t="n">
        <v>155</v>
      </c>
      <c r="E33" s="14" t="n">
        <v>215</v>
      </c>
      <c r="F33" s="14" t="inlineStr">
        <is>
          <t>blanco</t>
        </is>
      </c>
      <c r="G33" s="14" t="n">
        <v>80</v>
      </c>
      <c r="H33" s="14" t="inlineStr">
        <is>
          <t>NO</t>
        </is>
      </c>
      <c r="I33" s="73" t="n">
        <v>1.2</v>
      </c>
      <c r="J33" s="33">
        <f>((C33/2)*I33*G33)/1000</f>
        <v/>
      </c>
      <c r="K33" s="34">
        <f>(D33*2)+J33</f>
        <v/>
      </c>
      <c r="L33" s="35">
        <f>E33</f>
        <v/>
      </c>
      <c r="M33" s="36" t="n">
        <v>28</v>
      </c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customHeight="1" ht="15.75" r="34">
      <c r="A34" s="93" t="inlineStr">
        <is>
          <t xml:space="preserve"> Terminado</t>
        </is>
      </c>
      <c r="B34" s="95" t="n">
        <v>2016</v>
      </c>
      <c r="C34" s="14" t="n">
        <v>162</v>
      </c>
      <c r="D34" s="14" t="n">
        <v>155</v>
      </c>
      <c r="E34" s="14" t="n">
        <v>215</v>
      </c>
      <c r="F34" s="14" t="inlineStr">
        <is>
          <t>blanco</t>
        </is>
      </c>
      <c r="G34" s="14" t="n">
        <v>80</v>
      </c>
      <c r="H34" s="14" t="inlineStr">
        <is>
          <t>NO</t>
        </is>
      </c>
      <c r="I34" s="73" t="n">
        <v>1.2</v>
      </c>
      <c r="J34" s="33">
        <f>((C34/2)*I34*G34)/1000</f>
        <v/>
      </c>
      <c r="K34" s="34">
        <f>(D34*2)+J34</f>
        <v/>
      </c>
      <c r="L34" s="35">
        <f>E34</f>
        <v/>
      </c>
      <c r="M34" s="36" t="n">
        <v>228</v>
      </c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customHeight="1" ht="15.75" r="35">
      <c r="A35" s="93" t="inlineStr">
        <is>
          <t xml:space="preserve"> Terminado</t>
        </is>
      </c>
      <c r="B35" s="95" t="n">
        <v>2017</v>
      </c>
      <c r="C35" s="14" t="n">
        <v>168</v>
      </c>
      <c r="D35" s="14" t="n">
        <v>150</v>
      </c>
      <c r="E35" s="14" t="n">
        <v>215</v>
      </c>
      <c r="F35" s="14" t="inlineStr">
        <is>
          <t>blanco</t>
        </is>
      </c>
      <c r="G35" s="14" t="n">
        <v>80</v>
      </c>
      <c r="H35" s="14" t="inlineStr">
        <is>
          <t>NO</t>
        </is>
      </c>
      <c r="I35" s="73" t="n">
        <v>1.2</v>
      </c>
      <c r="J35" s="33">
        <f>((C35/2)*I35*G35)/1000</f>
        <v/>
      </c>
      <c r="K35" s="34">
        <f>(D35*2)+J35</f>
        <v/>
      </c>
      <c r="L35" s="35">
        <f>E35</f>
        <v/>
      </c>
      <c r="M35" s="36" t="n">
        <v>12</v>
      </c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customHeight="1" ht="12.75" r="36">
      <c r="A36" s="93" t="inlineStr">
        <is>
          <t xml:space="preserve"> Terminado</t>
        </is>
      </c>
      <c r="B36" s="95" t="n">
        <v>2018</v>
      </c>
      <c r="C36" s="14" t="n">
        <v>202</v>
      </c>
      <c r="D36" s="14" t="n">
        <v>155</v>
      </c>
      <c r="E36" s="14" t="n">
        <v>215</v>
      </c>
      <c r="F36" s="14" t="inlineStr">
        <is>
          <t>blanco</t>
        </is>
      </c>
      <c r="G36" s="14" t="n">
        <v>80</v>
      </c>
      <c r="H36" s="14" t="inlineStr">
        <is>
          <t>NO</t>
        </is>
      </c>
      <c r="I36" s="73" t="n">
        <v>1.2</v>
      </c>
      <c r="J36" s="33">
        <f>((C36/2)*I36*G36)/1000</f>
        <v/>
      </c>
      <c r="K36" s="34">
        <f>(D36*2)+J36</f>
        <v/>
      </c>
      <c r="L36" s="35">
        <f>E36</f>
        <v/>
      </c>
      <c r="M36" s="36" t="n">
        <v>14</v>
      </c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customHeight="1" ht="12.75" r="37">
      <c r="A37" s="93" t="inlineStr">
        <is>
          <t xml:space="preserve"> Terminado</t>
        </is>
      </c>
      <c r="B37" s="95" t="n">
        <v>2019</v>
      </c>
      <c r="C37" s="14" t="n">
        <v>166</v>
      </c>
      <c r="D37" s="14" t="n">
        <v>155</v>
      </c>
      <c r="E37" s="14" t="n">
        <v>215</v>
      </c>
      <c r="F37" s="14" t="inlineStr">
        <is>
          <t>blanco</t>
        </is>
      </c>
      <c r="G37" s="14" t="n">
        <v>80</v>
      </c>
      <c r="H37" s="14" t="inlineStr">
        <is>
          <t>NO</t>
        </is>
      </c>
      <c r="I37" s="73" t="n">
        <v>1.2</v>
      </c>
      <c r="J37" s="33">
        <f>((C37/2)*I37*G37)/1000</f>
        <v/>
      </c>
      <c r="K37" s="34">
        <f>(D37*2)+J37</f>
        <v/>
      </c>
      <c r="L37" s="35">
        <f>E37</f>
        <v/>
      </c>
      <c r="M37" s="36" t="n">
        <v>28</v>
      </c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customHeight="1" ht="12.75" r="38">
      <c r="A38" s="93" t="inlineStr">
        <is>
          <t xml:space="preserve"> Terminado</t>
        </is>
      </c>
      <c r="B38" s="95" t="n">
        <v>2020</v>
      </c>
      <c r="C38" s="14" t="n">
        <v>170</v>
      </c>
      <c r="D38" s="14" t="n">
        <v>155</v>
      </c>
      <c r="E38" s="14" t="n">
        <v>215</v>
      </c>
      <c r="F38" s="14" t="inlineStr">
        <is>
          <t>blanco</t>
        </is>
      </c>
      <c r="G38" s="14" t="n">
        <v>80</v>
      </c>
      <c r="H38" s="14" t="inlineStr">
        <is>
          <t>NO</t>
        </is>
      </c>
      <c r="I38" s="73" t="n">
        <v>1.2</v>
      </c>
      <c r="J38" s="33">
        <f>((C38/2)*I38*G38)/1000</f>
        <v/>
      </c>
      <c r="K38" s="34">
        <f>(D38*2)+J38</f>
        <v/>
      </c>
      <c r="L38" s="35">
        <f>E38</f>
        <v/>
      </c>
      <c r="M38" s="36" t="n">
        <v>20</v>
      </c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customHeight="1" ht="12.75" r="39">
      <c r="A39" s="93" t="inlineStr">
        <is>
          <t xml:space="preserve"> Terminado</t>
        </is>
      </c>
      <c r="B39" s="95" t="n">
        <v>2021</v>
      </c>
      <c r="C39" s="14" t="n">
        <v>226</v>
      </c>
      <c r="D39" s="14" t="n">
        <v>150</v>
      </c>
      <c r="E39" s="14" t="n">
        <v>215</v>
      </c>
      <c r="F39" s="14" t="inlineStr">
        <is>
          <t>blanco</t>
        </is>
      </c>
      <c r="G39" s="14" t="n">
        <v>80</v>
      </c>
      <c r="H39" s="14" t="inlineStr">
        <is>
          <t>NO</t>
        </is>
      </c>
      <c r="I39" s="73" t="n">
        <v>1.2</v>
      </c>
      <c r="J39" s="33">
        <f>((C39/2)*I39*G39)/1000</f>
        <v/>
      </c>
      <c r="K39" s="34">
        <f>(D39*2)+J39</f>
        <v/>
      </c>
      <c r="L39" s="35">
        <f>E39</f>
        <v/>
      </c>
      <c r="M39" s="36" t="n">
        <v>20</v>
      </c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customHeight="1" ht="12.75" r="40">
      <c r="A40" s="93" t="inlineStr">
        <is>
          <t xml:space="preserve"> Terminado</t>
        </is>
      </c>
      <c r="B40" s="95" t="n">
        <v>2022</v>
      </c>
      <c r="C40" s="14" t="n">
        <v>258</v>
      </c>
      <c r="D40" s="14" t="n">
        <v>150</v>
      </c>
      <c r="E40" s="14" t="n">
        <v>215</v>
      </c>
      <c r="F40" s="14" t="inlineStr">
        <is>
          <t>blanco</t>
        </is>
      </c>
      <c r="G40" s="14" t="n">
        <v>80</v>
      </c>
      <c r="H40" s="14" t="inlineStr">
        <is>
          <t>NO</t>
        </is>
      </c>
      <c r="I40" s="73" t="n">
        <v>1.2</v>
      </c>
      <c r="J40" s="33">
        <f>((C40/2)*I40*G40)/1000</f>
        <v/>
      </c>
      <c r="K40" s="34">
        <f>(D40*2)+J40</f>
        <v/>
      </c>
      <c r="L40" s="35">
        <f>E40</f>
        <v/>
      </c>
      <c r="M40" s="36" t="n">
        <v>49</v>
      </c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customHeight="1" ht="12.75" r="41">
      <c r="A41" s="93" t="inlineStr">
        <is>
          <t xml:space="preserve"> Terminado</t>
        </is>
      </c>
      <c r="B41" s="95" t="n">
        <v>2023</v>
      </c>
      <c r="C41" s="14" t="n">
        <v>210</v>
      </c>
      <c r="D41" s="14" t="n">
        <v>150</v>
      </c>
      <c r="E41" s="14" t="n">
        <v>215</v>
      </c>
      <c r="F41" s="14" t="inlineStr">
        <is>
          <t>blanco</t>
        </is>
      </c>
      <c r="G41" s="14" t="n">
        <v>80</v>
      </c>
      <c r="H41" s="14" t="inlineStr">
        <is>
          <t>NO</t>
        </is>
      </c>
      <c r="I41" s="73" t="n">
        <v>1.2</v>
      </c>
      <c r="J41" s="33">
        <f>((C41/2)*I41*G41)/1000</f>
        <v/>
      </c>
      <c r="K41" s="34">
        <f>(D41*2)+J41</f>
        <v/>
      </c>
      <c r="L41" s="35">
        <f>E41</f>
        <v/>
      </c>
      <c r="M41" s="36" t="n">
        <v>9</v>
      </c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customHeight="1" ht="12.75" r="42">
      <c r="A42" s="93" t="inlineStr">
        <is>
          <t xml:space="preserve"> Terminado</t>
        </is>
      </c>
      <c r="B42" s="95" t="n">
        <v>2024</v>
      </c>
      <c r="C42" s="14" t="n">
        <v>242</v>
      </c>
      <c r="D42" s="14" t="n">
        <v>150</v>
      </c>
      <c r="E42" s="14" t="n">
        <v>215</v>
      </c>
      <c r="F42" s="14" t="inlineStr">
        <is>
          <t>blanco</t>
        </is>
      </c>
      <c r="G42" s="14" t="n">
        <v>80</v>
      </c>
      <c r="H42" s="14" t="inlineStr">
        <is>
          <t>NO</t>
        </is>
      </c>
      <c r="I42" s="73" t="n">
        <v>1.2</v>
      </c>
      <c r="J42" s="33">
        <f>((C42/2)*I42*G42)/1000</f>
        <v/>
      </c>
      <c r="K42" s="34">
        <f>(D42*2)+J42</f>
        <v/>
      </c>
      <c r="L42" s="35">
        <f>E42</f>
        <v/>
      </c>
      <c r="M42" s="36" t="n">
        <v>18</v>
      </c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customHeight="1" ht="12.75" r="43">
      <c r="A43" s="93" t="inlineStr">
        <is>
          <t xml:space="preserve"> Terminado</t>
        </is>
      </c>
      <c r="B43" s="95" t="n">
        <v>2101</v>
      </c>
      <c r="C43" s="14" t="n">
        <v>240</v>
      </c>
      <c r="D43" s="14" t="n">
        <v>170</v>
      </c>
      <c r="E43" s="14" t="n">
        <v>230</v>
      </c>
      <c r="F43" s="14" t="inlineStr">
        <is>
          <t>blanco</t>
        </is>
      </c>
      <c r="G43" s="14" t="n">
        <v>80</v>
      </c>
      <c r="H43" s="14" t="inlineStr">
        <is>
          <t>NO</t>
        </is>
      </c>
      <c r="I43" s="73" t="n">
        <v>1.2</v>
      </c>
      <c r="J43" s="33">
        <f>((C43/2)*I43*G43)/1000</f>
        <v/>
      </c>
      <c r="K43" s="34">
        <f>(D43*2)+J43</f>
        <v/>
      </c>
      <c r="L43" s="35">
        <f>E43</f>
        <v/>
      </c>
      <c r="M43" s="36" t="n">
        <v>16</v>
      </c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customHeight="1" ht="12.75" r="44">
      <c r="A44" s="93" t="inlineStr">
        <is>
          <t xml:space="preserve"> Terminado</t>
        </is>
      </c>
      <c r="B44" s="95" t="n">
        <v>2102</v>
      </c>
      <c r="C44" s="14" t="n">
        <v>290</v>
      </c>
      <c r="D44" s="14" t="n">
        <v>170</v>
      </c>
      <c r="E44" s="14" t="n">
        <v>230</v>
      </c>
      <c r="F44" s="14" t="inlineStr">
        <is>
          <t>blanco</t>
        </is>
      </c>
      <c r="G44" s="14" t="n">
        <v>80</v>
      </c>
      <c r="H44" s="14" t="inlineStr">
        <is>
          <t>NO</t>
        </is>
      </c>
      <c r="I44" s="73" t="n">
        <v>1.2</v>
      </c>
      <c r="J44" s="33">
        <f>((C44/2)*I44*G44)/1000</f>
        <v/>
      </c>
      <c r="K44" s="34">
        <f>(D44*2)+J44</f>
        <v/>
      </c>
      <c r="L44" s="35">
        <f>E44</f>
        <v/>
      </c>
      <c r="M44" s="36" t="n">
        <v>12</v>
      </c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customHeight="1" ht="12.75" r="45">
      <c r="A45" s="93" t="inlineStr">
        <is>
          <t xml:space="preserve"> Terminado</t>
        </is>
      </c>
      <c r="B45" s="95" t="n">
        <v>2103</v>
      </c>
      <c r="C45" s="14" t="n">
        <v>212</v>
      </c>
      <c r="D45" s="14" t="n">
        <v>170</v>
      </c>
      <c r="E45" s="14" t="n">
        <v>230</v>
      </c>
      <c r="F45" s="14" t="inlineStr">
        <is>
          <t>blanco</t>
        </is>
      </c>
      <c r="G45" s="14" t="n">
        <v>80</v>
      </c>
      <c r="H45" s="14" t="inlineStr">
        <is>
          <t>NO</t>
        </is>
      </c>
      <c r="I45" s="73" t="n">
        <v>1.2</v>
      </c>
      <c r="J45" s="33">
        <f>((C45/2)*I45*G45)/1000</f>
        <v/>
      </c>
      <c r="K45" s="34">
        <f>(D45*2)+J45</f>
        <v/>
      </c>
      <c r="L45" s="35">
        <f>E45</f>
        <v/>
      </c>
      <c r="M45" s="36" t="n">
        <v>11</v>
      </c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customHeight="1" ht="12.75" r="46">
      <c r="A46" s="93" t="inlineStr">
        <is>
          <t xml:space="preserve"> Terminado</t>
        </is>
      </c>
      <c r="B46" s="95" t="n">
        <v>2104</v>
      </c>
      <c r="C46" s="14" t="n">
        <v>260</v>
      </c>
      <c r="D46" s="14" t="n">
        <v>170</v>
      </c>
      <c r="E46" s="14" t="n">
        <v>230</v>
      </c>
      <c r="F46" s="14" t="inlineStr">
        <is>
          <t>blanco</t>
        </is>
      </c>
      <c r="G46" s="14" t="n">
        <v>80</v>
      </c>
      <c r="H46" s="14" t="inlineStr">
        <is>
          <t>NO</t>
        </is>
      </c>
      <c r="I46" s="73" t="n">
        <v>1.2</v>
      </c>
      <c r="J46" s="33">
        <f>((C46/2)*I46*G46)/1000</f>
        <v/>
      </c>
      <c r="K46" s="34">
        <f>(D46*2)+J46</f>
        <v/>
      </c>
      <c r="L46" s="35">
        <f>E46</f>
        <v/>
      </c>
      <c r="M46" s="36" t="n">
        <v>8</v>
      </c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customHeight="1" ht="12.75" r="47">
      <c r="A47" s="93" t="inlineStr">
        <is>
          <t xml:space="preserve"> Terminado</t>
        </is>
      </c>
      <c r="B47" s="95" t="n">
        <v>2105</v>
      </c>
      <c r="C47" s="14" t="n">
        <v>196</v>
      </c>
      <c r="D47" s="14" t="n">
        <v>170</v>
      </c>
      <c r="E47" s="14" t="n">
        <v>230</v>
      </c>
      <c r="F47" s="14" t="inlineStr">
        <is>
          <t>blanco</t>
        </is>
      </c>
      <c r="G47" s="14" t="n">
        <v>80</v>
      </c>
      <c r="H47" s="14" t="inlineStr">
        <is>
          <t>NO</t>
        </is>
      </c>
      <c r="I47" s="73" t="n">
        <v>1.2</v>
      </c>
      <c r="J47" s="33">
        <f>((C47/2)*I47*G47)/1000</f>
        <v/>
      </c>
      <c r="K47" s="34">
        <f>(D47*2)+J47</f>
        <v/>
      </c>
      <c r="L47" s="35">
        <f>E47</f>
        <v/>
      </c>
      <c r="M47" s="36" t="n">
        <v>10</v>
      </c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customHeight="1" ht="12.75" r="48">
      <c r="A48" s="93" t="inlineStr">
        <is>
          <t xml:space="preserve"> Terminado</t>
        </is>
      </c>
      <c r="B48" s="95" t="n">
        <v>2201</v>
      </c>
      <c r="C48" s="14" t="n">
        <v>198</v>
      </c>
      <c r="D48" s="14" t="n">
        <v>150</v>
      </c>
      <c r="E48" s="14" t="n">
        <v>230</v>
      </c>
      <c r="F48" s="14" t="inlineStr">
        <is>
          <t>blanco</t>
        </is>
      </c>
      <c r="G48" s="14" t="n">
        <v>90</v>
      </c>
      <c r="H48" s="14" t="inlineStr">
        <is>
          <t>NO</t>
        </is>
      </c>
      <c r="I48" s="73" t="n">
        <v>1.2</v>
      </c>
      <c r="J48" s="33">
        <f>((C48/2)*I48*G48)/1000</f>
        <v/>
      </c>
      <c r="K48" s="34">
        <f>(D48*2)+J48</f>
        <v/>
      </c>
      <c r="L48" s="35">
        <f>E48</f>
        <v/>
      </c>
      <c r="M48" s="36" t="n">
        <v>55</v>
      </c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customHeight="1" ht="12.75" r="49">
      <c r="A49" s="93" t="inlineStr">
        <is>
          <t xml:space="preserve"> Terminado</t>
        </is>
      </c>
      <c r="B49" s="95" t="n">
        <v>2202</v>
      </c>
      <c r="C49" s="14" t="n">
        <v>162</v>
      </c>
      <c r="D49" s="14" t="n">
        <v>150</v>
      </c>
      <c r="E49" s="14" t="n">
        <v>230</v>
      </c>
      <c r="F49" s="14" t="inlineStr">
        <is>
          <t>blanco</t>
        </is>
      </c>
      <c r="G49" s="14" t="n">
        <v>90</v>
      </c>
      <c r="H49" s="14" t="inlineStr">
        <is>
          <t>NO</t>
        </is>
      </c>
      <c r="I49" s="73" t="n">
        <v>1.2</v>
      </c>
      <c r="J49" s="33">
        <f>((C49/2)*I49*G49)/1000</f>
        <v/>
      </c>
      <c r="K49" s="34">
        <f>(D49*2)+J49</f>
        <v/>
      </c>
      <c r="L49" s="35">
        <f>E49</f>
        <v/>
      </c>
      <c r="M49" s="36" t="n">
        <v>37</v>
      </c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customHeight="1" ht="12.75" r="50">
      <c r="A50" s="93" t="inlineStr">
        <is>
          <t xml:space="preserve"> Terminado</t>
        </is>
      </c>
      <c r="B50" s="95" t="n">
        <v>2203</v>
      </c>
      <c r="C50" s="14" t="n">
        <v>198</v>
      </c>
      <c r="D50" s="14" t="n">
        <v>150</v>
      </c>
      <c r="E50" s="14" t="n">
        <v>230</v>
      </c>
      <c r="F50" s="14" t="inlineStr">
        <is>
          <t>blanco</t>
        </is>
      </c>
      <c r="G50" s="14" t="n">
        <v>80</v>
      </c>
      <c r="H50" s="14" t="inlineStr">
        <is>
          <t>NO</t>
        </is>
      </c>
      <c r="I50" s="73" t="n">
        <v>1.2</v>
      </c>
      <c r="J50" s="33">
        <f>((C50/2)*I50*G50)/1000</f>
        <v/>
      </c>
      <c r="K50" s="34">
        <f>(D50*2)+J50</f>
        <v/>
      </c>
      <c r="L50" s="35">
        <f>E50</f>
        <v/>
      </c>
      <c r="M50" s="36" t="n">
        <v>17</v>
      </c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customHeight="1" ht="12.75" r="51">
      <c r="A51" s="93" t="inlineStr">
        <is>
          <t xml:space="preserve"> Terminado</t>
        </is>
      </c>
      <c r="B51" s="95" t="n">
        <v>2204</v>
      </c>
      <c r="C51" s="14" t="n">
        <v>162</v>
      </c>
      <c r="D51" s="14" t="n">
        <v>150</v>
      </c>
      <c r="E51" s="14" t="n">
        <v>230</v>
      </c>
      <c r="F51" s="14" t="inlineStr">
        <is>
          <t>blanco</t>
        </is>
      </c>
      <c r="G51" s="14" t="n">
        <v>90</v>
      </c>
      <c r="H51" s="14" t="inlineStr">
        <is>
          <t>no</t>
        </is>
      </c>
      <c r="I51" s="73" t="n">
        <v>1.2</v>
      </c>
      <c r="J51" s="33">
        <f>((C51/2)*I51*G51)/1000</f>
        <v/>
      </c>
      <c r="K51" s="34">
        <f>(D51*2)+J51</f>
        <v/>
      </c>
      <c r="L51" s="35">
        <f>E51</f>
        <v/>
      </c>
      <c r="M51" s="36" t="n">
        <v>10</v>
      </c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customHeight="1" ht="12.75" r="52">
      <c r="A52" s="93" t="inlineStr">
        <is>
          <t xml:space="preserve"> Terminado</t>
        </is>
      </c>
      <c r="B52" s="95" t="n">
        <v>2205</v>
      </c>
      <c r="C52" s="14" t="n">
        <v>182</v>
      </c>
      <c r="D52" s="14" t="n">
        <v>150</v>
      </c>
      <c r="E52" s="14" t="n">
        <v>230</v>
      </c>
      <c r="F52" s="14" t="inlineStr">
        <is>
          <t>Blanco</t>
        </is>
      </c>
      <c r="G52" s="14" t="n">
        <v>80</v>
      </c>
      <c r="H52" s="14" t="inlineStr">
        <is>
          <t>No</t>
        </is>
      </c>
      <c r="I52" s="73" t="n">
        <v>1.2</v>
      </c>
      <c r="J52" s="33">
        <f>((C52/2)*I52*G52)/1000</f>
        <v/>
      </c>
      <c r="K52" s="34">
        <f>(D52*2)+J52</f>
        <v/>
      </c>
      <c r="L52" s="35">
        <f>E52</f>
        <v/>
      </c>
      <c r="M52" s="36" t="n">
        <v>9</v>
      </c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customHeight="1" ht="12.75" r="53">
      <c r="A53" s="93" t="inlineStr">
        <is>
          <t xml:space="preserve"> Terminado</t>
        </is>
      </c>
      <c r="B53" s="65" t="n">
        <v>3001</v>
      </c>
      <c r="C53" s="66" t="n">
        <v>170</v>
      </c>
      <c r="D53" s="66" t="n">
        <v>155</v>
      </c>
      <c r="E53" s="66" t="n">
        <v>215</v>
      </c>
      <c r="F53" s="66" t="inlineStr">
        <is>
          <t>blanco</t>
        </is>
      </c>
      <c r="G53" s="66" t="n">
        <v>80</v>
      </c>
      <c r="H53" s="66" t="inlineStr">
        <is>
          <t>NO</t>
        </is>
      </c>
      <c r="I53" s="67" t="n">
        <v>1.2</v>
      </c>
      <c r="J53" s="43">
        <f>((C53/2)*I53*G53)/1000</f>
        <v/>
      </c>
      <c r="K53" s="44">
        <f>(D53*2)+J53</f>
        <v/>
      </c>
      <c r="L53" s="45">
        <f>E53</f>
        <v/>
      </c>
      <c r="M53" s="28" t="n">
        <v>219</v>
      </c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</row>
    <row customHeight="1" ht="12.75" r="54">
      <c r="A54" s="94" t="inlineStr">
        <is>
          <t xml:space="preserve"> Terminado</t>
        </is>
      </c>
      <c r="B54" s="68" t="n">
        <v>3003</v>
      </c>
      <c r="C54" s="69" t="n">
        <v>168</v>
      </c>
      <c r="D54" s="69" t="n">
        <v>150</v>
      </c>
      <c r="E54" s="69" t="n">
        <v>215</v>
      </c>
      <c r="F54" s="69" t="inlineStr">
        <is>
          <t>blanco</t>
        </is>
      </c>
      <c r="G54" s="69" t="n">
        <v>80</v>
      </c>
      <c r="H54" s="69" t="inlineStr">
        <is>
          <t>NO</t>
        </is>
      </c>
      <c r="I54" s="70" t="n">
        <v>1.2</v>
      </c>
      <c r="J54" s="46">
        <f>((C54/2)*I54*G54)/1000</f>
        <v/>
      </c>
      <c r="K54" s="47">
        <f>(D54*2)+J54</f>
        <v/>
      </c>
      <c r="L54" s="48">
        <f>E54</f>
        <v/>
      </c>
      <c r="M54" s="28" t="n">
        <v>259</v>
      </c>
      <c r="N54" s="28">
        <f>IF(M54 = 0,0,M54-segundos)</f>
        <v/>
      </c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</row>
    <row customHeight="1" ht="12.75" r="55">
      <c r="A55" s="93" t="inlineStr">
        <is>
          <t xml:space="preserve"> Terminado</t>
        </is>
      </c>
      <c r="B55" s="95" t="n">
        <v>3004</v>
      </c>
      <c r="C55" s="14" t="n">
        <v>242</v>
      </c>
      <c r="D55" s="14" t="n">
        <v>155</v>
      </c>
      <c r="E55" s="14" t="n">
        <v>215</v>
      </c>
      <c r="F55" s="14" t="inlineStr">
        <is>
          <t>blanco</t>
        </is>
      </c>
      <c r="G55" s="14" t="n">
        <v>80</v>
      </c>
      <c r="H55" s="14" t="inlineStr">
        <is>
          <t>NO</t>
        </is>
      </c>
      <c r="I55" s="73" t="n">
        <v>1.2</v>
      </c>
      <c r="J55" s="16">
        <f>((C55/2)*I55*G55)/1000</f>
        <v/>
      </c>
      <c r="K55" s="18">
        <f>(D55*2)+J55</f>
        <v/>
      </c>
      <c r="L55" s="20">
        <f>E55</f>
        <v/>
      </c>
      <c r="M55" s="23" t="n">
        <v>2976</v>
      </c>
      <c r="N55">
        <f>IF(M55 = 0,0,M55-segundos)</f>
        <v/>
      </c>
    </row>
    <row customHeight="1" ht="12.75" r="56">
      <c r="A56" s="93" t="inlineStr">
        <is>
          <t xml:space="preserve"> Terminado</t>
        </is>
      </c>
      <c r="B56" s="95" t="n">
        <v>3005</v>
      </c>
      <c r="C56" s="14" t="n">
        <v>178</v>
      </c>
      <c r="D56" s="14" t="n">
        <v>155</v>
      </c>
      <c r="E56" s="14" t="n">
        <v>215</v>
      </c>
      <c r="F56" s="14" t="inlineStr">
        <is>
          <t>blanco</t>
        </is>
      </c>
      <c r="G56" s="14" t="n">
        <v>80</v>
      </c>
      <c r="H56" s="14" t="inlineStr">
        <is>
          <t>NO</t>
        </is>
      </c>
      <c r="I56" s="73" t="n">
        <v>1.2</v>
      </c>
      <c r="J56" s="16">
        <f>((C56/2)*I56*G56)/1000</f>
        <v/>
      </c>
      <c r="K56" s="18">
        <f>(D56*2)+J56</f>
        <v/>
      </c>
      <c r="L56" s="20">
        <f>E56</f>
        <v/>
      </c>
      <c r="M56" s="23" t="n">
        <v>3010</v>
      </c>
      <c r="N56">
        <f>IF(M56 = 0,0,M56-segundos)</f>
        <v/>
      </c>
    </row>
    <row customHeight="1" ht="12.75" r="57">
      <c r="A57" s="93" t="inlineStr">
        <is>
          <t xml:space="preserve"> Terminado</t>
        </is>
      </c>
      <c r="B57" s="95" t="n">
        <v>3006</v>
      </c>
      <c r="C57" s="14" t="n">
        <v>170</v>
      </c>
      <c r="D57" s="14" t="n">
        <v>150</v>
      </c>
      <c r="E57" s="14" t="n">
        <v>215</v>
      </c>
      <c r="F57" s="14" t="inlineStr">
        <is>
          <t>blanco</t>
        </is>
      </c>
      <c r="G57" s="14" t="n">
        <v>80</v>
      </c>
      <c r="H57" s="14" t="inlineStr">
        <is>
          <t>NO</t>
        </is>
      </c>
      <c r="I57" s="73" t="n">
        <v>1.2</v>
      </c>
      <c r="J57" s="16">
        <f>((C57/2)*I57*G57)/1000</f>
        <v/>
      </c>
      <c r="K57" s="18">
        <f>(D57*2)+J57</f>
        <v/>
      </c>
      <c r="L57" s="20">
        <f>E57</f>
        <v/>
      </c>
      <c r="M57" s="23" t="n">
        <v>3110</v>
      </c>
      <c r="N57">
        <f>IF(M57 = 0,0,M57-segundos)</f>
        <v/>
      </c>
    </row>
    <row customHeight="1" ht="12.75" r="58">
      <c r="A58" s="93" t="inlineStr">
        <is>
          <t xml:space="preserve"> Terminado</t>
        </is>
      </c>
      <c r="B58" s="95" t="n">
        <v>3007</v>
      </c>
      <c r="C58" s="14" t="n">
        <v>160</v>
      </c>
      <c r="D58" s="14" t="n">
        <v>150</v>
      </c>
      <c r="E58" s="14" t="n">
        <v>215</v>
      </c>
      <c r="F58" s="14" t="inlineStr">
        <is>
          <t>blanco</t>
        </is>
      </c>
      <c r="G58" s="14" t="n">
        <v>80</v>
      </c>
      <c r="H58" s="14" t="inlineStr">
        <is>
          <t>NO</t>
        </is>
      </c>
      <c r="I58" s="73" t="n">
        <v>1.2</v>
      </c>
      <c r="J58" s="16">
        <f>((C58/2)*I58*G58)/1000</f>
        <v/>
      </c>
      <c r="K58" s="18">
        <f>(D58*2)+J58</f>
        <v/>
      </c>
      <c r="L58" s="20">
        <f>E58</f>
        <v/>
      </c>
      <c r="M58" s="23" t="n">
        <v>3140</v>
      </c>
      <c r="N58">
        <f>IF(M58 = 0,0,M58-segundos)</f>
        <v/>
      </c>
    </row>
    <row customHeight="1" ht="12.75" r="59">
      <c r="A59" s="93" t="inlineStr">
        <is>
          <t xml:space="preserve"> Terminado</t>
        </is>
      </c>
      <c r="B59" s="95" t="n">
        <v>3008</v>
      </c>
      <c r="C59" s="14" t="n">
        <v>162</v>
      </c>
      <c r="D59" s="14" t="n">
        <v>150</v>
      </c>
      <c r="E59" s="14" t="n">
        <v>215</v>
      </c>
      <c r="F59" s="14" t="inlineStr">
        <is>
          <t>blanco</t>
        </is>
      </c>
      <c r="G59" s="14" t="n">
        <v>80</v>
      </c>
      <c r="H59" s="14" t="inlineStr">
        <is>
          <t>NO</t>
        </is>
      </c>
      <c r="I59" s="73" t="n">
        <v>1.2</v>
      </c>
      <c r="J59" s="16">
        <f>((C59/2)*I59*G59)/1000</f>
        <v/>
      </c>
      <c r="K59" s="18">
        <f>(D59*2)+J59</f>
        <v/>
      </c>
      <c r="L59" s="20">
        <f>E59</f>
        <v/>
      </c>
      <c r="M59" s="23" t="n">
        <v>3184</v>
      </c>
      <c r="N59">
        <f>IF(M59 = 0,0,M59-segundos)</f>
        <v/>
      </c>
    </row>
    <row customHeight="1" ht="12.75" r="60">
      <c r="A60" s="93" t="inlineStr">
        <is>
          <t xml:space="preserve"> Terminado</t>
        </is>
      </c>
      <c r="B60" s="95" t="n">
        <v>3009</v>
      </c>
      <c r="C60" s="14" t="n">
        <v>144</v>
      </c>
      <c r="D60" s="14" t="n">
        <v>150</v>
      </c>
      <c r="E60" s="14" t="n">
        <v>215</v>
      </c>
      <c r="F60" s="14" t="inlineStr">
        <is>
          <t>blanco</t>
        </is>
      </c>
      <c r="G60" s="14" t="n">
        <v>80</v>
      </c>
      <c r="H60" s="14" t="inlineStr">
        <is>
          <t>NO</t>
        </is>
      </c>
      <c r="I60" s="73" t="n">
        <v>1.2</v>
      </c>
      <c r="J60" s="16">
        <f>((C60/2)*I60*G60)/1000</f>
        <v/>
      </c>
      <c r="K60" s="18">
        <f>(D60*2)+J60</f>
        <v/>
      </c>
      <c r="L60" s="20">
        <f>E60</f>
        <v/>
      </c>
      <c r="M60" s="23" t="n">
        <v>3258</v>
      </c>
      <c r="N60">
        <f>IF(M60 = 0,0,M60-segundos)</f>
        <v/>
      </c>
    </row>
    <row customHeight="1" ht="12.75" r="61">
      <c r="A61" s="93" t="inlineStr">
        <is>
          <t xml:space="preserve"> Terminado</t>
        </is>
      </c>
      <c r="B61" s="95" t="n">
        <v>3010</v>
      </c>
      <c r="C61" s="14" t="n">
        <v>146</v>
      </c>
      <c r="D61" s="14" t="n">
        <v>150</v>
      </c>
      <c r="E61" s="14" t="n">
        <v>215</v>
      </c>
      <c r="F61" s="14" t="inlineStr">
        <is>
          <t>blanco</t>
        </is>
      </c>
      <c r="G61" s="14" t="n">
        <v>80</v>
      </c>
      <c r="H61" s="14" t="inlineStr">
        <is>
          <t>NO</t>
        </is>
      </c>
      <c r="I61" s="73" t="n">
        <v>1.2</v>
      </c>
      <c r="J61" s="16">
        <f>((C61/2)*I61*G61)/1000</f>
        <v/>
      </c>
      <c r="K61" s="18">
        <f>(D61*2)+J61</f>
        <v/>
      </c>
      <c r="L61" s="20">
        <f>E61</f>
        <v/>
      </c>
      <c r="M61" s="23" t="n">
        <v>3306</v>
      </c>
      <c r="N61">
        <f>IF(M61 = 0,0,M61-segundos)</f>
        <v/>
      </c>
    </row>
    <row customHeight="1" ht="12.75" r="62">
      <c r="A62" s="93" t="inlineStr">
        <is>
          <t xml:space="preserve"> Terminado</t>
        </is>
      </c>
      <c r="B62" s="95" t="n">
        <v>3011</v>
      </c>
      <c r="C62" s="14" t="n">
        <v>146</v>
      </c>
      <c r="D62" s="14" t="n">
        <v>150</v>
      </c>
      <c r="E62" s="14" t="n">
        <v>215</v>
      </c>
      <c r="F62" s="14" t="inlineStr">
        <is>
          <t>blanco</t>
        </is>
      </c>
      <c r="G62" s="14" t="n">
        <v>80</v>
      </c>
      <c r="H62" s="14" t="inlineStr">
        <is>
          <t>NO</t>
        </is>
      </c>
      <c r="I62" s="73" t="n">
        <v>1.2</v>
      </c>
      <c r="J62" s="16">
        <f>((C62/2)*I62*G62)/1000</f>
        <v/>
      </c>
      <c r="K62" s="18">
        <f>(D62*2)+J62</f>
        <v/>
      </c>
      <c r="L62" s="20">
        <f>E62</f>
        <v/>
      </c>
      <c r="M62" s="23" t="n">
        <v>3339</v>
      </c>
      <c r="N62">
        <f>IF(M62 = 0,0,M62-segundos)</f>
        <v/>
      </c>
    </row>
    <row customHeight="1" ht="12.75" r="63">
      <c r="A63" s="93" t="inlineStr">
        <is>
          <t xml:space="preserve"> Terminado</t>
        </is>
      </c>
      <c r="B63" s="95" t="n">
        <v>3012</v>
      </c>
      <c r="C63" s="14" t="n">
        <v>154</v>
      </c>
      <c r="D63" s="14" t="n">
        <v>150</v>
      </c>
      <c r="E63" s="14" t="n">
        <v>215</v>
      </c>
      <c r="F63" s="14" t="inlineStr">
        <is>
          <t>blanco</t>
        </is>
      </c>
      <c r="G63" s="14" t="n">
        <v>80</v>
      </c>
      <c r="H63" s="14" t="inlineStr">
        <is>
          <t>NO</t>
        </is>
      </c>
      <c r="I63" s="73" t="n">
        <v>1.2</v>
      </c>
      <c r="J63" s="16">
        <f>((C63/2)*I63*G63)/1000</f>
        <v/>
      </c>
      <c r="K63" s="18">
        <f>(D63*2)+J63</f>
        <v/>
      </c>
      <c r="L63" s="20">
        <f>E63</f>
        <v/>
      </c>
      <c r="M63" s="23" t="n">
        <v>3366</v>
      </c>
      <c r="N63">
        <f>IF(M63 = 0,0,M63-segundos)</f>
        <v/>
      </c>
    </row>
    <row customHeight="1" ht="12.75" r="64">
      <c r="A64" s="93" t="inlineStr">
        <is>
          <t xml:space="preserve"> Terminado</t>
        </is>
      </c>
      <c r="B64" s="95" t="n">
        <v>3013</v>
      </c>
      <c r="C64" s="14" t="n">
        <v>194</v>
      </c>
      <c r="D64" s="14" t="n">
        <v>155</v>
      </c>
      <c r="E64" s="14" t="n">
        <v>215</v>
      </c>
      <c r="F64" s="14" t="inlineStr">
        <is>
          <t>blanco</t>
        </is>
      </c>
      <c r="G64" s="14" t="n">
        <v>80</v>
      </c>
      <c r="H64" s="14" t="inlineStr">
        <is>
          <t>NO</t>
        </is>
      </c>
      <c r="I64" s="73" t="n">
        <v>1.2</v>
      </c>
      <c r="J64" s="16">
        <f>((C64/2)*I64*G64)/1000</f>
        <v/>
      </c>
      <c r="K64" s="18">
        <f>(D64*2)+J64</f>
        <v/>
      </c>
      <c r="L64" s="20">
        <f>E64</f>
        <v/>
      </c>
      <c r="M64" s="23" t="n">
        <v>3404</v>
      </c>
      <c r="N64">
        <f>IF(M64 = 0,0,M64-segundos)</f>
        <v/>
      </c>
    </row>
    <row customHeight="1" ht="12.75" r="65">
      <c r="A65" s="93" t="inlineStr">
        <is>
          <t xml:space="preserve"> Terminado</t>
        </is>
      </c>
      <c r="B65" s="95" t="n">
        <v>3014</v>
      </c>
      <c r="C65" s="14" t="n">
        <v>258</v>
      </c>
      <c r="D65" s="14" t="n">
        <v>150</v>
      </c>
      <c r="E65" s="14" t="n">
        <v>215</v>
      </c>
      <c r="F65" s="14" t="inlineStr">
        <is>
          <t>blanco</t>
        </is>
      </c>
      <c r="G65" s="14" t="n">
        <v>80</v>
      </c>
      <c r="H65" s="14" t="inlineStr">
        <is>
          <t>NO</t>
        </is>
      </c>
      <c r="I65" s="73" t="n">
        <v>1.2</v>
      </c>
      <c r="J65" s="16">
        <f>((C65/2)*I65*G65)/1000</f>
        <v/>
      </c>
      <c r="K65" s="18">
        <f>(D65*2)+J65</f>
        <v/>
      </c>
      <c r="L65" s="20">
        <f>E65</f>
        <v/>
      </c>
      <c r="M65" s="23" t="n">
        <v>3432</v>
      </c>
      <c r="N65">
        <f>IF(M65 = 0,0,M65-segundos)</f>
        <v/>
      </c>
    </row>
    <row customHeight="1" ht="12.75" r="66">
      <c r="A66" s="93" t="inlineStr">
        <is>
          <t xml:space="preserve"> Terminado</t>
        </is>
      </c>
      <c r="B66" s="95" t="n">
        <v>3016</v>
      </c>
      <c r="C66" s="14" t="n">
        <v>146</v>
      </c>
      <c r="D66" s="14" t="n">
        <v>155</v>
      </c>
      <c r="E66" s="14" t="n">
        <v>215</v>
      </c>
      <c r="F66" s="14" t="inlineStr">
        <is>
          <t>blanco</t>
        </is>
      </c>
      <c r="G66" s="14" t="n">
        <v>80</v>
      </c>
      <c r="H66" s="14" t="inlineStr">
        <is>
          <t>NO</t>
        </is>
      </c>
      <c r="I66" s="73" t="n">
        <v>1.2</v>
      </c>
      <c r="J66" s="16">
        <f>((C66/2)*I66*G66)/1000</f>
        <v/>
      </c>
      <c r="K66" s="18">
        <f>(D66*2)+J66</f>
        <v/>
      </c>
      <c r="L66" s="20">
        <f>E66</f>
        <v/>
      </c>
      <c r="M66" s="23" t="n">
        <v>3509</v>
      </c>
      <c r="N66">
        <f>IF(M66 = 0,0,M66-segundos)</f>
        <v/>
      </c>
    </row>
    <row customHeight="1" ht="12.75" r="67">
      <c r="A67" s="93" t="inlineStr">
        <is>
          <t xml:space="preserve"> Terminado</t>
        </is>
      </c>
      <c r="B67" s="95" t="n">
        <v>3017</v>
      </c>
      <c r="C67" s="14" t="n">
        <v>178</v>
      </c>
      <c r="D67" s="14" t="n">
        <v>150</v>
      </c>
      <c r="E67" s="14" t="n">
        <v>215</v>
      </c>
      <c r="F67" s="14" t="inlineStr">
        <is>
          <t>blanco</t>
        </is>
      </c>
      <c r="G67" s="14" t="n">
        <v>80</v>
      </c>
      <c r="H67" s="14" t="inlineStr">
        <is>
          <t>NO</t>
        </is>
      </c>
      <c r="I67" s="73" t="n">
        <v>1.2</v>
      </c>
      <c r="J67" s="16">
        <f>((C67/2)*I67*G67)/1000</f>
        <v/>
      </c>
      <c r="K67" s="18">
        <f>(D67*2)+J67</f>
        <v/>
      </c>
      <c r="L67" s="20">
        <f>E67</f>
        <v/>
      </c>
      <c r="M67" s="23" t="n">
        <v>3579</v>
      </c>
      <c r="N67">
        <f>IF(M67 = 0,0,M67-segundos)</f>
        <v/>
      </c>
    </row>
    <row customHeight="1" ht="12.75" r="68">
      <c r="A68" s="93" t="inlineStr">
        <is>
          <t xml:space="preserve"> Terminado</t>
        </is>
      </c>
      <c r="B68" s="95" t="n">
        <v>3018</v>
      </c>
      <c r="C68" s="14" t="n">
        <v>162</v>
      </c>
      <c r="D68" s="14" t="n">
        <v>155</v>
      </c>
      <c r="E68" s="14" t="n">
        <v>215</v>
      </c>
      <c r="F68" s="14" t="inlineStr">
        <is>
          <t>blanco</t>
        </is>
      </c>
      <c r="G68" s="14" t="n">
        <v>80</v>
      </c>
      <c r="H68" s="14" t="inlineStr">
        <is>
          <t>NO</t>
        </is>
      </c>
      <c r="I68" s="73" t="n">
        <v>1.2</v>
      </c>
      <c r="J68" s="16">
        <f>((C68/2)*I68*G68)/1000</f>
        <v/>
      </c>
      <c r="K68" s="18">
        <f>(D68*2)+J68</f>
        <v/>
      </c>
      <c r="L68" s="20">
        <f>E68</f>
        <v/>
      </c>
      <c r="M68" s="23" t="n">
        <v>3601</v>
      </c>
      <c r="N68">
        <f>IF(M68 = 0,0,M68-segundos)</f>
        <v/>
      </c>
    </row>
    <row customHeight="1" ht="12.75" r="69">
      <c r="A69" s="93" t="inlineStr">
        <is>
          <t xml:space="preserve"> Terminado</t>
        </is>
      </c>
      <c r="B69" s="95" t="n">
        <v>4101</v>
      </c>
      <c r="C69" s="14" t="n">
        <v>218</v>
      </c>
      <c r="D69" s="14" t="n">
        <v>170</v>
      </c>
      <c r="E69" s="14" t="n">
        <v>230</v>
      </c>
      <c r="F69" s="14" t="inlineStr">
        <is>
          <t>blanco</t>
        </is>
      </c>
      <c r="G69" s="14" t="n">
        <v>80</v>
      </c>
      <c r="H69" s="14" t="inlineStr">
        <is>
          <t>NO</t>
        </is>
      </c>
      <c r="I69" s="73" t="n">
        <v>1.2</v>
      </c>
      <c r="J69" s="16">
        <f>((C69/2)*I69*G69)/1000</f>
        <v/>
      </c>
      <c r="K69" s="18">
        <f>(D69*2)+J69</f>
        <v/>
      </c>
      <c r="L69" s="20">
        <f>E69</f>
        <v/>
      </c>
      <c r="M69" s="23" t="n">
        <v>3633</v>
      </c>
      <c r="N69">
        <f>IF(M69 = 0,0,M69-segundos)</f>
        <v/>
      </c>
      <c r="O69">
        <f>N69/60</f>
        <v/>
      </c>
    </row>
    <row customHeight="1" ht="12.75" r="70">
      <c r="A70" s="93" t="inlineStr">
        <is>
          <t xml:space="preserve"> Terminado</t>
        </is>
      </c>
      <c r="B70" s="95" t="n">
        <v>4102</v>
      </c>
      <c r="C70" s="14" t="n">
        <v>252</v>
      </c>
      <c r="D70" s="14" t="n">
        <v>170</v>
      </c>
      <c r="E70" s="14" t="n">
        <v>230</v>
      </c>
      <c r="F70" s="14" t="inlineStr">
        <is>
          <t>blanco</t>
        </is>
      </c>
      <c r="G70" s="14" t="n">
        <v>80</v>
      </c>
      <c r="H70" s="14" t="inlineStr">
        <is>
          <t>NO</t>
        </is>
      </c>
      <c r="I70" s="73" t="n">
        <v>1.2</v>
      </c>
      <c r="J70" s="16">
        <f>((C70/2)*I70*G70)/1000</f>
        <v/>
      </c>
      <c r="K70" s="18">
        <f>(D70*2)+J70</f>
        <v/>
      </c>
      <c r="L70" s="20">
        <f>E70</f>
        <v/>
      </c>
      <c r="N70">
        <f>IF(M70 = 0,0,M70-segundos)</f>
        <v/>
      </c>
    </row>
    <row customHeight="1" ht="12.75" r="71">
      <c r="A71" s="93" t="inlineStr">
        <is>
          <t xml:space="preserve"> Terminado</t>
        </is>
      </c>
      <c r="B71" s="95" t="n">
        <v>4103</v>
      </c>
      <c r="C71" s="14" t="n">
        <v>244</v>
      </c>
      <c r="D71" s="14" t="n">
        <v>170</v>
      </c>
      <c r="E71" s="14" t="n">
        <v>230</v>
      </c>
      <c r="F71" s="14" t="inlineStr">
        <is>
          <t>blanco</t>
        </is>
      </c>
      <c r="G71" s="14" t="n">
        <v>80</v>
      </c>
      <c r="H71" s="14" t="inlineStr">
        <is>
          <t>NO</t>
        </is>
      </c>
      <c r="I71" s="73" t="n">
        <v>1.2</v>
      </c>
      <c r="J71" s="16">
        <f>((C71/2)*I71*G71)/1000</f>
        <v/>
      </c>
      <c r="K71" s="18">
        <f>(D71*2)+J71</f>
        <v/>
      </c>
      <c r="L71" s="20">
        <f>E71</f>
        <v/>
      </c>
      <c r="N71">
        <f>IF(M71 = 0,0,M71-segundos)</f>
        <v/>
      </c>
    </row>
    <row customHeight="1" ht="12.75" r="72">
      <c r="A72" s="93" t="inlineStr">
        <is>
          <t xml:space="preserve"> Terminado</t>
        </is>
      </c>
      <c r="B72" s="95" t="n">
        <v>4104</v>
      </c>
      <c r="C72" s="14" t="n">
        <v>242</v>
      </c>
      <c r="D72" s="14" t="n">
        <v>170</v>
      </c>
      <c r="E72" s="14" t="n">
        <v>230</v>
      </c>
      <c r="F72" s="14" t="inlineStr">
        <is>
          <t>blanco</t>
        </is>
      </c>
      <c r="G72" s="14" t="n">
        <v>80</v>
      </c>
      <c r="H72" s="14" t="inlineStr">
        <is>
          <t>NO</t>
        </is>
      </c>
      <c r="I72" s="73" t="n">
        <v>1.2</v>
      </c>
      <c r="J72" s="16">
        <f>((C72/2)*I72*G72)/1000</f>
        <v/>
      </c>
      <c r="K72" s="18">
        <f>(D72*2)+J72</f>
        <v/>
      </c>
      <c r="L72" s="20">
        <f>E72</f>
        <v/>
      </c>
      <c r="N72">
        <f>IF(M72 = 0,0,M72-segundos)</f>
        <v/>
      </c>
    </row>
    <row customHeight="1" ht="12.75" r="73">
      <c r="A73" s="93" t="inlineStr">
        <is>
          <t xml:space="preserve"> Terminado</t>
        </is>
      </c>
      <c r="B73" s="95" t="n">
        <v>4105</v>
      </c>
      <c r="C73" s="14" t="n">
        <v>208</v>
      </c>
      <c r="D73" s="14" t="n">
        <v>170</v>
      </c>
      <c r="E73" s="14" t="n">
        <v>230</v>
      </c>
      <c r="F73" s="14" t="inlineStr">
        <is>
          <t>blanco</t>
        </is>
      </c>
      <c r="G73" s="14" t="n">
        <v>80</v>
      </c>
      <c r="H73" s="14" t="inlineStr">
        <is>
          <t>NO</t>
        </is>
      </c>
      <c r="I73" s="73" t="n">
        <v>1.2</v>
      </c>
      <c r="J73" s="16">
        <f>((C73/2)*I73*G73)/1000</f>
        <v/>
      </c>
      <c r="K73" s="18">
        <f>(D73*2)+J73</f>
        <v/>
      </c>
      <c r="L73" s="20">
        <f>E73</f>
        <v/>
      </c>
      <c r="N73">
        <f>IF(M73 = 0,0,M73-segundos)</f>
        <v/>
      </c>
    </row>
    <row customHeight="1" ht="12.75" r="74">
      <c r="A74" s="93" t="inlineStr">
        <is>
          <t xml:space="preserve"> Terminado</t>
        </is>
      </c>
      <c r="B74" s="95" t="n">
        <v>4106</v>
      </c>
      <c r="C74" s="14" t="n">
        <v>256</v>
      </c>
      <c r="D74" s="14" t="n">
        <v>170</v>
      </c>
      <c r="E74" s="14" t="n">
        <v>230</v>
      </c>
      <c r="F74" s="14" t="inlineStr">
        <is>
          <t>blanco</t>
        </is>
      </c>
      <c r="G74" s="14" t="n">
        <v>80</v>
      </c>
      <c r="H74" s="14" t="inlineStr">
        <is>
          <t>NO</t>
        </is>
      </c>
      <c r="I74" s="73" t="n">
        <v>1.2</v>
      </c>
      <c r="J74" s="16">
        <f>((C74/2)*I74*G74)/1000</f>
        <v/>
      </c>
      <c r="K74" s="18">
        <f>(D74*2)+J74</f>
        <v/>
      </c>
      <c r="L74" s="20">
        <f>E74</f>
        <v/>
      </c>
      <c r="N74">
        <f>IF(M74 = 0,0,M74-segundos)</f>
        <v/>
      </c>
    </row>
    <row customHeight="1" ht="12.75" r="75">
      <c r="A75" s="93" t="inlineStr">
        <is>
          <t xml:space="preserve"> Terminado</t>
        </is>
      </c>
      <c r="B75" s="95" t="n">
        <v>4107</v>
      </c>
      <c r="C75" s="14" t="n">
        <v>250</v>
      </c>
      <c r="D75" s="14" t="n">
        <v>170</v>
      </c>
      <c r="E75" s="14" t="n">
        <v>230</v>
      </c>
      <c r="F75" s="14" t="inlineStr">
        <is>
          <t>blanco</t>
        </is>
      </c>
      <c r="G75" s="14" t="n">
        <v>80</v>
      </c>
      <c r="H75" s="14" t="inlineStr">
        <is>
          <t>NO</t>
        </is>
      </c>
      <c r="I75" s="73" t="n">
        <v>1.2</v>
      </c>
      <c r="J75" s="16">
        <f>((C75/2)*I75*G75)/1000</f>
        <v/>
      </c>
      <c r="K75" s="18">
        <f>(D75*2)+J75</f>
        <v/>
      </c>
      <c r="L75" s="20">
        <f>E75</f>
        <v/>
      </c>
      <c r="N75">
        <f>IF(M75 = 0,0,M75-segundos)</f>
        <v/>
      </c>
    </row>
    <row customHeight="1" ht="12.75" r="76">
      <c r="A76" s="93" t="inlineStr">
        <is>
          <t xml:space="preserve"> Terminado</t>
        </is>
      </c>
      <c r="B76" s="95" t="n">
        <v>4108</v>
      </c>
      <c r="C76" s="14" t="n">
        <v>206</v>
      </c>
      <c r="D76" s="14" t="n">
        <v>170</v>
      </c>
      <c r="E76" s="14" t="n">
        <v>230</v>
      </c>
      <c r="F76" s="14" t="inlineStr">
        <is>
          <t>blanco</t>
        </is>
      </c>
      <c r="G76" s="14" t="n">
        <v>80</v>
      </c>
      <c r="H76" s="14" t="inlineStr">
        <is>
          <t>NO</t>
        </is>
      </c>
      <c r="I76" s="73" t="n">
        <v>1.2</v>
      </c>
      <c r="J76" s="16">
        <f>((C76/2)*I76*G76)/1000</f>
        <v/>
      </c>
      <c r="K76" s="18">
        <f>(D76*2)+J76</f>
        <v/>
      </c>
      <c r="L76" s="20">
        <f>E76</f>
        <v/>
      </c>
      <c r="N76">
        <f>IF(M76 = 0,0,M76-segundos)</f>
        <v/>
      </c>
    </row>
    <row customHeight="1" ht="12.75" r="77">
      <c r="A77" s="93" t="inlineStr">
        <is>
          <t xml:space="preserve"> Terminado</t>
        </is>
      </c>
      <c r="B77" s="95" t="n">
        <v>4151</v>
      </c>
      <c r="C77" s="14" t="n">
        <v>194</v>
      </c>
      <c r="D77" s="14" t="n">
        <v>150</v>
      </c>
      <c r="E77" s="14" t="n">
        <v>215</v>
      </c>
      <c r="F77" s="14" t="inlineStr">
        <is>
          <t>blanco</t>
        </is>
      </c>
      <c r="G77" s="14" t="n">
        <v>80</v>
      </c>
      <c r="H77" s="14" t="inlineStr">
        <is>
          <t>NO</t>
        </is>
      </c>
      <c r="I77" s="73" t="n">
        <v>1.2</v>
      </c>
      <c r="J77" s="16">
        <f>((C77/2)*I77*G77)/1000</f>
        <v/>
      </c>
      <c r="K77" s="18">
        <f>(D77*2)+J77</f>
        <v/>
      </c>
      <c r="L77" s="20">
        <f>E77</f>
        <v/>
      </c>
      <c r="N77">
        <f>IF(M77 = 0,0,M77-segundos)</f>
        <v/>
      </c>
    </row>
    <row customHeight="1" ht="12.75" r="78">
      <c r="A78" s="93" t="inlineStr">
        <is>
          <t xml:space="preserve"> Terminado</t>
        </is>
      </c>
      <c r="B78" s="95" t="n">
        <v>4152</v>
      </c>
      <c r="C78" s="14" t="n">
        <v>180</v>
      </c>
      <c r="D78" s="14" t="n">
        <v>150</v>
      </c>
      <c r="E78" s="14" t="n">
        <v>215</v>
      </c>
      <c r="F78" s="14" t="inlineStr">
        <is>
          <t>blanco</t>
        </is>
      </c>
      <c r="G78" s="14" t="n">
        <v>80</v>
      </c>
      <c r="H78" s="14" t="inlineStr">
        <is>
          <t>NO</t>
        </is>
      </c>
      <c r="I78" s="73" t="n">
        <v>1.2</v>
      </c>
      <c r="J78" s="16">
        <f>((C78/2)*I78*G78)/1000</f>
        <v/>
      </c>
      <c r="K78" s="18">
        <f>(D78*2)+J78</f>
        <v/>
      </c>
      <c r="L78" s="20">
        <f>E78</f>
        <v/>
      </c>
      <c r="N78">
        <f>IF(M78 = 0,0,M78-segundos)</f>
        <v/>
      </c>
    </row>
    <row customHeight="1" ht="12.75" r="79">
      <c r="A79" s="93" t="inlineStr">
        <is>
          <t xml:space="preserve"> Terminado</t>
        </is>
      </c>
      <c r="B79" s="95" t="n">
        <v>4153</v>
      </c>
      <c r="C79" s="14" t="n">
        <v>182</v>
      </c>
      <c r="D79" s="14" t="n">
        <v>150</v>
      </c>
      <c r="E79" s="14" t="n">
        <v>215</v>
      </c>
      <c r="F79" s="14" t="inlineStr">
        <is>
          <t>blanco</t>
        </is>
      </c>
      <c r="G79" s="14" t="n">
        <v>80</v>
      </c>
      <c r="H79" s="14" t="inlineStr">
        <is>
          <t>NO</t>
        </is>
      </c>
      <c r="I79" s="73" t="n">
        <v>1.2</v>
      </c>
      <c r="J79" s="16">
        <f>((C79/2)*I79*G79)/1000</f>
        <v/>
      </c>
      <c r="K79" s="18">
        <f>(D79*2)+J79</f>
        <v/>
      </c>
      <c r="L79" s="20">
        <f>E79</f>
        <v/>
      </c>
      <c r="N79">
        <f>IF(M79 = 0,0,M79-segundos)</f>
        <v/>
      </c>
    </row>
    <row customHeight="1" ht="12.75" r="80">
      <c r="A80" s="93" t="inlineStr">
        <is>
          <t xml:space="preserve"> Terminado</t>
        </is>
      </c>
      <c r="B80" s="95" t="n">
        <v>4154</v>
      </c>
      <c r="C80" s="14" t="n">
        <v>280</v>
      </c>
      <c r="D80" s="14" t="n">
        <v>150</v>
      </c>
      <c r="E80" s="14" t="n">
        <v>215</v>
      </c>
      <c r="F80" s="14" t="inlineStr">
        <is>
          <t>blanco</t>
        </is>
      </c>
      <c r="G80" s="14" t="n">
        <v>80</v>
      </c>
      <c r="H80" s="14" t="inlineStr">
        <is>
          <t>NO</t>
        </is>
      </c>
      <c r="I80" s="73" t="n">
        <v>1.2</v>
      </c>
      <c r="J80" s="16">
        <f>((C80/2)*I80*G80)/1000</f>
        <v/>
      </c>
      <c r="K80" s="18">
        <f>(D80*2)+J80</f>
        <v/>
      </c>
      <c r="L80" s="20">
        <f>E80</f>
        <v/>
      </c>
      <c r="N80">
        <f>IF(M80 = 0,0,M80-segundos)</f>
        <v/>
      </c>
    </row>
    <row customHeight="1" ht="12.75" r="81">
      <c r="A81" s="93" t="inlineStr">
        <is>
          <t xml:space="preserve"> Terminado</t>
        </is>
      </c>
      <c r="B81" s="95" t="n">
        <v>4155</v>
      </c>
      <c r="C81" s="14" t="n">
        <v>156</v>
      </c>
      <c r="D81" s="14" t="n">
        <v>150</v>
      </c>
      <c r="E81" s="14" t="n">
        <v>215</v>
      </c>
      <c r="F81" s="14" t="inlineStr">
        <is>
          <t>blanco</t>
        </is>
      </c>
      <c r="G81" s="14" t="n">
        <v>80</v>
      </c>
      <c r="H81" s="14" t="inlineStr">
        <is>
          <t>NO</t>
        </is>
      </c>
      <c r="I81" s="73" t="n">
        <v>1.2</v>
      </c>
      <c r="J81" s="16">
        <f>((C81/2)*I81*G81)/1000</f>
        <v/>
      </c>
      <c r="K81" s="18">
        <f>(D81*2)+J81</f>
        <v/>
      </c>
      <c r="L81" s="20">
        <f>E81</f>
        <v/>
      </c>
      <c r="N81">
        <f>IF(M81 = 0,0,M81-segundos)</f>
        <v/>
      </c>
    </row>
    <row customHeight="1" ht="12.75" r="82">
      <c r="A82" s="93" t="inlineStr">
        <is>
          <t xml:space="preserve"> Terminado</t>
        </is>
      </c>
      <c r="B82" s="95" t="n">
        <v>4156</v>
      </c>
      <c r="C82" s="14" t="n">
        <v>158</v>
      </c>
      <c r="D82" s="14" t="n">
        <v>150</v>
      </c>
      <c r="E82" s="14" t="n">
        <v>215</v>
      </c>
      <c r="F82" s="14" t="inlineStr">
        <is>
          <t>blanco</t>
        </is>
      </c>
      <c r="G82" s="14" t="n">
        <v>90</v>
      </c>
      <c r="H82" s="14" t="inlineStr">
        <is>
          <t>NO</t>
        </is>
      </c>
      <c r="I82" s="73" t="n">
        <v>1.2</v>
      </c>
      <c r="J82" s="16">
        <f>((C82/2)*I82*G82)/1000</f>
        <v/>
      </c>
      <c r="K82" s="18">
        <f>(D82*2)+J82</f>
        <v/>
      </c>
      <c r="L82" s="20">
        <f>E82</f>
        <v/>
      </c>
      <c r="N82">
        <f>IF(M82 = 0,0,M82-segundos)</f>
        <v/>
      </c>
    </row>
    <row customHeight="1" ht="12.75" r="83">
      <c r="A83" s="93" t="inlineStr">
        <is>
          <t xml:space="preserve"> Terminado</t>
        </is>
      </c>
      <c r="B83" s="95" t="n">
        <v>4157</v>
      </c>
      <c r="C83" s="14" t="n">
        <v>164</v>
      </c>
      <c r="D83" s="14" t="n">
        <v>150</v>
      </c>
      <c r="E83" s="14" t="n">
        <v>215</v>
      </c>
      <c r="F83" s="14" t="inlineStr">
        <is>
          <t>blanco</t>
        </is>
      </c>
      <c r="G83" s="14" t="n">
        <v>80</v>
      </c>
      <c r="H83" s="14" t="inlineStr">
        <is>
          <t>NO</t>
        </is>
      </c>
      <c r="I83" s="73" t="n">
        <v>1.2</v>
      </c>
      <c r="J83" s="16">
        <f>((C83/2)*I83*G83)/1000</f>
        <v/>
      </c>
      <c r="K83" s="18">
        <f>(D83*2)+J83</f>
        <v/>
      </c>
      <c r="L83" s="20">
        <f>E83</f>
        <v/>
      </c>
      <c r="N83">
        <f>IF(M83 = 0,0,M83-segundos)</f>
        <v/>
      </c>
    </row>
    <row customHeight="1" ht="12.75" r="84">
      <c r="A84" s="93" t="inlineStr">
        <is>
          <t xml:space="preserve"> Terminado</t>
        </is>
      </c>
      <c r="B84" s="95" t="n">
        <v>4158</v>
      </c>
      <c r="C84" s="14" t="n">
        <v>162</v>
      </c>
      <c r="D84" s="14" t="n">
        <v>150</v>
      </c>
      <c r="E84" s="14" t="n">
        <v>215</v>
      </c>
      <c r="F84" s="14" t="inlineStr">
        <is>
          <t>blanco</t>
        </is>
      </c>
      <c r="G84" s="14" t="n">
        <v>80</v>
      </c>
      <c r="H84" s="14" t="inlineStr">
        <is>
          <t>NO</t>
        </is>
      </c>
      <c r="I84" s="73" t="n">
        <v>1.2</v>
      </c>
      <c r="J84" s="16">
        <f>((C84/2)*I84*G84)/1000</f>
        <v/>
      </c>
      <c r="K84" s="18">
        <f>(D84*2)+J84</f>
        <v/>
      </c>
      <c r="L84" s="20">
        <f>E84</f>
        <v/>
      </c>
      <c r="N84">
        <f>IF(M84 = 0,0,M84-segundos)</f>
        <v/>
      </c>
    </row>
    <row customHeight="1" ht="12.75" r="85">
      <c r="A85" s="93" t="inlineStr">
        <is>
          <t>Terminado</t>
        </is>
      </c>
      <c r="B85" s="95" t="n">
        <v>5001</v>
      </c>
      <c r="C85" s="14" t="n">
        <v>202</v>
      </c>
      <c r="D85" s="14" t="n">
        <v>150</v>
      </c>
      <c r="E85" s="14" t="n">
        <v>215</v>
      </c>
      <c r="F85" s="14" t="inlineStr">
        <is>
          <t>blanco</t>
        </is>
      </c>
      <c r="G85" s="14" t="n">
        <v>80</v>
      </c>
      <c r="H85" s="14" t="inlineStr">
        <is>
          <t>NO</t>
        </is>
      </c>
      <c r="I85" s="73" t="n">
        <v>1.2</v>
      </c>
      <c r="J85" s="16">
        <f>((C85/2)*I85*G85)/1000</f>
        <v/>
      </c>
      <c r="K85" s="18">
        <f>(D85*2)+J85</f>
        <v/>
      </c>
      <c r="L85" s="20">
        <f>E85</f>
        <v/>
      </c>
      <c r="N85">
        <f>IF(M85 = 0,0,M85-segundos)</f>
        <v/>
      </c>
    </row>
    <row customHeight="1" ht="12.75" r="86">
      <c r="A86" s="93" t="inlineStr">
        <is>
          <t>Terminado</t>
        </is>
      </c>
      <c r="B86" s="95" t="n">
        <v>5002</v>
      </c>
      <c r="C86" s="14" t="n">
        <v>194</v>
      </c>
      <c r="D86" s="14" t="n">
        <v>150</v>
      </c>
      <c r="E86" s="14" t="n">
        <v>215</v>
      </c>
      <c r="F86" s="14" t="inlineStr">
        <is>
          <t>blanco</t>
        </is>
      </c>
      <c r="G86" s="14" t="n">
        <v>80</v>
      </c>
      <c r="H86" s="14" t="inlineStr">
        <is>
          <t>NO</t>
        </is>
      </c>
      <c r="I86" s="73" t="n">
        <v>1.2</v>
      </c>
      <c r="J86" s="16">
        <f>((C86/2)*I86*G86)/1000</f>
        <v/>
      </c>
      <c r="K86" s="18">
        <f>(D86*2)+J86</f>
        <v/>
      </c>
      <c r="L86" s="20">
        <f>E86</f>
        <v/>
      </c>
      <c r="N86">
        <f>IF(M86 = 0,0,M86-segundos)</f>
        <v/>
      </c>
    </row>
    <row customHeight="1" ht="12.75" r="87">
      <c r="A87" s="93" t="inlineStr">
        <is>
          <t>Terminado</t>
        </is>
      </c>
      <c r="B87" s="95" t="n">
        <v>5003</v>
      </c>
      <c r="C87" s="14" t="n">
        <v>178</v>
      </c>
      <c r="D87" s="14" t="n">
        <v>150</v>
      </c>
      <c r="E87" s="14" t="n">
        <v>215</v>
      </c>
      <c r="F87" s="14" t="inlineStr">
        <is>
          <t>blanco</t>
        </is>
      </c>
      <c r="G87" s="14" t="n">
        <v>80</v>
      </c>
      <c r="H87" s="14" t="inlineStr">
        <is>
          <t>NO</t>
        </is>
      </c>
      <c r="I87" s="73" t="n">
        <v>1.2</v>
      </c>
      <c r="J87" s="16">
        <f>((C87/2)*I87*G87)/1000</f>
        <v/>
      </c>
      <c r="K87" s="18">
        <f>(D87*2)+J87</f>
        <v/>
      </c>
      <c r="L87" s="20">
        <f>E87</f>
        <v/>
      </c>
      <c r="N87">
        <f>IF(M87 = 0,0,M87-segundos)</f>
        <v/>
      </c>
    </row>
    <row customHeight="1" ht="12.75" r="88">
      <c r="A88" s="93" t="inlineStr">
        <is>
          <t>Terminado</t>
        </is>
      </c>
      <c r="B88" s="95" t="n">
        <v>5004</v>
      </c>
      <c r="C88" s="14" t="n">
        <v>170</v>
      </c>
      <c r="D88" s="14" t="n">
        <v>150</v>
      </c>
      <c r="E88" s="14" t="n">
        <v>215</v>
      </c>
      <c r="F88" s="14" t="inlineStr">
        <is>
          <t>blanco</t>
        </is>
      </c>
      <c r="G88" s="14" t="n">
        <v>80</v>
      </c>
      <c r="H88" s="14" t="inlineStr">
        <is>
          <t>NO</t>
        </is>
      </c>
      <c r="I88" s="73" t="n">
        <v>1.2</v>
      </c>
      <c r="J88" s="16">
        <f>((C88/2)*I88*G88)/1000</f>
        <v/>
      </c>
      <c r="K88" s="18">
        <f>(D88*2)+J88</f>
        <v/>
      </c>
      <c r="L88" s="20">
        <f>E88</f>
        <v/>
      </c>
      <c r="N88">
        <f>IF(M88 = 0,0,M88-segundos)</f>
        <v/>
      </c>
    </row>
    <row customHeight="1" ht="12.75" r="89">
      <c r="A89" s="93" t="inlineStr">
        <is>
          <t>Terminado</t>
        </is>
      </c>
      <c r="B89" s="95" t="n">
        <v>5006</v>
      </c>
      <c r="C89" s="14" t="n">
        <v>210</v>
      </c>
      <c r="D89" s="14" t="n">
        <v>155</v>
      </c>
      <c r="E89" s="14" t="n">
        <v>215</v>
      </c>
      <c r="F89" s="14" t="inlineStr">
        <is>
          <t>blanco</t>
        </is>
      </c>
      <c r="G89" s="14" t="n">
        <v>80</v>
      </c>
      <c r="H89" s="14" t="inlineStr">
        <is>
          <t>NO</t>
        </is>
      </c>
      <c r="I89" s="73" t="n">
        <v>1.2</v>
      </c>
      <c r="J89" s="16">
        <f>((C89/2)*I89*G89)/1000</f>
        <v/>
      </c>
      <c r="K89" s="18">
        <f>(D89*2)+J89</f>
        <v/>
      </c>
      <c r="L89" s="20">
        <f>E89</f>
        <v/>
      </c>
      <c r="N89">
        <f>IF(M89 = 0,0,M89-segundos)</f>
        <v/>
      </c>
    </row>
    <row customHeight="1" ht="12.75" r="90">
      <c r="A90" s="93" t="inlineStr">
        <is>
          <t>Terminado</t>
        </is>
      </c>
      <c r="B90" s="95" t="n">
        <v>5007</v>
      </c>
      <c r="C90" s="14" t="n">
        <v>178</v>
      </c>
      <c r="D90" s="14" t="n">
        <v>150</v>
      </c>
      <c r="E90" s="14" t="n">
        <v>215</v>
      </c>
      <c r="F90" s="14" t="inlineStr">
        <is>
          <t>blanco</t>
        </is>
      </c>
      <c r="G90" s="14" t="n">
        <v>80</v>
      </c>
      <c r="H90" s="14" t="inlineStr">
        <is>
          <t>NO</t>
        </is>
      </c>
      <c r="I90" s="73" t="n">
        <v>1.2</v>
      </c>
      <c r="J90" s="16">
        <f>((C90/2)*I90*G90)/1000</f>
        <v/>
      </c>
      <c r="K90" s="18">
        <f>(D90*2)+J90</f>
        <v/>
      </c>
      <c r="L90" s="20">
        <f>E90</f>
        <v/>
      </c>
      <c r="N90">
        <f>IF(M90 = 0,0,M90-segundos)</f>
        <v/>
      </c>
    </row>
    <row customHeight="1" ht="12.75" r="91">
      <c r="A91" s="93" t="inlineStr">
        <is>
          <t>Terminado</t>
        </is>
      </c>
      <c r="B91" s="95" t="n">
        <v>5008</v>
      </c>
      <c r="C91" s="14" t="n">
        <v>224</v>
      </c>
      <c r="D91" s="14" t="n">
        <v>150</v>
      </c>
      <c r="E91" s="14" t="n">
        <v>215</v>
      </c>
      <c r="F91" s="14" t="inlineStr">
        <is>
          <t>blanco</t>
        </is>
      </c>
      <c r="G91" s="14" t="n">
        <v>80</v>
      </c>
      <c r="H91" s="14" t="inlineStr">
        <is>
          <t>NO</t>
        </is>
      </c>
      <c r="I91" s="73" t="n">
        <v>1.2</v>
      </c>
      <c r="J91" s="16">
        <f>((C91/2)*I91*G91)/1000</f>
        <v/>
      </c>
      <c r="K91" s="18">
        <f>(D91*2)+J91</f>
        <v/>
      </c>
      <c r="L91" s="20">
        <f>E91</f>
        <v/>
      </c>
      <c r="N91">
        <f>IF(M91 = 0,0,M91-segundos)</f>
        <v/>
      </c>
    </row>
    <row customHeight="1" ht="12.75" r="92">
      <c r="A92" s="93" t="inlineStr">
        <is>
          <t>Terminado</t>
        </is>
      </c>
      <c r="B92" s="95" t="n">
        <v>5009</v>
      </c>
      <c r="C92" s="14" t="n">
        <v>210</v>
      </c>
      <c r="D92" s="14" t="n">
        <v>150</v>
      </c>
      <c r="E92" s="14" t="n">
        <v>215</v>
      </c>
      <c r="F92" s="14" t="inlineStr">
        <is>
          <t>blanco</t>
        </is>
      </c>
      <c r="G92" s="14" t="n">
        <v>80</v>
      </c>
      <c r="H92" s="14" t="inlineStr">
        <is>
          <t>NO</t>
        </is>
      </c>
      <c r="I92" s="73" t="n">
        <v>1.2</v>
      </c>
      <c r="J92" s="16">
        <f>((C92/2)*I92*G92)/1000</f>
        <v/>
      </c>
      <c r="K92" s="18">
        <f>(D92*2)+J92</f>
        <v/>
      </c>
      <c r="L92" s="20">
        <f>E92</f>
        <v/>
      </c>
      <c r="N92">
        <f>IF(M92 = 0,0,M92-segundos)</f>
        <v/>
      </c>
    </row>
    <row customHeight="1" ht="12.75" r="93">
      <c r="A93" s="93" t="inlineStr">
        <is>
          <t>Terminado</t>
        </is>
      </c>
      <c r="B93" s="95" t="n">
        <v>5010</v>
      </c>
      <c r="C93" s="14" t="n">
        <v>178</v>
      </c>
      <c r="D93" s="14" t="n">
        <v>148</v>
      </c>
      <c r="E93" s="14" t="n">
        <v>215</v>
      </c>
      <c r="F93" s="14" t="inlineStr">
        <is>
          <t>blanco</t>
        </is>
      </c>
      <c r="G93" s="14" t="n">
        <v>80</v>
      </c>
      <c r="H93" s="14" t="inlineStr">
        <is>
          <t>NO</t>
        </is>
      </c>
      <c r="I93" s="73" t="n">
        <v>1.2</v>
      </c>
      <c r="J93" s="16">
        <f>((C93/2)*I93*G93)/1000</f>
        <v/>
      </c>
      <c r="K93" s="18">
        <f>(D93*2)+J93</f>
        <v/>
      </c>
      <c r="L93" s="20">
        <f>E93</f>
        <v/>
      </c>
      <c r="N93">
        <f>IF(M93 = 0,0,M93-segundos)</f>
        <v/>
      </c>
    </row>
    <row customHeight="1" ht="12.75" r="94">
      <c r="A94" s="93" t="inlineStr">
        <is>
          <t>Terminado</t>
        </is>
      </c>
      <c r="B94" s="95" t="n">
        <v>5011</v>
      </c>
      <c r="C94" s="14" t="n">
        <v>170</v>
      </c>
      <c r="D94" s="14" t="n">
        <v>150</v>
      </c>
      <c r="E94" s="14" t="n">
        <v>215</v>
      </c>
      <c r="F94" s="14" t="inlineStr">
        <is>
          <t>blanco</t>
        </is>
      </c>
      <c r="G94" s="14" t="n">
        <v>80</v>
      </c>
      <c r="H94" s="14" t="inlineStr">
        <is>
          <t>NO</t>
        </is>
      </c>
      <c r="I94" s="73" t="n">
        <v>1.2</v>
      </c>
      <c r="J94" s="16">
        <f>((C94/2)*I94*G94)/1000</f>
        <v/>
      </c>
      <c r="K94" s="18">
        <f>(D94*2)+J94</f>
        <v/>
      </c>
      <c r="L94" s="20">
        <f>E94</f>
        <v/>
      </c>
      <c r="N94">
        <f>IF(M94 = 0,0,M94-segundos)</f>
        <v/>
      </c>
    </row>
    <row customHeight="1" ht="12.75" r="95">
      <c r="A95" s="93" t="inlineStr">
        <is>
          <t>Terminado</t>
        </is>
      </c>
      <c r="B95" s="95" t="n">
        <v>5012</v>
      </c>
      <c r="C95" s="14" t="n">
        <v>10</v>
      </c>
      <c r="D95" s="14" t="n">
        <v>150</v>
      </c>
      <c r="E95" s="14" t="n">
        <v>215</v>
      </c>
      <c r="F95" s="14" t="inlineStr">
        <is>
          <t>blanco</t>
        </is>
      </c>
      <c r="G95" s="14" t="n">
        <v>80</v>
      </c>
      <c r="H95" s="14" t="inlineStr">
        <is>
          <t>NO</t>
        </is>
      </c>
      <c r="I95" s="73" t="n">
        <v>1.2</v>
      </c>
      <c r="J95" s="16">
        <f>((C95/2)*I95*G95)/1000</f>
        <v/>
      </c>
      <c r="K95" s="18">
        <f>(D95*2)+J95</f>
        <v/>
      </c>
      <c r="L95" s="20">
        <f>E95</f>
        <v/>
      </c>
      <c r="N95">
        <f>IF(M95 = 0,0,M95-segundos)</f>
        <v/>
      </c>
    </row>
    <row customHeight="1" ht="12.75" r="96">
      <c r="A96" s="93" t="inlineStr">
        <is>
          <t>Terminado</t>
        </is>
      </c>
      <c r="B96" s="95" t="n">
        <v>5013</v>
      </c>
      <c r="C96" s="14" t="n">
        <v>146</v>
      </c>
      <c r="D96" s="14" t="n">
        <v>150</v>
      </c>
      <c r="E96" s="14" t="n">
        <v>215</v>
      </c>
      <c r="F96" s="14" t="inlineStr">
        <is>
          <t>blanco</t>
        </is>
      </c>
      <c r="G96" s="14" t="n">
        <v>80</v>
      </c>
      <c r="H96" s="14" t="inlineStr">
        <is>
          <t>NO</t>
        </is>
      </c>
      <c r="I96" s="73" t="n">
        <v>1.2</v>
      </c>
      <c r="J96" s="16">
        <f>((C96/2)*I96*G96)/1000</f>
        <v/>
      </c>
      <c r="K96" s="18">
        <f>(D96*2)+J96</f>
        <v/>
      </c>
      <c r="L96" s="20">
        <f>E96</f>
        <v/>
      </c>
      <c r="N96">
        <f>IF(M96 = 0,0,M96-segundos)</f>
        <v/>
      </c>
    </row>
    <row customHeight="1" ht="12.75" r="97">
      <c r="A97" s="93" t="inlineStr">
        <is>
          <t>Terminado</t>
        </is>
      </c>
      <c r="B97" s="95" t="n">
        <v>5014</v>
      </c>
      <c r="C97" s="14" t="n">
        <v>234</v>
      </c>
      <c r="D97" s="14" t="n">
        <v>155</v>
      </c>
      <c r="E97" s="14" t="n">
        <v>215</v>
      </c>
      <c r="F97" s="14" t="inlineStr">
        <is>
          <t>blanco</t>
        </is>
      </c>
      <c r="G97" s="14" t="n">
        <v>80</v>
      </c>
      <c r="H97" s="14" t="inlineStr">
        <is>
          <t>NO</t>
        </is>
      </c>
      <c r="I97" s="73" t="n">
        <v>1.2</v>
      </c>
      <c r="J97" s="16">
        <f>((C97/2)*I97*G97)/1000</f>
        <v/>
      </c>
      <c r="K97" s="18">
        <f>(D97*2)+J97</f>
        <v/>
      </c>
      <c r="L97" s="20">
        <f>E97</f>
        <v/>
      </c>
      <c r="N97">
        <f>IF(M97 = 0,0,M97-segundos)</f>
        <v/>
      </c>
    </row>
    <row customHeight="1" ht="12.75" r="98">
      <c r="A98" s="93" t="inlineStr">
        <is>
          <t>Terminado</t>
        </is>
      </c>
      <c r="B98" s="95" t="n">
        <v>5015</v>
      </c>
      <c r="C98" s="14" t="n">
        <v>232</v>
      </c>
      <c r="D98" s="14" t="n">
        <v>150</v>
      </c>
      <c r="E98" s="14" t="n">
        <v>215</v>
      </c>
      <c r="F98" s="14" t="inlineStr">
        <is>
          <t>blanco</t>
        </is>
      </c>
      <c r="G98" s="14" t="n">
        <v>80</v>
      </c>
      <c r="H98" s="14" t="inlineStr">
        <is>
          <t>NO</t>
        </is>
      </c>
      <c r="I98" s="73" t="n">
        <v>1.2</v>
      </c>
      <c r="J98" s="16">
        <f>((C98/2)*I98*G98)/1000</f>
        <v/>
      </c>
      <c r="K98" s="18">
        <f>(D98*2)+J98</f>
        <v/>
      </c>
      <c r="L98" s="20">
        <f>E98</f>
        <v/>
      </c>
      <c r="N98">
        <f>IF(M98 = 0,0,M98-segundos)</f>
        <v/>
      </c>
    </row>
    <row customHeight="1" ht="12.75" r="99">
      <c r="A99" s="93" t="inlineStr">
        <is>
          <t>Terminado</t>
        </is>
      </c>
      <c r="B99" s="95" t="n">
        <v>5016</v>
      </c>
      <c r="C99" s="14" t="n">
        <v>146</v>
      </c>
      <c r="D99" s="14" t="n">
        <v>150</v>
      </c>
      <c r="E99" s="14" t="n">
        <v>215</v>
      </c>
      <c r="F99" s="14" t="inlineStr">
        <is>
          <t>blanco</t>
        </is>
      </c>
      <c r="G99" s="14" t="n">
        <v>80</v>
      </c>
      <c r="H99" s="14" t="inlineStr">
        <is>
          <t>NO</t>
        </is>
      </c>
      <c r="I99" s="73" t="n">
        <v>1.2</v>
      </c>
      <c r="J99" s="16">
        <f>((C99/2)*I99*G99)/1000</f>
        <v/>
      </c>
      <c r="K99" s="18">
        <f>(D99*2)+J99</f>
        <v/>
      </c>
      <c r="L99" s="20">
        <f>E99</f>
        <v/>
      </c>
      <c r="N99">
        <f>IF(M99 = 0,0,M99-segundos)</f>
        <v/>
      </c>
    </row>
    <row customHeight="1" ht="12.75" r="100">
      <c r="A100" s="93" t="inlineStr">
        <is>
          <t>Terminado</t>
        </is>
      </c>
      <c r="B100" s="95" t="n">
        <v>5017</v>
      </c>
      <c r="C100" s="14" t="n">
        <v>154</v>
      </c>
      <c r="D100" s="14" t="n">
        <v>150</v>
      </c>
      <c r="E100" s="14" t="n">
        <v>215</v>
      </c>
      <c r="F100" s="14" t="inlineStr">
        <is>
          <t>blanco</t>
        </is>
      </c>
      <c r="G100" s="14" t="n">
        <v>80</v>
      </c>
      <c r="H100" s="14" t="inlineStr">
        <is>
          <t>NO</t>
        </is>
      </c>
      <c r="I100" s="73" t="n">
        <v>1.2</v>
      </c>
      <c r="J100" s="16">
        <f>((C100/2)*I100*G100)/1000</f>
        <v/>
      </c>
      <c r="K100" s="18">
        <f>(D100*2)+J100</f>
        <v/>
      </c>
      <c r="L100" s="20">
        <f>E100</f>
        <v/>
      </c>
      <c r="N100">
        <f>IF(M100 = 0,0,M100-segundos)</f>
        <v/>
      </c>
    </row>
    <row customHeight="1" ht="12.75" r="101">
      <c r="A101" s="93" t="inlineStr">
        <is>
          <t>Terminado</t>
        </is>
      </c>
      <c r="B101" s="95" t="n">
        <v>5018</v>
      </c>
      <c r="C101" s="14" t="n">
        <v>166</v>
      </c>
      <c r="D101" s="14" t="n">
        <v>150</v>
      </c>
      <c r="E101" s="14" t="n">
        <v>215</v>
      </c>
      <c r="F101" s="14" t="inlineStr">
        <is>
          <t>blanco</t>
        </is>
      </c>
      <c r="G101" s="14" t="n">
        <v>80</v>
      </c>
      <c r="H101" s="14" t="inlineStr">
        <is>
          <t>NO</t>
        </is>
      </c>
      <c r="I101" s="73" t="n">
        <v>1.2</v>
      </c>
      <c r="J101" s="16">
        <f>((C101/2)*I101*G101)/1000</f>
        <v/>
      </c>
      <c r="K101" s="18">
        <f>(D101*2)+J101</f>
        <v/>
      </c>
      <c r="L101" s="20">
        <f>E101</f>
        <v/>
      </c>
      <c r="N101">
        <f>IF(M101 = 0,0,M101-segundos)</f>
        <v/>
      </c>
    </row>
    <row customHeight="1" ht="12.75" r="102">
      <c r="A102" s="93" t="inlineStr">
        <is>
          <t>Terminado</t>
        </is>
      </c>
      <c r="B102" s="95" t="n">
        <v>5019</v>
      </c>
      <c r="C102" s="14" t="n">
        <v>178</v>
      </c>
      <c r="D102" s="14" t="n">
        <v>150</v>
      </c>
      <c r="E102" s="14" t="n">
        <v>215</v>
      </c>
      <c r="F102" s="14" t="inlineStr">
        <is>
          <t>blanco</t>
        </is>
      </c>
      <c r="G102" s="14" t="n">
        <v>80</v>
      </c>
      <c r="H102" s="14" t="inlineStr">
        <is>
          <t>NO</t>
        </is>
      </c>
      <c r="I102" s="73" t="n">
        <v>1.2</v>
      </c>
      <c r="J102" s="16">
        <f>((C102/2)*I102*G102)/1000</f>
        <v/>
      </c>
      <c r="K102" s="18">
        <f>(D102*2)+J102</f>
        <v/>
      </c>
      <c r="L102" s="20">
        <f>E102</f>
        <v/>
      </c>
      <c r="N102">
        <f>IF(M102 = 0,0,M102-segundos)</f>
        <v/>
      </c>
    </row>
    <row customHeight="1" ht="12.75" r="103">
      <c r="A103" s="93" t="inlineStr">
        <is>
          <t>Terminado</t>
        </is>
      </c>
      <c r="B103" s="95" t="n">
        <v>5020</v>
      </c>
      <c r="C103" s="14" t="n">
        <v>194</v>
      </c>
      <c r="D103" s="14" t="n">
        <v>150</v>
      </c>
      <c r="E103" s="14" t="n">
        <v>215</v>
      </c>
      <c r="F103" s="14" t="inlineStr">
        <is>
          <t>blanco</t>
        </is>
      </c>
      <c r="G103" s="14" t="n">
        <v>80</v>
      </c>
      <c r="H103" s="14" t="inlineStr">
        <is>
          <t>NO</t>
        </is>
      </c>
      <c r="I103" s="73" t="n">
        <v>1.2</v>
      </c>
      <c r="J103" s="16">
        <f>((C103/2)*I103*G103)/1000</f>
        <v/>
      </c>
      <c r="K103" s="18">
        <f>(D103*2)+J103</f>
        <v/>
      </c>
      <c r="L103" s="20">
        <f>E103</f>
        <v/>
      </c>
      <c r="N103">
        <f>IF(M103 = 0,0,M103-segundos)</f>
        <v/>
      </c>
    </row>
    <row customHeight="1" ht="12.75" r="104">
      <c r="A104" s="93" t="inlineStr">
        <is>
          <t>Terminado</t>
        </is>
      </c>
      <c r="B104" s="95" t="n">
        <v>5021</v>
      </c>
      <c r="C104" s="14" t="n">
        <v>218</v>
      </c>
      <c r="D104" s="14" t="n">
        <v>150</v>
      </c>
      <c r="E104" s="14" t="n">
        <v>215</v>
      </c>
      <c r="F104" s="14" t="inlineStr">
        <is>
          <t>blanco</t>
        </is>
      </c>
      <c r="G104" s="14" t="n">
        <v>80</v>
      </c>
      <c r="H104" s="14" t="inlineStr">
        <is>
          <t>NO</t>
        </is>
      </c>
      <c r="I104" s="73" t="n">
        <v>1.2</v>
      </c>
      <c r="J104" s="16">
        <f>((C104/2)*I104*G104)/1000</f>
        <v/>
      </c>
      <c r="K104" s="18">
        <f>(D104*2)+J104</f>
        <v/>
      </c>
      <c r="L104" s="20">
        <f>E104</f>
        <v/>
      </c>
      <c r="N104">
        <f>IF(M104 = 0,0,M104-segundos)</f>
        <v/>
      </c>
    </row>
    <row customHeight="1" ht="12.75" r="105">
      <c r="A105" s="93" t="inlineStr">
        <is>
          <t>Terminado</t>
        </is>
      </c>
      <c r="B105" s="95" t="n">
        <v>5022</v>
      </c>
      <c r="C105" s="14" t="n">
        <v>146</v>
      </c>
      <c r="D105" s="14" t="n">
        <v>150</v>
      </c>
      <c r="E105" s="14" t="n">
        <v>215</v>
      </c>
      <c r="F105" s="14" t="inlineStr">
        <is>
          <t>blanco</t>
        </is>
      </c>
      <c r="G105" s="14" t="n">
        <v>80</v>
      </c>
      <c r="H105" s="14" t="inlineStr">
        <is>
          <t>NO</t>
        </is>
      </c>
      <c r="I105" s="73" t="n">
        <v>1.2</v>
      </c>
      <c r="J105" s="16">
        <f>((C105/2)*I105*G105)/1000</f>
        <v/>
      </c>
      <c r="K105" s="18">
        <f>(D105*2)+J105</f>
        <v/>
      </c>
      <c r="L105" s="20">
        <f>E105</f>
        <v/>
      </c>
      <c r="N105">
        <f>IF(M105 = 0,0,M105-segundos)</f>
        <v/>
      </c>
    </row>
    <row customHeight="1" ht="12.75" r="106">
      <c r="A106" s="93" t="inlineStr">
        <is>
          <t>Terminado</t>
        </is>
      </c>
      <c r="B106" s="95" t="n">
        <v>5023</v>
      </c>
      <c r="C106" s="14" t="n">
        <v>210</v>
      </c>
      <c r="D106" s="14" t="n">
        <v>150</v>
      </c>
      <c r="E106" s="14" t="n">
        <v>215</v>
      </c>
      <c r="F106" s="14" t="inlineStr">
        <is>
          <t>blanco</t>
        </is>
      </c>
      <c r="G106" s="14" t="n">
        <v>80</v>
      </c>
      <c r="H106" s="14" t="inlineStr">
        <is>
          <t>NO</t>
        </is>
      </c>
      <c r="I106" s="73" t="n">
        <v>1.2</v>
      </c>
      <c r="J106" s="16">
        <f>((C106/2)*I106*G106)/1000</f>
        <v/>
      </c>
      <c r="K106" s="18">
        <f>(D106*2)+J106</f>
        <v/>
      </c>
      <c r="L106" s="20">
        <f>E106</f>
        <v/>
      </c>
      <c r="N106">
        <f>IF(M106 = 0,0,M106-segundos)</f>
        <v/>
      </c>
    </row>
    <row customHeight="1" ht="12.75" r="107">
      <c r="A107" s="93" t="inlineStr">
        <is>
          <t>Terminado</t>
        </is>
      </c>
      <c r="B107" s="95" t="n">
        <v>5024</v>
      </c>
      <c r="C107" s="14" t="n">
        <v>162</v>
      </c>
      <c r="D107" s="14" t="n">
        <v>150</v>
      </c>
      <c r="E107" s="14" t="n">
        <v>215</v>
      </c>
      <c r="F107" s="14" t="inlineStr">
        <is>
          <t>blanco</t>
        </is>
      </c>
      <c r="G107" s="14" t="n">
        <v>80</v>
      </c>
      <c r="H107" s="14" t="inlineStr">
        <is>
          <t>NO</t>
        </is>
      </c>
      <c r="I107" s="73" t="n">
        <v>1.2</v>
      </c>
      <c r="J107" s="16">
        <f>((C107/2)*I107*G107)/1000</f>
        <v/>
      </c>
      <c r="K107" s="18">
        <f>(D107*2)+J107</f>
        <v/>
      </c>
      <c r="L107" s="20">
        <f>E107</f>
        <v/>
      </c>
      <c r="N107">
        <f>IF(M107 = 0,0,M107-segundos)</f>
        <v/>
      </c>
    </row>
    <row customHeight="1" ht="12.75" r="108">
      <c r="A108" s="93" t="inlineStr">
        <is>
          <t>Terminado</t>
        </is>
      </c>
      <c r="B108" s="95" t="n">
        <v>5025</v>
      </c>
      <c r="C108" s="14" t="n">
        <v>146</v>
      </c>
      <c r="D108" s="14" t="n">
        <v>150</v>
      </c>
      <c r="E108" s="14" t="n">
        <v>215</v>
      </c>
      <c r="F108" s="14" t="inlineStr">
        <is>
          <t>blanco</t>
        </is>
      </c>
      <c r="G108" s="14" t="n">
        <v>80</v>
      </c>
      <c r="H108" s="14" t="inlineStr">
        <is>
          <t>NO</t>
        </is>
      </c>
      <c r="I108" s="73" t="n">
        <v>1.2</v>
      </c>
      <c r="J108" s="16">
        <f>((C108/2)*I108*G108)/1000</f>
        <v/>
      </c>
      <c r="K108" s="18">
        <f>(D108*2)+J108</f>
        <v/>
      </c>
      <c r="L108" s="20">
        <f>E108</f>
        <v/>
      </c>
      <c r="N108">
        <f>IF(M108 = 0,0,M108-segundos)</f>
        <v/>
      </c>
    </row>
    <row customHeight="1" ht="12.75" r="109">
      <c r="A109" s="93" t="inlineStr">
        <is>
          <t>Terminado</t>
        </is>
      </c>
      <c r="B109" s="95" t="n">
        <v>5026</v>
      </c>
      <c r="C109" s="14" t="n">
        <v>178</v>
      </c>
      <c r="D109" s="14" t="n">
        <v>155</v>
      </c>
      <c r="E109" s="14" t="n">
        <v>215</v>
      </c>
      <c r="F109" s="14" t="inlineStr">
        <is>
          <t>blanco</t>
        </is>
      </c>
      <c r="G109" s="14" t="n">
        <v>80</v>
      </c>
      <c r="H109" s="14" t="inlineStr">
        <is>
          <t>NO</t>
        </is>
      </c>
      <c r="I109" s="73" t="n">
        <v>1.2</v>
      </c>
      <c r="J109" s="16">
        <f>((C109/2)*I109*G109)/1000</f>
        <v/>
      </c>
      <c r="K109" s="18">
        <f>(D109*2)+J109</f>
        <v/>
      </c>
      <c r="L109" s="20">
        <f>E109</f>
        <v/>
      </c>
      <c r="N109">
        <f>IF(M109 = 0,0,M109-segundos)</f>
        <v/>
      </c>
    </row>
    <row customHeight="1" ht="12.75" r="110">
      <c r="A110" s="93" t="inlineStr">
        <is>
          <t>Terminado</t>
        </is>
      </c>
      <c r="B110" s="95" t="n">
        <v>5027</v>
      </c>
      <c r="C110" s="14" t="n">
        <v>194</v>
      </c>
      <c r="D110" s="14" t="n">
        <v>150</v>
      </c>
      <c r="E110" s="14" t="n">
        <v>215</v>
      </c>
      <c r="F110" s="14" t="inlineStr">
        <is>
          <t>blanco</t>
        </is>
      </c>
      <c r="G110" s="14" t="n">
        <v>80</v>
      </c>
      <c r="H110" s="14" t="inlineStr">
        <is>
          <t>NO</t>
        </is>
      </c>
      <c r="I110" s="73" t="n">
        <v>1.2</v>
      </c>
      <c r="J110" s="16">
        <f>((C110/2)*I110*G110)/1000</f>
        <v/>
      </c>
      <c r="K110" s="18">
        <f>(D110*2)+J110</f>
        <v/>
      </c>
      <c r="L110" s="20">
        <f>E110</f>
        <v/>
      </c>
      <c r="N110">
        <f>IF(M110 = 0,0,M110-segundos)</f>
        <v/>
      </c>
    </row>
    <row customHeight="1" ht="12.75" r="111">
      <c r="A111" s="93" t="inlineStr">
        <is>
          <t>Terminado</t>
        </is>
      </c>
      <c r="B111" s="95" t="n">
        <v>5028</v>
      </c>
      <c r="C111" s="14" t="n">
        <v>178</v>
      </c>
      <c r="D111" s="14" t="n">
        <v>150</v>
      </c>
      <c r="E111" s="14" t="n">
        <v>215</v>
      </c>
      <c r="F111" s="14" t="inlineStr">
        <is>
          <t>blanco</t>
        </is>
      </c>
      <c r="G111" s="14" t="n">
        <v>80</v>
      </c>
      <c r="H111" s="14" t="inlineStr">
        <is>
          <t>NO</t>
        </is>
      </c>
      <c r="I111" s="73" t="n">
        <v>1.2</v>
      </c>
      <c r="J111" s="16">
        <f>((C111/2)*I111*G111)/1000</f>
        <v/>
      </c>
      <c r="K111" s="18">
        <f>(D111*2)+J111</f>
        <v/>
      </c>
      <c r="L111" s="20">
        <f>E111</f>
        <v/>
      </c>
      <c r="N111">
        <f>IF(M111 = 0,0,M111-segundos)</f>
        <v/>
      </c>
    </row>
    <row customHeight="1" ht="12.75" r="112">
      <c r="A112" s="93" t="inlineStr">
        <is>
          <t>Terminado</t>
        </is>
      </c>
      <c r="B112" s="95" t="n">
        <v>5031</v>
      </c>
      <c r="C112" s="14" t="n">
        <v>146</v>
      </c>
      <c r="D112" s="14" t="n">
        <v>150</v>
      </c>
      <c r="E112" s="14" t="n">
        <v>215</v>
      </c>
      <c r="F112" s="14" t="inlineStr">
        <is>
          <t>blanco</t>
        </is>
      </c>
      <c r="G112" s="14" t="n">
        <v>80</v>
      </c>
      <c r="H112" s="14" t="inlineStr">
        <is>
          <t>NO</t>
        </is>
      </c>
      <c r="I112" s="73" t="n">
        <v>1.2</v>
      </c>
      <c r="J112" s="16">
        <f>((C112/2)*I112*G112)/1000</f>
        <v/>
      </c>
      <c r="K112" s="18">
        <f>(D112*2)+J112</f>
        <v/>
      </c>
      <c r="L112" s="20">
        <f>E112</f>
        <v/>
      </c>
      <c r="N112">
        <f>IF(M112 = 0,0,M112-segundos)</f>
        <v/>
      </c>
    </row>
    <row customHeight="1" ht="12.75" r="113">
      <c r="A113" s="93" t="inlineStr">
        <is>
          <t>Terminado</t>
        </is>
      </c>
      <c r="B113" s="95" t="n">
        <v>5032</v>
      </c>
      <c r="C113" s="14" t="n">
        <v>170</v>
      </c>
      <c r="D113" s="14" t="n">
        <v>150</v>
      </c>
      <c r="E113" s="14" t="n">
        <v>215</v>
      </c>
      <c r="F113" s="14" t="inlineStr">
        <is>
          <t>blanco</t>
        </is>
      </c>
      <c r="G113" s="14" t="n">
        <v>80</v>
      </c>
      <c r="H113" s="14" t="inlineStr">
        <is>
          <t>NO</t>
        </is>
      </c>
      <c r="I113" s="73" t="n">
        <v>1.2</v>
      </c>
      <c r="J113" s="16">
        <f>((C113/2)*I113*G113)/1000</f>
        <v/>
      </c>
      <c r="K113" s="18">
        <f>(D113*2)+J113</f>
        <v/>
      </c>
      <c r="L113" s="20">
        <f>E113</f>
        <v/>
      </c>
      <c r="N113">
        <f>IF(M113 = 0,0,M113-segundos)</f>
        <v/>
      </c>
    </row>
    <row customHeight="1" ht="12.75" r="114">
      <c r="A114" s="93" t="inlineStr">
        <is>
          <t>Terminado</t>
        </is>
      </c>
      <c r="B114" s="95" t="n">
        <v>5033</v>
      </c>
      <c r="C114" s="14" t="n">
        <v>202</v>
      </c>
      <c r="D114" s="14" t="n">
        <v>150</v>
      </c>
      <c r="E114" s="14" t="n">
        <v>215</v>
      </c>
      <c r="F114" s="14" t="inlineStr">
        <is>
          <t>blanco</t>
        </is>
      </c>
      <c r="G114" s="14" t="n">
        <v>80</v>
      </c>
      <c r="H114" s="14" t="inlineStr">
        <is>
          <t>NO</t>
        </is>
      </c>
      <c r="I114" s="73" t="n">
        <v>1.2</v>
      </c>
      <c r="J114" s="16">
        <f>((C114/2)*I114*G114)/1000</f>
        <v/>
      </c>
      <c r="K114" s="18">
        <f>(D114*2)+J114</f>
        <v/>
      </c>
      <c r="L114" s="20">
        <f>E114</f>
        <v/>
      </c>
      <c r="N114">
        <f>IF(M114 = 0,0,M114-segundos)</f>
        <v/>
      </c>
    </row>
    <row customHeight="1" ht="12.75" r="115">
      <c r="A115" s="93" t="inlineStr">
        <is>
          <t xml:space="preserve"> Terminado</t>
        </is>
      </c>
      <c r="B115" s="95" t="n">
        <v>5034</v>
      </c>
      <c r="C115" s="14" t="n">
        <v>178</v>
      </c>
      <c r="D115" s="14" t="n">
        <v>150</v>
      </c>
      <c r="E115" s="14" t="n">
        <v>215</v>
      </c>
      <c r="F115" s="14" t="inlineStr">
        <is>
          <t>ahuesado</t>
        </is>
      </c>
      <c r="G115" s="14" t="n">
        <v>80</v>
      </c>
      <c r="H115" s="14" t="inlineStr">
        <is>
          <t>NO</t>
        </is>
      </c>
      <c r="I115" s="73" t="n">
        <v>1.2</v>
      </c>
      <c r="J115" s="49">
        <f>((C115/2)*I115*G115)/1000</f>
        <v/>
      </c>
      <c r="K115" s="50">
        <f>(D115*2)+J115</f>
        <v/>
      </c>
      <c r="L115" s="51">
        <f>E115</f>
        <v/>
      </c>
      <c r="M115" s="52" t="n"/>
      <c r="N115" s="52">
        <f>IF(M115 = 0,0,M115-segundos)</f>
        <v/>
      </c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</row>
    <row customHeight="1" ht="12.75" r="116">
      <c r="A116" s="93" t="inlineStr">
        <is>
          <t>Terminado</t>
        </is>
      </c>
      <c r="B116" s="95" t="n">
        <v>6001</v>
      </c>
      <c r="C116" s="14" t="n">
        <v>226</v>
      </c>
      <c r="D116" s="14" t="n">
        <v>170</v>
      </c>
      <c r="E116" s="14" t="n">
        <v>230</v>
      </c>
      <c r="F116" s="14" t="inlineStr">
        <is>
          <t>blanco</t>
        </is>
      </c>
      <c r="G116" s="14" t="n">
        <v>80</v>
      </c>
      <c r="H116" s="14" t="inlineStr">
        <is>
          <t>NO</t>
        </is>
      </c>
      <c r="I116" s="73" t="n">
        <v>1.2</v>
      </c>
      <c r="J116" s="16">
        <f>((C116/2)*I116*G116)/1000</f>
        <v/>
      </c>
      <c r="K116" s="18">
        <f>(D116*2)+J116</f>
        <v/>
      </c>
      <c r="L116" s="20">
        <f>E116</f>
        <v/>
      </c>
      <c r="N116">
        <f>IF(M116 = 0,0,M116-segundos)</f>
        <v/>
      </c>
    </row>
    <row customHeight="1" ht="12.75" r="117">
      <c r="A117" s="93" t="inlineStr">
        <is>
          <t>Terminado</t>
        </is>
      </c>
      <c r="B117" s="95" t="n">
        <v>6002</v>
      </c>
      <c r="C117" s="14" t="n">
        <v>178</v>
      </c>
      <c r="D117" s="14" t="n">
        <v>170</v>
      </c>
      <c r="E117" s="14" t="n">
        <v>230</v>
      </c>
      <c r="F117" s="14" t="inlineStr">
        <is>
          <t>blanco</t>
        </is>
      </c>
      <c r="G117" s="14" t="n">
        <v>80</v>
      </c>
      <c r="H117" s="14" t="inlineStr">
        <is>
          <t>NO</t>
        </is>
      </c>
      <c r="I117" s="73" t="n">
        <v>1.2</v>
      </c>
      <c r="J117" s="16">
        <f>((C117/2)*I117*G117)/1000</f>
        <v/>
      </c>
      <c r="K117" s="18">
        <f>(D117*2)+J117</f>
        <v/>
      </c>
      <c r="L117" s="20">
        <f>E117</f>
        <v/>
      </c>
      <c r="N117">
        <f>IF(M117 = 0,0,M117-segundos)</f>
        <v/>
      </c>
    </row>
    <row customHeight="1" ht="12.75" r="118">
      <c r="A118" s="93" t="inlineStr">
        <is>
          <t>Terminado</t>
        </is>
      </c>
      <c r="B118" s="95" t="n">
        <v>6003</v>
      </c>
      <c r="C118" s="14" t="n">
        <v>162</v>
      </c>
      <c r="D118" s="14" t="n">
        <v>170</v>
      </c>
      <c r="E118" s="14" t="n">
        <v>235</v>
      </c>
      <c r="F118" s="14" t="inlineStr">
        <is>
          <t>blanco</t>
        </is>
      </c>
      <c r="G118" s="14" t="n">
        <v>80</v>
      </c>
      <c r="H118" s="14" t="inlineStr">
        <is>
          <t>NO</t>
        </is>
      </c>
      <c r="I118" s="73" t="n">
        <v>1.2</v>
      </c>
      <c r="J118" s="16">
        <f>((C118/2)*I118*G118)/1000</f>
        <v/>
      </c>
      <c r="K118" s="18">
        <f>(D118*2)+J118</f>
        <v/>
      </c>
      <c r="L118" s="20">
        <f>E118</f>
        <v/>
      </c>
      <c r="N118">
        <f>IF(M118 = 0,0,M118-segundos)</f>
        <v/>
      </c>
    </row>
    <row customHeight="1" ht="12.75" r="119">
      <c r="A119" s="93" t="inlineStr">
        <is>
          <t>Terminado</t>
        </is>
      </c>
      <c r="B119" s="95" t="n">
        <v>6004</v>
      </c>
      <c r="C119" s="14" t="n">
        <v>210</v>
      </c>
      <c r="D119" s="14" t="n">
        <v>170</v>
      </c>
      <c r="E119" s="14" t="n">
        <v>235</v>
      </c>
      <c r="F119" s="14" t="inlineStr">
        <is>
          <t>blanco</t>
        </is>
      </c>
      <c r="G119" s="14" t="n">
        <v>80</v>
      </c>
      <c r="H119" s="14" t="inlineStr">
        <is>
          <t>NO</t>
        </is>
      </c>
      <c r="I119" s="73" t="n">
        <v>1.2</v>
      </c>
      <c r="J119" s="16">
        <f>((C119/2)*I119*G119)/1000</f>
        <v/>
      </c>
      <c r="K119" s="18">
        <f>(D119*2)+J119</f>
        <v/>
      </c>
      <c r="L119" s="20">
        <f>E119</f>
        <v/>
      </c>
      <c r="N119">
        <f>IF(M119 = 0,0,M119-segundos)</f>
        <v/>
      </c>
    </row>
    <row customHeight="1" ht="12.75" r="120">
      <c r="A120" s="93" t="inlineStr">
        <is>
          <t>Terminado</t>
        </is>
      </c>
      <c r="B120" s="95" t="n">
        <v>6005</v>
      </c>
      <c r="C120" s="14" t="n">
        <v>162</v>
      </c>
      <c r="D120" s="14" t="n">
        <v>170</v>
      </c>
      <c r="E120" s="14" t="n">
        <v>230</v>
      </c>
      <c r="F120" s="14" t="inlineStr">
        <is>
          <t>blanco</t>
        </is>
      </c>
      <c r="G120" s="14" t="n">
        <v>80</v>
      </c>
      <c r="H120" s="14" t="inlineStr">
        <is>
          <t>NO</t>
        </is>
      </c>
      <c r="I120" s="73" t="n">
        <v>1.2</v>
      </c>
      <c r="J120" s="16">
        <f>((C120/2)*I120*G120)/1000</f>
        <v/>
      </c>
      <c r="K120" s="18">
        <f>(D120*2)+J120</f>
        <v/>
      </c>
      <c r="L120" s="20">
        <f>E120</f>
        <v/>
      </c>
      <c r="N120">
        <f>IF(M120 = 0,0,M120-segundos)</f>
        <v/>
      </c>
    </row>
    <row customHeight="1" ht="12.75" r="121">
      <c r="A121" s="93" t="inlineStr">
        <is>
          <t>Terminado</t>
        </is>
      </c>
      <c r="B121" s="95" t="n">
        <v>6006</v>
      </c>
      <c r="C121" s="14" t="n">
        <v>170</v>
      </c>
      <c r="D121" s="14" t="n">
        <v>170</v>
      </c>
      <c r="E121" s="14" t="n">
        <v>235</v>
      </c>
      <c r="F121" s="14" t="inlineStr">
        <is>
          <t>blanco</t>
        </is>
      </c>
      <c r="G121" s="14" t="n">
        <v>80</v>
      </c>
      <c r="H121" s="14" t="inlineStr">
        <is>
          <t>NO</t>
        </is>
      </c>
      <c r="I121" s="73" t="n">
        <v>1.2</v>
      </c>
      <c r="J121" s="16">
        <f>((C121/2)*I121*G121)/1000</f>
        <v/>
      </c>
      <c r="K121" s="18">
        <f>(D121*2)+J121</f>
        <v/>
      </c>
      <c r="L121" s="20">
        <f>E121</f>
        <v/>
      </c>
      <c r="N121">
        <f>IF(M121 = 0,0,M121-segundos)</f>
        <v/>
      </c>
    </row>
    <row customHeight="1" ht="12.75" r="122">
      <c r="A122" s="93" t="inlineStr">
        <is>
          <t>Terminado</t>
        </is>
      </c>
      <c r="B122" s="95" t="n">
        <v>6007</v>
      </c>
      <c r="C122" s="14" t="n">
        <v>306</v>
      </c>
      <c r="D122" s="14" t="n">
        <v>170</v>
      </c>
      <c r="E122" s="14" t="n">
        <v>230</v>
      </c>
      <c r="F122" s="14" t="inlineStr">
        <is>
          <t>blanco</t>
        </is>
      </c>
      <c r="G122" s="14" t="n">
        <v>80</v>
      </c>
      <c r="H122" s="14" t="inlineStr">
        <is>
          <t>NO</t>
        </is>
      </c>
      <c r="I122" s="73" t="n">
        <v>1.2</v>
      </c>
      <c r="J122" s="16">
        <f>((C122/2)*I122*G122)/1000</f>
        <v/>
      </c>
      <c r="K122" s="18">
        <f>(D122*2)+J122</f>
        <v/>
      </c>
      <c r="L122" s="20">
        <f>E122</f>
        <v/>
      </c>
      <c r="N122">
        <f>IF(M122 = 0,0,M122-segundos)</f>
        <v/>
      </c>
    </row>
    <row customHeight="1" ht="12.75" r="123">
      <c r="A123" s="93" t="inlineStr">
        <is>
          <t>Terminado</t>
        </is>
      </c>
      <c r="B123" s="95" t="n">
        <v>6008</v>
      </c>
      <c r="C123" s="14" t="n">
        <v>258</v>
      </c>
      <c r="D123" s="14" t="n">
        <v>170</v>
      </c>
      <c r="E123" s="14" t="n">
        <v>230</v>
      </c>
      <c r="F123" s="14" t="inlineStr">
        <is>
          <t>blanco</t>
        </is>
      </c>
      <c r="G123" s="14" t="n">
        <v>80</v>
      </c>
      <c r="H123" s="14" t="inlineStr">
        <is>
          <t>NO</t>
        </is>
      </c>
      <c r="I123" s="73" t="n">
        <v>1.2</v>
      </c>
      <c r="J123" s="33">
        <f>((C123/2)*I123*G123)/1000</f>
        <v/>
      </c>
      <c r="K123" s="34">
        <f>(D123*2)+J123</f>
        <v/>
      </c>
      <c r="L123" s="35">
        <f>E123</f>
        <v/>
      </c>
      <c r="M123" s="36" t="n"/>
      <c r="N123" s="36">
        <f>IF(M123 = 0,0,M123-segundos)</f>
        <v/>
      </c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customHeight="1" ht="12.75" r="124">
      <c r="A124" s="93" t="inlineStr">
        <is>
          <t xml:space="preserve"> Terminado</t>
        </is>
      </c>
      <c r="B124" s="95" t="n">
        <v>6011</v>
      </c>
      <c r="C124" s="14" t="n">
        <v>162</v>
      </c>
      <c r="D124" s="14" t="n">
        <v>170</v>
      </c>
      <c r="E124" s="14" t="n">
        <v>230</v>
      </c>
      <c r="F124" s="14" t="inlineStr">
        <is>
          <t>blanco</t>
        </is>
      </c>
      <c r="G124" s="14" t="n">
        <v>80</v>
      </c>
      <c r="H124" s="14" t="inlineStr">
        <is>
          <t>NO</t>
        </is>
      </c>
      <c r="I124" s="73" t="n">
        <v>1.2</v>
      </c>
      <c r="J124" s="16">
        <f>((C124/2)*I124*G124)/1000</f>
        <v/>
      </c>
      <c r="K124" s="18">
        <f>(D124*2)+J124</f>
        <v/>
      </c>
      <c r="L124" s="20">
        <f>E124</f>
        <v/>
      </c>
      <c r="N124">
        <f>IF(M124 = 0,0,M124-segundos)</f>
        <v/>
      </c>
    </row>
    <row customHeight="1" ht="12.75" r="125">
      <c r="A125" s="93" t="inlineStr">
        <is>
          <t xml:space="preserve"> Terminado</t>
        </is>
      </c>
      <c r="B125" s="95" t="n">
        <v>6012</v>
      </c>
      <c r="C125" s="14" t="n">
        <v>194</v>
      </c>
      <c r="D125" s="14" t="n">
        <v>170</v>
      </c>
      <c r="E125" s="14" t="n">
        <v>230</v>
      </c>
      <c r="F125" s="14" t="inlineStr">
        <is>
          <t>blanco</t>
        </is>
      </c>
      <c r="G125" s="14" t="n">
        <v>80</v>
      </c>
      <c r="H125" s="14" t="inlineStr">
        <is>
          <t>NO</t>
        </is>
      </c>
      <c r="I125" s="73" t="n">
        <v>1.2</v>
      </c>
      <c r="J125" s="16">
        <f>((C125/2)*I125*G125)/1000</f>
        <v/>
      </c>
      <c r="K125" s="18">
        <f>(D125*2)+J125</f>
        <v/>
      </c>
      <c r="L125" s="20">
        <f>E125</f>
        <v/>
      </c>
      <c r="N125">
        <f>IF(M125 = 0,0,M125-segundos)</f>
        <v/>
      </c>
    </row>
    <row customHeight="1" ht="12.75" r="126">
      <c r="A126" s="93" t="inlineStr">
        <is>
          <t xml:space="preserve"> Terminado</t>
        </is>
      </c>
      <c r="B126" s="95" t="n">
        <v>6013</v>
      </c>
      <c r="C126" s="14" t="n">
        <v>160</v>
      </c>
      <c r="D126" s="14" t="n">
        <v>170</v>
      </c>
      <c r="E126" s="14" t="n">
        <v>230</v>
      </c>
      <c r="F126" s="14" t="inlineStr">
        <is>
          <t>blanco</t>
        </is>
      </c>
      <c r="G126" s="14" t="n">
        <v>80</v>
      </c>
      <c r="H126" s="14" t="inlineStr">
        <is>
          <t>NO</t>
        </is>
      </c>
      <c r="I126" s="73" t="n">
        <v>1.2</v>
      </c>
      <c r="J126" s="16">
        <f>((C126/2)*I126*G126)/1000</f>
        <v/>
      </c>
      <c r="K126" s="18">
        <f>(D126*2)+J126</f>
        <v/>
      </c>
      <c r="L126" s="20">
        <f>E126</f>
        <v/>
      </c>
      <c r="N126">
        <f>IF(M126 = 0,0,M126-segundos)</f>
        <v/>
      </c>
    </row>
    <row customHeight="1" ht="12.75" r="127">
      <c r="A127" s="93" t="inlineStr">
        <is>
          <t xml:space="preserve"> Terminado</t>
        </is>
      </c>
      <c r="B127" s="95" t="n">
        <v>6014</v>
      </c>
      <c r="C127" s="14" t="n">
        <v>248</v>
      </c>
      <c r="D127" s="14" t="n">
        <v>170</v>
      </c>
      <c r="E127" s="14" t="n">
        <v>230</v>
      </c>
      <c r="F127" s="14" t="inlineStr">
        <is>
          <t>blanco</t>
        </is>
      </c>
      <c r="G127" s="14" t="n">
        <v>80</v>
      </c>
      <c r="H127" s="14" t="inlineStr">
        <is>
          <t>NO</t>
        </is>
      </c>
      <c r="I127" s="73" t="n">
        <v>1.2</v>
      </c>
      <c r="J127" s="16">
        <f>((C127/2)*I127*G127)/1000</f>
        <v/>
      </c>
      <c r="K127" s="18">
        <f>(D127*2)+J127</f>
        <v/>
      </c>
      <c r="L127" s="20">
        <f>E127</f>
        <v/>
      </c>
      <c r="N127">
        <f>IF(M127 = 0,0,M127-segundos)</f>
        <v/>
      </c>
    </row>
    <row customHeight="1" ht="12.75" r="128">
      <c r="A128" s="93" t="inlineStr">
        <is>
          <t xml:space="preserve"> Terminado</t>
        </is>
      </c>
      <c r="B128" s="95" t="n">
        <v>6016</v>
      </c>
      <c r="C128" s="14" t="n">
        <v>256</v>
      </c>
      <c r="D128" s="14" t="n">
        <v>170</v>
      </c>
      <c r="E128" s="14" t="n">
        <v>230</v>
      </c>
      <c r="F128" s="14" t="inlineStr">
        <is>
          <t>blanco</t>
        </is>
      </c>
      <c r="G128" s="14" t="n">
        <v>80</v>
      </c>
      <c r="H128" s="14" t="inlineStr">
        <is>
          <t>NO</t>
        </is>
      </c>
      <c r="I128" s="73" t="n">
        <v>1.2</v>
      </c>
      <c r="J128" s="16">
        <f>((C128/2)*I128*G128)/1000</f>
        <v/>
      </c>
      <c r="K128" s="29">
        <f>(D128*2)+J128</f>
        <v/>
      </c>
      <c r="L128" s="30">
        <f>E128</f>
        <v/>
      </c>
      <c r="M128" s="31" t="n"/>
      <c r="N128" s="31">
        <f>IF(M128 = 0,0,M128-segundos)</f>
        <v/>
      </c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</row>
    <row customHeight="1" ht="12.75" r="129">
      <c r="A129" s="93" t="inlineStr">
        <is>
          <t xml:space="preserve"> Terminado</t>
        </is>
      </c>
      <c r="B129" s="95" t="n">
        <v>6017</v>
      </c>
      <c r="C129" s="14" t="n">
        <v>224</v>
      </c>
      <c r="D129" s="14" t="n">
        <v>170</v>
      </c>
      <c r="E129" s="14" t="n">
        <v>230</v>
      </c>
      <c r="F129" s="14" t="inlineStr">
        <is>
          <t>blanco</t>
        </is>
      </c>
      <c r="G129" s="14" t="n">
        <v>80</v>
      </c>
      <c r="H129" s="14" t="inlineStr">
        <is>
          <t>NO</t>
        </is>
      </c>
      <c r="I129" s="73" t="n">
        <v>1.2</v>
      </c>
      <c r="J129" s="16">
        <f>((C129/2)*I129*G129)/1000</f>
        <v/>
      </c>
      <c r="K129" s="18">
        <f>(D129*2)+J129</f>
        <v/>
      </c>
      <c r="L129" s="20">
        <f>E129</f>
        <v/>
      </c>
      <c r="N129">
        <f>IF(M129 = 0,0,M129-segundos)</f>
        <v/>
      </c>
    </row>
    <row customHeight="1" ht="12.75" r="130">
      <c r="A130" s="93" t="inlineStr">
        <is>
          <t xml:space="preserve"> Terminado</t>
        </is>
      </c>
      <c r="B130" s="95" t="n">
        <v>6018</v>
      </c>
      <c r="C130" s="14" t="n">
        <v>189</v>
      </c>
      <c r="D130" s="14" t="n">
        <v>170</v>
      </c>
      <c r="E130" s="14" t="n">
        <v>230</v>
      </c>
      <c r="F130" s="14" t="inlineStr">
        <is>
          <t>blanco</t>
        </is>
      </c>
      <c r="G130" s="14" t="n">
        <v>80</v>
      </c>
      <c r="H130" s="14" t="inlineStr">
        <is>
          <t>NO</t>
        </is>
      </c>
      <c r="I130" s="73" t="n">
        <v>1.2</v>
      </c>
      <c r="J130" s="16">
        <f>((C130/2)*I130*G130)/1000</f>
        <v/>
      </c>
      <c r="K130" s="18">
        <f>(D130*2)+J130</f>
        <v/>
      </c>
      <c r="L130" s="20">
        <f>E130</f>
        <v/>
      </c>
      <c r="N130">
        <f>IF(M130 = 0,0,M130-segundos)</f>
        <v/>
      </c>
    </row>
    <row customHeight="1" ht="12.75" r="131">
      <c r="A131" s="93" t="inlineStr">
        <is>
          <t xml:space="preserve"> Terminado</t>
        </is>
      </c>
      <c r="B131" s="95" t="n">
        <v>6126</v>
      </c>
      <c r="C131" s="14" t="n">
        <v>270</v>
      </c>
      <c r="D131" s="14" t="n">
        <v>170</v>
      </c>
      <c r="E131" s="14" t="n">
        <v>230</v>
      </c>
      <c r="F131" s="14" t="inlineStr">
        <is>
          <t>blanco</t>
        </is>
      </c>
      <c r="G131" s="14" t="n">
        <v>80</v>
      </c>
      <c r="H131" s="14" t="inlineStr">
        <is>
          <t>NO</t>
        </is>
      </c>
      <c r="I131" s="73" t="n">
        <v>1.2</v>
      </c>
      <c r="J131" s="16">
        <f>((C131/2)*I131*G131)/1000</f>
        <v/>
      </c>
      <c r="K131" s="18">
        <f>(D131*2)+J131</f>
        <v/>
      </c>
      <c r="L131" s="20">
        <f>E131</f>
        <v/>
      </c>
      <c r="N131">
        <f>IF(M131 = 0,0,M131-segundos)</f>
        <v/>
      </c>
    </row>
    <row customHeight="1" ht="12.75" r="132">
      <c r="A132" s="93" t="inlineStr">
        <is>
          <t xml:space="preserve"> Terminado</t>
        </is>
      </c>
      <c r="B132" s="95" t="n">
        <v>6127</v>
      </c>
      <c r="C132" s="14" t="n">
        <v>270</v>
      </c>
      <c r="D132" s="14" t="n">
        <v>170</v>
      </c>
      <c r="E132" s="14" t="n">
        <v>230</v>
      </c>
      <c r="F132" s="14" t="inlineStr">
        <is>
          <t>blanco</t>
        </is>
      </c>
      <c r="G132" s="14" t="n">
        <v>80</v>
      </c>
      <c r="H132" s="14" t="inlineStr">
        <is>
          <t>NO</t>
        </is>
      </c>
      <c r="I132" s="73" t="n">
        <v>1.2</v>
      </c>
      <c r="J132" s="16">
        <f>((C132/2)*I132*G132)/1000</f>
        <v/>
      </c>
      <c r="K132" s="18">
        <f>(D132*2)+J132</f>
        <v/>
      </c>
      <c r="L132" s="20">
        <f>E132</f>
        <v/>
      </c>
      <c r="N132">
        <f>IF(M132 = 0,0,M132-segundos)</f>
        <v/>
      </c>
    </row>
    <row customHeight="1" ht="12.75" r="133">
      <c r="A133" s="93" t="inlineStr">
        <is>
          <t xml:space="preserve"> Terminado</t>
        </is>
      </c>
      <c r="B133" s="95" t="n">
        <v>6152</v>
      </c>
      <c r="C133" s="14" t="n">
        <v>350</v>
      </c>
      <c r="D133" s="14" t="n">
        <v>170</v>
      </c>
      <c r="E133" s="14" t="n">
        <v>230</v>
      </c>
      <c r="F133" s="14" t="inlineStr">
        <is>
          <t>blanco</t>
        </is>
      </c>
      <c r="G133" s="14" t="n">
        <v>80</v>
      </c>
      <c r="H133" s="14" t="inlineStr">
        <is>
          <t>NO</t>
        </is>
      </c>
      <c r="I133" s="73" t="n">
        <v>1.2</v>
      </c>
      <c r="J133" s="16">
        <f>((C133/2)*I133*G133)/1000</f>
        <v/>
      </c>
      <c r="K133" s="18">
        <f>(D133*2)+J133</f>
        <v/>
      </c>
      <c r="L133" s="20">
        <f>E133</f>
        <v/>
      </c>
      <c r="N133">
        <f>IF(M133 = 0,0,M133-segundos)</f>
        <v/>
      </c>
    </row>
    <row customHeight="1" ht="12.75" r="134">
      <c r="A134" s="93" t="inlineStr">
        <is>
          <t xml:space="preserve"> Terminado</t>
        </is>
      </c>
      <c r="B134" s="95" t="n">
        <v>6153</v>
      </c>
      <c r="C134" s="14" t="n">
        <v>270</v>
      </c>
      <c r="D134" s="14" t="n">
        <v>170</v>
      </c>
      <c r="E134" s="14" t="n">
        <v>230</v>
      </c>
      <c r="F134" s="14" t="inlineStr">
        <is>
          <t>blanco</t>
        </is>
      </c>
      <c r="G134" s="14" t="n">
        <v>80</v>
      </c>
      <c r="H134" s="14" t="inlineStr">
        <is>
          <t>NO</t>
        </is>
      </c>
      <c r="I134" s="73" t="n">
        <v>1.2</v>
      </c>
      <c r="J134" s="16">
        <f>((C134/2)*I134*G134)/1000</f>
        <v/>
      </c>
      <c r="K134" s="18">
        <f>(D134*2)+J134</f>
        <v/>
      </c>
      <c r="L134" s="20">
        <f>E134</f>
        <v/>
      </c>
      <c r="N134">
        <f>IF(M134 = 0,0,M134-segundos)</f>
        <v/>
      </c>
    </row>
    <row customHeight="1" ht="12.75" r="135">
      <c r="A135" s="93" t="inlineStr">
        <is>
          <t xml:space="preserve"> Terminado</t>
        </is>
      </c>
      <c r="B135" s="95" t="n">
        <v>6176</v>
      </c>
      <c r="C135" s="14" t="n">
        <v>360</v>
      </c>
      <c r="D135" s="14" t="n">
        <v>170</v>
      </c>
      <c r="E135" s="14" t="n">
        <v>230</v>
      </c>
      <c r="F135" s="14" t="inlineStr">
        <is>
          <t>blanco</t>
        </is>
      </c>
      <c r="G135" s="14" t="n">
        <v>80</v>
      </c>
      <c r="H135" s="14" t="inlineStr">
        <is>
          <t>NO</t>
        </is>
      </c>
      <c r="I135" s="73" t="n">
        <v>1.2</v>
      </c>
      <c r="J135" s="16">
        <f>((C135/2)*I135*G135)/1000</f>
        <v/>
      </c>
      <c r="K135" s="18">
        <f>(D135*2)+J135</f>
        <v/>
      </c>
      <c r="L135" s="20">
        <f>E135</f>
        <v/>
      </c>
      <c r="N135">
        <f>IF(M135 = 0,0,M135-segundos)</f>
        <v/>
      </c>
    </row>
    <row customHeight="1" ht="12.75" r="136">
      <c r="A136" s="93" t="inlineStr">
        <is>
          <t xml:space="preserve"> Terminado</t>
        </is>
      </c>
      <c r="B136" s="95" t="n">
        <v>6179</v>
      </c>
      <c r="C136" s="14" t="n">
        <v>296</v>
      </c>
      <c r="D136" s="14" t="n">
        <v>170</v>
      </c>
      <c r="E136" s="14" t="n">
        <v>230</v>
      </c>
      <c r="F136" s="14" t="inlineStr">
        <is>
          <t>blanco</t>
        </is>
      </c>
      <c r="G136" s="14" t="n">
        <v>80</v>
      </c>
      <c r="H136" s="14" t="inlineStr">
        <is>
          <t>NO</t>
        </is>
      </c>
      <c r="I136" s="73" t="n">
        <v>1.2</v>
      </c>
      <c r="J136" s="16">
        <f>((C136/2)*I136*G136)/1000</f>
        <v/>
      </c>
      <c r="K136" s="18">
        <f>(D136*2)+J136</f>
        <v/>
      </c>
      <c r="L136" s="20">
        <f>E136</f>
        <v/>
      </c>
      <c r="N136">
        <f>IF(M136 = 0,0,M136-segundos)</f>
        <v/>
      </c>
    </row>
    <row customHeight="1" ht="12.75" r="137">
      <c r="A137" s="93" t="inlineStr">
        <is>
          <t xml:space="preserve"> Terminado</t>
        </is>
      </c>
      <c r="B137" s="95" t="n">
        <v>6201</v>
      </c>
      <c r="C137" s="14" t="n">
        <v>236</v>
      </c>
      <c r="D137" s="14" t="n">
        <v>170</v>
      </c>
      <c r="E137" s="14" t="n">
        <v>230</v>
      </c>
      <c r="F137" s="14" t="inlineStr">
        <is>
          <t>blanco</t>
        </is>
      </c>
      <c r="G137" s="14" t="n">
        <v>80</v>
      </c>
      <c r="H137" s="14" t="inlineStr">
        <is>
          <t>NO</t>
        </is>
      </c>
      <c r="I137" s="73" t="n">
        <v>1.2</v>
      </c>
      <c r="J137" s="16">
        <f>((C137/2)*I137*G137)/1000</f>
        <v/>
      </c>
      <c r="K137" s="18">
        <f>(D137*2)+J137</f>
        <v/>
      </c>
      <c r="L137" s="20">
        <f>E137</f>
        <v/>
      </c>
      <c r="M137" s="53" t="n"/>
      <c r="N137" s="54">
        <f>IF(M137 = 0,0,M137-segundos)</f>
        <v/>
      </c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customHeight="1" ht="12.75" r="138">
      <c r="A138" s="93" t="inlineStr">
        <is>
          <t xml:space="preserve"> Terminado</t>
        </is>
      </c>
      <c r="B138" s="95" t="n">
        <v>6202</v>
      </c>
      <c r="C138" s="14" t="n">
        <v>278</v>
      </c>
      <c r="D138" s="14" t="n">
        <v>170</v>
      </c>
      <c r="E138" s="14" t="n">
        <v>230</v>
      </c>
      <c r="F138" s="14" t="inlineStr">
        <is>
          <t>blanco</t>
        </is>
      </c>
      <c r="G138" s="14" t="n">
        <v>80</v>
      </c>
      <c r="H138" s="14" t="inlineStr">
        <is>
          <t>NO</t>
        </is>
      </c>
      <c r="I138" s="73" t="n">
        <v>1.2</v>
      </c>
      <c r="J138" s="16">
        <f>((C138/2)*I138*G138)/1000</f>
        <v/>
      </c>
      <c r="K138" s="18">
        <f>(D138*2)+J138</f>
        <v/>
      </c>
      <c r="L138" s="20">
        <f>E138</f>
        <v/>
      </c>
      <c r="N138">
        <f>IF(M138 = 0,0,M138-segundos)</f>
        <v/>
      </c>
    </row>
    <row customHeight="1" ht="12.75" r="139">
      <c r="A139" s="93" t="inlineStr">
        <is>
          <t xml:space="preserve"> Terminado</t>
        </is>
      </c>
      <c r="B139" s="95" t="n">
        <v>6203</v>
      </c>
      <c r="C139" s="14" t="n">
        <v>198</v>
      </c>
      <c r="D139" s="14" t="n">
        <v>170</v>
      </c>
      <c r="E139" s="14" t="n">
        <v>230</v>
      </c>
      <c r="F139" s="14" t="inlineStr">
        <is>
          <t>blanco</t>
        </is>
      </c>
      <c r="G139" s="14" t="n">
        <v>80</v>
      </c>
      <c r="H139" s="14" t="inlineStr">
        <is>
          <t>NO</t>
        </is>
      </c>
      <c r="I139" s="73" t="n">
        <v>1.2</v>
      </c>
      <c r="J139" s="16">
        <f>((C139/2)*I139*G139)/1000</f>
        <v/>
      </c>
      <c r="K139" s="18">
        <f>(D139*2)+J139</f>
        <v/>
      </c>
      <c r="L139" s="20">
        <f>E139</f>
        <v/>
      </c>
      <c r="N139">
        <f>IF(M139 = 0,0,M139-segundos)</f>
        <v/>
      </c>
    </row>
    <row customHeight="1" ht="12.75" r="140">
      <c r="A140" s="93" t="inlineStr">
        <is>
          <t xml:space="preserve"> Terminado</t>
        </is>
      </c>
      <c r="B140" s="95" t="n">
        <v>6204</v>
      </c>
      <c r="C140" s="14" t="n">
        <v>304</v>
      </c>
      <c r="D140" s="14" t="n">
        <v>170</v>
      </c>
      <c r="E140" s="14" t="n">
        <v>230</v>
      </c>
      <c r="F140" s="14" t="inlineStr">
        <is>
          <t>blanco</t>
        </is>
      </c>
      <c r="G140" s="14" t="n">
        <v>80</v>
      </c>
      <c r="H140" s="14" t="inlineStr">
        <is>
          <t>NO</t>
        </is>
      </c>
      <c r="I140" s="73" t="n">
        <v>1.2</v>
      </c>
      <c r="J140" s="16">
        <f>((C140/2)*I140*G140)/1000</f>
        <v/>
      </c>
      <c r="K140" s="18">
        <f>(D140*2)+J140</f>
        <v/>
      </c>
      <c r="L140" s="20">
        <f>E140</f>
        <v/>
      </c>
      <c r="N140">
        <f>IF(M140 = 0,0,M140-segundos)</f>
        <v/>
      </c>
    </row>
    <row customHeight="1" ht="12.75" r="141">
      <c r="A141" s="93" t="inlineStr">
        <is>
          <t xml:space="preserve"> Terminado</t>
        </is>
      </c>
      <c r="B141" s="95" t="n">
        <v>6205</v>
      </c>
      <c r="C141" s="14" t="n">
        <v>310</v>
      </c>
      <c r="D141" s="14" t="n">
        <v>170</v>
      </c>
      <c r="E141" s="14" t="n">
        <v>230</v>
      </c>
      <c r="F141" s="14" t="inlineStr">
        <is>
          <t>blanco</t>
        </is>
      </c>
      <c r="G141" s="14" t="n">
        <v>80</v>
      </c>
      <c r="H141" s="14" t="inlineStr">
        <is>
          <t>NO</t>
        </is>
      </c>
      <c r="I141" s="73" t="n">
        <v>1.2</v>
      </c>
      <c r="J141" s="16">
        <f>((C141/2)*I141*G141)/1000</f>
        <v/>
      </c>
      <c r="K141" s="18">
        <f>(D141*2)+J141</f>
        <v/>
      </c>
      <c r="L141" s="20">
        <f>E141</f>
        <v/>
      </c>
      <c r="N141">
        <f>IF(M141 = 0,0,M141-segundos)</f>
        <v/>
      </c>
    </row>
    <row customHeight="1" ht="12.75" r="142">
      <c r="A142" s="93" t="inlineStr">
        <is>
          <t xml:space="preserve"> Terminado</t>
        </is>
      </c>
      <c r="B142" s="95" t="n">
        <v>6206</v>
      </c>
      <c r="C142" s="14" t="n">
        <v>200</v>
      </c>
      <c r="D142" s="14" t="n">
        <v>170</v>
      </c>
      <c r="E142" s="14" t="n">
        <v>230</v>
      </c>
      <c r="F142" s="14" t="inlineStr">
        <is>
          <t>blanco</t>
        </is>
      </c>
      <c r="G142" s="14" t="n">
        <v>80</v>
      </c>
      <c r="H142" s="14" t="inlineStr">
        <is>
          <t>NO</t>
        </is>
      </c>
      <c r="I142" s="73" t="n">
        <v>1.2</v>
      </c>
      <c r="J142" s="16">
        <f>((C142/2)*I142*G142)/1000</f>
        <v/>
      </c>
      <c r="K142" s="18">
        <f>(D142*2)+J142</f>
        <v/>
      </c>
      <c r="L142" s="20">
        <f>E142</f>
        <v/>
      </c>
      <c r="N142">
        <f>IF(M142 = 0,0,M142-segundos)</f>
        <v/>
      </c>
    </row>
    <row customHeight="1" ht="12.75" r="143">
      <c r="A143" s="93" t="inlineStr">
        <is>
          <t xml:space="preserve"> Terminado</t>
        </is>
      </c>
      <c r="B143" s="95" t="n">
        <v>6210</v>
      </c>
      <c r="C143" s="14" t="n">
        <v>264</v>
      </c>
      <c r="D143" s="14" t="n">
        <v>170</v>
      </c>
      <c r="E143" s="14" t="n">
        <v>230</v>
      </c>
      <c r="F143" s="14" t="inlineStr">
        <is>
          <t>blanco</t>
        </is>
      </c>
      <c r="G143" s="14" t="n">
        <v>80</v>
      </c>
      <c r="H143" s="14" t="inlineStr">
        <is>
          <t>NO</t>
        </is>
      </c>
      <c r="I143" s="73" t="n">
        <v>1.2</v>
      </c>
      <c r="J143" s="16">
        <f>((C143/2)*I143*G143)/1000</f>
        <v/>
      </c>
      <c r="K143" s="18">
        <f>(D143*2)+J143</f>
        <v/>
      </c>
      <c r="L143" s="20">
        <f>E143</f>
        <v/>
      </c>
      <c r="N143">
        <f>IF(M143 = 0,0,M143-segundos)</f>
        <v/>
      </c>
    </row>
    <row customHeight="1" ht="12.75" r="144">
      <c r="A144" s="93" t="inlineStr">
        <is>
          <t xml:space="preserve"> Terminado</t>
        </is>
      </c>
      <c r="B144" s="95" t="n">
        <v>6212</v>
      </c>
      <c r="C144" s="14" t="n">
        <v>186</v>
      </c>
      <c r="D144" s="14" t="n">
        <v>150</v>
      </c>
      <c r="E144" s="14" t="n">
        <v>215</v>
      </c>
      <c r="F144" s="14" t="inlineStr">
        <is>
          <t>blanco</t>
        </is>
      </c>
      <c r="G144" s="14" t="n">
        <v>80</v>
      </c>
      <c r="H144" s="14" t="inlineStr">
        <is>
          <t>NO</t>
        </is>
      </c>
      <c r="I144" s="73" t="n">
        <v>1.2</v>
      </c>
      <c r="J144" s="16">
        <f>((C144/2)*I144*G144)/1000</f>
        <v/>
      </c>
      <c r="K144" s="18">
        <f>(D144*2)+J144</f>
        <v/>
      </c>
      <c r="L144" s="20">
        <f>E144</f>
        <v/>
      </c>
      <c r="N144">
        <f>IF(M144 = 0,0,M144-segundos)</f>
        <v/>
      </c>
    </row>
    <row customHeight="1" ht="12.75" r="145">
      <c r="A145" s="93" t="inlineStr">
        <is>
          <t xml:space="preserve"> Terminado</t>
        </is>
      </c>
      <c r="B145" s="95" t="n">
        <v>6213</v>
      </c>
      <c r="C145" s="14" t="n">
        <v>214</v>
      </c>
      <c r="D145" s="14" t="n">
        <v>170</v>
      </c>
      <c r="E145" s="14" t="n">
        <v>230</v>
      </c>
      <c r="F145" s="14" t="inlineStr">
        <is>
          <t>blanco</t>
        </is>
      </c>
      <c r="G145" s="14" t="n">
        <v>80</v>
      </c>
      <c r="H145" s="14" t="inlineStr">
        <is>
          <t>NO</t>
        </is>
      </c>
      <c r="I145" s="73" t="n">
        <v>1.2</v>
      </c>
      <c r="J145" s="16">
        <f>((C145/2)*I145*G145)/1000</f>
        <v/>
      </c>
      <c r="K145" s="18">
        <f>(D145*2)+J145</f>
        <v/>
      </c>
      <c r="L145" s="20">
        <f>E145</f>
        <v/>
      </c>
      <c r="N145">
        <f>IF(M145 = 0,0,M145-segundos)</f>
        <v/>
      </c>
    </row>
    <row customHeight="1" ht="12.75" r="146">
      <c r="A146" s="93" t="inlineStr">
        <is>
          <t xml:space="preserve"> Terminado</t>
        </is>
      </c>
      <c r="B146" s="95" t="n">
        <v>6217</v>
      </c>
      <c r="C146" s="14" t="n">
        <v>214</v>
      </c>
      <c r="D146" s="14" t="n">
        <v>170</v>
      </c>
      <c r="E146" s="14" t="n">
        <v>230</v>
      </c>
      <c r="F146" s="14" t="inlineStr">
        <is>
          <t>blanco</t>
        </is>
      </c>
      <c r="G146" s="14" t="n">
        <v>80</v>
      </c>
      <c r="H146" s="14" t="inlineStr">
        <is>
          <t>NO</t>
        </is>
      </c>
      <c r="I146" s="73" t="n">
        <v>1.2</v>
      </c>
      <c r="J146" s="16">
        <f>((C146/2)*I146*G146)/1000</f>
        <v/>
      </c>
      <c r="K146" s="18">
        <f>(D146*2)+J146</f>
        <v/>
      </c>
      <c r="L146" s="20">
        <f>E146</f>
        <v/>
      </c>
      <c r="N146">
        <f>IF(M146 = 0,0,M146-segundos)</f>
        <v/>
      </c>
    </row>
    <row customHeight="1" ht="12.75" r="147">
      <c r="A147" s="93" t="inlineStr">
        <is>
          <t xml:space="preserve"> Terminado</t>
        </is>
      </c>
      <c r="B147" s="95" t="n">
        <v>6218</v>
      </c>
      <c r="C147" s="14" t="n">
        <v>204</v>
      </c>
      <c r="D147" s="14" t="n">
        <v>170</v>
      </c>
      <c r="E147" s="14" t="n">
        <v>230</v>
      </c>
      <c r="F147" s="14" t="inlineStr">
        <is>
          <t>blanco</t>
        </is>
      </c>
      <c r="G147" s="14" t="n">
        <v>80</v>
      </c>
      <c r="H147" s="14" t="inlineStr">
        <is>
          <t>NO</t>
        </is>
      </c>
      <c r="I147" s="73" t="n">
        <v>1.2</v>
      </c>
      <c r="J147" s="16">
        <f>((C147/2)*I147*G147)/1000</f>
        <v/>
      </c>
      <c r="K147" s="18">
        <f>(D147*2)+J147</f>
        <v/>
      </c>
      <c r="L147" s="20">
        <f>E147</f>
        <v/>
      </c>
      <c r="N147">
        <f>IF(M147 = 0,0,M147-segundos)</f>
        <v/>
      </c>
    </row>
    <row customHeight="1" ht="12.75" r="148">
      <c r="A148" s="93" t="inlineStr">
        <is>
          <t xml:space="preserve"> Terminado</t>
        </is>
      </c>
      <c r="B148" s="95" t="n">
        <v>6226</v>
      </c>
      <c r="C148" s="14" t="n">
        <v>208</v>
      </c>
      <c r="D148" s="14" t="n">
        <v>170</v>
      </c>
      <c r="E148" s="14" t="n">
        <v>230</v>
      </c>
      <c r="F148" s="14" t="inlineStr">
        <is>
          <t>blanco</t>
        </is>
      </c>
      <c r="G148" s="14" t="n">
        <v>80</v>
      </c>
      <c r="H148" s="14" t="inlineStr">
        <is>
          <t>NO</t>
        </is>
      </c>
      <c r="I148" s="73" t="n">
        <v>1.2</v>
      </c>
      <c r="J148" s="16">
        <f>((C148/2)*I148*G148)/1000</f>
        <v/>
      </c>
      <c r="K148" s="18">
        <f>(D148*2)+J148</f>
        <v/>
      </c>
      <c r="L148" s="20">
        <f>E148</f>
        <v/>
      </c>
      <c r="N148">
        <f>IF(M148 = 0,0,M148-segundos)</f>
        <v/>
      </c>
    </row>
    <row customHeight="1" ht="12.75" r="149">
      <c r="A149" s="93" t="inlineStr">
        <is>
          <t xml:space="preserve"> Terminado</t>
        </is>
      </c>
      <c r="B149" s="95" t="n">
        <v>6227</v>
      </c>
      <c r="C149" s="14" t="n">
        <v>260</v>
      </c>
      <c r="D149" s="14" t="n">
        <v>170</v>
      </c>
      <c r="E149" s="14" t="n">
        <v>230</v>
      </c>
      <c r="F149" s="14" t="inlineStr">
        <is>
          <t>blanco</t>
        </is>
      </c>
      <c r="G149" s="14" t="n">
        <v>80</v>
      </c>
      <c r="H149" s="14" t="inlineStr">
        <is>
          <t>NO</t>
        </is>
      </c>
      <c r="I149" s="73" t="n">
        <v>1.2</v>
      </c>
      <c r="J149" s="16">
        <f>((C149/2)*I149*G149)/1000</f>
        <v/>
      </c>
      <c r="K149" s="18">
        <f>(D149*2)+J149</f>
        <v/>
      </c>
      <c r="L149" s="20">
        <f>E149</f>
        <v/>
      </c>
      <c r="N149">
        <f>IF(M149 = 0,0,M149-segundos)</f>
        <v/>
      </c>
    </row>
    <row customHeight="1" ht="12.75" r="150">
      <c r="A150" s="93" t="inlineStr">
        <is>
          <t xml:space="preserve"> Terminado</t>
        </is>
      </c>
      <c r="B150" s="95" t="n">
        <v>6229</v>
      </c>
      <c r="C150" s="14" t="n">
        <v>324</v>
      </c>
      <c r="D150" s="14" t="n">
        <v>170</v>
      </c>
      <c r="E150" s="14" t="n">
        <v>230</v>
      </c>
      <c r="F150" s="14" t="inlineStr">
        <is>
          <t>blanco</t>
        </is>
      </c>
      <c r="G150" s="14" t="n">
        <v>80</v>
      </c>
      <c r="H150" s="14" t="inlineStr">
        <is>
          <t>NO</t>
        </is>
      </c>
      <c r="I150" s="73" t="n">
        <v>1.2</v>
      </c>
      <c r="J150" s="16">
        <f>((C150/2)*I150*G150)/1000</f>
        <v/>
      </c>
      <c r="K150" s="18">
        <f>(D150*2)+J150</f>
        <v/>
      </c>
      <c r="L150" s="20">
        <f>E150</f>
        <v/>
      </c>
      <c r="N150">
        <f>IF(M150 = 0,0,M150-segundos)</f>
        <v/>
      </c>
    </row>
    <row customHeight="1" ht="12.75" r="151">
      <c r="A151" s="93" t="inlineStr">
        <is>
          <t xml:space="preserve"> Terminado</t>
        </is>
      </c>
      <c r="B151" s="95" t="n">
        <v>6230</v>
      </c>
      <c r="C151" s="14" t="n">
        <v>250</v>
      </c>
      <c r="D151" s="14" t="n">
        <v>195</v>
      </c>
      <c r="E151" s="14" t="n">
        <v>240</v>
      </c>
      <c r="F151" s="14" t="inlineStr">
        <is>
          <t>blanco</t>
        </is>
      </c>
      <c r="G151" s="14" t="n">
        <v>80</v>
      </c>
      <c r="H151" s="14" t="inlineStr">
        <is>
          <t>NO</t>
        </is>
      </c>
      <c r="I151" s="73" t="n">
        <v>1.2</v>
      </c>
      <c r="J151" s="16">
        <f>((C151/2)*I151*G151)/1000</f>
        <v/>
      </c>
      <c r="K151" s="18">
        <f>(D151*2)+J151</f>
        <v/>
      </c>
      <c r="L151" s="20">
        <f>E151</f>
        <v/>
      </c>
      <c r="N151">
        <f>IF(M151 = 0,0,M151-segundos)</f>
        <v/>
      </c>
    </row>
    <row customHeight="1" ht="12.75" r="152">
      <c r="A152" s="93" t="inlineStr">
        <is>
          <t xml:space="preserve"> Terminado</t>
        </is>
      </c>
      <c r="B152" s="95" t="n">
        <v>6276</v>
      </c>
      <c r="C152" s="14" t="n">
        <v>266</v>
      </c>
      <c r="D152" s="14" t="n">
        <v>170</v>
      </c>
      <c r="E152" s="14" t="n">
        <v>230</v>
      </c>
      <c r="F152" s="14" t="inlineStr">
        <is>
          <t>blanco</t>
        </is>
      </c>
      <c r="G152" s="14" t="n">
        <v>80</v>
      </c>
      <c r="H152" s="14" t="inlineStr">
        <is>
          <t>NO</t>
        </is>
      </c>
      <c r="I152" s="73" t="n">
        <v>1.2</v>
      </c>
      <c r="J152" s="16">
        <f>((C152/2)*I152*G152)/1000</f>
        <v/>
      </c>
      <c r="K152" s="18">
        <f>(D152*2)+J152</f>
        <v/>
      </c>
      <c r="L152" s="20">
        <f>E152</f>
        <v/>
      </c>
      <c r="N152">
        <f>IF(M152 = 0,0,M152-segundos)</f>
        <v/>
      </c>
    </row>
    <row customHeight="1" ht="12.75" r="153">
      <c r="A153" s="93" t="inlineStr">
        <is>
          <t xml:space="preserve"> Terminado</t>
        </is>
      </c>
      <c r="B153" s="95" t="n">
        <v>6277</v>
      </c>
      <c r="C153" s="14" t="n">
        <v>274</v>
      </c>
      <c r="D153" s="14" t="n">
        <v>170</v>
      </c>
      <c r="E153" s="14" t="n">
        <v>230</v>
      </c>
      <c r="F153" s="14" t="inlineStr">
        <is>
          <t>Blanco</t>
        </is>
      </c>
      <c r="G153" s="14" t="n">
        <v>80</v>
      </c>
      <c r="H153" s="14" t="inlineStr">
        <is>
          <t>No</t>
        </is>
      </c>
      <c r="I153" s="73" t="n">
        <v>1.2</v>
      </c>
      <c r="J153" s="16">
        <f>((C153/2)*I153*G153)/1000</f>
        <v/>
      </c>
      <c r="K153" s="18">
        <f>(D153*2)+J153</f>
        <v/>
      </c>
      <c r="L153" s="20">
        <f>E153</f>
        <v/>
      </c>
      <c r="N153">
        <f>IF(M153 = 0,0,M153-segundos)</f>
        <v/>
      </c>
    </row>
    <row customHeight="1" ht="12.75" r="154">
      <c r="A154" s="93" t="inlineStr">
        <is>
          <t xml:space="preserve"> Terminado</t>
        </is>
      </c>
      <c r="B154" s="95" t="n">
        <v>6401</v>
      </c>
      <c r="C154" s="14" t="n">
        <v>222</v>
      </c>
      <c r="D154" s="14" t="n">
        <v>170</v>
      </c>
      <c r="E154" s="14" t="n">
        <v>230</v>
      </c>
      <c r="F154" s="14" t="inlineStr">
        <is>
          <t>blanco</t>
        </is>
      </c>
      <c r="G154" s="14" t="n">
        <v>80</v>
      </c>
      <c r="H154" s="14" t="inlineStr">
        <is>
          <t>NO</t>
        </is>
      </c>
      <c r="I154" s="73" t="n">
        <v>1.2</v>
      </c>
      <c r="J154" s="16">
        <f>((C154/2)*I154*G154)/1000</f>
        <v/>
      </c>
      <c r="K154" s="18">
        <f>(D154*2)+J154</f>
        <v/>
      </c>
      <c r="L154" s="20">
        <f>E154</f>
        <v/>
      </c>
      <c r="N154">
        <f>IF(M154 = 0,0,M154-segundos)</f>
        <v/>
      </c>
    </row>
    <row customHeight="1" ht="12.75" r="155">
      <c r="A155" s="93" t="inlineStr">
        <is>
          <t xml:space="preserve"> Terminado</t>
        </is>
      </c>
      <c r="B155" s="95" t="n">
        <v>6402</v>
      </c>
      <c r="C155" s="14" t="n">
        <v>276</v>
      </c>
      <c r="D155" s="14" t="n">
        <v>170</v>
      </c>
      <c r="E155" s="14" t="n">
        <v>230</v>
      </c>
      <c r="F155" s="14" t="inlineStr">
        <is>
          <t>blanco</t>
        </is>
      </c>
      <c r="G155" s="14" t="n">
        <v>80</v>
      </c>
      <c r="H155" s="14" t="inlineStr">
        <is>
          <t>NO</t>
        </is>
      </c>
      <c r="I155" s="73" t="n">
        <v>1.2</v>
      </c>
      <c r="J155" s="16">
        <f>((C155/2)*I155*G155)/1000</f>
        <v/>
      </c>
      <c r="K155" s="18">
        <f>(D155*2)+J155</f>
        <v/>
      </c>
      <c r="L155" s="20">
        <f>E155</f>
        <v/>
      </c>
      <c r="N155">
        <f>IF(M155 = 0,0,M155-segundos)</f>
        <v/>
      </c>
    </row>
    <row customHeight="1" ht="12.75" r="156">
      <c r="A156" s="93" t="inlineStr">
        <is>
          <t xml:space="preserve"> Terminado</t>
        </is>
      </c>
      <c r="B156" s="95" t="n">
        <v>6403</v>
      </c>
      <c r="C156" s="14" t="n">
        <v>206</v>
      </c>
      <c r="D156" s="14" t="n">
        <v>170</v>
      </c>
      <c r="E156" s="14" t="n">
        <v>230</v>
      </c>
      <c r="F156" s="14" t="inlineStr">
        <is>
          <t>blanco</t>
        </is>
      </c>
      <c r="G156" s="14" t="n">
        <v>80</v>
      </c>
      <c r="H156" s="14" t="inlineStr">
        <is>
          <t>NO</t>
        </is>
      </c>
      <c r="I156" s="73" t="n">
        <v>1.2</v>
      </c>
      <c r="J156" s="16">
        <f>((C156/2)*I156*G156)/1000</f>
        <v/>
      </c>
      <c r="K156" s="18">
        <f>(D156*2)+J156</f>
        <v/>
      </c>
      <c r="L156" s="20">
        <f>E156</f>
        <v/>
      </c>
      <c r="N156">
        <f>IF(M156 = 0,0,M156-segundos)</f>
        <v/>
      </c>
    </row>
    <row customHeight="1" ht="12.75" r="157">
      <c r="A157" s="93" t="inlineStr">
        <is>
          <t xml:space="preserve"> Terminado</t>
        </is>
      </c>
      <c r="B157" s="95" t="n">
        <v>6404</v>
      </c>
      <c r="C157" s="14" t="n">
        <v>242</v>
      </c>
      <c r="D157" s="14" t="n">
        <v>170</v>
      </c>
      <c r="E157" s="14" t="n">
        <v>230</v>
      </c>
      <c r="F157" s="14" t="inlineStr">
        <is>
          <t>blanco</t>
        </is>
      </c>
      <c r="G157" s="14" t="n">
        <v>80</v>
      </c>
      <c r="H157" s="14" t="inlineStr">
        <is>
          <t>No</t>
        </is>
      </c>
      <c r="I157" s="73" t="n">
        <v>1.2</v>
      </c>
      <c r="J157" s="16">
        <f>((C157/2)*I157*G157)/1000</f>
        <v/>
      </c>
      <c r="K157" s="18">
        <f>(D157*2)+J157</f>
        <v/>
      </c>
      <c r="L157" s="20">
        <f>E157</f>
        <v/>
      </c>
      <c r="N157">
        <f>IF(M157 = 0,0,M157-segundos)</f>
        <v/>
      </c>
    </row>
    <row customHeight="1" ht="12.75" r="158">
      <c r="A158" s="93" t="inlineStr">
        <is>
          <t xml:space="preserve"> Terminado</t>
        </is>
      </c>
      <c r="B158" s="95" t="n">
        <v>6501</v>
      </c>
      <c r="C158" s="14" t="n">
        <v>220</v>
      </c>
      <c r="D158" s="14" t="n">
        <v>170</v>
      </c>
      <c r="E158" s="14" t="n">
        <v>230</v>
      </c>
      <c r="F158" s="14" t="inlineStr">
        <is>
          <t>blanco</t>
        </is>
      </c>
      <c r="G158" s="14" t="n">
        <v>80</v>
      </c>
      <c r="H158" s="14" t="inlineStr">
        <is>
          <t>NO</t>
        </is>
      </c>
      <c r="I158" s="73" t="n">
        <v>1.2</v>
      </c>
      <c r="J158" s="16">
        <f>((C158/2)*I158*G158)/1000</f>
        <v/>
      </c>
      <c r="K158" s="18">
        <f>(D158*2)+J158</f>
        <v/>
      </c>
      <c r="L158" s="20">
        <f>E158</f>
        <v/>
      </c>
      <c r="N158">
        <f>IF(M158 = 0,0,M158-segundos)</f>
        <v/>
      </c>
    </row>
    <row customHeight="1" ht="12.75" r="159">
      <c r="A159" s="93" t="inlineStr">
        <is>
          <t xml:space="preserve"> Terminado</t>
        </is>
      </c>
      <c r="B159" s="95" t="n">
        <v>6502</v>
      </c>
      <c r="C159" s="14" t="n">
        <v>284</v>
      </c>
      <c r="D159" s="14" t="n">
        <v>170</v>
      </c>
      <c r="E159" s="14" t="n">
        <v>230</v>
      </c>
      <c r="F159" s="14" t="inlineStr">
        <is>
          <t>blanco</t>
        </is>
      </c>
      <c r="G159" s="14" t="n">
        <v>80</v>
      </c>
      <c r="H159" s="14" t="inlineStr">
        <is>
          <t>NO</t>
        </is>
      </c>
      <c r="I159" s="73" t="n">
        <v>1.2</v>
      </c>
      <c r="J159" s="16">
        <f>((C159/2)*I159*G159)/1000</f>
        <v/>
      </c>
      <c r="K159" s="18">
        <f>(D159*2)+J159</f>
        <v/>
      </c>
      <c r="L159" s="20">
        <f>E159</f>
        <v/>
      </c>
      <c r="N159">
        <f>IF(M159 = 0,0,M159-segundos)</f>
        <v/>
      </c>
    </row>
    <row customHeight="1" ht="12.75" r="160">
      <c r="A160" s="93" t="inlineStr">
        <is>
          <t xml:space="preserve"> Terminado</t>
        </is>
      </c>
      <c r="B160" s="95" t="n">
        <v>6503</v>
      </c>
      <c r="C160" s="14" t="n">
        <v>308</v>
      </c>
      <c r="D160" s="14" t="n">
        <v>170</v>
      </c>
      <c r="E160" s="14" t="n">
        <v>230</v>
      </c>
      <c r="F160" s="14" t="inlineStr">
        <is>
          <t>blanco</t>
        </is>
      </c>
      <c r="G160" s="14" t="n">
        <v>80</v>
      </c>
      <c r="H160" s="14" t="inlineStr">
        <is>
          <t>NO</t>
        </is>
      </c>
      <c r="I160" s="73" t="n">
        <v>1.2</v>
      </c>
      <c r="J160" s="16">
        <f>((C160/2)*I160*G160)/1000</f>
        <v/>
      </c>
      <c r="K160" s="18">
        <f>(D160*2)+J160</f>
        <v/>
      </c>
      <c r="L160" s="20">
        <f>E160</f>
        <v/>
      </c>
      <c r="N160">
        <f>IF(M160 = 0,0,M160-segundos)</f>
        <v/>
      </c>
    </row>
    <row customHeight="1" ht="12.75" r="161">
      <c r="A161" s="93" t="inlineStr">
        <is>
          <t xml:space="preserve"> Terminado</t>
        </is>
      </c>
      <c r="B161" s="95" t="n">
        <v>6504</v>
      </c>
      <c r="C161" s="14" t="n">
        <v>290</v>
      </c>
      <c r="D161" s="14" t="n">
        <v>170</v>
      </c>
      <c r="E161" s="14" t="n">
        <v>230</v>
      </c>
      <c r="F161" s="14" t="inlineStr">
        <is>
          <t>blanco</t>
        </is>
      </c>
      <c r="G161" s="14" t="n">
        <v>80</v>
      </c>
      <c r="H161" s="14" t="inlineStr">
        <is>
          <t>NO</t>
        </is>
      </c>
      <c r="I161" s="73" t="n">
        <v>1.2</v>
      </c>
      <c r="J161" s="16">
        <f>((C161/2)*I161*G161)/1000</f>
        <v/>
      </c>
      <c r="K161" s="18">
        <f>(D161*2)+J161</f>
        <v/>
      </c>
      <c r="L161" s="20">
        <f>E161</f>
        <v/>
      </c>
      <c r="N161">
        <f>IF(M161 = 0,0,M161-segundos)</f>
        <v/>
      </c>
    </row>
    <row customHeight="1" ht="12.75" r="162">
      <c r="A162" s="93" t="inlineStr">
        <is>
          <t xml:space="preserve"> Terminado</t>
        </is>
      </c>
      <c r="B162" s="95" t="n">
        <v>6505</v>
      </c>
      <c r="C162" s="14" t="n">
        <v>352</v>
      </c>
      <c r="D162" s="14" t="n">
        <v>170</v>
      </c>
      <c r="E162" s="14" t="n">
        <v>230</v>
      </c>
      <c r="F162" s="14" t="inlineStr">
        <is>
          <t>blanco</t>
        </is>
      </c>
      <c r="G162" s="14" t="n">
        <v>80</v>
      </c>
      <c r="H162" s="14" t="inlineStr">
        <is>
          <t>No</t>
        </is>
      </c>
      <c r="I162" s="73" t="n">
        <v>1.2</v>
      </c>
      <c r="J162" s="16">
        <f>((C162/2)*I162*G162)/1000</f>
        <v/>
      </c>
      <c r="K162" s="18">
        <f>(D162*2)+J162</f>
        <v/>
      </c>
      <c r="L162" s="20">
        <f>E162</f>
        <v/>
      </c>
      <c r="N162">
        <f>IF(M162 = 0,0,M162-segundos)</f>
        <v/>
      </c>
    </row>
    <row customHeight="1" ht="12.75" r="163">
      <c r="A163" s="93" t="inlineStr">
        <is>
          <t xml:space="preserve"> Terminado</t>
        </is>
      </c>
      <c r="B163" s="95" t="n">
        <v>7001</v>
      </c>
      <c r="C163" s="14" t="n">
        <v>178</v>
      </c>
      <c r="D163" s="14" t="n">
        <v>190</v>
      </c>
      <c r="E163" s="14" t="n">
        <v>260</v>
      </c>
      <c r="F163" s="14" t="inlineStr">
        <is>
          <t>estucado</t>
        </is>
      </c>
      <c r="G163" s="14" t="n">
        <v>80</v>
      </c>
      <c r="H163" s="14" t="inlineStr">
        <is>
          <t>NO</t>
        </is>
      </c>
      <c r="I163" s="73" t="n">
        <v>1.2</v>
      </c>
      <c r="J163" s="16">
        <f>((C163/2)*I163*G163)/1000</f>
        <v/>
      </c>
      <c r="K163" s="18">
        <f>(D163*2)+J163</f>
        <v/>
      </c>
      <c r="L163" s="20">
        <f>E163</f>
        <v/>
      </c>
      <c r="N163">
        <f>IF(M163 = 0,0,M163-segundos)</f>
        <v/>
      </c>
    </row>
    <row customHeight="1" ht="12.75" r="164">
      <c r="A164" s="93" t="inlineStr">
        <is>
          <t xml:space="preserve"> Terminado</t>
        </is>
      </c>
      <c r="B164" s="95" t="n">
        <v>7002</v>
      </c>
      <c r="C164" s="14" t="n">
        <v>410</v>
      </c>
      <c r="D164" s="14" t="n">
        <v>170</v>
      </c>
      <c r="E164" s="14" t="n">
        <v>230</v>
      </c>
      <c r="F164" s="14" t="inlineStr">
        <is>
          <t>blanco</t>
        </is>
      </c>
      <c r="G164" s="14" t="n">
        <v>80</v>
      </c>
      <c r="H164" s="14" t="inlineStr">
        <is>
          <t>NO</t>
        </is>
      </c>
      <c r="I164" s="73" t="n">
        <v>1.2</v>
      </c>
      <c r="J164" s="16">
        <f>((C164/2)*I164*G164)/1000</f>
        <v/>
      </c>
      <c r="K164" s="18">
        <f>(D164*2)+J164</f>
        <v/>
      </c>
      <c r="L164" s="20">
        <f>E164</f>
        <v/>
      </c>
      <c r="N164">
        <f>IF(M164 = 0,0,M164-segundos)</f>
        <v/>
      </c>
    </row>
    <row customHeight="1" ht="12.75" r="165">
      <c r="A165" s="93" t="inlineStr">
        <is>
          <t xml:space="preserve"> Terminado</t>
        </is>
      </c>
      <c r="B165" s="95" t="n">
        <v>7003</v>
      </c>
      <c r="C165" s="14" t="n">
        <v>306</v>
      </c>
      <c r="D165" s="14" t="n">
        <v>170</v>
      </c>
      <c r="E165" s="14" t="n">
        <v>240</v>
      </c>
      <c r="F165" s="14" t="inlineStr">
        <is>
          <t>blanco</t>
        </is>
      </c>
      <c r="G165" s="14" t="n">
        <v>80</v>
      </c>
      <c r="H165" s="14" t="inlineStr">
        <is>
          <t>NO</t>
        </is>
      </c>
      <c r="I165" s="73" t="n">
        <v>1.2</v>
      </c>
      <c r="J165" s="16">
        <f>((C165/2)*I165*G165)/1000</f>
        <v/>
      </c>
      <c r="K165" s="18">
        <f>(D165*2)+J165</f>
        <v/>
      </c>
      <c r="L165" s="20">
        <f>E165</f>
        <v/>
      </c>
      <c r="N165">
        <f>IF(M165 = 0,0,M165-segundos)</f>
        <v/>
      </c>
    </row>
    <row customHeight="1" ht="12.75" r="166">
      <c r="A166" s="93" t="inlineStr">
        <is>
          <t xml:space="preserve"> Terminado</t>
        </is>
      </c>
      <c r="B166" s="95" t="n">
        <v>7004</v>
      </c>
      <c r="C166" s="14" t="n">
        <v>554</v>
      </c>
      <c r="D166" s="14" t="n">
        <v>170</v>
      </c>
      <c r="E166" s="14" t="n">
        <v>230</v>
      </c>
      <c r="F166" s="14" t="inlineStr">
        <is>
          <t>blanco</t>
        </is>
      </c>
      <c r="G166" s="14" t="n">
        <v>80</v>
      </c>
      <c r="H166" s="14" t="inlineStr">
        <is>
          <t>NO</t>
        </is>
      </c>
      <c r="I166" s="73" t="n">
        <v>1.2</v>
      </c>
      <c r="J166" s="16">
        <f>((C166/2)*I166*G166)/1000</f>
        <v/>
      </c>
      <c r="K166" s="18">
        <f>(D166*2)+J166</f>
        <v/>
      </c>
      <c r="L166" s="20">
        <f>E166</f>
        <v/>
      </c>
      <c r="N166">
        <f>IF(M166 = 0,0,M166-segundos)</f>
        <v/>
      </c>
    </row>
    <row customHeight="1" ht="12.75" r="167">
      <c r="A167" s="93" t="inlineStr">
        <is>
          <t xml:space="preserve"> Terminado</t>
        </is>
      </c>
      <c r="B167" s="95" t="n">
        <v>7005</v>
      </c>
      <c r="C167" s="14" t="n">
        <v>370</v>
      </c>
      <c r="D167" s="14" t="n">
        <v>170</v>
      </c>
      <c r="E167" s="14" t="n">
        <v>230</v>
      </c>
      <c r="F167" s="14" t="inlineStr">
        <is>
          <t>blanco</t>
        </is>
      </c>
      <c r="G167" s="14" t="n">
        <v>80</v>
      </c>
      <c r="H167" s="14" t="inlineStr">
        <is>
          <t>NO</t>
        </is>
      </c>
      <c r="I167" s="73" t="n">
        <v>1.2</v>
      </c>
      <c r="J167" s="16">
        <f>((C167/2)*I167*G167)/1000</f>
        <v/>
      </c>
      <c r="K167" s="18">
        <f>(D167*2)+J167</f>
        <v/>
      </c>
      <c r="L167" s="20">
        <f>E167</f>
        <v/>
      </c>
      <c r="N167">
        <f>IF(M167 = 0,0,M167-segundos)</f>
        <v/>
      </c>
    </row>
    <row customHeight="1" ht="12.75" r="168">
      <c r="A168" s="93" t="inlineStr">
        <is>
          <t xml:space="preserve"> Terminado</t>
        </is>
      </c>
      <c r="B168" s="95" t="n">
        <v>7006</v>
      </c>
      <c r="C168" s="14" t="n">
        <v>170</v>
      </c>
      <c r="D168" s="14" t="n">
        <v>170</v>
      </c>
      <c r="E168" s="14" t="n">
        <v>230</v>
      </c>
      <c r="F168" s="14" t="inlineStr">
        <is>
          <t>blanco</t>
        </is>
      </c>
      <c r="G168" s="14" t="n">
        <v>80</v>
      </c>
      <c r="H168" s="14" t="inlineStr">
        <is>
          <t>NO</t>
        </is>
      </c>
      <c r="I168" s="73" t="n">
        <v>1.2</v>
      </c>
      <c r="J168" s="16">
        <f>((C168/2)*I168*G168)/1000</f>
        <v/>
      </c>
      <c r="K168" s="18">
        <f>(D168*2)+J168</f>
        <v/>
      </c>
      <c r="L168" s="20">
        <f>E168</f>
        <v/>
      </c>
      <c r="N168">
        <f>IF(M168 = 0,0,M168-segundos)</f>
        <v/>
      </c>
    </row>
    <row customHeight="1" ht="12.75" r="169">
      <c r="A169" s="93" t="inlineStr">
        <is>
          <t xml:space="preserve"> Terminado</t>
        </is>
      </c>
      <c r="B169" s="95" t="n">
        <v>7007</v>
      </c>
      <c r="C169" s="14" t="n">
        <v>450</v>
      </c>
      <c r="D169" s="14" t="n">
        <v>170</v>
      </c>
      <c r="E169" s="14" t="n">
        <v>230</v>
      </c>
      <c r="F169" s="14" t="inlineStr">
        <is>
          <t>blanco</t>
        </is>
      </c>
      <c r="G169" s="14" t="n">
        <v>80</v>
      </c>
      <c r="H169" s="14" t="inlineStr">
        <is>
          <t>NO</t>
        </is>
      </c>
      <c r="I169" s="73" t="n">
        <v>1.2</v>
      </c>
      <c r="J169" s="16">
        <f>((C169/2)*I169*G169)/1000</f>
        <v/>
      </c>
      <c r="K169" s="18">
        <f>(D169*2)+J169</f>
        <v/>
      </c>
      <c r="L169" s="20">
        <f>E169</f>
        <v/>
      </c>
      <c r="N169">
        <f>IF(M169 = 0,0,M169-segundos)</f>
        <v/>
      </c>
    </row>
    <row customHeight="1" ht="12.75" r="170">
      <c r="A170" s="93" t="inlineStr">
        <is>
          <t xml:space="preserve"> Terminado</t>
        </is>
      </c>
      <c r="B170" s="95" t="n">
        <v>7008</v>
      </c>
      <c r="C170" s="14" t="n">
        <v>402</v>
      </c>
      <c r="D170" s="14" t="n">
        <v>170</v>
      </c>
      <c r="E170" s="14" t="n">
        <v>230</v>
      </c>
      <c r="F170" s="14" t="inlineStr">
        <is>
          <t>blanco</t>
        </is>
      </c>
      <c r="G170" s="14" t="n">
        <v>80</v>
      </c>
      <c r="H170" s="14" t="inlineStr">
        <is>
          <t>NO</t>
        </is>
      </c>
      <c r="I170" s="73" t="n">
        <v>1.2</v>
      </c>
      <c r="J170" s="16">
        <f>((C170/2)*I170*G170)/1000</f>
        <v/>
      </c>
      <c r="K170" s="18">
        <f>(D170*2)+J170</f>
        <v/>
      </c>
      <c r="L170" s="20">
        <f>E170</f>
        <v/>
      </c>
      <c r="N170">
        <f>IF(M170 = 0,0,M170-segundos)</f>
        <v/>
      </c>
    </row>
    <row customHeight="1" ht="12.75" r="171">
      <c r="A171" s="93" t="inlineStr">
        <is>
          <t xml:space="preserve"> Terminado</t>
        </is>
      </c>
      <c r="B171" s="95" t="n">
        <v>7009</v>
      </c>
      <c r="C171" s="14" t="n">
        <v>544</v>
      </c>
      <c r="D171" s="14" t="n">
        <v>170</v>
      </c>
      <c r="E171" s="14" t="n">
        <v>230</v>
      </c>
      <c r="F171" s="14" t="inlineStr">
        <is>
          <t>blanco</t>
        </is>
      </c>
      <c r="G171" s="14" t="n">
        <v>80</v>
      </c>
      <c r="H171" s="14" t="inlineStr">
        <is>
          <t>NO</t>
        </is>
      </c>
      <c r="I171" s="73" t="n">
        <v>1.2</v>
      </c>
      <c r="J171" s="16">
        <f>((C171/2)*I171*G171)/1000</f>
        <v/>
      </c>
      <c r="K171" s="18">
        <f>(D171*2)+J171</f>
        <v/>
      </c>
      <c r="L171" s="20">
        <f>E171</f>
        <v/>
      </c>
      <c r="M171" s="53" t="n"/>
      <c r="N171" s="54">
        <f>IF(M171 = 0,0,M171-segundos)</f>
        <v/>
      </c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customHeight="1" ht="12.75" r="172">
      <c r="A172" s="93" t="inlineStr">
        <is>
          <t xml:space="preserve"> Terminado</t>
        </is>
      </c>
      <c r="B172" s="95" t="n">
        <v>7011</v>
      </c>
      <c r="C172" s="14" t="n">
        <v>418</v>
      </c>
      <c r="D172" s="14" t="n">
        <v>170</v>
      </c>
      <c r="E172" s="14" t="n">
        <v>230</v>
      </c>
      <c r="F172" s="14" t="inlineStr">
        <is>
          <t>blanco</t>
        </is>
      </c>
      <c r="G172" s="14" t="n">
        <v>80</v>
      </c>
      <c r="H172" s="14" t="inlineStr">
        <is>
          <t>NO</t>
        </is>
      </c>
      <c r="I172" s="73" t="n">
        <v>1.2</v>
      </c>
      <c r="J172" s="16">
        <f>((C172/2)*I172*G172)/1000</f>
        <v/>
      </c>
      <c r="K172" s="18">
        <f>(D172*2)+J172</f>
        <v/>
      </c>
      <c r="L172" s="20">
        <f>E172</f>
        <v/>
      </c>
      <c r="N172">
        <f>IF(M172 = 0,0,M172-segundos)</f>
        <v/>
      </c>
    </row>
    <row customHeight="1" ht="12.75" r="173">
      <c r="A173" s="93" t="inlineStr">
        <is>
          <t xml:space="preserve"> Terminado</t>
        </is>
      </c>
      <c r="B173" s="95" t="n">
        <v>7012</v>
      </c>
      <c r="C173" s="14" t="n">
        <v>386</v>
      </c>
      <c r="D173" s="14" t="n">
        <v>170</v>
      </c>
      <c r="E173" s="14" t="n">
        <v>230</v>
      </c>
      <c r="F173" s="14" t="inlineStr">
        <is>
          <t>blanco</t>
        </is>
      </c>
      <c r="G173" s="14" t="n">
        <v>80</v>
      </c>
      <c r="H173" s="14" t="inlineStr">
        <is>
          <t>NO</t>
        </is>
      </c>
      <c r="I173" s="73" t="n">
        <v>1.2</v>
      </c>
      <c r="J173" s="16">
        <f>((C173/2)*I173*G173)/1000</f>
        <v/>
      </c>
      <c r="K173" s="18">
        <f>(D173*2)+J173</f>
        <v/>
      </c>
      <c r="L173" s="20">
        <f>E173</f>
        <v/>
      </c>
      <c r="N173">
        <f>IF(M173 = 0,0,M173-segundos)</f>
        <v/>
      </c>
    </row>
    <row customHeight="1" ht="12.75" r="174">
      <c r="A174" s="93" t="inlineStr">
        <is>
          <t xml:space="preserve"> Terminado</t>
        </is>
      </c>
      <c r="B174" s="95" t="n">
        <v>7013</v>
      </c>
      <c r="C174" s="14" t="n">
        <v>202</v>
      </c>
      <c r="D174" s="14" t="n">
        <v>170</v>
      </c>
      <c r="E174" s="14" t="n">
        <v>230</v>
      </c>
      <c r="F174" s="14" t="inlineStr">
        <is>
          <t>blanco</t>
        </is>
      </c>
      <c r="G174" s="14" t="n">
        <v>80</v>
      </c>
      <c r="H174" s="14" t="inlineStr">
        <is>
          <t>NO</t>
        </is>
      </c>
      <c r="I174" s="73" t="n">
        <v>1.2</v>
      </c>
      <c r="J174" s="16">
        <f>((C174/2)*I174*G174)/1000</f>
        <v/>
      </c>
      <c r="K174" s="18">
        <f>(D174*2)+J174</f>
        <v/>
      </c>
      <c r="L174" s="20">
        <f>E174</f>
        <v/>
      </c>
      <c r="N174">
        <f>IF(M174 = 0,0,M174-segundos)</f>
        <v/>
      </c>
    </row>
    <row customHeight="1" ht="12.75" r="175">
      <c r="A175" s="93" t="inlineStr">
        <is>
          <t xml:space="preserve"> Terminado</t>
        </is>
      </c>
      <c r="B175" s="95" t="n">
        <v>7014</v>
      </c>
      <c r="C175" s="14" t="n">
        <v>290</v>
      </c>
      <c r="D175" s="14" t="n">
        <v>170</v>
      </c>
      <c r="E175" s="14" t="n">
        <v>230</v>
      </c>
      <c r="F175" s="14" t="inlineStr">
        <is>
          <t>blanco</t>
        </is>
      </c>
      <c r="G175" s="14" t="n">
        <v>80</v>
      </c>
      <c r="H175" s="14" t="inlineStr">
        <is>
          <t>NO</t>
        </is>
      </c>
      <c r="I175" s="73" t="n">
        <v>1.2</v>
      </c>
      <c r="J175" s="16">
        <f>((C175/2)*I175*G175)/1000</f>
        <v/>
      </c>
      <c r="K175" s="18">
        <f>(D175*2)+J175</f>
        <v/>
      </c>
      <c r="L175" s="20">
        <f>E175</f>
        <v/>
      </c>
      <c r="N175">
        <f>IF(M175 = 0,0,M175-segundos)</f>
        <v/>
      </c>
    </row>
    <row customHeight="1" ht="12.75" r="176">
      <c r="A176" s="93" t="inlineStr">
        <is>
          <t xml:space="preserve"> Terminado</t>
        </is>
      </c>
      <c r="B176" s="95" t="n">
        <v>7015</v>
      </c>
      <c r="C176" s="14" t="n">
        <v>370</v>
      </c>
      <c r="D176" s="14" t="n">
        <v>170</v>
      </c>
      <c r="E176" s="14" t="n">
        <v>230</v>
      </c>
      <c r="F176" s="14" t="inlineStr">
        <is>
          <t>blanco</t>
        </is>
      </c>
      <c r="G176" s="14" t="n">
        <v>80</v>
      </c>
      <c r="H176" s="14" t="inlineStr">
        <is>
          <t>NO</t>
        </is>
      </c>
      <c r="I176" s="73" t="n">
        <v>1.2</v>
      </c>
      <c r="J176" s="16">
        <f>((C176/2)*I176*G176)/1000</f>
        <v/>
      </c>
      <c r="K176" s="18">
        <f>(D176*2)+J176</f>
        <v/>
      </c>
      <c r="L176" s="20">
        <f>E176</f>
        <v/>
      </c>
      <c r="N176">
        <f>IF(M176 = 0,0,M176-segundos)</f>
        <v/>
      </c>
    </row>
    <row customHeight="1" ht="12.75" r="177">
      <c r="A177" s="93" t="inlineStr">
        <is>
          <t xml:space="preserve"> Terminado</t>
        </is>
      </c>
      <c r="B177" s="95" t="n">
        <v>7016</v>
      </c>
      <c r="C177" s="14" t="n">
        <v>370</v>
      </c>
      <c r="D177" s="14" t="n">
        <v>170</v>
      </c>
      <c r="E177" s="14" t="n">
        <v>230</v>
      </c>
      <c r="F177" s="14" t="inlineStr">
        <is>
          <t>blanco</t>
        </is>
      </c>
      <c r="G177" s="14" t="n">
        <v>80</v>
      </c>
      <c r="H177" s="14" t="inlineStr">
        <is>
          <t>NO</t>
        </is>
      </c>
      <c r="I177" s="73" t="n">
        <v>1.2</v>
      </c>
      <c r="J177" s="16">
        <f>((C177/2)*I177*G177)/1000</f>
        <v/>
      </c>
      <c r="K177" s="18">
        <f>(D177*2)+J177</f>
        <v/>
      </c>
      <c r="L177" s="20">
        <f>E177</f>
        <v/>
      </c>
      <c r="N177">
        <f>IF(M177 = 0,0,M177-segundos)</f>
        <v/>
      </c>
    </row>
    <row customHeight="1" ht="12.75" r="178">
      <c r="A178" s="93" t="inlineStr">
        <is>
          <t xml:space="preserve"> Terminado</t>
        </is>
      </c>
      <c r="B178" s="95" t="n">
        <v>7018</v>
      </c>
      <c r="C178" s="14" t="n">
        <v>496</v>
      </c>
      <c r="D178" s="14" t="n">
        <v>170</v>
      </c>
      <c r="E178" s="14" t="n">
        <v>230</v>
      </c>
      <c r="F178" s="14" t="inlineStr">
        <is>
          <t>blanco</t>
        </is>
      </c>
      <c r="G178" s="14" t="n">
        <v>80</v>
      </c>
      <c r="H178" s="14" t="inlineStr">
        <is>
          <t>NO</t>
        </is>
      </c>
      <c r="I178" s="73" t="n">
        <v>1.2</v>
      </c>
      <c r="J178" s="16">
        <f>((C178/2)*I178*G178)/1000</f>
        <v/>
      </c>
      <c r="K178" s="18">
        <f>(D178*2)+J178</f>
        <v/>
      </c>
      <c r="L178" s="20">
        <f>E178</f>
        <v/>
      </c>
      <c r="N178">
        <f>IF(M178 = 0,0,M178-segundos)</f>
        <v/>
      </c>
    </row>
    <row customHeight="1" ht="12.75" r="179">
      <c r="A179" s="93" t="inlineStr">
        <is>
          <t xml:space="preserve"> Terminado</t>
        </is>
      </c>
      <c r="B179" s="95" t="n">
        <v>7019</v>
      </c>
      <c r="C179" s="93" t="n">
        <v>250</v>
      </c>
      <c r="D179" s="14" t="n">
        <v>170</v>
      </c>
      <c r="E179" s="14" t="n">
        <v>230</v>
      </c>
      <c r="F179" s="14" t="inlineStr">
        <is>
          <t>blanco</t>
        </is>
      </c>
      <c r="G179" s="14" t="n">
        <v>80</v>
      </c>
      <c r="H179" s="14" t="inlineStr">
        <is>
          <t>NO</t>
        </is>
      </c>
      <c r="I179" s="73" t="n">
        <v>1.2</v>
      </c>
      <c r="J179" s="16">
        <f>((C179/2)*I179*G179)/1000</f>
        <v/>
      </c>
      <c r="K179" s="18">
        <f>(D179*2)+J179</f>
        <v/>
      </c>
      <c r="L179" s="20">
        <f>E179</f>
        <v/>
      </c>
      <c r="N179">
        <f>IF(M179 = 0,0,M179-segundos)</f>
        <v/>
      </c>
    </row>
    <row customHeight="1" ht="12.75" r="180">
      <c r="A180" s="93" t="inlineStr">
        <is>
          <t xml:space="preserve"> Terminado</t>
        </is>
      </c>
      <c r="B180" s="95" t="n">
        <v>7020</v>
      </c>
      <c r="C180" s="14" t="n">
        <v>266</v>
      </c>
      <c r="D180" s="14" t="n">
        <v>170</v>
      </c>
      <c r="E180" s="14" t="n">
        <v>230</v>
      </c>
      <c r="F180" s="14" t="inlineStr">
        <is>
          <t>blanco</t>
        </is>
      </c>
      <c r="G180" s="14" t="n">
        <v>80</v>
      </c>
      <c r="H180" s="14" t="inlineStr">
        <is>
          <t>NO</t>
        </is>
      </c>
      <c r="I180" s="73" t="n">
        <v>1.2</v>
      </c>
      <c r="J180" s="16">
        <f>((C180/2)*I180*G180)/1000</f>
        <v/>
      </c>
      <c r="K180" s="18">
        <f>(D180*2)+J180</f>
        <v/>
      </c>
      <c r="L180" s="20">
        <f>E180</f>
        <v/>
      </c>
      <c r="N180">
        <f>IF(M180 = 0,0,M180-segundos)</f>
        <v/>
      </c>
    </row>
    <row customHeight="1" ht="12.75" r="181">
      <c r="A181" s="93" t="inlineStr">
        <is>
          <t xml:space="preserve"> Terminado</t>
        </is>
      </c>
      <c r="B181" s="95" t="n">
        <v>7021</v>
      </c>
      <c r="C181" s="93" t="n">
        <v>290</v>
      </c>
      <c r="D181" s="14" t="n">
        <v>170</v>
      </c>
      <c r="E181" s="14" t="n">
        <v>230</v>
      </c>
      <c r="F181" s="14" t="inlineStr">
        <is>
          <t>blanco</t>
        </is>
      </c>
      <c r="G181" s="14" t="n">
        <v>80</v>
      </c>
      <c r="H181" s="14" t="inlineStr">
        <is>
          <t>NO</t>
        </is>
      </c>
      <c r="I181" s="73" t="n">
        <v>1.2</v>
      </c>
      <c r="J181" s="16">
        <f>((C181/2)*I181*G181)/1000</f>
        <v/>
      </c>
      <c r="K181" s="18">
        <f>(D181*2)+J181</f>
        <v/>
      </c>
      <c r="L181" s="20">
        <f>E181</f>
        <v/>
      </c>
      <c r="N181">
        <f>IF(M181 = 0,0,M181-segundos)</f>
        <v/>
      </c>
    </row>
    <row customHeight="1" ht="12.75" r="182">
      <c r="A182" s="93" t="inlineStr">
        <is>
          <t xml:space="preserve"> Terminado</t>
        </is>
      </c>
      <c r="B182" s="95" t="n">
        <v>7022</v>
      </c>
      <c r="C182" s="14" t="n">
        <v>242</v>
      </c>
      <c r="D182" s="14" t="n">
        <v>170</v>
      </c>
      <c r="E182" s="14" t="n">
        <v>230</v>
      </c>
      <c r="F182" s="14" t="inlineStr">
        <is>
          <t>blanco</t>
        </is>
      </c>
      <c r="G182" s="14" t="n">
        <v>80</v>
      </c>
      <c r="H182" s="14" t="inlineStr">
        <is>
          <t>NO</t>
        </is>
      </c>
      <c r="I182" s="73" t="n">
        <v>1.2</v>
      </c>
      <c r="J182" s="16">
        <f>((C182/2)*I182*G182)/1000</f>
        <v/>
      </c>
      <c r="K182" s="18">
        <f>(D182*2)+J182</f>
        <v/>
      </c>
      <c r="L182" s="20">
        <f>E182</f>
        <v/>
      </c>
      <c r="N182">
        <f>IF(M182 = 0,0,M182-segundos)</f>
        <v/>
      </c>
    </row>
    <row customHeight="1" ht="12.75" r="183">
      <c r="A183" s="93" t="inlineStr">
        <is>
          <t xml:space="preserve"> Terminado</t>
        </is>
      </c>
      <c r="B183" s="95" t="n">
        <v>7023</v>
      </c>
      <c r="C183" s="14" t="n">
        <v>322</v>
      </c>
      <c r="D183" s="14" t="n">
        <v>195</v>
      </c>
      <c r="E183" s="14" t="n">
        <v>240</v>
      </c>
      <c r="F183" s="14" t="inlineStr">
        <is>
          <t>blanco</t>
        </is>
      </c>
      <c r="G183" s="14" t="n">
        <v>80</v>
      </c>
      <c r="H183" s="14" t="inlineStr">
        <is>
          <t>NO</t>
        </is>
      </c>
      <c r="I183" s="73" t="n">
        <v>1.2</v>
      </c>
      <c r="J183" s="16">
        <f>((C183/2)*I183*G183)/1000</f>
        <v/>
      </c>
      <c r="K183" s="18">
        <f>(D183*2)+J183</f>
        <v/>
      </c>
      <c r="L183" s="20">
        <f>E183</f>
        <v/>
      </c>
      <c r="N183">
        <f>IF(M183 = 0,0,M183-segundos)</f>
        <v/>
      </c>
    </row>
    <row customHeight="1" ht="12.75" r="184">
      <c r="A184" s="93" t="inlineStr">
        <is>
          <t xml:space="preserve"> Terminado</t>
        </is>
      </c>
      <c r="B184" s="95" t="n">
        <v>7024</v>
      </c>
      <c r="C184" s="14" t="n">
        <v>336</v>
      </c>
      <c r="D184" s="14" t="n">
        <v>170</v>
      </c>
      <c r="E184" s="14" t="n">
        <v>230</v>
      </c>
      <c r="F184" s="14" t="inlineStr">
        <is>
          <t>blanco</t>
        </is>
      </c>
      <c r="G184" s="14" t="n">
        <v>80</v>
      </c>
      <c r="H184" s="14" t="inlineStr">
        <is>
          <t>NO</t>
        </is>
      </c>
      <c r="I184" s="73" t="n">
        <v>1.2</v>
      </c>
      <c r="J184" s="16">
        <f>((C184/2)*I184*G184)/1000</f>
        <v/>
      </c>
      <c r="K184" s="18">
        <f>(D184*2)+J184</f>
        <v/>
      </c>
      <c r="L184" s="20">
        <f>E184</f>
        <v/>
      </c>
      <c r="N184">
        <f>IF(M184 = 0,0,M184-segundos)</f>
        <v/>
      </c>
    </row>
    <row customHeight="1" ht="12.75" r="185">
      <c r="A185" s="93" t="inlineStr">
        <is>
          <t xml:space="preserve"> Terminado</t>
        </is>
      </c>
      <c r="B185" s="95" t="n">
        <v>7025</v>
      </c>
      <c r="C185" s="14" t="n">
        <v>362</v>
      </c>
      <c r="D185" s="14" t="n">
        <v>170</v>
      </c>
      <c r="E185" s="14" t="n">
        <v>240</v>
      </c>
      <c r="F185" s="14" t="inlineStr">
        <is>
          <t>blanco</t>
        </is>
      </c>
      <c r="G185" s="14" t="n">
        <v>80</v>
      </c>
      <c r="H185" s="14" t="inlineStr">
        <is>
          <t>NO</t>
        </is>
      </c>
      <c r="I185" s="73" t="n">
        <v>1.2</v>
      </c>
      <c r="J185" s="16">
        <f>((C185/2)*I185*G185)/1000</f>
        <v/>
      </c>
      <c r="K185" s="18">
        <f>(D185*2)+J185</f>
        <v/>
      </c>
      <c r="L185" s="20">
        <f>E185</f>
        <v/>
      </c>
      <c r="N185">
        <f>IF(M185 = 0,0,M185-segundos)</f>
        <v/>
      </c>
    </row>
    <row customHeight="1" ht="12.75" r="186">
      <c r="A186" s="93" t="inlineStr">
        <is>
          <t xml:space="preserve"> Terminado</t>
        </is>
      </c>
      <c r="B186" s="95" t="n">
        <v>7026</v>
      </c>
      <c r="C186" s="14" t="n">
        <v>160</v>
      </c>
      <c r="D186" s="14" t="n">
        <v>170</v>
      </c>
      <c r="E186" s="14" t="n">
        <v>230</v>
      </c>
      <c r="F186" s="14" t="inlineStr">
        <is>
          <t>blanco</t>
        </is>
      </c>
      <c r="G186" s="14" t="n">
        <v>80</v>
      </c>
      <c r="H186" s="14" t="inlineStr">
        <is>
          <t>NO</t>
        </is>
      </c>
      <c r="I186" s="73" t="n">
        <v>1.2</v>
      </c>
      <c r="J186" s="16">
        <f>((C186/2)*I186*G186)/1000</f>
        <v/>
      </c>
      <c r="K186" s="18">
        <f>(D186*2)+J186</f>
        <v/>
      </c>
      <c r="L186" s="20">
        <f>E186</f>
        <v/>
      </c>
      <c r="N186">
        <f>IF(M186 = 0,0,M186-segundos)</f>
        <v/>
      </c>
    </row>
    <row customHeight="1" ht="12.75" r="187">
      <c r="A187" s="93" t="inlineStr">
        <is>
          <t xml:space="preserve"> Terminado</t>
        </is>
      </c>
      <c r="B187" s="95" t="n">
        <v>7027</v>
      </c>
      <c r="C187" s="14" t="n">
        <v>288</v>
      </c>
      <c r="D187" s="14" t="n">
        <v>170</v>
      </c>
      <c r="E187" s="14" t="n">
        <v>230</v>
      </c>
      <c r="F187" s="14" t="inlineStr">
        <is>
          <t>blanco</t>
        </is>
      </c>
      <c r="G187" s="14" t="n">
        <v>80</v>
      </c>
      <c r="H187" s="14" t="inlineStr">
        <is>
          <t>NO</t>
        </is>
      </c>
      <c r="I187" s="73" t="n">
        <v>1.2</v>
      </c>
      <c r="J187" s="16">
        <f>((C187/2)*I187*G187)/1000</f>
        <v/>
      </c>
      <c r="K187" s="18">
        <f>(D187*2)+J187</f>
        <v/>
      </c>
      <c r="L187" s="20">
        <f>E187</f>
        <v/>
      </c>
      <c r="N187">
        <f>IF(M187 = 0,0,M187-segundos)</f>
        <v/>
      </c>
    </row>
    <row customHeight="1" ht="12.75" r="188">
      <c r="A188" s="93" t="inlineStr">
        <is>
          <t xml:space="preserve"> Terminado</t>
        </is>
      </c>
      <c r="B188" s="95" t="n">
        <v>7028</v>
      </c>
      <c r="C188" s="14" t="n">
        <v>176</v>
      </c>
      <c r="D188" s="14" t="n">
        <v>170</v>
      </c>
      <c r="E188" s="14" t="n">
        <v>230</v>
      </c>
      <c r="F188" s="14" t="inlineStr">
        <is>
          <t>blanco</t>
        </is>
      </c>
      <c r="G188" s="14" t="n">
        <v>80</v>
      </c>
      <c r="H188" s="14" t="inlineStr">
        <is>
          <t>NO</t>
        </is>
      </c>
      <c r="I188" s="73" t="n">
        <v>1.2</v>
      </c>
      <c r="J188" s="16">
        <f>((C188/2)*I188*G188)/1000</f>
        <v/>
      </c>
      <c r="K188" s="18">
        <f>(D188*2)+J188</f>
        <v/>
      </c>
      <c r="L188" s="20">
        <f>E188</f>
        <v/>
      </c>
      <c r="N188">
        <f>IF(M188 = 0,0,M188-segundos)</f>
        <v/>
      </c>
    </row>
    <row customHeight="1" ht="12.75" r="189">
      <c r="A189" s="93" t="inlineStr">
        <is>
          <t xml:space="preserve"> Terminado</t>
        </is>
      </c>
      <c r="B189" s="95" t="n">
        <v>7029</v>
      </c>
      <c r="C189" s="14" t="n">
        <v>274</v>
      </c>
      <c r="D189" s="14" t="n">
        <v>170</v>
      </c>
      <c r="E189" s="14" t="n">
        <v>230</v>
      </c>
      <c r="F189" s="14" t="inlineStr">
        <is>
          <t>blanco</t>
        </is>
      </c>
      <c r="G189" s="14" t="n">
        <v>80</v>
      </c>
      <c r="H189" s="14" t="inlineStr">
        <is>
          <t>NO</t>
        </is>
      </c>
      <c r="I189" s="73" t="n">
        <v>1.2</v>
      </c>
      <c r="J189" s="16">
        <f>((C189/2)*I189*G189)/1000</f>
        <v/>
      </c>
      <c r="K189" s="18">
        <f>(D189*2)+J189</f>
        <v/>
      </c>
      <c r="L189" s="20">
        <f>E189</f>
        <v/>
      </c>
      <c r="N189">
        <f>IF(M189 = 0,0,M189-segundos)</f>
        <v/>
      </c>
    </row>
    <row customHeight="1" ht="12.75" r="190">
      <c r="A190" s="93" t="inlineStr">
        <is>
          <t xml:space="preserve"> Terminado</t>
        </is>
      </c>
      <c r="B190" s="95" t="n">
        <v>7030</v>
      </c>
      <c r="C190" s="14" t="n">
        <v>494</v>
      </c>
      <c r="D190" s="14" t="n">
        <v>170</v>
      </c>
      <c r="E190" s="14" t="n">
        <v>230</v>
      </c>
      <c r="F190" s="14" t="inlineStr">
        <is>
          <t>blanco</t>
        </is>
      </c>
      <c r="G190" s="14" t="n">
        <v>80</v>
      </c>
      <c r="H190" s="14" t="inlineStr">
        <is>
          <t>NO</t>
        </is>
      </c>
      <c r="I190" s="73" t="n">
        <v>1.2</v>
      </c>
      <c r="J190" s="16">
        <f>((C190/2)*I190*G190)/1000</f>
        <v/>
      </c>
      <c r="K190" s="18">
        <f>(D190*2)+J190</f>
        <v/>
      </c>
      <c r="L190" s="20">
        <f>E190</f>
        <v/>
      </c>
      <c r="M190" s="53" t="n"/>
      <c r="N190" s="54">
        <f>IF(M190 = 0,0,M190-segundos)</f>
        <v/>
      </c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customHeight="1" ht="12.75" r="191">
      <c r="A191" s="93" t="inlineStr">
        <is>
          <t xml:space="preserve"> Terminado</t>
        </is>
      </c>
      <c r="B191" s="95" t="n">
        <v>7031</v>
      </c>
      <c r="C191" s="14" t="n">
        <v>382</v>
      </c>
      <c r="D191" s="14" t="n">
        <v>170</v>
      </c>
      <c r="E191" s="14" t="n">
        <v>230</v>
      </c>
      <c r="F191" s="14" t="inlineStr">
        <is>
          <t>blanco</t>
        </is>
      </c>
      <c r="G191" s="14" t="n">
        <v>80</v>
      </c>
      <c r="H191" s="14" t="inlineStr">
        <is>
          <t>NO</t>
        </is>
      </c>
      <c r="I191" s="73" t="n">
        <v>1.2</v>
      </c>
      <c r="J191" s="16">
        <f>((C191/2)*I191*G191)/1000</f>
        <v/>
      </c>
      <c r="K191" s="18">
        <f>(D191*2)+J191</f>
        <v/>
      </c>
      <c r="L191" s="20">
        <f>E191</f>
        <v/>
      </c>
      <c r="M191" s="53" t="n"/>
      <c r="N191" s="54">
        <f>IF(M191 = 0,0,M191-segundos)</f>
        <v/>
      </c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customHeight="1" ht="12.75" r="192">
      <c r="A192" s="93" t="inlineStr">
        <is>
          <t xml:space="preserve"> Terminado</t>
        </is>
      </c>
      <c r="B192" s="95" t="n">
        <v>7032</v>
      </c>
      <c r="C192" s="14" t="n">
        <v>162</v>
      </c>
      <c r="D192" s="14" t="n">
        <v>170</v>
      </c>
      <c r="E192" s="14" t="n">
        <v>230</v>
      </c>
      <c r="F192" s="14" t="inlineStr">
        <is>
          <t>blanco</t>
        </is>
      </c>
      <c r="G192" s="14" t="n">
        <v>80</v>
      </c>
      <c r="H192" s="14" t="inlineStr">
        <is>
          <t>NO</t>
        </is>
      </c>
      <c r="I192" s="73" t="n">
        <v>1.2</v>
      </c>
      <c r="J192" s="16">
        <f>((C192/2)*I192*G192)/1000</f>
        <v/>
      </c>
      <c r="K192" s="18">
        <f>(D192*2)+J192</f>
        <v/>
      </c>
      <c r="L192" s="20">
        <f>E192</f>
        <v/>
      </c>
      <c r="N192">
        <f>IF(M192 = 0,0,M192-segundos)</f>
        <v/>
      </c>
    </row>
    <row customHeight="1" ht="12.75" r="193">
      <c r="A193" s="93" t="inlineStr">
        <is>
          <t xml:space="preserve"> Terminado</t>
        </is>
      </c>
      <c r="B193" s="95" t="n">
        <v>7033</v>
      </c>
      <c r="C193" s="14" t="n">
        <v>226</v>
      </c>
      <c r="D193" s="14" t="n">
        <v>190</v>
      </c>
      <c r="E193" s="14" t="n">
        <v>260</v>
      </c>
      <c r="F193" s="14" t="inlineStr">
        <is>
          <t>blanco</t>
        </is>
      </c>
      <c r="G193" s="14" t="n">
        <v>80</v>
      </c>
      <c r="H193" s="14" t="inlineStr">
        <is>
          <t>NO</t>
        </is>
      </c>
      <c r="I193" s="73" t="n">
        <v>1.2</v>
      </c>
      <c r="J193" s="16">
        <f>((C193/2)*I193*G193)/1000</f>
        <v/>
      </c>
      <c r="K193" s="18">
        <f>(D193*2)+J193</f>
        <v/>
      </c>
      <c r="L193" s="20">
        <f>E193</f>
        <v/>
      </c>
      <c r="N193">
        <f>IF(M193 = 0,0,M193-segundos)</f>
        <v/>
      </c>
    </row>
    <row customHeight="1" ht="12.75" r="194">
      <c r="A194" s="93" t="inlineStr">
        <is>
          <t xml:space="preserve"> Terminado</t>
        </is>
      </c>
      <c r="B194" s="95" t="n">
        <v>7034</v>
      </c>
      <c r="C194" s="14" t="n">
        <v>224</v>
      </c>
      <c r="D194" s="14" t="n">
        <v>170</v>
      </c>
      <c r="E194" s="14" t="n">
        <v>230</v>
      </c>
      <c r="F194" s="14" t="inlineStr">
        <is>
          <t>blanco</t>
        </is>
      </c>
      <c r="G194" s="14" t="n">
        <v>80</v>
      </c>
      <c r="H194" s="14" t="inlineStr">
        <is>
          <t>NO</t>
        </is>
      </c>
      <c r="I194" s="73" t="n">
        <v>1.2</v>
      </c>
      <c r="J194" s="16">
        <f>((C194/2)*I194*G194)/1000</f>
        <v/>
      </c>
      <c r="K194" s="18">
        <f>(D194*2)+J194</f>
        <v/>
      </c>
      <c r="L194" s="20">
        <f>E194</f>
        <v/>
      </c>
      <c r="N194">
        <f>IF(M194 = 0,0,M194-segundos)</f>
        <v/>
      </c>
    </row>
    <row customHeight="1" ht="12.75" r="195">
      <c r="A195" s="93" t="inlineStr">
        <is>
          <t xml:space="preserve"> Terminado</t>
        </is>
      </c>
      <c r="B195" s="95" t="n">
        <v>7035</v>
      </c>
      <c r="C195" s="14" t="n">
        <v>368</v>
      </c>
      <c r="D195" s="14" t="n">
        <v>170</v>
      </c>
      <c r="E195" s="14" t="n">
        <v>230</v>
      </c>
      <c r="F195" s="14" t="inlineStr">
        <is>
          <t>blanco</t>
        </is>
      </c>
      <c r="G195" s="14" t="n">
        <v>80</v>
      </c>
      <c r="H195" s="14" t="inlineStr">
        <is>
          <t>NO</t>
        </is>
      </c>
      <c r="I195" s="73" t="n">
        <v>1.2</v>
      </c>
      <c r="J195" s="16">
        <f>((C195/2)*I195*G195)/1000</f>
        <v/>
      </c>
      <c r="K195" s="18">
        <f>(D195*2)+J195</f>
        <v/>
      </c>
      <c r="L195" s="20">
        <f>E195</f>
        <v/>
      </c>
      <c r="N195">
        <f>IF(M195 = 0,0,M195-segundos)</f>
        <v/>
      </c>
    </row>
    <row customHeight="1" ht="12.75" r="196">
      <c r="A196" s="93" t="inlineStr">
        <is>
          <t xml:space="preserve"> Terminado</t>
        </is>
      </c>
      <c r="B196" s="95" t="n">
        <v>7036</v>
      </c>
      <c r="C196" s="14" t="n">
        <v>514</v>
      </c>
      <c r="D196" s="14" t="n">
        <v>195</v>
      </c>
      <c r="E196" s="14" t="n">
        <v>240</v>
      </c>
      <c r="F196" s="14" t="inlineStr">
        <is>
          <t>blanco</t>
        </is>
      </c>
      <c r="G196" s="14" t="n">
        <v>80</v>
      </c>
      <c r="H196" s="14" t="inlineStr">
        <is>
          <t>NO</t>
        </is>
      </c>
      <c r="I196" s="73" t="n">
        <v>1.2</v>
      </c>
      <c r="J196" s="16">
        <f>((C196/2)*I196*G196)/1000</f>
        <v/>
      </c>
      <c r="K196" s="18">
        <f>(D196*2)+J196</f>
        <v/>
      </c>
      <c r="L196" s="20">
        <f>E196</f>
        <v/>
      </c>
      <c r="N196">
        <f>IF(M196 = 0,0,M196-segundos)</f>
        <v/>
      </c>
    </row>
    <row customHeight="1" ht="12.75" r="197">
      <c r="A197" s="93" t="inlineStr">
        <is>
          <t xml:space="preserve"> Terminado</t>
        </is>
      </c>
      <c r="B197" s="95" t="n">
        <v>7037</v>
      </c>
      <c r="C197" s="14" t="n">
        <v>290</v>
      </c>
      <c r="D197" s="14" t="n">
        <v>170</v>
      </c>
      <c r="E197" s="14" t="n">
        <v>230</v>
      </c>
      <c r="F197" s="14" t="inlineStr">
        <is>
          <t>blanco</t>
        </is>
      </c>
      <c r="G197" s="14" t="n">
        <v>80</v>
      </c>
      <c r="H197" s="14" t="inlineStr">
        <is>
          <t>NO</t>
        </is>
      </c>
      <c r="I197" s="73" t="n">
        <v>1.2</v>
      </c>
      <c r="J197" s="16">
        <f>((C197/2)*I197*G197)/1000</f>
        <v/>
      </c>
      <c r="K197" s="18">
        <f>(D197*2)+J197</f>
        <v/>
      </c>
      <c r="L197" s="20">
        <f>E197</f>
        <v/>
      </c>
      <c r="N197">
        <f>IF(M197 = 0,0,M197-segundos)</f>
        <v/>
      </c>
    </row>
    <row customHeight="1" ht="12.75" r="198">
      <c r="A198" s="93" t="inlineStr">
        <is>
          <t xml:space="preserve"> Terminado</t>
        </is>
      </c>
      <c r="B198" s="95" t="n">
        <v>7038</v>
      </c>
      <c r="C198" s="14" t="n">
        <v>144</v>
      </c>
      <c r="D198" s="14" t="n">
        <v>170</v>
      </c>
      <c r="E198" s="14" t="n">
        <v>230</v>
      </c>
      <c r="F198" s="14" t="inlineStr">
        <is>
          <t>blanco</t>
        </is>
      </c>
      <c r="G198" s="14" t="n">
        <v>80</v>
      </c>
      <c r="H198" s="14" t="inlineStr">
        <is>
          <t>NO</t>
        </is>
      </c>
      <c r="I198" s="73" t="n">
        <v>1.2</v>
      </c>
      <c r="J198" s="16">
        <f>((C198/2)*I198*G198)/1000</f>
        <v/>
      </c>
      <c r="K198" s="18">
        <f>(D198*2)+J198</f>
        <v/>
      </c>
      <c r="L198" s="20">
        <f>E198</f>
        <v/>
      </c>
      <c r="N198">
        <f>IF(M198 = 0,0,M198-segundos)</f>
        <v/>
      </c>
    </row>
    <row customHeight="1" ht="12.75" r="199">
      <c r="A199" s="93" t="inlineStr">
        <is>
          <t xml:space="preserve"> Terminado</t>
        </is>
      </c>
      <c r="B199" s="95" t="n">
        <v>7039</v>
      </c>
      <c r="C199" s="14" t="n">
        <v>480</v>
      </c>
      <c r="D199" s="14" t="n">
        <v>170</v>
      </c>
      <c r="E199" s="14" t="n">
        <v>230</v>
      </c>
      <c r="F199" s="14" t="inlineStr">
        <is>
          <t>blanco</t>
        </is>
      </c>
      <c r="G199" s="14" t="n">
        <v>80</v>
      </c>
      <c r="H199" s="14" t="inlineStr">
        <is>
          <t>NO</t>
        </is>
      </c>
      <c r="I199" s="73" t="n">
        <v>1.2</v>
      </c>
      <c r="J199" s="16">
        <f>((C199/2)*I199*G199)/1000</f>
        <v/>
      </c>
      <c r="K199" s="18">
        <f>(D199*2)+J199</f>
        <v/>
      </c>
      <c r="L199" s="20">
        <f>E199</f>
        <v/>
      </c>
      <c r="N199">
        <f>IF(M199 = 0,0,M199-segundos)</f>
        <v/>
      </c>
    </row>
    <row customHeight="1" ht="12.75" r="200">
      <c r="A200" s="93" t="inlineStr">
        <is>
          <t xml:space="preserve"> Terminado</t>
        </is>
      </c>
      <c r="B200" s="95" t="n">
        <v>7040</v>
      </c>
      <c r="C200" s="14" t="n">
        <v>210</v>
      </c>
      <c r="D200" s="14" t="n">
        <v>170</v>
      </c>
      <c r="E200" s="14" t="n">
        <v>230</v>
      </c>
      <c r="F200" s="14" t="inlineStr">
        <is>
          <t>blanco</t>
        </is>
      </c>
      <c r="G200" s="14" t="n">
        <v>80</v>
      </c>
      <c r="H200" s="14" t="inlineStr">
        <is>
          <t>NO</t>
        </is>
      </c>
      <c r="I200" s="73" t="n">
        <v>1.2</v>
      </c>
      <c r="J200" s="16">
        <f>((C200/2)*I200*G200)/1000</f>
        <v/>
      </c>
      <c r="K200" s="18">
        <f>(D200*2)+J200</f>
        <v/>
      </c>
      <c r="L200" s="20">
        <f>E200</f>
        <v/>
      </c>
      <c r="N200">
        <f>IF(M200 = 0,0,M200-segundos)</f>
        <v/>
      </c>
    </row>
    <row customHeight="1" ht="12.75" r="201">
      <c r="A201" s="93" t="inlineStr">
        <is>
          <t xml:space="preserve"> Terminado</t>
        </is>
      </c>
      <c r="B201" s="95" t="n">
        <v>7041</v>
      </c>
      <c r="C201" s="14" t="n">
        <v>482</v>
      </c>
      <c r="D201" s="14" t="n">
        <v>195</v>
      </c>
      <c r="E201" s="14" t="n">
        <v>240</v>
      </c>
      <c r="F201" s="14" t="inlineStr">
        <is>
          <t>blanco</t>
        </is>
      </c>
      <c r="G201" s="14" t="n">
        <v>80</v>
      </c>
      <c r="H201" s="14" t="inlineStr">
        <is>
          <t>NO</t>
        </is>
      </c>
      <c r="I201" s="73" t="n">
        <v>1.2</v>
      </c>
      <c r="J201" s="16">
        <f>((C201/2)*I201*G201)/1000</f>
        <v/>
      </c>
      <c r="K201" s="18">
        <f>(D201*2)+J201</f>
        <v/>
      </c>
      <c r="L201" s="20">
        <f>E201</f>
        <v/>
      </c>
      <c r="N201">
        <f>IF(M201 = 0,0,M201-segundos)</f>
        <v/>
      </c>
    </row>
    <row customHeight="1" ht="12.75" r="202">
      <c r="A202" s="93" t="inlineStr">
        <is>
          <t xml:space="preserve"> Terminado</t>
        </is>
      </c>
      <c r="B202" s="95" t="n">
        <v>7042</v>
      </c>
      <c r="C202" s="14" t="n">
        <v>334</v>
      </c>
      <c r="D202" s="14" t="n">
        <v>170</v>
      </c>
      <c r="E202" s="14" t="n">
        <v>230</v>
      </c>
      <c r="F202" s="14" t="inlineStr">
        <is>
          <t>blanco</t>
        </is>
      </c>
      <c r="G202" s="14" t="n">
        <v>80</v>
      </c>
      <c r="H202" s="14" t="inlineStr">
        <is>
          <t>NO</t>
        </is>
      </c>
      <c r="I202" s="73" t="n">
        <v>1.2</v>
      </c>
      <c r="J202" s="16">
        <f>((C202/2)*I202*G202)/1000</f>
        <v/>
      </c>
      <c r="K202" s="18">
        <f>(D202*2)+J202</f>
        <v/>
      </c>
      <c r="L202" s="20">
        <f>E202</f>
        <v/>
      </c>
      <c r="M202" s="53" t="n"/>
      <c r="N202" s="54">
        <f>IF(M202 = 0,0,M202-segundos)</f>
        <v/>
      </c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customHeight="1" ht="12.75" r="203">
      <c r="A203" s="93" t="inlineStr">
        <is>
          <t xml:space="preserve"> Terminado</t>
        </is>
      </c>
      <c r="B203" s="95" t="n">
        <v>7043</v>
      </c>
      <c r="C203" s="14" t="n">
        <v>450</v>
      </c>
      <c r="D203" s="14" t="n">
        <v>170</v>
      </c>
      <c r="E203" s="14" t="n">
        <v>230</v>
      </c>
      <c r="F203" s="14" t="inlineStr">
        <is>
          <t>blanco</t>
        </is>
      </c>
      <c r="G203" s="14" t="n">
        <v>80</v>
      </c>
      <c r="H203" s="14" t="inlineStr">
        <is>
          <t>NO</t>
        </is>
      </c>
      <c r="I203" s="73" t="n">
        <v>1.2</v>
      </c>
      <c r="J203" s="16">
        <f>((C203/2)*I203*G203)/1000</f>
        <v/>
      </c>
      <c r="K203" s="18">
        <f>(D203*2)+J203</f>
        <v/>
      </c>
      <c r="L203" s="20">
        <f>E203</f>
        <v/>
      </c>
      <c r="N203">
        <f>IF(M203 = 0,0,M203-segundos)</f>
        <v/>
      </c>
    </row>
    <row customHeight="1" ht="12.75" r="204">
      <c r="A204" s="93" t="inlineStr">
        <is>
          <t xml:space="preserve"> Terminado</t>
        </is>
      </c>
      <c r="B204" s="95" t="n">
        <v>7044</v>
      </c>
      <c r="C204" s="14" t="n">
        <v>304</v>
      </c>
      <c r="D204" s="14" t="n">
        <v>170</v>
      </c>
      <c r="E204" s="14" t="n">
        <v>230</v>
      </c>
      <c r="F204" s="14" t="inlineStr">
        <is>
          <t>blanco</t>
        </is>
      </c>
      <c r="G204" s="14" t="n">
        <v>80</v>
      </c>
      <c r="H204" s="14" t="inlineStr">
        <is>
          <t>NO</t>
        </is>
      </c>
      <c r="I204" s="73" t="n">
        <v>1.2</v>
      </c>
      <c r="J204" s="16">
        <f>((C204/2)*I204*G204)/1000</f>
        <v/>
      </c>
      <c r="K204" s="18">
        <f>(D204*2)+J204</f>
        <v/>
      </c>
      <c r="L204" s="20">
        <f>E204</f>
        <v/>
      </c>
      <c r="N204">
        <f>IF(M204 = 0,0,M204-segundos)</f>
        <v/>
      </c>
    </row>
    <row customHeight="1" ht="12.75" r="205">
      <c r="A205" s="93" t="inlineStr">
        <is>
          <t xml:space="preserve"> Terminado</t>
        </is>
      </c>
      <c r="B205" s="95" t="n">
        <v>7045</v>
      </c>
      <c r="C205" s="14" t="n">
        <v>400</v>
      </c>
      <c r="D205" s="14" t="n">
        <v>170</v>
      </c>
      <c r="E205" s="14" t="n">
        <v>230</v>
      </c>
      <c r="F205" s="14" t="inlineStr">
        <is>
          <t>blanco</t>
        </is>
      </c>
      <c r="G205" s="14" t="n">
        <v>80</v>
      </c>
      <c r="H205" s="14" t="inlineStr">
        <is>
          <t>NO</t>
        </is>
      </c>
      <c r="I205" s="73" t="n">
        <v>1.2</v>
      </c>
      <c r="J205" s="16">
        <f>((C205/2)*I205*G205)/1000</f>
        <v/>
      </c>
      <c r="K205" s="18">
        <f>(D205*2)+J205</f>
        <v/>
      </c>
      <c r="L205" s="20">
        <f>E205</f>
        <v/>
      </c>
      <c r="N205">
        <f>IF(M205 = 0,0,M205-segundos)</f>
        <v/>
      </c>
    </row>
    <row customHeight="1" ht="12.75" r="206">
      <c r="A206" s="93" t="inlineStr">
        <is>
          <t xml:space="preserve"> Terminado</t>
        </is>
      </c>
      <c r="B206" s="95" t="n">
        <v>7046</v>
      </c>
      <c r="C206" s="14" t="n">
        <v>192</v>
      </c>
      <c r="D206" s="14" t="n">
        <v>170</v>
      </c>
      <c r="E206" s="14" t="n">
        <v>230</v>
      </c>
      <c r="F206" s="14" t="inlineStr">
        <is>
          <t>blanco</t>
        </is>
      </c>
      <c r="G206" s="14" t="n">
        <v>80</v>
      </c>
      <c r="H206" s="14" t="inlineStr">
        <is>
          <t>NO</t>
        </is>
      </c>
      <c r="I206" s="73" t="n">
        <v>1.2</v>
      </c>
      <c r="J206" s="16">
        <f>((C206/2)*I206*G206)/1000</f>
        <v/>
      </c>
      <c r="K206" s="18">
        <f>(D206*2)+J206</f>
        <v/>
      </c>
      <c r="L206" s="20">
        <f>E206</f>
        <v/>
      </c>
      <c r="N206">
        <f>IF(M206 = 0,0,M206-segundos)</f>
        <v/>
      </c>
    </row>
    <row customHeight="1" ht="12.75" r="207">
      <c r="A207" s="93" t="inlineStr">
        <is>
          <t xml:space="preserve"> Terminado</t>
        </is>
      </c>
      <c r="B207" s="95" t="n">
        <v>7047</v>
      </c>
      <c r="C207" s="14" t="n">
        <v>432</v>
      </c>
      <c r="D207" s="14" t="n">
        <v>170</v>
      </c>
      <c r="E207" s="14" t="n">
        <v>230</v>
      </c>
      <c r="F207" s="14" t="inlineStr">
        <is>
          <t>blanco</t>
        </is>
      </c>
      <c r="G207" s="14" t="n">
        <v>80</v>
      </c>
      <c r="H207" s="14" t="inlineStr">
        <is>
          <t>NO</t>
        </is>
      </c>
      <c r="I207" s="73" t="n">
        <v>1.2</v>
      </c>
      <c r="J207" s="16">
        <f>((C207/2)*I207*G207)/1000</f>
        <v/>
      </c>
      <c r="K207" s="18">
        <f>(D207*2)+J207</f>
        <v/>
      </c>
      <c r="L207" s="20">
        <f>E207</f>
        <v/>
      </c>
      <c r="N207">
        <f>IF(M207 = 0,0,M207-segundos)</f>
        <v/>
      </c>
    </row>
    <row customHeight="1" ht="12.75" r="208">
      <c r="A208" s="93" t="inlineStr">
        <is>
          <t xml:space="preserve"> Terminado</t>
        </is>
      </c>
      <c r="B208" s="95" t="n">
        <v>7048</v>
      </c>
      <c r="C208" s="14" t="n">
        <v>512</v>
      </c>
      <c r="D208" s="14" t="n">
        <v>170</v>
      </c>
      <c r="E208" s="14" t="n">
        <v>230</v>
      </c>
      <c r="F208" s="14" t="inlineStr">
        <is>
          <t>blanco</t>
        </is>
      </c>
      <c r="G208" s="14" t="n">
        <v>80</v>
      </c>
      <c r="H208" s="14" t="inlineStr">
        <is>
          <t>NO</t>
        </is>
      </c>
      <c r="I208" s="73" t="n">
        <v>1.2</v>
      </c>
      <c r="J208" s="16">
        <f>((C208/2)*I208*G208)/1000</f>
        <v/>
      </c>
      <c r="K208" s="18">
        <f>(D208*2)+J208</f>
        <v/>
      </c>
      <c r="L208" s="20">
        <f>E208</f>
        <v/>
      </c>
      <c r="N208">
        <f>IF(M208 = 0,0,M208-segundos)</f>
        <v/>
      </c>
    </row>
    <row customHeight="1" ht="12.75" r="209">
      <c r="A209" s="93" t="inlineStr">
        <is>
          <t xml:space="preserve"> Terminado</t>
        </is>
      </c>
      <c r="B209" s="95" t="n">
        <v>7049</v>
      </c>
      <c r="C209" s="14" t="n">
        <v>258</v>
      </c>
      <c r="D209" s="14" t="n">
        <v>170</v>
      </c>
      <c r="E209" s="14" t="n">
        <v>230</v>
      </c>
      <c r="F209" s="14" t="inlineStr">
        <is>
          <t>blanco</t>
        </is>
      </c>
      <c r="G209" s="14" t="n">
        <v>80</v>
      </c>
      <c r="H209" s="14" t="inlineStr">
        <is>
          <t>NO</t>
        </is>
      </c>
      <c r="I209" s="73" t="n">
        <v>1.2</v>
      </c>
      <c r="J209" s="16">
        <f>((C209/2)*I209*G209)/1000</f>
        <v/>
      </c>
      <c r="K209" s="18">
        <f>(D209*2)+J209</f>
        <v/>
      </c>
      <c r="L209" s="20">
        <f>E209</f>
        <v/>
      </c>
      <c r="N209">
        <f>IF(M209 = 0,0,M209-segundos)</f>
        <v/>
      </c>
    </row>
    <row customHeight="1" ht="12.75" r="210">
      <c r="A210" s="93" t="inlineStr">
        <is>
          <t xml:space="preserve"> Terminado</t>
        </is>
      </c>
      <c r="B210" s="95" t="n">
        <v>7050</v>
      </c>
      <c r="C210" s="14" t="n">
        <v>318</v>
      </c>
      <c r="D210" s="14" t="n">
        <v>170</v>
      </c>
      <c r="E210" s="14" t="n">
        <v>230</v>
      </c>
      <c r="F210" s="14" t="inlineStr">
        <is>
          <t>blanco</t>
        </is>
      </c>
      <c r="G210" s="14" t="n">
        <v>80</v>
      </c>
      <c r="H210" s="14" t="inlineStr">
        <is>
          <t>NO</t>
        </is>
      </c>
      <c r="I210" s="73" t="n">
        <v>1.2</v>
      </c>
      <c r="J210" s="16">
        <f>((C210/2)*I210*G210)/1000</f>
        <v/>
      </c>
      <c r="K210" s="18">
        <f>(D210*2)+J210</f>
        <v/>
      </c>
      <c r="L210" s="20">
        <f>E210</f>
        <v/>
      </c>
      <c r="N210">
        <f>IF(M210 = 0,0,M210-segundos)</f>
        <v/>
      </c>
    </row>
    <row customHeight="1" ht="12.75" r="211">
      <c r="A211" s="93" t="inlineStr">
        <is>
          <t xml:space="preserve"> Terminado</t>
        </is>
      </c>
      <c r="B211" s="95" t="n">
        <v>7051</v>
      </c>
      <c r="C211" s="14" t="n">
        <v>334</v>
      </c>
      <c r="D211" s="14" t="n">
        <v>170</v>
      </c>
      <c r="E211" s="14" t="n">
        <v>230</v>
      </c>
      <c r="F211" s="14" t="inlineStr">
        <is>
          <t>blanco</t>
        </is>
      </c>
      <c r="G211" s="14" t="n">
        <v>80</v>
      </c>
      <c r="H211" s="14" t="inlineStr">
        <is>
          <t>NO</t>
        </is>
      </c>
      <c r="I211" s="73" t="n">
        <v>1.2</v>
      </c>
      <c r="J211" s="16">
        <f>((C211/2)*I211*G211)/1000</f>
        <v/>
      </c>
      <c r="K211" s="18">
        <f>(D211*2)+J211</f>
        <v/>
      </c>
      <c r="L211" s="20">
        <f>E211</f>
        <v/>
      </c>
      <c r="M211" s="53" t="n"/>
      <c r="N211" s="54">
        <f>IF(M211 = 0,0,M211-segundos)</f>
        <v/>
      </c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customHeight="1" ht="12.75" r="212">
      <c r="A212" s="93" t="inlineStr">
        <is>
          <t xml:space="preserve"> Terminado</t>
        </is>
      </c>
      <c r="B212" s="95" t="n">
        <v>7052</v>
      </c>
      <c r="C212" s="14" t="n">
        <v>272</v>
      </c>
      <c r="D212" s="14" t="n">
        <v>170</v>
      </c>
      <c r="E212" s="14" t="n">
        <v>230</v>
      </c>
      <c r="F212" s="14" t="inlineStr">
        <is>
          <t>blanco</t>
        </is>
      </c>
      <c r="G212" s="14" t="n">
        <v>80</v>
      </c>
      <c r="H212" s="14" t="inlineStr">
        <is>
          <t>NO</t>
        </is>
      </c>
      <c r="I212" s="73" t="n">
        <v>1.2</v>
      </c>
      <c r="J212" s="16">
        <f>((C212/2)*I212*G212)/1000</f>
        <v/>
      </c>
      <c r="K212" s="18">
        <f>(D212*2)+J212</f>
        <v/>
      </c>
      <c r="L212" s="20">
        <f>E212</f>
        <v/>
      </c>
      <c r="N212">
        <f>IF(M212 = 0,0,M212-segundos)</f>
        <v/>
      </c>
    </row>
    <row customHeight="1" ht="12.75" r="213">
      <c r="A213" s="93" t="inlineStr">
        <is>
          <t xml:space="preserve"> Terminado</t>
        </is>
      </c>
      <c r="B213" s="95" t="n">
        <v>7053</v>
      </c>
      <c r="C213" s="14" t="n">
        <v>942</v>
      </c>
      <c r="D213" s="14" t="n">
        <v>195</v>
      </c>
      <c r="E213" s="14" t="n">
        <v>240</v>
      </c>
      <c r="F213" s="14" t="inlineStr">
        <is>
          <t>blanco</t>
        </is>
      </c>
      <c r="G213" s="14" t="n">
        <v>80</v>
      </c>
      <c r="H213" s="14" t="inlineStr">
        <is>
          <t>NO</t>
        </is>
      </c>
      <c r="I213" s="73" t="n">
        <v>1.2</v>
      </c>
      <c r="J213" s="16">
        <f>((C213/2)*I213*G213)/1000</f>
        <v/>
      </c>
      <c r="K213" s="18">
        <f>(D213*2)+J213</f>
        <v/>
      </c>
      <c r="L213" s="20">
        <f>E213</f>
        <v/>
      </c>
      <c r="M213" s="53" t="n"/>
      <c r="N213" s="54">
        <f>IF(M213 = 0,0,M213-segundos)</f>
        <v/>
      </c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customHeight="1" ht="12.75" r="214">
      <c r="A214" s="93" t="inlineStr">
        <is>
          <t xml:space="preserve"> Terminado</t>
        </is>
      </c>
      <c r="B214" s="95" t="n">
        <v>7054</v>
      </c>
      <c r="C214" s="14" t="n">
        <v>336</v>
      </c>
      <c r="D214" s="14" t="n">
        <v>170</v>
      </c>
      <c r="E214" s="14" t="n">
        <v>230</v>
      </c>
      <c r="F214" s="14" t="inlineStr">
        <is>
          <t>blanco</t>
        </is>
      </c>
      <c r="G214" s="14" t="n">
        <v>80</v>
      </c>
      <c r="H214" s="14" t="inlineStr">
        <is>
          <t>NO</t>
        </is>
      </c>
      <c r="I214" s="73" t="n">
        <v>1.2</v>
      </c>
      <c r="J214" s="16">
        <f>((C214/2)*I214*G214)/1000</f>
        <v/>
      </c>
      <c r="K214" s="18">
        <f>(D214*2)+J214</f>
        <v/>
      </c>
      <c r="L214" s="20">
        <f>E214</f>
        <v/>
      </c>
      <c r="N214">
        <f>IF(M214 = 0,0,M214-segundos)</f>
        <v/>
      </c>
    </row>
    <row customHeight="1" ht="12.75" r="215">
      <c r="A215" s="93" t="inlineStr">
        <is>
          <t xml:space="preserve"> Terminado</t>
        </is>
      </c>
      <c r="B215" s="95" t="n">
        <v>7055</v>
      </c>
      <c r="C215" s="14" t="n">
        <v>366</v>
      </c>
      <c r="D215" s="14" t="n">
        <v>170</v>
      </c>
      <c r="E215" s="14" t="n">
        <v>230</v>
      </c>
      <c r="F215" s="14" t="inlineStr">
        <is>
          <t>blanco</t>
        </is>
      </c>
      <c r="G215" s="14" t="n">
        <v>80</v>
      </c>
      <c r="H215" s="14" t="inlineStr">
        <is>
          <t>NO</t>
        </is>
      </c>
      <c r="I215" s="73" t="n">
        <v>1.2</v>
      </c>
      <c r="J215" s="16">
        <f>((C215/2)*I215*G215)/1000</f>
        <v/>
      </c>
      <c r="K215" s="18">
        <f>(D215*2)+J215</f>
        <v/>
      </c>
      <c r="L215" s="20">
        <f>E215</f>
        <v/>
      </c>
      <c r="N215">
        <f>IF(M215 = 0,0,M215-segundos)</f>
        <v/>
      </c>
    </row>
    <row customHeight="1" ht="12.75" r="216">
      <c r="A216" s="93" t="inlineStr">
        <is>
          <t xml:space="preserve"> Terminado</t>
        </is>
      </c>
      <c r="B216" s="95" t="n">
        <v>7056</v>
      </c>
      <c r="C216" s="14" t="n">
        <v>264</v>
      </c>
      <c r="D216" s="14" t="n">
        <v>170</v>
      </c>
      <c r="E216" s="14" t="n">
        <v>230</v>
      </c>
      <c r="F216" s="14" t="inlineStr">
        <is>
          <t>blanco</t>
        </is>
      </c>
      <c r="G216" s="14" t="n">
        <v>80</v>
      </c>
      <c r="H216" s="14" t="inlineStr">
        <is>
          <t>NO</t>
        </is>
      </c>
      <c r="I216" s="73" t="n">
        <v>1.2</v>
      </c>
      <c r="J216" s="55">
        <f>((C216/2)*I216*G216)/1000</f>
        <v/>
      </c>
      <c r="K216" s="56">
        <f>(D216*2)+J216</f>
        <v/>
      </c>
      <c r="L216" s="57">
        <f>E216</f>
        <v/>
      </c>
      <c r="M216" s="53" t="n"/>
      <c r="N216" s="54">
        <f>IF(M216 = 0,0,M216-segundos)</f>
        <v/>
      </c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customHeight="1" ht="12.75" r="217">
      <c r="A217" s="93" t="inlineStr">
        <is>
          <t xml:space="preserve"> Terminado</t>
        </is>
      </c>
      <c r="B217" s="95" t="n">
        <v>7057</v>
      </c>
      <c r="C217" s="14" t="n">
        <v>232</v>
      </c>
      <c r="D217" s="14" t="n">
        <v>170</v>
      </c>
      <c r="E217" s="14" t="n">
        <v>230</v>
      </c>
      <c r="F217" s="14" t="inlineStr">
        <is>
          <t>blanco</t>
        </is>
      </c>
      <c r="G217" s="14" t="n">
        <v>80</v>
      </c>
      <c r="H217" s="14" t="inlineStr">
        <is>
          <t>NO</t>
        </is>
      </c>
      <c r="I217" s="73" t="n">
        <v>1.2</v>
      </c>
      <c r="J217" s="16">
        <f>((C217/2)*I217*G217)/1000</f>
        <v/>
      </c>
      <c r="K217" s="18">
        <f>(D217*2)+J217</f>
        <v/>
      </c>
      <c r="L217" s="20">
        <f>E217</f>
        <v/>
      </c>
      <c r="N217">
        <f>IF(M217 = 0,0,M217-segundos)</f>
        <v/>
      </c>
    </row>
    <row customHeight="1" ht="12.75" r="218">
      <c r="A218" s="93" t="inlineStr">
        <is>
          <t xml:space="preserve"> Terminado</t>
        </is>
      </c>
      <c r="B218" s="95" t="n">
        <v>7058</v>
      </c>
      <c r="C218" s="14" t="n">
        <v>348</v>
      </c>
      <c r="D218" s="14" t="n">
        <v>170</v>
      </c>
      <c r="E218" s="14" t="n">
        <v>230</v>
      </c>
      <c r="F218" s="14" t="inlineStr">
        <is>
          <t>blanco</t>
        </is>
      </c>
      <c r="G218" s="14" t="n">
        <v>80</v>
      </c>
      <c r="H218" s="14" t="inlineStr">
        <is>
          <t>NO</t>
        </is>
      </c>
      <c r="I218" s="73" t="n">
        <v>1.2</v>
      </c>
      <c r="J218" s="16">
        <f>((C218/2)*I218*G218)/1000</f>
        <v/>
      </c>
      <c r="K218" s="18">
        <f>(D218*2)+J218</f>
        <v/>
      </c>
      <c r="L218" s="20">
        <f>E218</f>
        <v/>
      </c>
      <c r="N218">
        <f>IF(M218 = 0,0,M218-segundos)</f>
        <v/>
      </c>
    </row>
    <row customHeight="1" ht="12.75" r="219">
      <c r="A219" s="93" t="inlineStr">
        <is>
          <t xml:space="preserve"> Terminado</t>
        </is>
      </c>
      <c r="B219" s="95" t="n">
        <v>7059</v>
      </c>
      <c r="C219" s="14" t="n">
        <v>262</v>
      </c>
      <c r="D219" s="14" t="n">
        <v>170</v>
      </c>
      <c r="E219" s="14" t="n">
        <v>230</v>
      </c>
      <c r="F219" s="14" t="inlineStr">
        <is>
          <t>blanco</t>
        </is>
      </c>
      <c r="G219" s="14" t="n">
        <v>80</v>
      </c>
      <c r="H219" s="14" t="inlineStr">
        <is>
          <t>NO</t>
        </is>
      </c>
      <c r="I219" s="73" t="n">
        <v>1.2</v>
      </c>
      <c r="J219" s="16">
        <f>((C219/2)*I219*G219)/1000</f>
        <v/>
      </c>
      <c r="K219" s="18">
        <f>(D219*2)+J219</f>
        <v/>
      </c>
      <c r="L219" s="20">
        <f>E219</f>
        <v/>
      </c>
      <c r="N219">
        <f>IF(M219 = 0,0,M219-segundos)</f>
        <v/>
      </c>
    </row>
    <row customHeight="1" ht="12.75" r="220">
      <c r="A220" s="93" t="inlineStr">
        <is>
          <t xml:space="preserve"> Terminado</t>
        </is>
      </c>
      <c r="B220" s="95" t="n">
        <v>7060</v>
      </c>
      <c r="C220" s="14" t="n">
        <v>374</v>
      </c>
      <c r="D220" s="14" t="n">
        <v>170</v>
      </c>
      <c r="E220" s="14" t="n">
        <v>230</v>
      </c>
      <c r="F220" s="14" t="inlineStr">
        <is>
          <t>blanco</t>
        </is>
      </c>
      <c r="G220" s="14" t="n">
        <v>80</v>
      </c>
      <c r="H220" s="14" t="inlineStr">
        <is>
          <t>NO</t>
        </is>
      </c>
      <c r="I220" s="73" t="n">
        <v>1.2</v>
      </c>
      <c r="J220" s="16">
        <f>((C220/2)*I220*G220)/1000</f>
        <v/>
      </c>
      <c r="K220" s="18">
        <f>(D220*2)+J220</f>
        <v/>
      </c>
      <c r="L220" s="20">
        <f>E220</f>
        <v/>
      </c>
      <c r="N220">
        <f>IF(M220 = 0,0,M220-segundos)</f>
        <v/>
      </c>
    </row>
    <row customHeight="1" ht="12.75" r="221">
      <c r="A221" s="93" t="inlineStr">
        <is>
          <t xml:space="preserve"> Terminado</t>
        </is>
      </c>
      <c r="B221" s="95" t="n">
        <v>7062</v>
      </c>
      <c r="C221" s="14" t="n">
        <v>282</v>
      </c>
      <c r="D221" s="14" t="n">
        <v>195</v>
      </c>
      <c r="E221" s="14" t="n">
        <v>240</v>
      </c>
      <c r="F221" s="14" t="inlineStr">
        <is>
          <t>blanco</t>
        </is>
      </c>
      <c r="G221" s="14" t="n">
        <v>80</v>
      </c>
      <c r="H221" s="14" t="inlineStr">
        <is>
          <t>NO</t>
        </is>
      </c>
      <c r="I221" s="73" t="n">
        <v>1.2</v>
      </c>
      <c r="J221" s="55">
        <f>((C221/2)*I221*G221)/1000</f>
        <v/>
      </c>
      <c r="K221" s="56">
        <f>(D221*2)+J221</f>
        <v/>
      </c>
      <c r="L221" s="57">
        <f>E221</f>
        <v/>
      </c>
      <c r="M221" s="53" t="n"/>
      <c r="N221" s="54">
        <f>IF(M221 = 0,0,M221-segundos)</f>
        <v/>
      </c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customHeight="1" ht="12.75" r="222">
      <c r="A222" s="93" t="inlineStr">
        <is>
          <t xml:space="preserve"> Terminado</t>
        </is>
      </c>
      <c r="B222" s="95" t="n">
        <v>7063</v>
      </c>
      <c r="C222" s="14" t="n">
        <v>278</v>
      </c>
      <c r="D222" s="14" t="n">
        <v>195</v>
      </c>
      <c r="E222" s="14" t="n">
        <v>240</v>
      </c>
      <c r="F222" s="14" t="inlineStr">
        <is>
          <t>blanco</t>
        </is>
      </c>
      <c r="G222" s="14" t="n">
        <v>80</v>
      </c>
      <c r="H222" s="14" t="inlineStr">
        <is>
          <t>NO</t>
        </is>
      </c>
      <c r="I222" s="73" t="n">
        <v>1.2</v>
      </c>
      <c r="J222" s="55">
        <f>((C222/2)*I222*G222)/1000</f>
        <v/>
      </c>
      <c r="K222" s="56">
        <f>(D222*2)+J222</f>
        <v/>
      </c>
      <c r="L222" s="57">
        <f>E222</f>
        <v/>
      </c>
      <c r="M222" s="53" t="n"/>
      <c r="N222" s="54">
        <f>IF(M222 = 0,0,M222-segundos)</f>
        <v/>
      </c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customHeight="1" ht="12.75" r="223">
      <c r="A223" s="93" t="inlineStr">
        <is>
          <t xml:space="preserve"> Terminado</t>
        </is>
      </c>
      <c r="B223" s="95" t="n">
        <v>7067</v>
      </c>
      <c r="C223" s="14" t="n">
        <v>222</v>
      </c>
      <c r="D223" s="14" t="n">
        <v>170</v>
      </c>
      <c r="E223" s="14" t="n">
        <v>230</v>
      </c>
      <c r="F223" s="14" t="inlineStr">
        <is>
          <t>blanco</t>
        </is>
      </c>
      <c r="G223" s="14" t="n">
        <v>80</v>
      </c>
      <c r="H223" s="14" t="inlineStr">
        <is>
          <t>NO</t>
        </is>
      </c>
      <c r="I223" s="73" t="n">
        <v>1.2</v>
      </c>
      <c r="J223" s="16">
        <f>((C223/2)*I223*G223)/1000</f>
        <v/>
      </c>
      <c r="K223" s="18">
        <f>(D223*2)+J223</f>
        <v/>
      </c>
      <c r="L223" s="20">
        <f>E223</f>
        <v/>
      </c>
      <c r="N223">
        <f>IF(M223 = 0,0,M223-segundos)</f>
        <v/>
      </c>
    </row>
    <row customHeight="1" ht="12.75" r="224">
      <c r="A224" s="93" t="inlineStr">
        <is>
          <t xml:space="preserve"> Terminado</t>
        </is>
      </c>
      <c r="B224" s="95" t="n">
        <v>7068</v>
      </c>
      <c r="C224" s="14" t="n">
        <v>326</v>
      </c>
      <c r="D224" s="14" t="n">
        <v>170</v>
      </c>
      <c r="E224" s="14" t="n">
        <v>230</v>
      </c>
      <c r="F224" s="14" t="inlineStr">
        <is>
          <t>blanco</t>
        </is>
      </c>
      <c r="G224" s="14" t="n">
        <v>80</v>
      </c>
      <c r="H224" s="14" t="inlineStr">
        <is>
          <t>NO</t>
        </is>
      </c>
      <c r="I224" s="73" t="n">
        <v>1.2</v>
      </c>
      <c r="J224" s="16">
        <f>((C224/2)*I224*G224)/1000</f>
        <v/>
      </c>
      <c r="K224" s="18">
        <f>(D224*2)+J224</f>
        <v/>
      </c>
      <c r="L224" s="20">
        <f>E224</f>
        <v/>
      </c>
      <c r="N224">
        <f>IF(M224 = 0,0,M224-segundos)</f>
        <v/>
      </c>
    </row>
    <row customHeight="1" ht="12.75" r="225">
      <c r="A225" s="93" t="inlineStr">
        <is>
          <t xml:space="preserve"> Terminado</t>
        </is>
      </c>
      <c r="B225" s="95" t="n">
        <v>7069</v>
      </c>
      <c r="C225" s="14" t="n">
        <v>258</v>
      </c>
      <c r="D225" s="14" t="n">
        <v>170</v>
      </c>
      <c r="E225" s="14" t="n">
        <v>230</v>
      </c>
      <c r="F225" s="14" t="inlineStr">
        <is>
          <t>blanco</t>
        </is>
      </c>
      <c r="G225" s="14" t="n">
        <v>80</v>
      </c>
      <c r="H225" s="14" t="inlineStr">
        <is>
          <t>NO</t>
        </is>
      </c>
      <c r="I225" s="73" t="n">
        <v>1.2</v>
      </c>
      <c r="J225" s="16">
        <f>((C225/2)*I225*G225)/1000</f>
        <v/>
      </c>
      <c r="K225" s="18">
        <f>(D225*2)+J225</f>
        <v/>
      </c>
      <c r="L225" s="20">
        <f>E225</f>
        <v/>
      </c>
      <c r="N225">
        <f>IF(M225 = 0,0,M225-segundos)</f>
        <v/>
      </c>
    </row>
    <row customHeight="1" ht="12.75" r="226">
      <c r="A226" s="93" t="inlineStr">
        <is>
          <t xml:space="preserve"> Terminado</t>
        </is>
      </c>
      <c r="B226" s="95" t="n">
        <v>7070</v>
      </c>
      <c r="C226" s="14" t="n">
        <v>270</v>
      </c>
      <c r="D226" s="14" t="n">
        <v>170</v>
      </c>
      <c r="E226" s="14" t="n">
        <v>230</v>
      </c>
      <c r="F226" s="14" t="inlineStr">
        <is>
          <t>blanco</t>
        </is>
      </c>
      <c r="G226" s="14" t="n">
        <v>80</v>
      </c>
      <c r="H226" s="14" t="inlineStr">
        <is>
          <t>NO</t>
        </is>
      </c>
      <c r="I226" s="73" t="n">
        <v>1.2</v>
      </c>
      <c r="J226" s="16">
        <f>((C226/2)*I226*G226)/1000</f>
        <v/>
      </c>
      <c r="K226" s="18">
        <f>(D226*2)+J226</f>
        <v/>
      </c>
      <c r="L226" s="20">
        <f>E226</f>
        <v/>
      </c>
      <c r="N226">
        <f>IF(M226 = 0,0,M226-segundos)</f>
        <v/>
      </c>
    </row>
    <row customHeight="1" ht="12.75" r="227">
      <c r="A227" s="93" t="inlineStr">
        <is>
          <t xml:space="preserve"> Terminado</t>
        </is>
      </c>
      <c r="B227" s="95" t="n">
        <v>7071</v>
      </c>
      <c r="C227" s="14" t="n">
        <v>576</v>
      </c>
      <c r="D227" s="14" t="n">
        <v>170</v>
      </c>
      <c r="E227" s="14" t="n">
        <v>230</v>
      </c>
      <c r="F227" s="14" t="inlineStr">
        <is>
          <t>blanco</t>
        </is>
      </c>
      <c r="G227" s="14" t="n">
        <v>80</v>
      </c>
      <c r="H227" s="14" t="inlineStr">
        <is>
          <t>NO</t>
        </is>
      </c>
      <c r="I227" s="73" t="n">
        <v>1.2</v>
      </c>
      <c r="J227" s="16">
        <f>((C227/2)*I227*G227)/1000</f>
        <v/>
      </c>
      <c r="K227" s="18">
        <f>(D227*2)+J227</f>
        <v/>
      </c>
      <c r="L227" s="20">
        <f>E227</f>
        <v/>
      </c>
      <c r="N227">
        <f>IF(M227 = 0,0,M227-segundos)</f>
        <v/>
      </c>
    </row>
    <row customHeight="1" ht="12.75" r="228">
      <c r="A228" s="93" t="inlineStr">
        <is>
          <t xml:space="preserve"> Terminado</t>
        </is>
      </c>
      <c r="B228" s="95" t="n">
        <v>7073</v>
      </c>
      <c r="C228" s="14" t="n">
        <v>150</v>
      </c>
      <c r="D228" s="14" t="n">
        <v>170</v>
      </c>
      <c r="E228" s="14" t="n">
        <v>230</v>
      </c>
      <c r="F228" s="14" t="inlineStr">
        <is>
          <t>blanco</t>
        </is>
      </c>
      <c r="G228" s="14" t="n">
        <v>90</v>
      </c>
      <c r="H228" s="14" t="inlineStr">
        <is>
          <t>NO</t>
        </is>
      </c>
      <c r="I228" s="73" t="n">
        <v>1.2</v>
      </c>
      <c r="J228" s="16">
        <f>((C228/2)*I228*G228)/1000</f>
        <v/>
      </c>
      <c r="K228" s="18">
        <f>(D228*2)+J228</f>
        <v/>
      </c>
      <c r="L228" s="20">
        <f>E228</f>
        <v/>
      </c>
      <c r="N228">
        <f>IF(M228 = 0,0,M228-segundos)</f>
        <v/>
      </c>
    </row>
    <row customHeight="1" ht="12.75" r="229">
      <c r="A229" s="93" t="inlineStr">
        <is>
          <t xml:space="preserve"> Terminado</t>
        </is>
      </c>
      <c r="B229" s="95" t="n">
        <v>7074</v>
      </c>
      <c r="C229" s="14" t="n">
        <v>368</v>
      </c>
      <c r="D229" s="14" t="n">
        <v>170</v>
      </c>
      <c r="E229" s="14" t="n">
        <v>240</v>
      </c>
      <c r="F229" s="14" t="inlineStr">
        <is>
          <t>blanco</t>
        </is>
      </c>
      <c r="G229" s="14" t="n">
        <v>80</v>
      </c>
      <c r="H229" s="14" t="inlineStr">
        <is>
          <t>NO</t>
        </is>
      </c>
      <c r="I229" s="73" t="n">
        <v>1.2</v>
      </c>
      <c r="J229" s="16">
        <f>((C229/2)*I229*G229)/1000</f>
        <v/>
      </c>
      <c r="K229" s="18">
        <f>(D229*2)+J229</f>
        <v/>
      </c>
      <c r="L229" s="20">
        <f>E229</f>
        <v/>
      </c>
      <c r="N229">
        <f>IF(M229 = 0,0,M229-segundos)</f>
        <v/>
      </c>
    </row>
    <row customHeight="1" ht="12.75" r="230">
      <c r="A230" s="93" t="inlineStr">
        <is>
          <t xml:space="preserve"> Terminado</t>
        </is>
      </c>
      <c r="B230" s="95" t="n">
        <v>7075</v>
      </c>
      <c r="C230" s="14" t="n">
        <v>472</v>
      </c>
      <c r="D230" s="14" t="n">
        <v>170</v>
      </c>
      <c r="E230" s="14" t="n">
        <v>240</v>
      </c>
      <c r="F230" s="14" t="inlineStr">
        <is>
          <t>blanco</t>
        </is>
      </c>
      <c r="G230" s="14" t="n">
        <v>80</v>
      </c>
      <c r="H230" s="14" t="inlineStr">
        <is>
          <t>NO</t>
        </is>
      </c>
      <c r="I230" s="73" t="n">
        <v>1.2</v>
      </c>
      <c r="J230" s="16">
        <f>((C230/2)*I230*G230)/1000</f>
        <v/>
      </c>
      <c r="K230" s="18">
        <f>(D230*2)+J230</f>
        <v/>
      </c>
      <c r="L230" s="20">
        <f>E230</f>
        <v/>
      </c>
      <c r="N230">
        <f>IF(M230 = 0,0,M230-segundos)</f>
        <v/>
      </c>
    </row>
    <row customHeight="1" ht="12.75" r="231">
      <c r="A231" s="93" t="inlineStr">
        <is>
          <t xml:space="preserve"> Terminado</t>
        </is>
      </c>
      <c r="B231" s="95" t="n">
        <v>7076</v>
      </c>
      <c r="C231" s="14" t="n">
        <v>228</v>
      </c>
      <c r="D231" s="14" t="n">
        <v>170</v>
      </c>
      <c r="E231" s="14" t="n">
        <v>230</v>
      </c>
      <c r="F231" s="14" t="inlineStr">
        <is>
          <t>blanco</t>
        </is>
      </c>
      <c r="G231" s="14" t="n">
        <v>80</v>
      </c>
      <c r="H231" s="14" t="inlineStr">
        <is>
          <t>NO</t>
        </is>
      </c>
      <c r="I231" s="73" t="n">
        <v>1.2</v>
      </c>
      <c r="J231" s="16">
        <f>((C231/2)*I231*G231)/1000</f>
        <v/>
      </c>
      <c r="K231" s="18">
        <f>(D231*2)+J231</f>
        <v/>
      </c>
      <c r="L231" s="20">
        <f>E231</f>
        <v/>
      </c>
      <c r="N231">
        <f>IF(M231 = 0,0,M231-segundos)</f>
        <v/>
      </c>
    </row>
    <row customHeight="1" ht="12.75" r="232">
      <c r="A232" s="93" t="inlineStr">
        <is>
          <t xml:space="preserve"> Terminado</t>
        </is>
      </c>
      <c r="B232" s="95" t="n">
        <v>7077</v>
      </c>
      <c r="C232" s="14" t="n">
        <v>344</v>
      </c>
      <c r="D232" s="14" t="n">
        <v>170</v>
      </c>
      <c r="E232" s="14" t="n">
        <v>230</v>
      </c>
      <c r="F232" s="14" t="inlineStr">
        <is>
          <t>blanco</t>
        </is>
      </c>
      <c r="G232" s="14" t="n">
        <v>80</v>
      </c>
      <c r="H232" s="14" t="inlineStr">
        <is>
          <t>NO</t>
        </is>
      </c>
      <c r="I232" s="73" t="n">
        <v>1.2</v>
      </c>
      <c r="J232" s="16">
        <f>((C232/2)*I232*G232)/1000</f>
        <v/>
      </c>
      <c r="K232" s="18">
        <f>(D232*2)+J232</f>
        <v/>
      </c>
      <c r="L232" s="20">
        <f>E232</f>
        <v/>
      </c>
      <c r="N232">
        <f>IF(M232 = 0,0,M232-segundos)</f>
        <v/>
      </c>
    </row>
    <row customHeight="1" ht="12.75" r="233">
      <c r="A233" s="93" t="inlineStr">
        <is>
          <t xml:space="preserve"> Terminado</t>
        </is>
      </c>
      <c r="B233" s="95" t="n">
        <v>7078</v>
      </c>
      <c r="C233" s="14" t="n">
        <v>496</v>
      </c>
      <c r="D233" s="14" t="n">
        <v>170</v>
      </c>
      <c r="E233" s="14" t="n">
        <v>240</v>
      </c>
      <c r="F233" s="14" t="inlineStr">
        <is>
          <t>blanco</t>
        </is>
      </c>
      <c r="G233" s="14" t="n">
        <v>80</v>
      </c>
      <c r="H233" s="14" t="inlineStr">
        <is>
          <t>NO</t>
        </is>
      </c>
      <c r="I233" s="73" t="n">
        <v>1.2</v>
      </c>
      <c r="J233" s="16">
        <f>((C233/2)*I233*G233)/1000</f>
        <v/>
      </c>
      <c r="K233" s="18">
        <f>(D233*2)+J233</f>
        <v/>
      </c>
      <c r="L233" s="20">
        <f>E233</f>
        <v/>
      </c>
      <c r="N233">
        <f>IF(M233 = 0,0,M233-segundos)</f>
        <v/>
      </c>
    </row>
    <row customHeight="1" ht="12.75" r="234">
      <c r="A234" s="93" t="inlineStr">
        <is>
          <t xml:space="preserve"> Terminado</t>
        </is>
      </c>
      <c r="B234" s="95" t="n">
        <v>7079</v>
      </c>
      <c r="C234" s="14" t="n">
        <v>432</v>
      </c>
      <c r="D234" s="14" t="n">
        <v>170</v>
      </c>
      <c r="E234" s="14" t="n">
        <v>240</v>
      </c>
      <c r="F234" s="14" t="inlineStr">
        <is>
          <t>blanco</t>
        </is>
      </c>
      <c r="G234" s="14" t="n">
        <v>80</v>
      </c>
      <c r="H234" s="14" t="inlineStr">
        <is>
          <t>NO</t>
        </is>
      </c>
      <c r="I234" s="73" t="n">
        <v>1.2</v>
      </c>
      <c r="J234" s="16">
        <f>((C234/2)*I234*G234)/1000</f>
        <v/>
      </c>
      <c r="K234" s="18">
        <f>(D234*2)+J234</f>
        <v/>
      </c>
      <c r="L234" s="20">
        <f>E234</f>
        <v/>
      </c>
      <c r="N234">
        <f>IF(M234 = 0,0,M234-segundos)</f>
        <v/>
      </c>
    </row>
    <row customHeight="1" ht="12.75" r="235">
      <c r="A235" s="93" t="inlineStr">
        <is>
          <t xml:space="preserve"> Terminado</t>
        </is>
      </c>
      <c r="B235" s="95" t="n">
        <v>7080</v>
      </c>
      <c r="C235" s="14" t="n">
        <v>424</v>
      </c>
      <c r="D235" s="14" t="n">
        <v>170</v>
      </c>
      <c r="E235" s="14" t="n">
        <v>240</v>
      </c>
      <c r="F235" s="14" t="inlineStr">
        <is>
          <t>blanco</t>
        </is>
      </c>
      <c r="G235" s="14" t="n">
        <v>80</v>
      </c>
      <c r="H235" s="14" t="inlineStr">
        <is>
          <t>NO</t>
        </is>
      </c>
      <c r="I235" s="73" t="n">
        <v>1.2</v>
      </c>
      <c r="J235" s="16">
        <f>((C235/2)*I235*G235)/1000</f>
        <v/>
      </c>
      <c r="K235" s="18">
        <f>(D235*2)+J235</f>
        <v/>
      </c>
      <c r="L235" s="20">
        <f>E235</f>
        <v/>
      </c>
      <c r="N235">
        <f>IF(M235 = 0,0,M235-segundos)</f>
        <v/>
      </c>
    </row>
    <row customHeight="1" ht="12.75" r="236">
      <c r="A236" s="93" t="inlineStr">
        <is>
          <t xml:space="preserve"> Terminado</t>
        </is>
      </c>
      <c r="B236" s="95" t="n">
        <v>7081</v>
      </c>
      <c r="C236" s="14" t="n">
        <v>394</v>
      </c>
      <c r="D236" s="14" t="n">
        <v>170</v>
      </c>
      <c r="E236" s="14" t="n">
        <v>240</v>
      </c>
      <c r="F236" s="14" t="inlineStr">
        <is>
          <t>blanco</t>
        </is>
      </c>
      <c r="G236" s="14" t="n">
        <v>80</v>
      </c>
      <c r="H236" s="14" t="inlineStr">
        <is>
          <t>NO</t>
        </is>
      </c>
      <c r="I236" s="73" t="n">
        <v>1.2</v>
      </c>
      <c r="J236" s="16">
        <f>((C236/2)*I236*G236)/1000</f>
        <v/>
      </c>
      <c r="K236" s="18">
        <f>(D236*2)+J236</f>
        <v/>
      </c>
      <c r="L236" s="20">
        <f>E236</f>
        <v/>
      </c>
      <c r="N236">
        <f>IF(M236 = 0,0,M236-segundos)</f>
        <v/>
      </c>
    </row>
    <row customHeight="1" ht="12.75" r="237">
      <c r="A237" s="93" t="inlineStr">
        <is>
          <t xml:space="preserve"> Terminado</t>
        </is>
      </c>
      <c r="B237" s="95" t="n">
        <v>7101</v>
      </c>
      <c r="C237" s="14" t="n">
        <v>310</v>
      </c>
      <c r="D237" s="14" t="n">
        <v>170</v>
      </c>
      <c r="E237" s="14" t="n">
        <v>230</v>
      </c>
      <c r="F237" s="14" t="inlineStr">
        <is>
          <t>blanco</t>
        </is>
      </c>
      <c r="G237" s="14" t="n">
        <v>80</v>
      </c>
      <c r="H237" s="14" t="inlineStr">
        <is>
          <t>NO</t>
        </is>
      </c>
      <c r="I237" s="73" t="n">
        <v>1.2</v>
      </c>
      <c r="J237" s="16">
        <f>((C237/2)*I237*G237)/1000</f>
        <v/>
      </c>
      <c r="K237" s="18">
        <f>(D237*2)+J237</f>
        <v/>
      </c>
      <c r="L237" s="20">
        <f>E237</f>
        <v/>
      </c>
      <c r="N237">
        <f>IF(M237 = 0,0,M237-segundos)</f>
        <v/>
      </c>
    </row>
    <row customHeight="1" ht="12.75" r="238">
      <c r="A238" s="93" t="inlineStr">
        <is>
          <t xml:space="preserve"> Terminado</t>
        </is>
      </c>
      <c r="B238" s="95" t="n">
        <v>7102</v>
      </c>
      <c r="C238" s="14" t="n">
        <v>300</v>
      </c>
      <c r="D238" s="14" t="n">
        <v>170</v>
      </c>
      <c r="E238" s="14" t="n">
        <v>230</v>
      </c>
      <c r="F238" s="14" t="inlineStr">
        <is>
          <t>blanco</t>
        </is>
      </c>
      <c r="G238" s="14" t="n">
        <v>80</v>
      </c>
      <c r="H238" s="14" t="inlineStr">
        <is>
          <t>NO</t>
        </is>
      </c>
      <c r="I238" s="73" t="n">
        <v>1.2</v>
      </c>
      <c r="J238" s="16">
        <f>((C238/2)*I238*G238)/1000</f>
        <v/>
      </c>
      <c r="K238" s="18">
        <f>(D238*2)+J238</f>
        <v/>
      </c>
      <c r="L238" s="20">
        <f>E238</f>
        <v/>
      </c>
      <c r="N238">
        <f>IF(M238 = 0,0,M238-segundos)</f>
        <v/>
      </c>
    </row>
    <row customHeight="1" ht="12.75" r="239">
      <c r="A239" s="93" t="inlineStr">
        <is>
          <t xml:space="preserve"> Terminado</t>
        </is>
      </c>
      <c r="B239" s="95" t="n">
        <v>7103</v>
      </c>
      <c r="C239" s="14" t="n">
        <v>382</v>
      </c>
      <c r="D239" s="14" t="n">
        <v>170</v>
      </c>
      <c r="E239" s="14" t="n">
        <v>230</v>
      </c>
      <c r="F239" s="14" t="inlineStr">
        <is>
          <t>blanco</t>
        </is>
      </c>
      <c r="G239" s="14" t="n">
        <v>80</v>
      </c>
      <c r="H239" s="14" t="inlineStr">
        <is>
          <t>NO</t>
        </is>
      </c>
      <c r="I239" s="73" t="n">
        <v>1.2</v>
      </c>
      <c r="J239" s="16">
        <f>((C239/2)*I239*G239)/1000</f>
        <v/>
      </c>
      <c r="K239" s="18">
        <f>(D239*2)+J239</f>
        <v/>
      </c>
      <c r="L239" s="20">
        <f>E239</f>
        <v/>
      </c>
      <c r="N239">
        <f>IF(M239 = 0,0,M239-segundos)</f>
        <v/>
      </c>
    </row>
    <row customHeight="1" ht="12.75" r="240">
      <c r="A240" s="93" t="inlineStr">
        <is>
          <t xml:space="preserve"> Terminado</t>
        </is>
      </c>
      <c r="B240" s="95" t="n">
        <v>7104</v>
      </c>
      <c r="C240" s="14" t="n">
        <v>190</v>
      </c>
      <c r="D240" s="14" t="n">
        <v>170</v>
      </c>
      <c r="E240" s="14" t="n">
        <v>230</v>
      </c>
      <c r="F240" s="14" t="inlineStr">
        <is>
          <t>blanco</t>
        </is>
      </c>
      <c r="G240" s="14" t="n">
        <v>80</v>
      </c>
      <c r="H240" s="14" t="inlineStr">
        <is>
          <t>NO</t>
        </is>
      </c>
      <c r="I240" s="73" t="n">
        <v>1.2</v>
      </c>
      <c r="J240" s="16">
        <f>((C240/2)*I240*G240)/1000</f>
        <v/>
      </c>
      <c r="K240" s="18">
        <f>(D240*2)+J240</f>
        <v/>
      </c>
      <c r="L240" s="20">
        <f>E240</f>
        <v/>
      </c>
      <c r="N240">
        <f>IF(M240 = 0,0,M240-segundos)</f>
        <v/>
      </c>
    </row>
    <row customHeight="1" ht="12.75" r="241">
      <c r="A241" s="93" t="inlineStr">
        <is>
          <t xml:space="preserve"> Terminado</t>
        </is>
      </c>
      <c r="B241" s="95" t="n">
        <v>7105</v>
      </c>
      <c r="C241" s="14" t="n">
        <v>290</v>
      </c>
      <c r="D241" s="14" t="n">
        <v>170</v>
      </c>
      <c r="E241" s="14" t="n">
        <v>230</v>
      </c>
      <c r="F241" s="14" t="inlineStr">
        <is>
          <t>blanco</t>
        </is>
      </c>
      <c r="G241" s="14" t="n">
        <v>80</v>
      </c>
      <c r="H241" s="14" t="inlineStr">
        <is>
          <t>NO</t>
        </is>
      </c>
      <c r="I241" s="73" t="n">
        <v>1.2</v>
      </c>
      <c r="J241" s="16">
        <f>((C241/2)*I241*G241)/1000</f>
        <v/>
      </c>
      <c r="K241" s="18">
        <f>(D241*2)+J241</f>
        <v/>
      </c>
      <c r="L241" s="20">
        <f>E241</f>
        <v/>
      </c>
      <c r="N241">
        <f>IF(M241 = 0,0,M241-segundos)</f>
        <v/>
      </c>
    </row>
    <row customHeight="1" ht="12.75" r="242">
      <c r="A242" s="93" t="inlineStr">
        <is>
          <t xml:space="preserve"> Terminado</t>
        </is>
      </c>
      <c r="B242" s="95" t="n">
        <v>7106</v>
      </c>
      <c r="C242" s="14" t="n">
        <v>260</v>
      </c>
      <c r="D242" s="14" t="n">
        <v>170</v>
      </c>
      <c r="E242" s="14" t="n">
        <v>230</v>
      </c>
      <c r="F242" s="14" t="inlineStr">
        <is>
          <t>blanco</t>
        </is>
      </c>
      <c r="G242" s="14" t="n">
        <v>80</v>
      </c>
      <c r="H242" s="14" t="inlineStr">
        <is>
          <t>NO</t>
        </is>
      </c>
      <c r="I242" s="73" t="n">
        <v>1.2</v>
      </c>
      <c r="J242" s="16">
        <f>((C242/2)*I242*G242)/1000</f>
        <v/>
      </c>
      <c r="K242" s="18">
        <f>(D242*2)+J242</f>
        <v/>
      </c>
      <c r="L242" s="20">
        <f>E242</f>
        <v/>
      </c>
      <c r="N242">
        <f>IF(M242 = 0,0,M242-segundos)</f>
        <v/>
      </c>
    </row>
    <row customHeight="1" ht="12.75" r="243">
      <c r="A243" s="93" t="inlineStr">
        <is>
          <t xml:space="preserve"> Terminado</t>
        </is>
      </c>
      <c r="B243" s="95" t="n">
        <v>7107</v>
      </c>
      <c r="C243" s="14" t="n">
        <v>330</v>
      </c>
      <c r="D243" s="14" t="n">
        <v>170</v>
      </c>
      <c r="E243" s="14" t="n">
        <v>230</v>
      </c>
      <c r="F243" s="14" t="inlineStr">
        <is>
          <t>blanco</t>
        </is>
      </c>
      <c r="G243" s="14" t="n">
        <v>80</v>
      </c>
      <c r="H243" s="14" t="inlineStr">
        <is>
          <t>NO</t>
        </is>
      </c>
      <c r="I243" s="73" t="n">
        <v>1.2</v>
      </c>
      <c r="J243" s="16">
        <f>((C243/2)*I243*G243)/1000</f>
        <v/>
      </c>
      <c r="K243" s="18">
        <f>(D243*2)+J243</f>
        <v/>
      </c>
      <c r="L243" s="20">
        <f>E243</f>
        <v/>
      </c>
      <c r="N243">
        <f>IF(M243 = 0,0,M243-segundos)</f>
        <v/>
      </c>
    </row>
    <row customHeight="1" ht="12.75" r="244">
      <c r="A244" s="93" t="inlineStr">
        <is>
          <t xml:space="preserve"> Terminado</t>
        </is>
      </c>
      <c r="B244" s="95" t="n">
        <v>7108</v>
      </c>
      <c r="C244" s="14" t="n">
        <v>322</v>
      </c>
      <c r="D244" s="14" t="n">
        <v>170</v>
      </c>
      <c r="E244" s="14" t="n">
        <v>230</v>
      </c>
      <c r="F244" s="14" t="inlineStr">
        <is>
          <t>blanco</t>
        </is>
      </c>
      <c r="G244" s="14" t="n">
        <v>80</v>
      </c>
      <c r="H244" s="14" t="inlineStr">
        <is>
          <t>NO</t>
        </is>
      </c>
      <c r="I244" s="73" t="n">
        <v>1.2</v>
      </c>
      <c r="J244" s="16">
        <f>((C244/2)*I244*G244)/1000</f>
        <v/>
      </c>
      <c r="K244" s="18">
        <f>(D244*2)+J244</f>
        <v/>
      </c>
      <c r="L244" s="20">
        <f>E244</f>
        <v/>
      </c>
      <c r="N244">
        <f>IF(M244 = 0,0,M244-segundos)</f>
        <v/>
      </c>
    </row>
    <row customHeight="1" ht="12.75" r="245">
      <c r="A245" s="93" t="inlineStr">
        <is>
          <t xml:space="preserve"> Terminado</t>
        </is>
      </c>
      <c r="B245" s="95" t="n">
        <v>7109</v>
      </c>
      <c r="C245" s="14" t="n">
        <v>310</v>
      </c>
      <c r="D245" s="14" t="n">
        <v>170</v>
      </c>
      <c r="E245" s="14" t="n">
        <v>230</v>
      </c>
      <c r="F245" s="14" t="inlineStr">
        <is>
          <t>blanco</t>
        </is>
      </c>
      <c r="G245" s="14" t="n">
        <v>80</v>
      </c>
      <c r="H245" s="14" t="inlineStr">
        <is>
          <t>NO</t>
        </is>
      </c>
      <c r="I245" s="73" t="n">
        <v>1.2</v>
      </c>
      <c r="J245" s="16">
        <f>((C245/2)*I245*G245)/1000</f>
        <v/>
      </c>
      <c r="K245" s="18">
        <f>(D245*2)+J245</f>
        <v/>
      </c>
      <c r="L245" s="20">
        <f>E245</f>
        <v/>
      </c>
      <c r="N245">
        <f>IF(M245 = 0,0,M245-segundos)</f>
        <v/>
      </c>
    </row>
    <row customHeight="1" ht="12.75" r="246">
      <c r="A246" s="93" t="inlineStr">
        <is>
          <t xml:space="preserve"> Terminado</t>
        </is>
      </c>
      <c r="B246" s="95" t="n">
        <v>7110</v>
      </c>
      <c r="C246" s="14" t="n">
        <v>220</v>
      </c>
      <c r="D246" s="14" t="n">
        <v>170</v>
      </c>
      <c r="E246" s="14" t="n">
        <v>230</v>
      </c>
      <c r="F246" s="14" t="inlineStr">
        <is>
          <t>blanco</t>
        </is>
      </c>
      <c r="G246" s="14" t="n">
        <v>80</v>
      </c>
      <c r="H246" s="14" t="inlineStr">
        <is>
          <t>NO</t>
        </is>
      </c>
      <c r="I246" s="73" t="n">
        <v>1.2</v>
      </c>
      <c r="J246" s="16">
        <f>((C246/2)*I246*G246)/1000</f>
        <v/>
      </c>
      <c r="K246" s="18">
        <f>(D246*2)+J246</f>
        <v/>
      </c>
      <c r="L246" s="20">
        <f>E246</f>
        <v/>
      </c>
      <c r="N246">
        <f>IF(M246 = 0,0,M246-segundos)</f>
        <v/>
      </c>
    </row>
    <row customHeight="1" ht="12.75" r="247">
      <c r="A247" s="93" t="inlineStr">
        <is>
          <t xml:space="preserve"> Terminado</t>
        </is>
      </c>
      <c r="B247" s="95" t="n">
        <v>7111</v>
      </c>
      <c r="C247" s="14" t="n">
        <v>338</v>
      </c>
      <c r="D247" s="14" t="n">
        <v>170</v>
      </c>
      <c r="E247" s="14" t="n">
        <v>230</v>
      </c>
      <c r="F247" s="14" t="inlineStr">
        <is>
          <t>blanco</t>
        </is>
      </c>
      <c r="G247" s="14" t="n">
        <v>80</v>
      </c>
      <c r="H247" s="14" t="inlineStr">
        <is>
          <t>NO</t>
        </is>
      </c>
      <c r="I247" s="73" t="n">
        <v>1.2</v>
      </c>
      <c r="J247" s="16">
        <f>((C247/2)*I247*G247)/1000</f>
        <v/>
      </c>
      <c r="K247" s="18">
        <f>(D247*2)+J247</f>
        <v/>
      </c>
      <c r="L247" s="20">
        <f>E247</f>
        <v/>
      </c>
      <c r="N247">
        <f>IF(M247 = 0,0,M247-segundos)</f>
        <v/>
      </c>
    </row>
    <row customHeight="1" ht="12.75" r="248">
      <c r="A248" s="93" t="inlineStr">
        <is>
          <t xml:space="preserve"> Terminado</t>
        </is>
      </c>
      <c r="B248" s="95" t="n">
        <v>7112</v>
      </c>
      <c r="C248" s="14" t="n">
        <v>280</v>
      </c>
      <c r="D248" s="14" t="n">
        <v>170</v>
      </c>
      <c r="E248" s="14" t="n">
        <v>230</v>
      </c>
      <c r="F248" s="14" t="inlineStr">
        <is>
          <t>blanco</t>
        </is>
      </c>
      <c r="G248" s="14" t="n">
        <v>80</v>
      </c>
      <c r="H248" s="14" t="inlineStr">
        <is>
          <t>NO</t>
        </is>
      </c>
      <c r="I248" s="73" t="n">
        <v>1.2</v>
      </c>
      <c r="J248" s="16">
        <f>((C248/2)*I248*G248)/1000</f>
        <v/>
      </c>
      <c r="K248" s="18">
        <f>(D248*2)+J248</f>
        <v/>
      </c>
      <c r="L248" s="20">
        <f>E248</f>
        <v/>
      </c>
      <c r="N248">
        <f>IF(M248 = 0,0,M248-segundos)</f>
        <v/>
      </c>
    </row>
    <row customHeight="1" ht="12.75" r="249">
      <c r="A249" s="93" t="inlineStr">
        <is>
          <t xml:space="preserve"> Terminado</t>
        </is>
      </c>
      <c r="B249" s="95" t="n">
        <v>7113</v>
      </c>
      <c r="C249" s="14" t="n">
        <v>288</v>
      </c>
      <c r="D249" s="14" t="n">
        <v>170</v>
      </c>
      <c r="E249" s="14" t="n">
        <v>230</v>
      </c>
      <c r="F249" s="14" t="inlineStr">
        <is>
          <t>blanco</t>
        </is>
      </c>
      <c r="G249" s="14" t="n">
        <v>80</v>
      </c>
      <c r="H249" s="14" t="inlineStr">
        <is>
          <t>NO</t>
        </is>
      </c>
      <c r="I249" s="73" t="n">
        <v>1.2</v>
      </c>
      <c r="J249" s="16">
        <f>((C249/2)*I249*G249)/1000</f>
        <v/>
      </c>
      <c r="K249" s="18">
        <f>(D249*2)+J249</f>
        <v/>
      </c>
      <c r="L249" s="20">
        <f>E249</f>
        <v/>
      </c>
      <c r="N249">
        <f>IF(M249 = 0,0,M249-segundos)</f>
        <v/>
      </c>
    </row>
    <row customHeight="1" ht="12.75" r="250">
      <c r="A250" s="93" t="inlineStr">
        <is>
          <t xml:space="preserve"> Terminado</t>
        </is>
      </c>
      <c r="B250" s="95" t="n">
        <v>7114</v>
      </c>
      <c r="C250" s="14" t="n">
        <v>296</v>
      </c>
      <c r="D250" s="14" t="n">
        <v>170</v>
      </c>
      <c r="E250" s="14" t="n">
        <v>230</v>
      </c>
      <c r="F250" s="14" t="inlineStr">
        <is>
          <t>blanco</t>
        </is>
      </c>
      <c r="G250" s="14" t="n">
        <v>80</v>
      </c>
      <c r="H250" s="14" t="inlineStr">
        <is>
          <t>NO</t>
        </is>
      </c>
      <c r="I250" s="73" t="n">
        <v>1.2</v>
      </c>
      <c r="J250" s="16">
        <f>((C250/2)*I250*G250)/1000</f>
        <v/>
      </c>
      <c r="K250" s="18">
        <f>(D250*2)+J250</f>
        <v/>
      </c>
      <c r="L250" s="20">
        <f>E250</f>
        <v/>
      </c>
      <c r="N250">
        <f>IF(M250 = 0,0,M250-segundos)</f>
        <v/>
      </c>
    </row>
    <row customHeight="1" ht="12.75" r="251">
      <c r="A251" s="93" t="inlineStr">
        <is>
          <t xml:space="preserve"> Terminado</t>
        </is>
      </c>
      <c r="B251" s="95" t="n">
        <v>7115</v>
      </c>
      <c r="C251" s="14" t="n">
        <v>304</v>
      </c>
      <c r="D251" s="14" t="n">
        <v>170</v>
      </c>
      <c r="E251" s="14" t="n">
        <v>230</v>
      </c>
      <c r="F251" s="14" t="inlineStr">
        <is>
          <t>blanco</t>
        </is>
      </c>
      <c r="G251" s="14" t="n">
        <v>80</v>
      </c>
      <c r="H251" s="14" t="inlineStr">
        <is>
          <t>NO</t>
        </is>
      </c>
      <c r="I251" s="73" t="n">
        <v>1.2</v>
      </c>
      <c r="J251" s="16">
        <f>((C251/2)*I251*G251)/1000</f>
        <v/>
      </c>
      <c r="K251" s="18">
        <f>(D251*2)+J251</f>
        <v/>
      </c>
      <c r="L251" s="20">
        <f>E251</f>
        <v/>
      </c>
      <c r="N251">
        <f>IF(M251 = 0,0,M251-segundos)</f>
        <v/>
      </c>
    </row>
    <row customHeight="1" ht="12.75" r="252">
      <c r="A252" s="93" t="inlineStr">
        <is>
          <t xml:space="preserve"> Terminado</t>
        </is>
      </c>
      <c r="B252" s="95" t="n">
        <v>7116</v>
      </c>
      <c r="C252" s="14" t="n">
        <v>220</v>
      </c>
      <c r="D252" s="14" t="n">
        <v>170</v>
      </c>
      <c r="E252" s="14" t="n">
        <v>230</v>
      </c>
      <c r="F252" s="14" t="inlineStr">
        <is>
          <t>Blanco</t>
        </is>
      </c>
      <c r="G252" s="14" t="n">
        <v>80</v>
      </c>
      <c r="H252" s="14" t="inlineStr">
        <is>
          <t>NO</t>
        </is>
      </c>
      <c r="I252" s="73" t="n">
        <v>1.2</v>
      </c>
      <c r="J252" s="16">
        <f>((C252/2)*I252*G252)/1000</f>
        <v/>
      </c>
      <c r="K252" s="18">
        <f>(D252*2)+J252</f>
        <v/>
      </c>
      <c r="L252" s="20">
        <f>E252</f>
        <v/>
      </c>
      <c r="N252">
        <f>IF(M252 = 0,0,M252-segundos)</f>
        <v/>
      </c>
    </row>
    <row customHeight="1" ht="12.75" r="253">
      <c r="A253" s="93" t="inlineStr">
        <is>
          <t xml:space="preserve"> Terminado</t>
        </is>
      </c>
      <c r="B253" s="95" t="n">
        <v>7201</v>
      </c>
      <c r="C253" s="14" t="n">
        <v>160</v>
      </c>
      <c r="D253" s="14" t="n">
        <v>170</v>
      </c>
      <c r="E253" s="14" t="n">
        <v>230</v>
      </c>
      <c r="F253" s="14" t="inlineStr">
        <is>
          <t>blanco</t>
        </is>
      </c>
      <c r="G253" s="14" t="n">
        <v>90</v>
      </c>
      <c r="H253" s="14" t="inlineStr">
        <is>
          <t>NO</t>
        </is>
      </c>
      <c r="I253" s="73" t="n">
        <v>1.2</v>
      </c>
      <c r="J253" s="16">
        <f>((C253/2)*I253*G253)/1000</f>
        <v/>
      </c>
      <c r="K253" s="18">
        <f>(D253*2)+J253</f>
        <v/>
      </c>
      <c r="L253" s="20">
        <f>E253</f>
        <v/>
      </c>
      <c r="N253">
        <f>IF(M253 = 0,0,M253-segundos)</f>
        <v/>
      </c>
    </row>
    <row customHeight="1" ht="12.75" r="254">
      <c r="A254" s="93" t="inlineStr">
        <is>
          <t xml:space="preserve"> Terminado</t>
        </is>
      </c>
      <c r="B254" s="95" t="n">
        <v>7202</v>
      </c>
      <c r="C254" s="14" t="n">
        <v>226</v>
      </c>
      <c r="D254" s="14" t="n">
        <v>170</v>
      </c>
      <c r="E254" s="14" t="n">
        <v>230</v>
      </c>
      <c r="F254" s="14" t="inlineStr">
        <is>
          <t>blanco</t>
        </is>
      </c>
      <c r="G254" s="14" t="n">
        <v>90</v>
      </c>
      <c r="H254" s="14" t="inlineStr">
        <is>
          <t>NO</t>
        </is>
      </c>
      <c r="I254" s="73" t="n">
        <v>1.2</v>
      </c>
      <c r="J254" s="16">
        <f>((C254/2)*I254*G254)/1000</f>
        <v/>
      </c>
      <c r="K254" s="18">
        <f>(D254*2)+J254</f>
        <v/>
      </c>
      <c r="L254" s="20">
        <f>E254</f>
        <v/>
      </c>
      <c r="N254">
        <f>IF(M254 = 0,0,M254-segundos)</f>
        <v/>
      </c>
    </row>
    <row customHeight="1" ht="12.75" r="255">
      <c r="A255" s="93" t="inlineStr">
        <is>
          <t xml:space="preserve"> Terminado</t>
        </is>
      </c>
      <c r="B255" s="95" t="n">
        <v>7204</v>
      </c>
      <c r="C255" s="14" t="n">
        <v>206</v>
      </c>
      <c r="D255" s="14" t="n">
        <v>170</v>
      </c>
      <c r="E255" s="14" t="n">
        <v>230</v>
      </c>
      <c r="F255" s="14" t="inlineStr">
        <is>
          <t>blanco</t>
        </is>
      </c>
      <c r="G255" s="14" t="n">
        <v>90</v>
      </c>
      <c r="H255" s="14" t="inlineStr">
        <is>
          <t>NO</t>
        </is>
      </c>
      <c r="I255" s="73" t="n">
        <v>1.2</v>
      </c>
      <c r="J255" s="16">
        <f>((C255/2)*I255*G255)/1000</f>
        <v/>
      </c>
      <c r="K255" s="18">
        <f>(D255*2)+J255</f>
        <v/>
      </c>
      <c r="L255" s="20">
        <f>E255</f>
        <v/>
      </c>
      <c r="N255">
        <f>IF(M255 = 0,0,M255-segundos)</f>
        <v/>
      </c>
    </row>
    <row customHeight="1" ht="12.75" r="256">
      <c r="A256" s="93" t="inlineStr">
        <is>
          <t xml:space="preserve"> Terminado</t>
        </is>
      </c>
      <c r="B256" s="95" t="n">
        <v>7205</v>
      </c>
      <c r="C256" s="93" t="n">
        <v>266</v>
      </c>
      <c r="D256" s="14" t="n">
        <v>170</v>
      </c>
      <c r="E256" s="14" t="n">
        <v>230</v>
      </c>
      <c r="F256" s="14" t="inlineStr">
        <is>
          <t>blanco</t>
        </is>
      </c>
      <c r="G256" s="14" t="n">
        <v>90</v>
      </c>
      <c r="H256" s="14" t="inlineStr">
        <is>
          <t>NO</t>
        </is>
      </c>
      <c r="I256" s="73" t="n">
        <v>1.2</v>
      </c>
      <c r="J256" s="16">
        <f>((C256/2)*I256*G256)/1000</f>
        <v/>
      </c>
      <c r="K256" s="18">
        <f>(D256*2)+J256</f>
        <v/>
      </c>
      <c r="L256" s="20">
        <f>E256</f>
        <v/>
      </c>
      <c r="N256">
        <f>IF(M256 = 0,0,M256-segundos)</f>
        <v/>
      </c>
    </row>
    <row customHeight="1" ht="12.75" r="257">
      <c r="A257" s="93" t="inlineStr">
        <is>
          <t xml:space="preserve"> Terminado</t>
        </is>
      </c>
      <c r="B257" s="95" t="n">
        <v>8002</v>
      </c>
      <c r="C257" s="14" t="n">
        <v>242</v>
      </c>
      <c r="D257" s="14" t="n">
        <v>170</v>
      </c>
      <c r="E257" s="14" t="n">
        <v>230</v>
      </c>
      <c r="F257" s="14" t="inlineStr">
        <is>
          <t>blanco</t>
        </is>
      </c>
      <c r="G257" s="14" t="n">
        <v>80</v>
      </c>
      <c r="H257" s="14" t="inlineStr">
        <is>
          <t>NO</t>
        </is>
      </c>
      <c r="I257" s="73" t="n">
        <v>1.2</v>
      </c>
      <c r="J257" s="16">
        <f>((C257/2)*I257*G257)/1000</f>
        <v/>
      </c>
      <c r="K257" s="18">
        <f>(D257*2)+J257</f>
        <v/>
      </c>
      <c r="L257" s="20">
        <f>E257</f>
        <v/>
      </c>
      <c r="N257">
        <f>IF(M257 = 0,0,M257-segundos)</f>
        <v/>
      </c>
    </row>
    <row customHeight="1" ht="12.75" r="258">
      <c r="A258" s="93" t="inlineStr">
        <is>
          <t xml:space="preserve"> Terminado</t>
        </is>
      </c>
      <c r="B258" s="95" t="n">
        <v>8003</v>
      </c>
      <c r="C258" s="93" t="n">
        <v>256</v>
      </c>
      <c r="D258" s="14" t="n">
        <v>170</v>
      </c>
      <c r="E258" s="14" t="n">
        <v>230</v>
      </c>
      <c r="F258" s="14" t="inlineStr">
        <is>
          <t>ahuesado</t>
        </is>
      </c>
      <c r="G258" s="14" t="n">
        <v>80</v>
      </c>
      <c r="H258" s="14" t="inlineStr">
        <is>
          <t>NO</t>
        </is>
      </c>
      <c r="I258" s="73" t="n">
        <v>1.2</v>
      </c>
      <c r="J258" s="16">
        <f>((C258/2)*I258*G258)/1000</f>
        <v/>
      </c>
      <c r="K258" s="18">
        <f>(D258*2)+J258</f>
        <v/>
      </c>
      <c r="L258" s="20">
        <f>E258</f>
        <v/>
      </c>
      <c r="N258">
        <f>IF(M258 = 0,0,M258-segundos)</f>
        <v/>
      </c>
    </row>
    <row customHeight="1" ht="12.75" r="259">
      <c r="A259" s="93" t="inlineStr">
        <is>
          <t xml:space="preserve"> Terminado</t>
        </is>
      </c>
      <c r="B259" s="95" t="n">
        <v>8004</v>
      </c>
      <c r="C259" s="93" t="n">
        <v>330</v>
      </c>
      <c r="D259" s="14" t="n">
        <v>170</v>
      </c>
      <c r="E259" s="14" t="n">
        <v>230</v>
      </c>
      <c r="F259" s="14" t="inlineStr">
        <is>
          <t>blanco-ins. estucado blanco</t>
        </is>
      </c>
      <c r="G259" s="14" t="n">
        <v>80</v>
      </c>
      <c r="H259" s="14" t="inlineStr">
        <is>
          <t>NO</t>
        </is>
      </c>
      <c r="I259" s="73" t="n">
        <v>1.2</v>
      </c>
      <c r="J259" s="16">
        <f>((C259/2)*I259*G259)/1000</f>
        <v/>
      </c>
      <c r="K259" s="18">
        <f>(D259*2)+J259</f>
        <v/>
      </c>
      <c r="L259" s="20">
        <f>E259</f>
        <v/>
      </c>
      <c r="N259">
        <f>IF(M259 = 0,0,M259-segundos)</f>
        <v/>
      </c>
    </row>
    <row customHeight="1" ht="12.75" r="260">
      <c r="A260" s="93" t="inlineStr">
        <is>
          <t xml:space="preserve"> Terminado</t>
        </is>
      </c>
      <c r="B260" s="95" t="n">
        <v>8006</v>
      </c>
      <c r="C260" s="93" t="n">
        <v>210</v>
      </c>
      <c r="D260" s="14" t="n">
        <v>170</v>
      </c>
      <c r="E260" s="14" t="n">
        <v>230</v>
      </c>
      <c r="F260" s="14" t="inlineStr">
        <is>
          <t>blanco</t>
        </is>
      </c>
      <c r="G260" s="14" t="n">
        <v>80</v>
      </c>
      <c r="H260" s="14" t="inlineStr">
        <is>
          <t>NO</t>
        </is>
      </c>
      <c r="I260" s="73" t="n">
        <v>1.2</v>
      </c>
      <c r="J260" s="16">
        <f>((C260/2)*I260*G260)/1000</f>
        <v/>
      </c>
      <c r="K260" s="18">
        <f>(D260*2)+J260</f>
        <v/>
      </c>
      <c r="L260" s="20">
        <f>E260</f>
        <v/>
      </c>
      <c r="N260">
        <f>IF(M260 = 0,0,M260-segundos)</f>
        <v/>
      </c>
    </row>
    <row customHeight="1" ht="12.75" r="261">
      <c r="A261" s="93" t="inlineStr">
        <is>
          <t xml:space="preserve"> Terminado</t>
        </is>
      </c>
      <c r="B261" s="95" t="n">
        <v>8009</v>
      </c>
      <c r="C261" s="93" t="n">
        <v>210</v>
      </c>
      <c r="D261" s="14" t="n">
        <v>170</v>
      </c>
      <c r="E261" s="14" t="n">
        <v>230</v>
      </c>
      <c r="F261" s="14" t="inlineStr">
        <is>
          <t>blanco</t>
        </is>
      </c>
      <c r="G261" s="14" t="n">
        <v>80</v>
      </c>
      <c r="H261" s="14" t="inlineStr">
        <is>
          <t>NO</t>
        </is>
      </c>
      <c r="I261" s="73" t="n">
        <v>1.2</v>
      </c>
      <c r="J261" s="16">
        <f>((C261/2)*I261*G261)/1000</f>
        <v/>
      </c>
      <c r="K261" s="18">
        <f>(D261*2)+J261</f>
        <v/>
      </c>
      <c r="L261" s="20">
        <f>E261</f>
        <v/>
      </c>
      <c r="N261">
        <f>IF(M261 = 0,0,M261-segundos)</f>
        <v/>
      </c>
    </row>
    <row customHeight="1" ht="12.75" r="262">
      <c r="A262" s="93" t="inlineStr">
        <is>
          <t xml:space="preserve"> Terminado</t>
        </is>
      </c>
      <c r="B262" s="95" t="n">
        <v>8010</v>
      </c>
      <c r="C262" s="93" t="n">
        <v>160</v>
      </c>
      <c r="D262" s="14" t="n">
        <v>150</v>
      </c>
      <c r="E262" s="14" t="n">
        <v>215</v>
      </c>
      <c r="F262" s="14" t="inlineStr">
        <is>
          <t>blanco</t>
        </is>
      </c>
      <c r="G262" s="14" t="n">
        <v>80</v>
      </c>
      <c r="H262" s="14" t="inlineStr">
        <is>
          <t>NO</t>
        </is>
      </c>
      <c r="I262" s="73" t="n">
        <v>1.2</v>
      </c>
      <c r="J262" s="16">
        <f>((C262/2)*I262*G262)/1000</f>
        <v/>
      </c>
      <c r="K262" s="18">
        <f>(D262*2)+J262</f>
        <v/>
      </c>
      <c r="L262" s="20">
        <f>E262</f>
        <v/>
      </c>
      <c r="N262">
        <f>IF(M262 = 0,0,M262-segundos)</f>
        <v/>
      </c>
    </row>
    <row customHeight="1" ht="12.75" r="263">
      <c r="A263" s="93" t="inlineStr">
        <is>
          <t xml:space="preserve"> Terminado</t>
        </is>
      </c>
      <c r="B263" s="95" t="n">
        <v>8011</v>
      </c>
      <c r="C263" s="93" t="n">
        <v>322</v>
      </c>
      <c r="D263" s="14" t="n">
        <v>130</v>
      </c>
      <c r="E263" s="14" t="n">
        <v>210</v>
      </c>
      <c r="F263" s="14" t="inlineStr">
        <is>
          <t>blanco</t>
        </is>
      </c>
      <c r="G263" s="14" t="n">
        <v>80</v>
      </c>
      <c r="H263" s="14" t="inlineStr">
        <is>
          <t>NO</t>
        </is>
      </c>
      <c r="I263" s="73" t="n">
        <v>1.2</v>
      </c>
      <c r="J263" s="16">
        <f>((C263/2)*I263*G263)/1000</f>
        <v/>
      </c>
      <c r="K263" s="18">
        <f>(D263*2)+J263</f>
        <v/>
      </c>
      <c r="L263" s="20">
        <f>E263</f>
        <v/>
      </c>
      <c r="N263">
        <f>IF(M263 = 0,0,M263-segundos)</f>
        <v/>
      </c>
    </row>
    <row customHeight="1" ht="12.75" r="264">
      <c r="A264" s="93" t="inlineStr">
        <is>
          <t xml:space="preserve"> Terminado</t>
        </is>
      </c>
      <c r="B264" s="95" t="n">
        <v>8012</v>
      </c>
      <c r="C264" s="14" t="n">
        <v>498</v>
      </c>
      <c r="D264" s="14" t="n">
        <v>170</v>
      </c>
      <c r="E264" s="14" t="n">
        <v>240</v>
      </c>
      <c r="F264" s="14" t="inlineStr">
        <is>
          <t>blanco</t>
        </is>
      </c>
      <c r="G264" s="14" t="n">
        <v>80</v>
      </c>
      <c r="H264" s="14" t="inlineStr">
        <is>
          <t>NO</t>
        </is>
      </c>
      <c r="I264" s="73" t="n">
        <v>1.2</v>
      </c>
      <c r="J264" s="16">
        <f>((C264/2)*I264*G264)/1000</f>
        <v/>
      </c>
      <c r="K264" s="18">
        <f>(D264*2)+J264</f>
        <v/>
      </c>
      <c r="L264" s="20">
        <f>E264</f>
        <v/>
      </c>
      <c r="N264">
        <f>IF(M264 = 0,0,M264-segundos)</f>
        <v/>
      </c>
    </row>
    <row customHeight="1" ht="12.75" r="265">
      <c r="A265" s="93" t="inlineStr">
        <is>
          <t xml:space="preserve"> Terminado</t>
        </is>
      </c>
      <c r="B265" s="95" t="n">
        <v>8014</v>
      </c>
      <c r="C265" s="93" t="n">
        <v>346</v>
      </c>
      <c r="D265" s="14" t="n">
        <v>130</v>
      </c>
      <c r="E265" s="14" t="n">
        <v>210</v>
      </c>
      <c r="F265" s="14" t="inlineStr">
        <is>
          <t>blanco</t>
        </is>
      </c>
      <c r="G265" s="14" t="n">
        <v>80</v>
      </c>
      <c r="H265" s="14" t="inlineStr">
        <is>
          <t>NO</t>
        </is>
      </c>
      <c r="I265" s="73" t="n">
        <v>1.2</v>
      </c>
      <c r="J265" s="16">
        <f>((C265/2)*I265*G265)/1000</f>
        <v/>
      </c>
      <c r="K265" s="18">
        <f>(D265*2)+J265</f>
        <v/>
      </c>
      <c r="L265" s="20">
        <f>E265</f>
        <v/>
      </c>
      <c r="N265">
        <f>IF(M265 = 0,0,M265-segundos)</f>
        <v/>
      </c>
    </row>
    <row customHeight="1" ht="12.75" r="266">
      <c r="A266" s="93" t="inlineStr">
        <is>
          <t xml:space="preserve"> Terminado</t>
        </is>
      </c>
      <c r="B266" s="95" t="n">
        <v>8015</v>
      </c>
      <c r="C266" s="14" t="n">
        <v>240</v>
      </c>
      <c r="D266" s="14" t="n">
        <v>170</v>
      </c>
      <c r="E266" s="14" t="n">
        <v>230</v>
      </c>
      <c r="F266" s="14" t="inlineStr">
        <is>
          <t>blanco</t>
        </is>
      </c>
      <c r="G266" s="14" t="n">
        <v>80</v>
      </c>
      <c r="H266" s="14" t="inlineStr">
        <is>
          <t>NO</t>
        </is>
      </c>
      <c r="I266" s="73" t="n">
        <v>1.2</v>
      </c>
      <c r="J266" s="16">
        <f>((C266/2)*I266*G266)/1000</f>
        <v/>
      </c>
      <c r="K266" s="18">
        <f>(D266*2)+J266</f>
        <v/>
      </c>
      <c r="L266" s="20">
        <f>E266</f>
        <v/>
      </c>
      <c r="N266">
        <f>IF(M266 = 0,0,M266-segundos)</f>
        <v/>
      </c>
    </row>
    <row customHeight="1" ht="12.75" r="267">
      <c r="A267" s="93" t="inlineStr">
        <is>
          <t xml:space="preserve"> Terminado</t>
        </is>
      </c>
      <c r="B267" s="95" t="n">
        <v>8017</v>
      </c>
      <c r="C267" s="14" t="n">
        <v>320</v>
      </c>
      <c r="D267" s="14" t="n">
        <v>170</v>
      </c>
      <c r="E267" s="14" t="n">
        <v>230</v>
      </c>
      <c r="F267" s="14" t="inlineStr">
        <is>
          <t>blanco</t>
        </is>
      </c>
      <c r="G267" s="14" t="n">
        <v>80</v>
      </c>
      <c r="H267" s="14" t="inlineStr">
        <is>
          <t>NO</t>
        </is>
      </c>
      <c r="I267" s="73" t="n">
        <v>1.2</v>
      </c>
      <c r="J267" s="16">
        <f>((C267/2)*I267*G267)/1000</f>
        <v/>
      </c>
      <c r="K267" s="18">
        <f>(D267*2)+J267</f>
        <v/>
      </c>
      <c r="L267" s="20">
        <f>E267</f>
        <v/>
      </c>
      <c r="N267">
        <f>IF(M267 = 0,0,M267-segundos)</f>
        <v/>
      </c>
    </row>
    <row customHeight="1" ht="12.75" r="268">
      <c r="A268" s="93" t="inlineStr">
        <is>
          <t xml:space="preserve"> Terminado</t>
        </is>
      </c>
      <c r="B268" s="95" t="n">
        <v>8018</v>
      </c>
      <c r="C268" s="14" t="n">
        <v>360</v>
      </c>
      <c r="D268" s="14" t="n">
        <v>170</v>
      </c>
      <c r="E268" s="14" t="n">
        <v>230</v>
      </c>
      <c r="F268" s="14" t="inlineStr">
        <is>
          <t>blanco</t>
        </is>
      </c>
      <c r="G268" s="14" t="n">
        <v>80</v>
      </c>
      <c r="H268" s="14" t="inlineStr">
        <is>
          <t>NO</t>
        </is>
      </c>
      <c r="I268" s="73" t="n">
        <v>1.2</v>
      </c>
      <c r="J268" s="16">
        <f>((C268/2)*I268*G268)/1000</f>
        <v/>
      </c>
      <c r="K268" s="18">
        <f>(D268*2)+J268</f>
        <v/>
      </c>
      <c r="L268" s="20">
        <f>E268</f>
        <v/>
      </c>
      <c r="N268">
        <f>IF(M268 = 0,0,M268-segundos)</f>
        <v/>
      </c>
    </row>
    <row customHeight="1" ht="12.75" r="269">
      <c r="A269" s="93" t="inlineStr">
        <is>
          <t xml:space="preserve"> Terminado</t>
        </is>
      </c>
      <c r="B269" s="95" t="n">
        <v>8025</v>
      </c>
      <c r="C269" s="14" t="n">
        <v>368</v>
      </c>
      <c r="D269" s="14" t="n">
        <v>150</v>
      </c>
      <c r="E269" s="14" t="n">
        <v>215</v>
      </c>
      <c r="F269" s="14" t="inlineStr">
        <is>
          <t>ahuesado</t>
        </is>
      </c>
      <c r="G269" s="14" t="n">
        <v>80</v>
      </c>
      <c r="H269" s="14" t="inlineStr">
        <is>
          <t>SI</t>
        </is>
      </c>
      <c r="I269" s="73" t="n">
        <v>1.2</v>
      </c>
      <c r="J269" s="16">
        <f>((C269/2)*I269*G269)/1000</f>
        <v/>
      </c>
      <c r="K269" s="18">
        <f>(D269*2)+J269</f>
        <v/>
      </c>
      <c r="L269" s="20">
        <f>E269</f>
        <v/>
      </c>
      <c r="N269">
        <f>IF(M269 = 0,0,M269-segundos)</f>
        <v/>
      </c>
    </row>
    <row customHeight="1" ht="12.75" r="270">
      <c r="A270" s="93" t="inlineStr">
        <is>
          <t xml:space="preserve"> Terminado</t>
        </is>
      </c>
      <c r="B270" s="95" t="n">
        <v>8027</v>
      </c>
      <c r="C270" s="14" t="n">
        <v>178</v>
      </c>
      <c r="D270" s="14" t="n">
        <v>170</v>
      </c>
      <c r="E270" s="14" t="n">
        <v>240</v>
      </c>
      <c r="F270" s="14" t="inlineStr">
        <is>
          <t>blanco</t>
        </is>
      </c>
      <c r="G270" s="14" t="n">
        <v>90</v>
      </c>
      <c r="H270" s="14" t="inlineStr">
        <is>
          <t>NO</t>
        </is>
      </c>
      <c r="I270" s="73" t="n">
        <v>1.2</v>
      </c>
      <c r="J270" s="16">
        <f>((C270/2)*I270*G270)/1000</f>
        <v/>
      </c>
      <c r="K270" s="18">
        <f>(D270*2)+J270</f>
        <v/>
      </c>
      <c r="L270" s="20">
        <f>E270</f>
        <v/>
      </c>
      <c r="N270">
        <f>IF(M270 = 0,0,M270-segundos)</f>
        <v/>
      </c>
    </row>
    <row customHeight="1" ht="12.75" r="271">
      <c r="A271" s="93" t="inlineStr">
        <is>
          <t xml:space="preserve"> Terminado</t>
        </is>
      </c>
      <c r="B271" s="95" t="n">
        <v>8028</v>
      </c>
      <c r="C271" s="14" t="n">
        <v>322</v>
      </c>
      <c r="D271" s="14" t="n">
        <v>170</v>
      </c>
      <c r="E271" s="14" t="n">
        <v>230</v>
      </c>
      <c r="F271" s="14" t="inlineStr">
        <is>
          <t>blanco</t>
        </is>
      </c>
      <c r="G271" s="14" t="n">
        <v>80</v>
      </c>
      <c r="H271" s="14" t="inlineStr">
        <is>
          <t>NO</t>
        </is>
      </c>
      <c r="I271" s="73" t="n">
        <v>1.2</v>
      </c>
      <c r="J271" s="16">
        <f>((C271/2)*I271*G271)/1000</f>
        <v/>
      </c>
      <c r="K271" s="18">
        <f>(D271*2)+J271</f>
        <v/>
      </c>
      <c r="L271" s="20">
        <f>E271</f>
        <v/>
      </c>
      <c r="N271">
        <f>IF(M271 = 0,0,M271-segundos)</f>
        <v/>
      </c>
    </row>
    <row customHeight="1" ht="12.75" r="272">
      <c r="A272" s="93" t="inlineStr">
        <is>
          <t xml:space="preserve"> Terminado</t>
        </is>
      </c>
      <c r="B272" s="95" t="n">
        <v>8029</v>
      </c>
      <c r="C272" s="14" t="n">
        <v>242</v>
      </c>
      <c r="D272" s="14" t="n">
        <v>145</v>
      </c>
      <c r="E272" s="14" t="n">
        <v>215</v>
      </c>
      <c r="F272" s="14" t="inlineStr">
        <is>
          <t>blanco</t>
        </is>
      </c>
      <c r="G272" s="14" t="n">
        <v>80</v>
      </c>
      <c r="H272" s="14" t="inlineStr">
        <is>
          <t>NO</t>
        </is>
      </c>
      <c r="I272" s="73" t="n">
        <v>1.2</v>
      </c>
      <c r="J272" s="16">
        <f>((C272/2)*I272*G272)/1000</f>
        <v/>
      </c>
      <c r="K272" s="18">
        <f>(D272*2)+J272</f>
        <v/>
      </c>
      <c r="L272" s="20">
        <f>E272</f>
        <v/>
      </c>
      <c r="N272">
        <f>IF(M272 = 0,0,M272-segundos)</f>
        <v/>
      </c>
    </row>
    <row customHeight="1" ht="12.75" r="273">
      <c r="A273" s="93" t="inlineStr">
        <is>
          <t xml:space="preserve"> Terminado</t>
        </is>
      </c>
      <c r="B273" s="95" t="n">
        <v>8030</v>
      </c>
      <c r="C273" s="14" t="n">
        <v>208</v>
      </c>
      <c r="D273" s="14" t="n">
        <v>140</v>
      </c>
      <c r="E273" s="14" t="n">
        <v>210</v>
      </c>
      <c r="F273" s="14" t="inlineStr">
        <is>
          <t>ahuesado</t>
        </is>
      </c>
      <c r="G273" s="14" t="n">
        <v>80</v>
      </c>
      <c r="H273" s="14" t="inlineStr">
        <is>
          <t>SI</t>
        </is>
      </c>
      <c r="I273" s="73" t="n">
        <v>1.2</v>
      </c>
      <c r="J273" s="55">
        <f>((C273/2)*I273*G273)/1000</f>
        <v/>
      </c>
      <c r="K273" s="56">
        <f>(D273*2)+J273</f>
        <v/>
      </c>
      <c r="L273" s="57">
        <f>E273</f>
        <v/>
      </c>
      <c r="M273" s="53" t="n"/>
      <c r="N273" s="54">
        <f>IF(M273 = 0,0,M273-segundos)</f>
        <v/>
      </c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customHeight="1" ht="12.75" r="274">
      <c r="A274" s="93" t="inlineStr">
        <is>
          <t xml:space="preserve"> Terminado</t>
        </is>
      </c>
      <c r="B274" s="95" t="n">
        <v>8031</v>
      </c>
      <c r="C274" s="14" t="n">
        <v>194</v>
      </c>
      <c r="D274" s="14" t="n">
        <v>170</v>
      </c>
      <c r="E274" s="14" t="n">
        <v>240</v>
      </c>
      <c r="F274" s="14" t="inlineStr">
        <is>
          <t>blanco</t>
        </is>
      </c>
      <c r="G274" s="14" t="n">
        <v>80</v>
      </c>
      <c r="H274" s="14" t="inlineStr">
        <is>
          <t>NO</t>
        </is>
      </c>
      <c r="I274" s="73" t="n">
        <v>1.2</v>
      </c>
      <c r="J274" s="55">
        <f>((C274/2)*I274*G274)/1000</f>
        <v/>
      </c>
      <c r="K274" s="56">
        <f>(D274*2)+J274</f>
        <v/>
      </c>
      <c r="L274" s="57">
        <f>E274</f>
        <v/>
      </c>
      <c r="M274" s="53" t="n"/>
      <c r="N274" s="54">
        <f>IF(M274 = 0,0,M274-segundos)</f>
        <v/>
      </c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customHeight="1" ht="12.75" r="275">
      <c r="A275" s="93" t="inlineStr">
        <is>
          <t xml:space="preserve"> Terminado</t>
        </is>
      </c>
      <c r="B275" s="95" t="n">
        <v>8032</v>
      </c>
      <c r="C275" s="93" t="n">
        <v>308</v>
      </c>
      <c r="D275" s="14" t="n">
        <v>170</v>
      </c>
      <c r="E275" s="14" t="n">
        <v>240</v>
      </c>
      <c r="F275" s="14" t="inlineStr">
        <is>
          <t>blanco</t>
        </is>
      </c>
      <c r="G275" s="14" t="n">
        <v>80</v>
      </c>
      <c r="H275" s="14" t="inlineStr">
        <is>
          <t>NO</t>
        </is>
      </c>
      <c r="I275" s="73" t="n">
        <v>1.2</v>
      </c>
      <c r="J275" s="16">
        <f>((C275/2)*I275*G275)/1000</f>
        <v/>
      </c>
      <c r="K275" s="18">
        <f>(D275*2)+J275</f>
        <v/>
      </c>
      <c r="L275" s="20">
        <f>E275</f>
        <v/>
      </c>
      <c r="N275">
        <f>IF(M275 = 0,0,M275-segundos)</f>
        <v/>
      </c>
    </row>
    <row customHeight="1" ht="12.75" r="276">
      <c r="A276" s="93" t="inlineStr">
        <is>
          <t xml:space="preserve"> Terminado</t>
        </is>
      </c>
      <c r="B276" s="95" t="n">
        <v>9004</v>
      </c>
      <c r="C276" s="14" t="n">
        <v>226</v>
      </c>
      <c r="D276" s="14" t="n">
        <v>170</v>
      </c>
      <c r="E276" s="14" t="n">
        <v>240</v>
      </c>
      <c r="F276" s="14" t="inlineStr">
        <is>
          <t>blanco</t>
        </is>
      </c>
      <c r="G276" s="14" t="n">
        <v>90</v>
      </c>
      <c r="H276" s="14" t="inlineStr">
        <is>
          <t>NO</t>
        </is>
      </c>
      <c r="I276" s="73" t="n">
        <v>1.2</v>
      </c>
      <c r="J276" s="16">
        <f>((C276/2)*I276*G276)/1000</f>
        <v/>
      </c>
      <c r="K276" s="18">
        <f>(D276*2)+J276</f>
        <v/>
      </c>
      <c r="L276" s="20">
        <f>E276</f>
        <v/>
      </c>
      <c r="N276">
        <f>IF(M276 = 0,0,M276-segundos)</f>
        <v/>
      </c>
    </row>
    <row customHeight="1" ht="12.75" r="277">
      <c r="A277" s="93" t="inlineStr">
        <is>
          <t xml:space="preserve"> Terminado</t>
        </is>
      </c>
      <c r="B277" s="95" t="n">
        <v>9005</v>
      </c>
      <c r="C277" s="14" t="n">
        <v>258</v>
      </c>
      <c r="D277" s="93" t="n">
        <v>170</v>
      </c>
      <c r="E277" s="93" t="n">
        <v>240</v>
      </c>
      <c r="F277" s="93" t="inlineStr">
        <is>
          <t>Blanco</t>
        </is>
      </c>
      <c r="G277" s="14" t="n">
        <v>80</v>
      </c>
      <c r="H277" s="93" t="inlineStr">
        <is>
          <t>NO</t>
        </is>
      </c>
      <c r="I277" s="73" t="n">
        <v>1.2</v>
      </c>
      <c r="J277" s="16">
        <f>((C277/2)*I277*G277)/1000</f>
        <v/>
      </c>
      <c r="K277" s="18">
        <f>(D277*2)+J277</f>
        <v/>
      </c>
      <c r="L277" s="20">
        <f>E277</f>
        <v/>
      </c>
      <c r="N277">
        <f>IF(M277 = 0,0,M277-segundos)</f>
        <v/>
      </c>
    </row>
    <row customHeight="1" ht="12.75" r="278">
      <c r="A278" s="93" t="inlineStr">
        <is>
          <t xml:space="preserve"> Terminado</t>
        </is>
      </c>
      <c r="B278" s="95" t="n">
        <v>9006</v>
      </c>
      <c r="C278" s="14" t="n">
        <v>306</v>
      </c>
      <c r="D278" s="14" t="n">
        <v>170</v>
      </c>
      <c r="E278" s="14" t="n">
        <v>240</v>
      </c>
      <c r="F278" s="14" t="inlineStr">
        <is>
          <t>estucado</t>
        </is>
      </c>
      <c r="G278" s="14" t="n">
        <v>115</v>
      </c>
      <c r="H278" s="14" t="inlineStr">
        <is>
          <t>NO</t>
        </is>
      </c>
      <c r="I278" s="73" t="n">
        <v>1.2</v>
      </c>
      <c r="J278" s="16">
        <f>((C278/2)*I278*G278)/1000</f>
        <v/>
      </c>
      <c r="K278" s="18">
        <f>(D278*2)+J278</f>
        <v/>
      </c>
      <c r="L278" s="20">
        <f>E278</f>
        <v/>
      </c>
      <c r="N278">
        <f>IF(M278 = 0,0,M278-segundos)</f>
        <v/>
      </c>
    </row>
    <row customHeight="1" ht="12.75" r="279">
      <c r="A279" s="93" t="inlineStr">
        <is>
          <t xml:space="preserve"> Terminado</t>
        </is>
      </c>
      <c r="B279" s="95" t="n">
        <v>9007</v>
      </c>
      <c r="C279" s="14" t="n">
        <v>258</v>
      </c>
      <c r="D279" s="93" t="n">
        <v>170</v>
      </c>
      <c r="E279" s="93" t="n">
        <v>240</v>
      </c>
      <c r="F279" s="93" t="inlineStr">
        <is>
          <t>Blanco</t>
        </is>
      </c>
      <c r="G279" s="14" t="n">
        <v>80</v>
      </c>
      <c r="H279" s="93" t="inlineStr">
        <is>
          <t>NO</t>
        </is>
      </c>
      <c r="I279" s="73" t="n">
        <v>1.2</v>
      </c>
      <c r="J279" s="16">
        <f>((C279/2)*I279*G279)/1000</f>
        <v/>
      </c>
      <c r="K279" s="18">
        <f>(D279*2)+J279</f>
        <v/>
      </c>
      <c r="L279" s="20">
        <f>E279</f>
        <v/>
      </c>
      <c r="N279">
        <f>IF(M279 = 0,0,M279-segundos)</f>
        <v/>
      </c>
    </row>
    <row customHeight="1" ht="12.75" r="280">
      <c r="A280" s="93" t="inlineStr">
        <is>
          <t xml:space="preserve"> Terminado</t>
        </is>
      </c>
      <c r="B280" s="95" t="n">
        <v>9009</v>
      </c>
      <c r="C280" s="14" t="n">
        <v>256</v>
      </c>
      <c r="D280" s="14" t="n">
        <v>170</v>
      </c>
      <c r="E280" s="14" t="n">
        <v>240</v>
      </c>
      <c r="F280" s="14" t="inlineStr">
        <is>
          <t>Estucado</t>
        </is>
      </c>
      <c r="G280" s="14" t="n">
        <v>90</v>
      </c>
      <c r="H280" s="14" t="inlineStr">
        <is>
          <t>NO</t>
        </is>
      </c>
      <c r="I280" s="73" t="n">
        <v>1.2</v>
      </c>
      <c r="J280" s="16">
        <f>((C280/2)*I280*G280)/1000</f>
        <v/>
      </c>
      <c r="K280" s="18">
        <f>(D280*2)+J280</f>
        <v/>
      </c>
      <c r="L280" s="20">
        <f>E280</f>
        <v/>
      </c>
      <c r="N280">
        <f>IF(M280 = 0,0,M280-segundos)</f>
        <v/>
      </c>
    </row>
    <row customHeight="1" ht="12.75" r="281">
      <c r="A281" s="93" t="inlineStr">
        <is>
          <t xml:space="preserve"> Terminado</t>
        </is>
      </c>
      <c r="B281" s="95" t="n">
        <v>9010</v>
      </c>
      <c r="C281" s="14" t="n">
        <v>310</v>
      </c>
      <c r="D281" s="14" t="n">
        <v>170</v>
      </c>
      <c r="E281" s="14" t="n">
        <v>230</v>
      </c>
      <c r="F281" s="14" t="inlineStr">
        <is>
          <t>ahuesado</t>
        </is>
      </c>
      <c r="G281" s="14" t="n">
        <v>80</v>
      </c>
      <c r="H281" s="14" t="inlineStr">
        <is>
          <t>NO</t>
        </is>
      </c>
      <c r="I281" s="73" t="n">
        <v>1.2</v>
      </c>
      <c r="J281" s="16">
        <f>((C281/2)*I281*G281)/1000</f>
        <v/>
      </c>
      <c r="K281" s="18">
        <f>(D281*2)+J281</f>
        <v/>
      </c>
      <c r="L281" s="20">
        <f>E281</f>
        <v/>
      </c>
      <c r="N281">
        <f>IF(M281 = 0,0,M281-segundos)</f>
        <v/>
      </c>
    </row>
    <row customHeight="1" ht="12.75" r="282">
      <c r="A282" s="93" t="inlineStr">
        <is>
          <t xml:space="preserve"> Terminado</t>
        </is>
      </c>
      <c r="B282" s="95" t="n">
        <v>9011</v>
      </c>
      <c r="C282" s="14" t="n">
        <v>360</v>
      </c>
      <c r="D282" s="14" t="n">
        <v>195</v>
      </c>
      <c r="E282" s="14" t="n">
        <v>240</v>
      </c>
      <c r="F282" s="14" t="inlineStr">
        <is>
          <t>blanco</t>
        </is>
      </c>
      <c r="G282" s="14" t="n">
        <v>90</v>
      </c>
      <c r="H282" s="14" t="inlineStr">
        <is>
          <t>NO</t>
        </is>
      </c>
      <c r="I282" s="73" t="n">
        <v>1.2</v>
      </c>
      <c r="J282" s="16">
        <f>((C282/2)*I282*G282)/1000</f>
        <v/>
      </c>
      <c r="K282" s="18">
        <f>(D282*2)+J282</f>
        <v/>
      </c>
      <c r="L282" s="20">
        <f>E282</f>
        <v/>
      </c>
      <c r="N282">
        <f>IF(M282 = 0,0,M282-segundos)</f>
        <v/>
      </c>
    </row>
    <row customHeight="1" ht="12.75" r="283">
      <c r="A283" s="93" t="inlineStr">
        <is>
          <t xml:space="preserve"> Terminado</t>
        </is>
      </c>
      <c r="B283" s="95" t="n">
        <v>9012</v>
      </c>
      <c r="C283" s="14" t="n">
        <v>336</v>
      </c>
      <c r="D283" s="14" t="n">
        <v>190</v>
      </c>
      <c r="E283" s="14" t="n">
        <v>260</v>
      </c>
      <c r="F283" s="14" t="inlineStr">
        <is>
          <t>estucado</t>
        </is>
      </c>
      <c r="G283" s="14" t="n">
        <v>100</v>
      </c>
      <c r="H283" s="14" t="inlineStr">
        <is>
          <t>NO</t>
        </is>
      </c>
      <c r="I283" s="73" t="n">
        <v>1.2</v>
      </c>
      <c r="J283" s="16">
        <f>((C283/2)*I283*G283)/1000</f>
        <v/>
      </c>
      <c r="K283" s="18">
        <f>(D283*2)+J283</f>
        <v/>
      </c>
      <c r="L283" s="20">
        <f>E283</f>
        <v/>
      </c>
      <c r="N283">
        <f>IF(M283 = 0,0,M283-segundos)</f>
        <v/>
      </c>
    </row>
    <row customHeight="1" ht="12.75" r="284">
      <c r="A284" s="93" t="inlineStr">
        <is>
          <t xml:space="preserve"> Terminado</t>
        </is>
      </c>
      <c r="B284" s="95" t="n">
        <v>9013</v>
      </c>
      <c r="C284" s="14" t="n">
        <v>278</v>
      </c>
      <c r="D284" s="14" t="n">
        <v>170</v>
      </c>
      <c r="E284" s="14" t="n">
        <v>240</v>
      </c>
      <c r="F284" s="14" t="inlineStr">
        <is>
          <t>estucado</t>
        </is>
      </c>
      <c r="G284" s="14" t="n">
        <v>100</v>
      </c>
      <c r="H284" s="14" t="inlineStr">
        <is>
          <t>NO</t>
        </is>
      </c>
      <c r="I284" s="73" t="n">
        <v>1.2</v>
      </c>
      <c r="J284" s="16">
        <f>((C284/2)*I284*G284)/1000</f>
        <v/>
      </c>
      <c r="K284" s="18">
        <f>(D284*2)+J284</f>
        <v/>
      </c>
      <c r="L284" s="20">
        <f>E284</f>
        <v/>
      </c>
      <c r="N284">
        <f>IF(M284 = 0,0,M284-segundos)</f>
        <v/>
      </c>
    </row>
    <row customHeight="1" ht="12.75" r="285">
      <c r="A285" s="93" t="inlineStr">
        <is>
          <t xml:space="preserve"> Terminado</t>
        </is>
      </c>
      <c r="B285" s="95" t="n">
        <v>9014</v>
      </c>
      <c r="C285" s="14" t="n">
        <v>280</v>
      </c>
      <c r="D285" s="14" t="n">
        <v>170</v>
      </c>
      <c r="E285" s="14" t="n">
        <v>240</v>
      </c>
      <c r="F285" s="14" t="inlineStr">
        <is>
          <t>estucado</t>
        </is>
      </c>
      <c r="G285" s="14" t="n">
        <v>80</v>
      </c>
      <c r="H285" s="14" t="inlineStr">
        <is>
          <t>NO</t>
        </is>
      </c>
      <c r="I285" s="73" t="n">
        <v>1.2</v>
      </c>
      <c r="J285" s="16">
        <f>((C285/2)*I285*G285)/1000</f>
        <v/>
      </c>
      <c r="K285" s="18">
        <f>(D285*2)+J285</f>
        <v/>
      </c>
      <c r="L285" s="20">
        <f>E285</f>
        <v/>
      </c>
      <c r="N285">
        <f>IF(M285 = 0,0,M285-segundos)</f>
        <v/>
      </c>
    </row>
    <row customHeight="1" ht="12.75" r="286">
      <c r="A286" s="93" t="inlineStr">
        <is>
          <t xml:space="preserve"> Terminado</t>
        </is>
      </c>
      <c r="B286" s="95" t="n">
        <v>9015</v>
      </c>
      <c r="C286" s="14" t="n">
        <v>190</v>
      </c>
      <c r="D286" s="14" t="n">
        <v>170</v>
      </c>
      <c r="E286" s="14" t="n">
        <v>240</v>
      </c>
      <c r="F286" s="14" t="inlineStr">
        <is>
          <t>blanco</t>
        </is>
      </c>
      <c r="G286" s="14" t="n">
        <v>90</v>
      </c>
      <c r="H286" s="14" t="inlineStr">
        <is>
          <t>NO</t>
        </is>
      </c>
      <c r="I286" s="73" t="n">
        <v>1.2</v>
      </c>
      <c r="J286" s="16">
        <f>((C286/2)*I286*G286)/1000</f>
        <v/>
      </c>
      <c r="K286" s="18">
        <f>(D286*2)+J286</f>
        <v/>
      </c>
      <c r="L286" s="20">
        <f>E286</f>
        <v/>
      </c>
      <c r="N286">
        <f>IF(M286 = 0,0,M286-segundos)</f>
        <v/>
      </c>
    </row>
    <row customHeight="1" ht="12.75" r="287">
      <c r="A287" s="93" t="inlineStr">
        <is>
          <t xml:space="preserve"> Terminado</t>
        </is>
      </c>
      <c r="B287" s="95" t="n">
        <v>9016</v>
      </c>
      <c r="C287" s="14" t="n">
        <v>286</v>
      </c>
      <c r="D287" s="14" t="n">
        <v>170</v>
      </c>
      <c r="E287" s="14" t="n">
        <v>240</v>
      </c>
      <c r="F287" s="14" t="inlineStr">
        <is>
          <t>blanco</t>
        </is>
      </c>
      <c r="G287" s="14" t="n">
        <v>90</v>
      </c>
      <c r="H287" s="14" t="inlineStr">
        <is>
          <t>NO</t>
        </is>
      </c>
      <c r="I287" s="73" t="n">
        <v>1.2</v>
      </c>
      <c r="J287" s="16">
        <f>((C287/2)*I287*G287)/1000</f>
        <v/>
      </c>
      <c r="K287" s="18">
        <f>(D287*2)+J287</f>
        <v/>
      </c>
      <c r="L287" s="20">
        <f>E287</f>
        <v/>
      </c>
      <c r="N287">
        <f>IF(M287 = 0,0,M287-segundos)</f>
        <v/>
      </c>
    </row>
    <row customHeight="1" ht="12.75" r="288">
      <c r="A288" s="93" t="inlineStr">
        <is>
          <t xml:space="preserve"> Terminado</t>
        </is>
      </c>
      <c r="B288" s="95" t="n">
        <v>9017</v>
      </c>
      <c r="C288" s="14" t="n">
        <v>152</v>
      </c>
      <c r="D288" s="14" t="n">
        <v>170</v>
      </c>
      <c r="E288" s="14" t="n">
        <v>240</v>
      </c>
      <c r="F288" s="14" t="inlineStr">
        <is>
          <t>blanco</t>
        </is>
      </c>
      <c r="G288" s="14" t="n">
        <v>90</v>
      </c>
      <c r="H288" s="14" t="inlineStr">
        <is>
          <t>NO</t>
        </is>
      </c>
      <c r="I288" s="73" t="n">
        <v>1.2</v>
      </c>
      <c r="J288" s="16">
        <f>((C288/2)*I288*G288)/1000</f>
        <v/>
      </c>
      <c r="K288" s="18">
        <f>(D288*2)+J288</f>
        <v/>
      </c>
      <c r="L288" s="20">
        <f>E288</f>
        <v/>
      </c>
      <c r="N288">
        <f>IF(M288 = 0,0,M288-segundos)</f>
        <v/>
      </c>
    </row>
    <row customHeight="1" ht="12.75" r="289">
      <c r="A289" s="93" t="inlineStr">
        <is>
          <t xml:space="preserve"> Terminado</t>
        </is>
      </c>
      <c r="B289" s="95" t="n">
        <v>9018</v>
      </c>
      <c r="C289" s="93" t="n">
        <v>164</v>
      </c>
      <c r="D289" s="14" t="n">
        <v>170</v>
      </c>
      <c r="E289" s="14" t="n">
        <v>240</v>
      </c>
      <c r="F289" s="14" t="inlineStr">
        <is>
          <t>Blanco</t>
        </is>
      </c>
      <c r="G289" s="14" t="n">
        <v>80</v>
      </c>
      <c r="H289" s="93" t="n"/>
      <c r="I289" s="73" t="n">
        <v>1.2</v>
      </c>
      <c r="J289" s="16">
        <f>((C289/2)*I289*G289)/1000</f>
        <v/>
      </c>
      <c r="K289" s="18">
        <f>(D289*2)+J289</f>
        <v/>
      </c>
      <c r="L289" s="20">
        <f>E289</f>
        <v/>
      </c>
      <c r="N289">
        <f>IF(M289 = 0,0,M289-segundos)</f>
        <v/>
      </c>
    </row>
    <row customHeight="1" ht="12.75" r="290">
      <c r="A290" s="93" t="inlineStr">
        <is>
          <t xml:space="preserve"> Terminado</t>
        </is>
      </c>
      <c r="B290" s="95" t="n">
        <v>9019</v>
      </c>
      <c r="C290" s="14" t="n">
        <v>222</v>
      </c>
      <c r="D290" s="14" t="n">
        <v>170</v>
      </c>
      <c r="E290" s="14" t="n">
        <v>240</v>
      </c>
      <c r="F290" s="14" t="inlineStr">
        <is>
          <t>estucado</t>
        </is>
      </c>
      <c r="G290" s="14" t="n">
        <v>100</v>
      </c>
      <c r="H290" s="14" t="inlineStr">
        <is>
          <t>NO</t>
        </is>
      </c>
      <c r="I290" s="73" t="n">
        <v>1.2</v>
      </c>
      <c r="J290" s="16">
        <f>((C290/2)*I290*G290)/1000</f>
        <v/>
      </c>
      <c r="K290" s="18">
        <f>(D290*2)+J290</f>
        <v/>
      </c>
      <c r="L290" s="20">
        <f>E290</f>
        <v/>
      </c>
      <c r="N290">
        <f>IF(M290 = 0,0,M290-segundos)</f>
        <v/>
      </c>
    </row>
    <row customHeight="1" ht="12.75" r="291">
      <c r="A291" s="93" t="inlineStr">
        <is>
          <t xml:space="preserve"> Terminado</t>
        </is>
      </c>
      <c r="B291" s="95" t="n">
        <v>9020</v>
      </c>
      <c r="C291" s="14" t="n">
        <v>374</v>
      </c>
      <c r="D291" s="14" t="n">
        <v>170</v>
      </c>
      <c r="E291" s="14" t="n">
        <v>240</v>
      </c>
      <c r="F291" s="14" t="inlineStr">
        <is>
          <t>blanco</t>
        </is>
      </c>
      <c r="G291" s="14" t="n">
        <v>90</v>
      </c>
      <c r="H291" s="14" t="inlineStr">
        <is>
          <t>NO</t>
        </is>
      </c>
      <c r="I291" s="73" t="n">
        <v>1.2</v>
      </c>
      <c r="J291" s="16">
        <f>((C291/2)*I291*G291)/1000</f>
        <v/>
      </c>
      <c r="K291" s="18">
        <f>(D291*2)+J291</f>
        <v/>
      </c>
      <c r="L291" s="20">
        <f>E291</f>
        <v/>
      </c>
      <c r="N291">
        <f>IF(M291 = 0,0,M291-segundos)</f>
        <v/>
      </c>
    </row>
    <row customHeight="1" ht="12.75" r="292">
      <c r="A292" s="93" t="inlineStr">
        <is>
          <t xml:space="preserve"> Terminado</t>
        </is>
      </c>
      <c r="B292" s="95" t="n">
        <v>9021</v>
      </c>
      <c r="C292" s="14" t="n">
        <v>304</v>
      </c>
      <c r="D292" s="14" t="n">
        <v>170</v>
      </c>
      <c r="E292" s="14" t="n">
        <v>240</v>
      </c>
      <c r="F292" s="14" t="inlineStr">
        <is>
          <t>blanco</t>
        </is>
      </c>
      <c r="G292" s="14" t="n">
        <v>90</v>
      </c>
      <c r="H292" s="14" t="inlineStr">
        <is>
          <t>NO</t>
        </is>
      </c>
      <c r="I292" s="73" t="n">
        <v>1.2</v>
      </c>
      <c r="J292" s="16">
        <f>((C292/2)*I292*G292)/1000</f>
        <v/>
      </c>
      <c r="K292" s="18">
        <f>(D292*2)+J292</f>
        <v/>
      </c>
      <c r="L292" s="20">
        <f>E292</f>
        <v/>
      </c>
      <c r="N292">
        <f>IF(M292 = 0,0,M292-segundos)</f>
        <v/>
      </c>
    </row>
    <row customHeight="1" ht="12.75" r="293">
      <c r="A293" s="93" t="inlineStr">
        <is>
          <t xml:space="preserve"> Terminado</t>
        </is>
      </c>
      <c r="B293" s="95" t="n">
        <v>9022</v>
      </c>
      <c r="C293" s="14" t="n">
        <v>380</v>
      </c>
      <c r="D293" s="14" t="n">
        <v>170</v>
      </c>
      <c r="E293" s="14" t="n">
        <v>240</v>
      </c>
      <c r="F293" s="14" t="inlineStr">
        <is>
          <t>blanco</t>
        </is>
      </c>
      <c r="G293" s="14" t="n">
        <v>90</v>
      </c>
      <c r="H293" s="14" t="inlineStr">
        <is>
          <t>NO</t>
        </is>
      </c>
      <c r="I293" s="73" t="n">
        <v>1.2</v>
      </c>
      <c r="J293" s="16">
        <f>((C293/2)*I293*G293)/1000</f>
        <v/>
      </c>
      <c r="K293" s="18">
        <f>(D293*2)+J293</f>
        <v/>
      </c>
      <c r="L293" s="20">
        <f>E293</f>
        <v/>
      </c>
      <c r="N293">
        <f>IF(M293 = 0,0,M293-segundos)</f>
        <v/>
      </c>
    </row>
    <row customHeight="1" ht="12.75" r="294">
      <c r="A294" s="93" t="inlineStr">
        <is>
          <t xml:space="preserve"> Terminado</t>
        </is>
      </c>
      <c r="B294" s="95" t="n">
        <v>9023</v>
      </c>
      <c r="C294" s="14" t="n">
        <v>326</v>
      </c>
      <c r="D294" s="14" t="n">
        <v>170</v>
      </c>
      <c r="E294" s="14" t="n">
        <v>240</v>
      </c>
      <c r="F294" s="14" t="inlineStr">
        <is>
          <t>blanco</t>
        </is>
      </c>
      <c r="G294" s="14" t="n">
        <v>90</v>
      </c>
      <c r="H294" s="14" t="inlineStr">
        <is>
          <t>NO</t>
        </is>
      </c>
      <c r="I294" s="73" t="n">
        <v>1.2</v>
      </c>
      <c r="J294" s="16">
        <f>((C294/2)*I294*G294)/1000</f>
        <v/>
      </c>
      <c r="K294" s="18">
        <f>(D294*2)+J294</f>
        <v/>
      </c>
      <c r="L294" s="20">
        <f>E294</f>
        <v/>
      </c>
      <c r="N294">
        <f>IF(M294 = 0,0,M294-segundos)</f>
        <v/>
      </c>
    </row>
    <row customHeight="1" ht="12.75" r="295">
      <c r="A295" s="93" t="inlineStr">
        <is>
          <t xml:space="preserve"> Terminado</t>
        </is>
      </c>
      <c r="B295" s="95" t="n">
        <v>9024</v>
      </c>
      <c r="C295" s="14" t="n">
        <v>242</v>
      </c>
      <c r="D295" s="14" t="n">
        <v>170</v>
      </c>
      <c r="E295" s="14" t="n">
        <v>240</v>
      </c>
      <c r="F295" s="14" t="inlineStr">
        <is>
          <t>blanco</t>
        </is>
      </c>
      <c r="G295" s="14" t="n">
        <v>90</v>
      </c>
      <c r="H295" s="14" t="inlineStr">
        <is>
          <t>NO</t>
        </is>
      </c>
      <c r="I295" s="73" t="n">
        <v>1.2</v>
      </c>
      <c r="J295" s="16">
        <f>((C295/2)*I295*G295)/1000</f>
        <v/>
      </c>
      <c r="K295" s="18">
        <f>(D295*2)+J295</f>
        <v/>
      </c>
      <c r="L295" s="20">
        <f>E295</f>
        <v/>
      </c>
      <c r="N295">
        <f>IF(M295 = 0,0,M295-segundos)</f>
        <v/>
      </c>
    </row>
    <row customHeight="1" ht="12.75" r="296">
      <c r="A296" s="93" t="inlineStr">
        <is>
          <t xml:space="preserve"> Terminado</t>
        </is>
      </c>
      <c r="B296" s="95" t="n">
        <v>9025</v>
      </c>
      <c r="C296" s="14" t="n">
        <v>242</v>
      </c>
      <c r="D296" s="14" t="n">
        <v>170</v>
      </c>
      <c r="E296" s="14" t="n">
        <v>240</v>
      </c>
      <c r="F296" s="14" t="inlineStr">
        <is>
          <t>Blanco</t>
        </is>
      </c>
      <c r="G296" s="14" t="n">
        <v>90</v>
      </c>
      <c r="H296" s="14" t="inlineStr">
        <is>
          <t>NO</t>
        </is>
      </c>
      <c r="I296" s="73" t="n">
        <v>1.2</v>
      </c>
      <c r="J296" s="16">
        <f>((C296/2)*I296*G296)/1000</f>
        <v/>
      </c>
      <c r="K296" s="18">
        <f>(D296*2)+J296</f>
        <v/>
      </c>
      <c r="L296" s="20">
        <f>E296</f>
        <v/>
      </c>
      <c r="N296">
        <f>IF(M296 = 0,0,M296-segundos)</f>
        <v/>
      </c>
    </row>
    <row customHeight="1" ht="12.75" r="297">
      <c r="A297" s="93" t="inlineStr">
        <is>
          <t xml:space="preserve"> Terminado</t>
        </is>
      </c>
      <c r="B297" s="95" t="n">
        <v>9026</v>
      </c>
      <c r="C297" s="14" t="n">
        <v>134</v>
      </c>
      <c r="D297" s="14" t="n">
        <v>170</v>
      </c>
      <c r="E297" s="14" t="n">
        <v>240</v>
      </c>
      <c r="F297" s="14" t="inlineStr">
        <is>
          <t>Blanco</t>
        </is>
      </c>
      <c r="G297" s="14" t="n">
        <v>90</v>
      </c>
      <c r="H297" s="14" t="inlineStr">
        <is>
          <t>NO</t>
        </is>
      </c>
      <c r="I297" s="73" t="n">
        <v>1.2</v>
      </c>
      <c r="J297" s="16">
        <f>((C297/2)*I297*G297)/1000</f>
        <v/>
      </c>
      <c r="K297" s="18">
        <f>(D297*2)+J297</f>
        <v/>
      </c>
      <c r="L297" s="20">
        <f>E297</f>
        <v/>
      </c>
      <c r="N297">
        <f>IF(M297 = 0,0,M297-segundos)</f>
        <v/>
      </c>
    </row>
    <row customHeight="1" ht="12.75" r="298">
      <c r="A298" s="93" t="inlineStr">
        <is>
          <t xml:space="preserve"> Terminado</t>
        </is>
      </c>
      <c r="B298" s="95" t="n">
        <v>9027</v>
      </c>
      <c r="C298" s="14" t="n">
        <v>248</v>
      </c>
      <c r="D298" s="14" t="n">
        <v>170</v>
      </c>
      <c r="E298" s="14" t="n">
        <v>240</v>
      </c>
      <c r="F298" s="14" t="inlineStr">
        <is>
          <t>Blanco</t>
        </is>
      </c>
      <c r="G298" s="14" t="n">
        <v>90</v>
      </c>
      <c r="H298" s="14" t="inlineStr">
        <is>
          <t>NO</t>
        </is>
      </c>
      <c r="I298" s="73" t="n">
        <v>1.2</v>
      </c>
      <c r="J298" s="16">
        <f>((C298/2)*I298*G298)/1000</f>
        <v/>
      </c>
      <c r="K298" s="18">
        <f>(D298*2)+J298</f>
        <v/>
      </c>
      <c r="L298" s="20">
        <f>E298</f>
        <v/>
      </c>
      <c r="N298">
        <f>IF(M298 = 0,0,M298-segundos)</f>
        <v/>
      </c>
    </row>
    <row customHeight="1" ht="12.75" r="299">
      <c r="A299" s="93" t="inlineStr">
        <is>
          <t xml:space="preserve"> Terminado</t>
        </is>
      </c>
      <c r="B299" s="95" t="n">
        <v>9028</v>
      </c>
      <c r="C299" s="14" t="n">
        <v>186</v>
      </c>
      <c r="D299" s="14" t="n">
        <v>170</v>
      </c>
      <c r="E299" s="14" t="n">
        <v>240</v>
      </c>
      <c r="F299" s="14" t="inlineStr">
        <is>
          <t>Blanco</t>
        </is>
      </c>
      <c r="G299" s="14" t="n">
        <v>90</v>
      </c>
      <c r="H299" s="14" t="inlineStr">
        <is>
          <t>NO</t>
        </is>
      </c>
      <c r="I299" s="73" t="n">
        <v>1.2</v>
      </c>
      <c r="J299" s="16">
        <f>((C299/2)*I299*G299)/1000</f>
        <v/>
      </c>
      <c r="K299" s="18">
        <f>(D299*2)+J299</f>
        <v/>
      </c>
      <c r="L299" s="20">
        <f>E299</f>
        <v/>
      </c>
      <c r="N299">
        <f>IF(M299 = 0,0,M299-segundos)</f>
        <v/>
      </c>
    </row>
    <row customHeight="1" ht="12.75" r="300">
      <c r="A300" s="93" t="inlineStr">
        <is>
          <t xml:space="preserve"> Terminado</t>
        </is>
      </c>
      <c r="B300" s="95" t="n">
        <v>9029</v>
      </c>
      <c r="C300" s="14" t="n">
        <v>240</v>
      </c>
      <c r="D300" s="14" t="n">
        <v>170</v>
      </c>
      <c r="E300" s="14" t="n">
        <v>240</v>
      </c>
      <c r="F300" s="14" t="inlineStr">
        <is>
          <t>Blanco</t>
        </is>
      </c>
      <c r="G300" s="14" t="n">
        <v>90</v>
      </c>
      <c r="H300" s="14" t="inlineStr">
        <is>
          <t>NO</t>
        </is>
      </c>
      <c r="I300" s="73" t="n">
        <v>1.2</v>
      </c>
      <c r="J300" s="16">
        <f>((C300/2)*I300*G300)/1000</f>
        <v/>
      </c>
      <c r="K300" s="18">
        <f>(D300*2)+J300</f>
        <v/>
      </c>
      <c r="L300" s="20">
        <f>E300</f>
        <v/>
      </c>
      <c r="N300">
        <f>IF(M300 = 0,0,M300-segundos)</f>
        <v/>
      </c>
    </row>
    <row customHeight="1" ht="12.75" r="301">
      <c r="A301" s="93" t="inlineStr">
        <is>
          <t xml:space="preserve"> Terminado</t>
        </is>
      </c>
      <c r="B301" s="95" t="n">
        <v>10101</v>
      </c>
      <c r="C301" s="14" t="n">
        <v>322</v>
      </c>
      <c r="D301" s="14" t="n">
        <v>150</v>
      </c>
      <c r="E301" s="14" t="n">
        <v>215</v>
      </c>
      <c r="F301" s="14" t="inlineStr">
        <is>
          <t>blanco</t>
        </is>
      </c>
      <c r="G301" s="14" t="n">
        <v>80</v>
      </c>
      <c r="H301" s="14" t="inlineStr">
        <is>
          <t>NO</t>
        </is>
      </c>
      <c r="I301" s="73" t="n">
        <v>1.2</v>
      </c>
      <c r="J301" s="16">
        <f>((C301/2)*I301*G301)/1000</f>
        <v/>
      </c>
      <c r="K301" s="18">
        <f>(D301*2)+J301</f>
        <v/>
      </c>
      <c r="L301" s="20">
        <f>E301</f>
        <v/>
      </c>
      <c r="N301">
        <f>IF(M301 = 0,0,M301-segundos)</f>
        <v/>
      </c>
    </row>
    <row customHeight="1" ht="12.75" r="302">
      <c r="A302" s="93" t="inlineStr">
        <is>
          <t xml:space="preserve"> Terminado</t>
        </is>
      </c>
      <c r="B302" s="95" t="n">
        <v>10102</v>
      </c>
      <c r="C302" s="14" t="n">
        <v>194</v>
      </c>
      <c r="D302" s="14" t="n">
        <v>150</v>
      </c>
      <c r="E302" s="14" t="n">
        <v>215</v>
      </c>
      <c r="F302" s="14" t="inlineStr">
        <is>
          <t>blanco</t>
        </is>
      </c>
      <c r="G302" s="14" t="n">
        <v>80</v>
      </c>
      <c r="H302" s="14" t="inlineStr">
        <is>
          <t>NO</t>
        </is>
      </c>
      <c r="I302" s="73" t="n">
        <v>1.2</v>
      </c>
      <c r="J302" s="16">
        <f>((C302/2)*I302*G302)/1000</f>
        <v/>
      </c>
      <c r="K302" s="18">
        <f>(D302*2)+J302</f>
        <v/>
      </c>
      <c r="L302" s="20">
        <f>E302</f>
        <v/>
      </c>
      <c r="N302">
        <f>IF(M302 = 0,0,M302-segundos)</f>
        <v/>
      </c>
    </row>
    <row customHeight="1" ht="12.75" r="303">
      <c r="A303" s="93" t="inlineStr">
        <is>
          <t xml:space="preserve"> Terminado</t>
        </is>
      </c>
      <c r="B303" s="95" t="n">
        <v>10103</v>
      </c>
      <c r="C303" s="14" t="n">
        <v>162</v>
      </c>
      <c r="D303" s="14" t="n">
        <v>150</v>
      </c>
      <c r="E303" s="14" t="n">
        <v>215</v>
      </c>
      <c r="F303" s="14" t="inlineStr">
        <is>
          <t>blanco</t>
        </is>
      </c>
      <c r="G303" s="14" t="n">
        <v>80</v>
      </c>
      <c r="H303" s="14" t="inlineStr">
        <is>
          <t>NO</t>
        </is>
      </c>
      <c r="I303" s="73" t="n">
        <v>1.2</v>
      </c>
      <c r="J303" s="16">
        <f>((C303/2)*I303*G303)/1000</f>
        <v/>
      </c>
      <c r="K303" s="18">
        <f>(D303*2)+J303</f>
        <v/>
      </c>
      <c r="L303" s="20">
        <f>E303</f>
        <v/>
      </c>
      <c r="N303">
        <f>IF(M303 = 0,0,M303-segundos)</f>
        <v/>
      </c>
    </row>
    <row customHeight="1" ht="12.75" r="304">
      <c r="A304" s="93" t="inlineStr">
        <is>
          <t xml:space="preserve"> Terminado</t>
        </is>
      </c>
      <c r="B304" s="95" t="n">
        <v>10104</v>
      </c>
      <c r="C304" s="14" t="n">
        <v>338</v>
      </c>
      <c r="D304" s="14" t="n">
        <v>150</v>
      </c>
      <c r="E304" s="14" t="n">
        <v>215</v>
      </c>
      <c r="F304" s="14" t="inlineStr">
        <is>
          <t>blanco</t>
        </is>
      </c>
      <c r="G304" s="14" t="n">
        <v>80</v>
      </c>
      <c r="H304" s="14" t="inlineStr">
        <is>
          <t>NO</t>
        </is>
      </c>
      <c r="I304" s="73" t="n">
        <v>1.2</v>
      </c>
      <c r="J304" s="16">
        <f>((C304/2)*I304*G304)/1000</f>
        <v/>
      </c>
      <c r="K304" s="18">
        <f>(D304*2)+J304</f>
        <v/>
      </c>
      <c r="L304" s="20">
        <f>E304</f>
        <v/>
      </c>
      <c r="N304">
        <f>IF(M304 = 0,0,M304-segundos)</f>
        <v/>
      </c>
    </row>
    <row customHeight="1" ht="12.75" r="305">
      <c r="A305" s="93" t="inlineStr">
        <is>
          <t xml:space="preserve"> Terminado</t>
        </is>
      </c>
      <c r="B305" s="95" t="n">
        <v>10105</v>
      </c>
      <c r="C305" s="14" t="n">
        <v>224</v>
      </c>
      <c r="D305" s="14" t="n">
        <v>150</v>
      </c>
      <c r="E305" s="14" t="n">
        <v>215</v>
      </c>
      <c r="F305" s="14" t="inlineStr">
        <is>
          <t>blanco</t>
        </is>
      </c>
      <c r="G305" s="14" t="n">
        <v>80</v>
      </c>
      <c r="H305" s="14" t="inlineStr">
        <is>
          <t>NO</t>
        </is>
      </c>
      <c r="I305" s="73" t="n">
        <v>1.2</v>
      </c>
      <c r="J305" s="16">
        <f>((C305/2)*I305*G305)/1000</f>
        <v/>
      </c>
      <c r="K305" s="18">
        <f>(D305*2)+J305</f>
        <v/>
      </c>
      <c r="L305" s="20">
        <f>E305</f>
        <v/>
      </c>
      <c r="N305">
        <f>IF(M305 = 0,0,M305-segundos)</f>
        <v/>
      </c>
    </row>
    <row customHeight="1" ht="12.75" r="306">
      <c r="A306" s="93" t="inlineStr">
        <is>
          <t xml:space="preserve"> Terminado</t>
        </is>
      </c>
      <c r="B306" s="95" t="n">
        <v>10106</v>
      </c>
      <c r="C306" s="14" t="n">
        <v>322</v>
      </c>
      <c r="D306" s="14" t="n">
        <v>150</v>
      </c>
      <c r="E306" s="14" t="n">
        <v>215</v>
      </c>
      <c r="F306" s="14" t="inlineStr">
        <is>
          <t>blanco</t>
        </is>
      </c>
      <c r="G306" s="14" t="n">
        <v>80</v>
      </c>
      <c r="H306" s="14" t="inlineStr">
        <is>
          <t>NO</t>
        </is>
      </c>
      <c r="I306" s="73" t="n">
        <v>1.2</v>
      </c>
      <c r="J306" s="16">
        <f>((C306/2)*I306*G306)/1000</f>
        <v/>
      </c>
      <c r="K306" s="18">
        <f>(D306*2)+J306</f>
        <v/>
      </c>
      <c r="L306" s="20">
        <f>E306</f>
        <v/>
      </c>
      <c r="N306">
        <f>IF(M306 = 0,0,M306-segundos)</f>
        <v/>
      </c>
    </row>
    <row customHeight="1" ht="12.75" r="307">
      <c r="A307" s="93" t="inlineStr">
        <is>
          <t xml:space="preserve"> Terminado</t>
        </is>
      </c>
      <c r="B307" s="95" t="n">
        <v>10107</v>
      </c>
      <c r="C307" s="14" t="n">
        <v>178</v>
      </c>
      <c r="D307" s="14" t="n">
        <v>150</v>
      </c>
      <c r="E307" s="14" t="n">
        <v>215</v>
      </c>
      <c r="F307" s="14" t="inlineStr">
        <is>
          <t>blanco</t>
        </is>
      </c>
      <c r="G307" s="14" t="n">
        <v>80</v>
      </c>
      <c r="H307" s="14" t="inlineStr">
        <is>
          <t>NO</t>
        </is>
      </c>
      <c r="I307" s="73" t="n">
        <v>1.2</v>
      </c>
      <c r="J307" s="16">
        <f>((C307/2)*I307*G307)/1000</f>
        <v/>
      </c>
      <c r="K307" s="18">
        <f>(D307*2)+J307</f>
        <v/>
      </c>
      <c r="L307" s="20">
        <f>E307</f>
        <v/>
      </c>
      <c r="N307">
        <f>IF(M307 = 0,0,M307-segundos)</f>
        <v/>
      </c>
    </row>
    <row customHeight="1" ht="12.75" r="308">
      <c r="A308" s="93" t="inlineStr">
        <is>
          <t xml:space="preserve"> Terminado</t>
        </is>
      </c>
      <c r="B308" s="95" t="n">
        <v>10108</v>
      </c>
      <c r="C308" s="14" t="n">
        <v>208</v>
      </c>
      <c r="D308" s="14" t="n">
        <v>150</v>
      </c>
      <c r="E308" s="14" t="n">
        <v>215</v>
      </c>
      <c r="F308" s="14" t="inlineStr">
        <is>
          <t>blanco</t>
        </is>
      </c>
      <c r="G308" s="14" t="n">
        <v>80</v>
      </c>
      <c r="H308" s="14" t="inlineStr">
        <is>
          <t>NO</t>
        </is>
      </c>
      <c r="I308" s="73" t="n">
        <v>1.2</v>
      </c>
      <c r="J308" s="16">
        <f>((C308/2)*I308*G308)/1000</f>
        <v/>
      </c>
      <c r="K308" s="18">
        <f>(D308*2)+J308</f>
        <v/>
      </c>
      <c r="L308" s="20">
        <f>E308</f>
        <v/>
      </c>
      <c r="N308">
        <f>IF(M308 = 0,0,M308-segundos)</f>
        <v/>
      </c>
    </row>
    <row customHeight="1" ht="12.75" r="309">
      <c r="A309" s="93" t="inlineStr">
        <is>
          <t xml:space="preserve"> Terminado</t>
        </is>
      </c>
      <c r="B309" s="95" t="n">
        <v>10109</v>
      </c>
      <c r="C309" s="14" t="n">
        <v>274</v>
      </c>
      <c r="D309" s="14" t="n">
        <v>150</v>
      </c>
      <c r="E309" s="14" t="n">
        <v>215</v>
      </c>
      <c r="F309" s="14" t="inlineStr">
        <is>
          <t>blanco</t>
        </is>
      </c>
      <c r="G309" s="14" t="n">
        <v>80</v>
      </c>
      <c r="H309" s="14" t="inlineStr">
        <is>
          <t>NO</t>
        </is>
      </c>
      <c r="I309" s="73" t="n">
        <v>1.2</v>
      </c>
      <c r="J309" s="16">
        <f>((C309/2)*I309*G309)/1000</f>
        <v/>
      </c>
      <c r="K309" s="18">
        <f>(D309*2)+J309</f>
        <v/>
      </c>
      <c r="L309" s="20">
        <f>E309</f>
        <v/>
      </c>
      <c r="N309">
        <f>IF(M309 = 0,0,M309-segundos)</f>
        <v/>
      </c>
    </row>
    <row customHeight="1" ht="12.75" r="310">
      <c r="A310" s="93" t="inlineStr">
        <is>
          <t xml:space="preserve"> Terminado</t>
        </is>
      </c>
      <c r="B310" s="95" t="n">
        <v>10110</v>
      </c>
      <c r="C310" s="14" t="n">
        <v>210</v>
      </c>
      <c r="D310" s="14" t="n">
        <v>150</v>
      </c>
      <c r="E310" s="14" t="n">
        <v>215</v>
      </c>
      <c r="F310" s="14" t="inlineStr">
        <is>
          <t>blanco</t>
        </is>
      </c>
      <c r="G310" s="14" t="n">
        <v>80</v>
      </c>
      <c r="H310" s="14" t="inlineStr">
        <is>
          <t>NO</t>
        </is>
      </c>
      <c r="I310" s="73" t="n">
        <v>1.2</v>
      </c>
      <c r="J310" s="16">
        <f>((C310/2)*I310*G310)/1000</f>
        <v/>
      </c>
      <c r="K310" s="18">
        <f>(D310*2)+J310</f>
        <v/>
      </c>
      <c r="L310" s="20">
        <f>E310</f>
        <v/>
      </c>
      <c r="N310">
        <f>IF(M310 = 0,0,M310-segundos)</f>
        <v/>
      </c>
    </row>
    <row customHeight="1" ht="12.75" r="311">
      <c r="A311" s="93" t="inlineStr">
        <is>
          <t xml:space="preserve"> Terminado</t>
        </is>
      </c>
      <c r="B311" s="95" t="n">
        <v>10111</v>
      </c>
      <c r="C311" s="14" t="n">
        <v>242</v>
      </c>
      <c r="D311" s="14" t="n">
        <v>150</v>
      </c>
      <c r="E311" s="14" t="n">
        <v>215</v>
      </c>
      <c r="F311" s="14" t="inlineStr">
        <is>
          <t>blanco</t>
        </is>
      </c>
      <c r="G311" s="14" t="n">
        <v>80</v>
      </c>
      <c r="H311" s="14" t="inlineStr">
        <is>
          <t>NO</t>
        </is>
      </c>
      <c r="I311" s="73" t="n">
        <v>1.2</v>
      </c>
      <c r="J311" s="16">
        <f>((C311/2)*I311*G311)/1000</f>
        <v/>
      </c>
      <c r="K311" s="18">
        <f>(D311*2)+J311</f>
        <v/>
      </c>
      <c r="L311" s="20">
        <f>E311</f>
        <v/>
      </c>
      <c r="N311">
        <f>IF(M311 = 0,0,M311-segundos)</f>
        <v/>
      </c>
    </row>
    <row customHeight="1" ht="12.75" r="312">
      <c r="A312" s="93" t="inlineStr">
        <is>
          <t xml:space="preserve"> Terminado</t>
        </is>
      </c>
      <c r="B312" s="95" t="n">
        <v>10201</v>
      </c>
      <c r="C312" s="14" t="n">
        <v>226</v>
      </c>
      <c r="D312" s="14" t="n">
        <v>150</v>
      </c>
      <c r="E312" s="14" t="n">
        <v>215</v>
      </c>
      <c r="F312" s="14" t="inlineStr">
        <is>
          <t>blanco</t>
        </is>
      </c>
      <c r="G312" s="14" t="n">
        <v>80</v>
      </c>
      <c r="H312" s="14" t="inlineStr">
        <is>
          <t>NO</t>
        </is>
      </c>
      <c r="I312" s="73" t="n">
        <v>1.2</v>
      </c>
      <c r="J312" s="16">
        <f>((C312/2)*I312*G312)/1000</f>
        <v/>
      </c>
      <c r="K312" s="18">
        <f>(D312*2)+J312</f>
        <v/>
      </c>
      <c r="L312" s="20">
        <f>E312</f>
        <v/>
      </c>
      <c r="N312">
        <f>IF(M312 = 0,0,M312-segundos)</f>
        <v/>
      </c>
    </row>
    <row customHeight="1" ht="12.75" r="313">
      <c r="A313" s="93" t="inlineStr">
        <is>
          <t xml:space="preserve"> Terminado</t>
        </is>
      </c>
      <c r="B313" s="95" t="n">
        <v>10202</v>
      </c>
      <c r="C313" s="14" t="n">
        <v>218</v>
      </c>
      <c r="D313" s="14" t="n">
        <v>150</v>
      </c>
      <c r="E313" s="14" t="n">
        <v>215</v>
      </c>
      <c r="F313" s="14" t="inlineStr">
        <is>
          <t>blanco</t>
        </is>
      </c>
      <c r="G313" s="14" t="n">
        <v>80</v>
      </c>
      <c r="H313" s="14" t="inlineStr">
        <is>
          <t>NO</t>
        </is>
      </c>
      <c r="I313" s="73" t="n">
        <v>1.2</v>
      </c>
      <c r="J313" s="16">
        <f>((C313/2)*I313*G313)/1000</f>
        <v/>
      </c>
      <c r="K313" s="18">
        <f>(D313*2)+J313</f>
        <v/>
      </c>
      <c r="L313" s="20">
        <f>E313</f>
        <v/>
      </c>
      <c r="N313">
        <f>IF(M313 = 0,0,M313-segundos)</f>
        <v/>
      </c>
    </row>
    <row customHeight="1" ht="12.75" r="314">
      <c r="A314" s="93" t="inlineStr">
        <is>
          <t xml:space="preserve"> Terminado</t>
        </is>
      </c>
      <c r="B314" s="95" t="n">
        <v>10203</v>
      </c>
      <c r="C314" s="14" t="n">
        <v>288</v>
      </c>
      <c r="D314" s="14" t="n">
        <v>150</v>
      </c>
      <c r="E314" s="14" t="n">
        <v>215</v>
      </c>
      <c r="F314" s="14" t="inlineStr">
        <is>
          <t>blanco</t>
        </is>
      </c>
      <c r="G314" s="14" t="n">
        <v>80</v>
      </c>
      <c r="H314" s="14" t="inlineStr">
        <is>
          <t>NO</t>
        </is>
      </c>
      <c r="I314" s="73" t="n">
        <v>1.2</v>
      </c>
      <c r="J314" s="16">
        <f>((C314/2)*I314*G314)/1000</f>
        <v/>
      </c>
      <c r="K314" s="18">
        <f>(D314*2)+J314</f>
        <v/>
      </c>
      <c r="L314" s="20">
        <f>E314</f>
        <v/>
      </c>
      <c r="N314">
        <f>IF(M314 = 0,0,M314-segundos)</f>
        <v/>
      </c>
    </row>
    <row customHeight="1" ht="12.75" r="315">
      <c r="A315" s="93" t="inlineStr">
        <is>
          <t xml:space="preserve"> Terminado</t>
        </is>
      </c>
      <c r="B315" s="95" t="n">
        <v>10205</v>
      </c>
      <c r="C315" s="14" t="n">
        <v>306</v>
      </c>
      <c r="D315" s="14" t="n">
        <v>150</v>
      </c>
      <c r="E315" s="14" t="n">
        <v>215</v>
      </c>
      <c r="F315" s="14" t="inlineStr">
        <is>
          <t>blanco</t>
        </is>
      </c>
      <c r="G315" s="14" t="n">
        <v>80</v>
      </c>
      <c r="H315" s="14" t="inlineStr">
        <is>
          <t>NO</t>
        </is>
      </c>
      <c r="I315" s="73" t="n">
        <v>1.2</v>
      </c>
      <c r="J315" s="16">
        <f>((C315/2)*I315*G315)/1000</f>
        <v/>
      </c>
      <c r="K315" s="18">
        <f>(D315*2)+J315</f>
        <v/>
      </c>
      <c r="L315" s="20">
        <f>E315</f>
        <v/>
      </c>
      <c r="N315">
        <f>IF(M315 = 0,0,M315-segundos)</f>
        <v/>
      </c>
    </row>
    <row customHeight="1" ht="12.75" r="316">
      <c r="A316" s="93" t="inlineStr">
        <is>
          <t xml:space="preserve"> Terminado</t>
        </is>
      </c>
      <c r="B316" s="95" t="n">
        <v>10206</v>
      </c>
      <c r="C316" s="14" t="n">
        <v>290</v>
      </c>
      <c r="D316" s="14" t="n">
        <v>150</v>
      </c>
      <c r="E316" s="14" t="n">
        <v>215</v>
      </c>
      <c r="F316" s="14" t="inlineStr">
        <is>
          <t>blanco</t>
        </is>
      </c>
      <c r="G316" s="14" t="n">
        <v>80</v>
      </c>
      <c r="H316" s="14" t="inlineStr">
        <is>
          <t>NO</t>
        </is>
      </c>
      <c r="I316" s="73" t="n">
        <v>1.2</v>
      </c>
      <c r="J316" s="16">
        <f>((C316/2)*I316*G316)/1000</f>
        <v/>
      </c>
      <c r="K316" s="18">
        <f>(D316*2)+J316</f>
        <v/>
      </c>
      <c r="L316" s="20">
        <f>E316</f>
        <v/>
      </c>
      <c r="N316">
        <f>IF(M316 = 0,0,M316-segundos)</f>
        <v/>
      </c>
    </row>
    <row customHeight="1" ht="12.75" r="317">
      <c r="A317" s="93" t="inlineStr">
        <is>
          <t xml:space="preserve"> Terminado</t>
        </is>
      </c>
      <c r="B317" s="95" t="n">
        <v>10207</v>
      </c>
      <c r="C317" s="14" t="n">
        <v>354</v>
      </c>
      <c r="D317" s="14" t="n">
        <v>150</v>
      </c>
      <c r="E317" s="14" t="n">
        <v>215</v>
      </c>
      <c r="F317" s="14" t="inlineStr">
        <is>
          <t>blanco</t>
        </is>
      </c>
      <c r="G317" s="14" t="n">
        <v>80</v>
      </c>
      <c r="H317" s="14" t="inlineStr">
        <is>
          <t>NO</t>
        </is>
      </c>
      <c r="I317" s="73" t="n">
        <v>1.2</v>
      </c>
      <c r="J317" s="16">
        <f>((C317/2)*I317*G317)/1000</f>
        <v/>
      </c>
      <c r="K317" s="18">
        <f>(D317*2)+J317</f>
        <v/>
      </c>
      <c r="L317" s="20">
        <f>E317</f>
        <v/>
      </c>
      <c r="N317">
        <f>IF(M317 = 0,0,M317-segundos)</f>
        <v/>
      </c>
    </row>
    <row customHeight="1" ht="12.75" r="318">
      <c r="A318" s="93" t="inlineStr">
        <is>
          <t xml:space="preserve"> Terminado</t>
        </is>
      </c>
      <c r="B318" s="95" t="n">
        <v>10208</v>
      </c>
      <c r="C318" s="14" t="n">
        <v>290</v>
      </c>
      <c r="D318" s="14" t="n">
        <v>150</v>
      </c>
      <c r="E318" s="14" t="n">
        <v>215</v>
      </c>
      <c r="F318" s="14" t="inlineStr">
        <is>
          <t>blanco</t>
        </is>
      </c>
      <c r="G318" s="14" t="n">
        <v>80</v>
      </c>
      <c r="H318" s="14" t="inlineStr">
        <is>
          <t>NO</t>
        </is>
      </c>
      <c r="I318" s="73" t="n">
        <v>1.2</v>
      </c>
      <c r="J318" s="16">
        <f>((C318/2)*I318*G318)/1000</f>
        <v/>
      </c>
      <c r="K318" s="18">
        <f>(D318*2)+J318</f>
        <v/>
      </c>
      <c r="L318" s="20">
        <f>E318</f>
        <v/>
      </c>
      <c r="N318">
        <f>IF(M318 = 0,0,M318-segundos)</f>
        <v/>
      </c>
    </row>
    <row customHeight="1" ht="12.75" r="319">
      <c r="A319" s="93" t="inlineStr">
        <is>
          <t xml:space="preserve"> Terminado</t>
        </is>
      </c>
      <c r="B319" s="95" t="n">
        <v>10209</v>
      </c>
      <c r="C319" s="14" t="n">
        <v>218</v>
      </c>
      <c r="D319" s="14" t="n">
        <v>150</v>
      </c>
      <c r="E319" s="14" t="n">
        <v>215</v>
      </c>
      <c r="F319" s="14" t="inlineStr">
        <is>
          <t>blanco</t>
        </is>
      </c>
      <c r="G319" s="14" t="n">
        <v>80</v>
      </c>
      <c r="H319" s="14" t="inlineStr">
        <is>
          <t>NO</t>
        </is>
      </c>
      <c r="I319" s="73" t="n">
        <v>1.2</v>
      </c>
      <c r="J319" s="16">
        <f>((C319/2)*I319*G319)/1000</f>
        <v/>
      </c>
      <c r="K319" s="18">
        <f>(D319*2)+J319</f>
        <v/>
      </c>
      <c r="L319" s="20">
        <f>E319</f>
        <v/>
      </c>
      <c r="N319">
        <f>IF(M319 = 0,0,M319-segundos)</f>
        <v/>
      </c>
    </row>
    <row customHeight="1" ht="12.75" r="320">
      <c r="A320" s="93" t="inlineStr">
        <is>
          <t xml:space="preserve"> Terminado</t>
        </is>
      </c>
      <c r="B320" s="95" t="n">
        <v>10210</v>
      </c>
      <c r="C320" s="14" t="n">
        <v>218</v>
      </c>
      <c r="D320" s="14" t="n">
        <v>150</v>
      </c>
      <c r="E320" s="14" t="n">
        <v>215</v>
      </c>
      <c r="F320" s="14" t="inlineStr">
        <is>
          <t>blanco</t>
        </is>
      </c>
      <c r="G320" s="14" t="n">
        <v>80</v>
      </c>
      <c r="H320" s="14" t="inlineStr">
        <is>
          <t>NO</t>
        </is>
      </c>
      <c r="I320" s="73" t="n">
        <v>1.2</v>
      </c>
      <c r="J320" s="16">
        <f>((C320/2)*I320*G320)/1000</f>
        <v/>
      </c>
      <c r="K320" s="18">
        <f>(D320*2)+J320</f>
        <v/>
      </c>
      <c r="L320" s="20">
        <f>E320</f>
        <v/>
      </c>
      <c r="N320">
        <f>IF(M320 = 0,0,M320-segundos)</f>
        <v/>
      </c>
    </row>
    <row customHeight="1" ht="12.75" r="321">
      <c r="A321" s="93" t="inlineStr">
        <is>
          <t xml:space="preserve"> Terminado</t>
        </is>
      </c>
      <c r="B321" s="95" t="n">
        <v>10211</v>
      </c>
      <c r="C321" s="14" t="n">
        <v>242</v>
      </c>
      <c r="D321" s="14" t="n">
        <v>150</v>
      </c>
      <c r="E321" s="14" t="n">
        <v>215</v>
      </c>
      <c r="F321" s="14" t="inlineStr">
        <is>
          <t>blanco</t>
        </is>
      </c>
      <c r="G321" s="14" t="n">
        <v>80</v>
      </c>
      <c r="H321" s="14" t="inlineStr">
        <is>
          <t>NO</t>
        </is>
      </c>
      <c r="I321" s="73" t="n">
        <v>1.2</v>
      </c>
      <c r="J321" s="16">
        <f>((C321/2)*I321*G321)/1000</f>
        <v/>
      </c>
      <c r="K321" s="18">
        <f>(D321*2)+J321</f>
        <v/>
      </c>
      <c r="L321" s="20">
        <f>E321</f>
        <v/>
      </c>
      <c r="N321">
        <f>IF(M321 = 0,0,M321-segundos)</f>
        <v/>
      </c>
    </row>
    <row customHeight="1" ht="12.75" r="322">
      <c r="A322" s="93" t="inlineStr">
        <is>
          <t xml:space="preserve"> Terminado</t>
        </is>
      </c>
      <c r="B322" s="95" t="n">
        <v>10212</v>
      </c>
      <c r="C322" s="14" t="n">
        <v>288</v>
      </c>
      <c r="D322" s="14" t="n">
        <v>150</v>
      </c>
      <c r="E322" s="14" t="n">
        <v>215</v>
      </c>
      <c r="F322" s="14" t="inlineStr">
        <is>
          <t>blanco</t>
        </is>
      </c>
      <c r="G322" s="14" t="n">
        <v>80</v>
      </c>
      <c r="H322" s="14" t="inlineStr">
        <is>
          <t>NO</t>
        </is>
      </c>
      <c r="I322" s="73" t="n">
        <v>1.2</v>
      </c>
      <c r="J322" s="16">
        <f>((C322/2)*I322*G322)/1000</f>
        <v/>
      </c>
      <c r="K322" s="18">
        <f>(D322*2)+J322</f>
        <v/>
      </c>
      <c r="L322" s="20">
        <f>E322</f>
        <v/>
      </c>
      <c r="N322">
        <f>IF(M322 = 0,0,M322-segundos)</f>
        <v/>
      </c>
    </row>
    <row customHeight="1" ht="12.75" r="323">
      <c r="A323" s="93" t="inlineStr">
        <is>
          <t xml:space="preserve"> Terminado</t>
        </is>
      </c>
      <c r="B323" s="95" t="n">
        <v>10213</v>
      </c>
      <c r="C323" s="14" t="n">
        <v>224</v>
      </c>
      <c r="D323" s="14" t="n">
        <v>150</v>
      </c>
      <c r="E323" s="14" t="n">
        <v>215</v>
      </c>
      <c r="F323" s="14" t="inlineStr">
        <is>
          <t>blanco</t>
        </is>
      </c>
      <c r="G323" s="14" t="n">
        <v>80</v>
      </c>
      <c r="H323" s="14" t="inlineStr">
        <is>
          <t>NO</t>
        </is>
      </c>
      <c r="I323" s="73" t="n">
        <v>1.2</v>
      </c>
      <c r="J323" s="16">
        <f>((C323/2)*I323*G323)/1000</f>
        <v/>
      </c>
      <c r="K323" s="18">
        <f>(D323*2)+J323</f>
        <v/>
      </c>
      <c r="L323" s="20">
        <f>E323</f>
        <v/>
      </c>
      <c r="N323">
        <f>IF(M323 = 0,0,M323-segundos)</f>
        <v/>
      </c>
    </row>
    <row customHeight="1" ht="12.75" r="324">
      <c r="A324" s="93" t="inlineStr">
        <is>
          <t xml:space="preserve"> Terminado</t>
        </is>
      </c>
      <c r="B324" s="95" t="n">
        <v>10214</v>
      </c>
      <c r="C324" s="14" t="n">
        <v>208</v>
      </c>
      <c r="D324" s="14" t="n">
        <v>150</v>
      </c>
      <c r="E324" s="14" t="n">
        <v>215</v>
      </c>
      <c r="F324" s="14" t="inlineStr">
        <is>
          <t>blanco</t>
        </is>
      </c>
      <c r="G324" s="14" t="n">
        <v>80</v>
      </c>
      <c r="H324" s="14" t="inlineStr">
        <is>
          <t>NO</t>
        </is>
      </c>
      <c r="I324" s="73" t="n">
        <v>1.2</v>
      </c>
      <c r="J324" s="16">
        <f>((C324/2)*I324*G324)/1000</f>
        <v/>
      </c>
      <c r="K324" s="18">
        <f>(D324*2)+J324</f>
        <v/>
      </c>
      <c r="L324" s="20">
        <f>E324</f>
        <v/>
      </c>
      <c r="N324">
        <f>IF(M324 = 0,0,M324-segundos)</f>
        <v/>
      </c>
    </row>
    <row customHeight="1" ht="12.75" r="325">
      <c r="A325" s="93" t="inlineStr">
        <is>
          <t xml:space="preserve"> Terminado</t>
        </is>
      </c>
      <c r="B325" s="95" t="n">
        <v>10215</v>
      </c>
      <c r="C325" s="14" t="n">
        <v>208</v>
      </c>
      <c r="D325" s="14" t="n">
        <v>150</v>
      </c>
      <c r="E325" s="14" t="n">
        <v>215</v>
      </c>
      <c r="F325" s="14" t="inlineStr">
        <is>
          <t>blanco</t>
        </is>
      </c>
      <c r="G325" s="14" t="n">
        <v>80</v>
      </c>
      <c r="H325" s="14" t="inlineStr">
        <is>
          <t>NO</t>
        </is>
      </c>
      <c r="I325" s="73" t="n">
        <v>1.2</v>
      </c>
      <c r="J325" s="16">
        <f>((C325/2)*I325*G325)/1000</f>
        <v/>
      </c>
      <c r="K325" s="18">
        <f>(D325*2)+J325</f>
        <v/>
      </c>
      <c r="L325" s="20">
        <f>E325</f>
        <v/>
      </c>
      <c r="N325">
        <f>IF(M325 = 0,0,M325-segundos)</f>
        <v/>
      </c>
    </row>
    <row customHeight="1" ht="12.75" r="326">
      <c r="A326" s="93" t="inlineStr">
        <is>
          <t xml:space="preserve"> Terminado</t>
        </is>
      </c>
      <c r="B326" s="95" t="n">
        <v>10216</v>
      </c>
      <c r="C326" s="14" t="n">
        <v>194</v>
      </c>
      <c r="D326" s="14" t="n">
        <v>150</v>
      </c>
      <c r="E326" s="14" t="n">
        <v>215</v>
      </c>
      <c r="F326" s="14" t="inlineStr">
        <is>
          <t>blanco</t>
        </is>
      </c>
      <c r="G326" s="14" t="n">
        <v>80</v>
      </c>
      <c r="H326" s="14" t="inlineStr">
        <is>
          <t>NO</t>
        </is>
      </c>
      <c r="I326" s="73" t="n">
        <v>1.2</v>
      </c>
      <c r="J326" s="16">
        <f>((C326/2)*I326*G326)/1000</f>
        <v/>
      </c>
      <c r="K326" s="18">
        <f>(D326*2)+J326</f>
        <v/>
      </c>
      <c r="L326" s="20">
        <f>E326</f>
        <v/>
      </c>
      <c r="N326">
        <f>IF(M326 = 0,0,M326-segundos)</f>
        <v/>
      </c>
    </row>
    <row customHeight="1" ht="12.75" r="327">
      <c r="A327" s="93" t="inlineStr">
        <is>
          <t xml:space="preserve"> Terminado</t>
        </is>
      </c>
      <c r="B327" s="95" t="n">
        <v>10217</v>
      </c>
      <c r="C327" s="14" t="n">
        <v>256</v>
      </c>
      <c r="D327" s="14" t="n">
        <v>150</v>
      </c>
      <c r="E327" s="14" t="n">
        <v>215</v>
      </c>
      <c r="F327" s="14" t="inlineStr">
        <is>
          <t>blanco</t>
        </is>
      </c>
      <c r="G327" s="14" t="n">
        <v>80</v>
      </c>
      <c r="H327" s="14" t="inlineStr">
        <is>
          <t>NO</t>
        </is>
      </c>
      <c r="I327" s="73" t="n">
        <v>1.2</v>
      </c>
      <c r="J327" s="16">
        <f>((C327/2)*I327*G327)/1000</f>
        <v/>
      </c>
      <c r="K327" s="18">
        <f>(D327*2)+J327</f>
        <v/>
      </c>
      <c r="L327" s="20">
        <f>E327</f>
        <v/>
      </c>
      <c r="N327">
        <f>IF(M327 = 0,0,M327-segundos)</f>
        <v/>
      </c>
    </row>
    <row customHeight="1" ht="12.75" r="328">
      <c r="A328" s="93" t="inlineStr">
        <is>
          <t xml:space="preserve"> Terminado</t>
        </is>
      </c>
      <c r="B328" s="95" t="n">
        <v>10218</v>
      </c>
      <c r="C328" s="14" t="n">
        <v>208</v>
      </c>
      <c r="D328" s="14" t="n">
        <v>150</v>
      </c>
      <c r="E328" s="14" t="n">
        <v>215</v>
      </c>
      <c r="F328" s="14" t="inlineStr">
        <is>
          <t>blanco</t>
        </is>
      </c>
      <c r="G328" s="14" t="n">
        <v>80</v>
      </c>
      <c r="H328" s="14" t="inlineStr">
        <is>
          <t>NO</t>
        </is>
      </c>
      <c r="I328" s="73" t="n">
        <v>1.2</v>
      </c>
      <c r="J328" s="16">
        <f>((C328/2)*I328*G328)/1000</f>
        <v/>
      </c>
      <c r="K328" s="18">
        <f>(D328*2)+J328</f>
        <v/>
      </c>
      <c r="L328" s="20">
        <f>E328</f>
        <v/>
      </c>
      <c r="N328">
        <f>IF(M328 = 0,0,M328-segundos)</f>
        <v/>
      </c>
    </row>
    <row customHeight="1" ht="12.75" r="329">
      <c r="A329" s="93" t="inlineStr">
        <is>
          <t xml:space="preserve"> Terminado</t>
        </is>
      </c>
      <c r="B329" s="95" t="n">
        <v>10301</v>
      </c>
      <c r="C329" s="14" t="n">
        <v>322</v>
      </c>
      <c r="D329" s="14" t="n">
        <v>150</v>
      </c>
      <c r="E329" s="14" t="n">
        <v>215</v>
      </c>
      <c r="F329" s="14" t="inlineStr">
        <is>
          <t>blanco</t>
        </is>
      </c>
      <c r="G329" s="14" t="n">
        <v>80</v>
      </c>
      <c r="H329" s="14" t="inlineStr">
        <is>
          <t>NO</t>
        </is>
      </c>
      <c r="I329" s="73" t="n">
        <v>1.2</v>
      </c>
      <c r="J329" s="16">
        <f>((C329/2)*I329*G329)/1000</f>
        <v/>
      </c>
      <c r="K329" s="18">
        <f>(D329*2)+J329</f>
        <v/>
      </c>
      <c r="L329" s="20">
        <f>E329</f>
        <v/>
      </c>
      <c r="N329">
        <f>IF(M329 = 0,0,M329-segundos)</f>
        <v/>
      </c>
    </row>
    <row customHeight="1" ht="12.75" r="330">
      <c r="A330" s="93" t="inlineStr">
        <is>
          <t xml:space="preserve"> Terminado</t>
        </is>
      </c>
      <c r="B330" s="95" t="n">
        <v>10302</v>
      </c>
      <c r="C330" s="14" t="n">
        <v>224</v>
      </c>
      <c r="D330" s="14" t="n">
        <v>150</v>
      </c>
      <c r="E330" s="14" t="n">
        <v>215</v>
      </c>
      <c r="F330" s="14" t="inlineStr">
        <is>
          <t>blanco</t>
        </is>
      </c>
      <c r="G330" s="14" t="n">
        <v>80</v>
      </c>
      <c r="H330" s="14" t="inlineStr">
        <is>
          <t>NO</t>
        </is>
      </c>
      <c r="I330" s="73" t="n">
        <v>1.2</v>
      </c>
      <c r="J330" s="16">
        <f>((C330/2)*I330*G330)/1000</f>
        <v/>
      </c>
      <c r="K330" s="18">
        <f>(D330*2)+J330</f>
        <v/>
      </c>
      <c r="L330" s="20">
        <f>E330</f>
        <v/>
      </c>
      <c r="N330">
        <f>IF(M330 = 0,0,M330-segundos)</f>
        <v/>
      </c>
    </row>
    <row customHeight="1" ht="12.75" r="331">
      <c r="A331" s="93" t="inlineStr">
        <is>
          <t xml:space="preserve"> Terminado</t>
        </is>
      </c>
      <c r="B331" s="95" t="n">
        <v>10303</v>
      </c>
      <c r="C331" s="14" t="n">
        <v>162</v>
      </c>
      <c r="D331" s="14" t="n">
        <v>150</v>
      </c>
      <c r="E331" s="14" t="n">
        <v>215</v>
      </c>
      <c r="F331" s="14" t="inlineStr">
        <is>
          <t>blanco</t>
        </is>
      </c>
      <c r="G331" s="14" t="n">
        <v>80</v>
      </c>
      <c r="H331" s="14" t="inlineStr">
        <is>
          <t>NO</t>
        </is>
      </c>
      <c r="I331" s="73" t="n">
        <v>1.2</v>
      </c>
      <c r="J331" s="16">
        <f>((C331/2)*I331*G331)/1000</f>
        <v/>
      </c>
      <c r="K331" s="18">
        <f>(D331*2)+J331</f>
        <v/>
      </c>
      <c r="L331" s="20">
        <f>E331</f>
        <v/>
      </c>
      <c r="N331">
        <f>IF(M331 = 0,0,M331-segundos)</f>
        <v/>
      </c>
    </row>
    <row customHeight="1" ht="12.75" r="332">
      <c r="A332" s="93" t="inlineStr">
        <is>
          <t xml:space="preserve"> Terminado</t>
        </is>
      </c>
      <c r="B332" s="95" t="n">
        <v>10305</v>
      </c>
      <c r="C332" s="14" t="n">
        <v>194</v>
      </c>
      <c r="D332" s="14" t="n">
        <v>150</v>
      </c>
      <c r="E332" s="14" t="n">
        <v>210</v>
      </c>
      <c r="F332" s="14" t="inlineStr">
        <is>
          <t>blanco</t>
        </is>
      </c>
      <c r="G332" s="14" t="n">
        <v>80</v>
      </c>
      <c r="H332" s="14" t="inlineStr">
        <is>
          <t>NO</t>
        </is>
      </c>
      <c r="I332" s="73" t="n">
        <v>1.2</v>
      </c>
      <c r="J332" s="16">
        <f>((C332/2)*I332*G332)/1000</f>
        <v/>
      </c>
      <c r="K332" s="18">
        <f>(D332*2)+J332</f>
        <v/>
      </c>
      <c r="L332" s="20">
        <f>E332</f>
        <v/>
      </c>
      <c r="N332">
        <f>IF(M332 = 0,0,M332-segundos)</f>
        <v/>
      </c>
    </row>
    <row customHeight="1" ht="12.75" r="333">
      <c r="A333" s="93" t="inlineStr">
        <is>
          <t xml:space="preserve"> Terminado</t>
        </is>
      </c>
      <c r="B333" s="95" t="n">
        <v>10306</v>
      </c>
      <c r="C333" s="14" t="n">
        <v>354</v>
      </c>
      <c r="D333" s="14" t="n">
        <v>150</v>
      </c>
      <c r="E333" s="14" t="n">
        <v>215</v>
      </c>
      <c r="F333" s="14" t="inlineStr">
        <is>
          <t>blanco</t>
        </is>
      </c>
      <c r="G333" s="14" t="n">
        <v>80</v>
      </c>
      <c r="H333" s="14" t="inlineStr">
        <is>
          <t>NO</t>
        </is>
      </c>
      <c r="I333" s="73" t="n">
        <v>1.2</v>
      </c>
      <c r="J333" s="16">
        <f>((C333/2)*I333*G333)/1000</f>
        <v/>
      </c>
      <c r="K333" s="18">
        <f>(D333*2)+J333</f>
        <v/>
      </c>
      <c r="L333" s="20">
        <f>E333</f>
        <v/>
      </c>
      <c r="N333">
        <f>IF(M333 = 0,0,M333-segundos)</f>
        <v/>
      </c>
    </row>
    <row customHeight="1" ht="12.75" r="334">
      <c r="A334" s="93" t="inlineStr">
        <is>
          <t xml:space="preserve"> Terminado</t>
        </is>
      </c>
      <c r="B334" s="95" t="n">
        <v>10308</v>
      </c>
      <c r="C334" s="14" t="n">
        <v>256</v>
      </c>
      <c r="D334" s="14" t="n">
        <v>150</v>
      </c>
      <c r="E334" s="14" t="n">
        <v>215</v>
      </c>
      <c r="F334" s="14" t="inlineStr">
        <is>
          <t>blanco</t>
        </is>
      </c>
      <c r="G334" s="14" t="n">
        <v>80</v>
      </c>
      <c r="H334" s="14" t="inlineStr">
        <is>
          <t>NO</t>
        </is>
      </c>
      <c r="I334" s="73" t="n">
        <v>1.2</v>
      </c>
      <c r="J334" s="16">
        <f>((C334/2)*I334*G334)/1000</f>
        <v/>
      </c>
      <c r="K334" s="18">
        <f>(D334*2)+J334</f>
        <v/>
      </c>
      <c r="L334" s="20">
        <f>E334</f>
        <v/>
      </c>
      <c r="N334">
        <f>IF(M334 = 0,0,M334-segundos)</f>
        <v/>
      </c>
    </row>
    <row customHeight="1" ht="12.75" r="335">
      <c r="A335" s="93" t="inlineStr">
        <is>
          <t xml:space="preserve"> Terminado</t>
        </is>
      </c>
      <c r="B335" s="95" t="n">
        <v>10309</v>
      </c>
      <c r="C335" s="14" t="n">
        <v>210</v>
      </c>
      <c r="D335" s="14" t="n">
        <v>150</v>
      </c>
      <c r="E335" s="14" t="n">
        <v>215</v>
      </c>
      <c r="F335" s="14" t="inlineStr">
        <is>
          <t>blanco</t>
        </is>
      </c>
      <c r="G335" s="14" t="n">
        <v>80</v>
      </c>
      <c r="H335" s="14" t="inlineStr">
        <is>
          <t>NO</t>
        </is>
      </c>
      <c r="I335" s="73" t="n">
        <v>1.2</v>
      </c>
      <c r="J335" s="16">
        <f>((C335/2)*I335*G335)/1000</f>
        <v/>
      </c>
      <c r="K335" s="18">
        <f>(D335*2)+J335</f>
        <v/>
      </c>
      <c r="L335" s="20">
        <f>E335</f>
        <v/>
      </c>
      <c r="N335">
        <f>IF(M335 = 0,0,M335-segundos)</f>
        <v/>
      </c>
    </row>
    <row customHeight="1" ht="12.75" r="336">
      <c r="A336" s="93" t="inlineStr">
        <is>
          <t xml:space="preserve"> Terminado</t>
        </is>
      </c>
      <c r="B336" s="95" t="n">
        <v>10311</v>
      </c>
      <c r="C336" s="14" t="n">
        <v>202</v>
      </c>
      <c r="D336" s="14" t="n">
        <v>150</v>
      </c>
      <c r="E336" s="14" t="n">
        <v>215</v>
      </c>
      <c r="F336" s="14" t="inlineStr">
        <is>
          <t>blanco</t>
        </is>
      </c>
      <c r="G336" s="14" t="n">
        <v>80</v>
      </c>
      <c r="H336" s="14" t="inlineStr">
        <is>
          <t>NO</t>
        </is>
      </c>
      <c r="I336" s="73" t="n">
        <v>1.2</v>
      </c>
      <c r="J336" s="16">
        <f>((C336/2)*I336*G336)/1000</f>
        <v/>
      </c>
      <c r="K336" s="18">
        <f>(D336*2)+J336</f>
        <v/>
      </c>
      <c r="L336" s="20">
        <f>E336</f>
        <v/>
      </c>
      <c r="N336">
        <f>IF(M336 = 0,0,M336-segundos)</f>
        <v/>
      </c>
    </row>
    <row customHeight="1" ht="12.75" r="337">
      <c r="A337" s="93" t="inlineStr">
        <is>
          <t xml:space="preserve"> Terminado</t>
        </is>
      </c>
      <c r="B337" s="95" t="n">
        <v>10312</v>
      </c>
      <c r="C337" s="14" t="n">
        <v>224</v>
      </c>
      <c r="D337" s="14" t="n">
        <v>150</v>
      </c>
      <c r="E337" s="14" t="n">
        <v>215</v>
      </c>
      <c r="F337" s="14" t="inlineStr">
        <is>
          <t>blanco</t>
        </is>
      </c>
      <c r="G337" s="14" t="n">
        <v>80</v>
      </c>
      <c r="H337" s="14" t="inlineStr">
        <is>
          <t>NO</t>
        </is>
      </c>
      <c r="I337" s="73" t="n">
        <v>1.2</v>
      </c>
      <c r="J337" s="16">
        <f>((C337/2)*I337*G337)/1000</f>
        <v/>
      </c>
      <c r="K337" s="18">
        <f>(D337*2)+J337</f>
        <v/>
      </c>
      <c r="L337" s="20">
        <f>E337</f>
        <v/>
      </c>
      <c r="N337">
        <f>IF(M337 = 0,0,M337-segundos)</f>
        <v/>
      </c>
    </row>
    <row customHeight="1" ht="12.75" r="338">
      <c r="A338" s="93" t="inlineStr">
        <is>
          <t xml:space="preserve"> Terminado</t>
        </is>
      </c>
      <c r="B338" s="95" t="n">
        <v>10313</v>
      </c>
      <c r="C338" s="14" t="n">
        <v>160</v>
      </c>
      <c r="D338" s="14" t="n">
        <v>150</v>
      </c>
      <c r="E338" s="14" t="n">
        <v>215</v>
      </c>
      <c r="F338" s="14" t="inlineStr">
        <is>
          <t>blanco</t>
        </is>
      </c>
      <c r="G338" s="14" t="n">
        <v>80</v>
      </c>
      <c r="H338" s="14" t="inlineStr">
        <is>
          <t>NO</t>
        </is>
      </c>
      <c r="I338" s="73" t="n">
        <v>1.2</v>
      </c>
      <c r="J338" s="16">
        <f>((C338/2)*I338*G338)/1000</f>
        <v/>
      </c>
      <c r="K338" s="18">
        <f>(D338*2)+J338</f>
        <v/>
      </c>
      <c r="L338" s="20">
        <f>E338</f>
        <v/>
      </c>
      <c r="N338">
        <f>IF(M338 = 0,0,M338-segundos)</f>
        <v/>
      </c>
    </row>
    <row customHeight="1" ht="12.75" r="339">
      <c r="A339" s="93" t="inlineStr">
        <is>
          <t xml:space="preserve"> Terminado</t>
        </is>
      </c>
      <c r="B339" s="95" t="n">
        <v>10402</v>
      </c>
      <c r="C339" s="14" t="n">
        <v>208</v>
      </c>
      <c r="D339" s="14" t="n">
        <v>150</v>
      </c>
      <c r="E339" s="14" t="n">
        <v>215</v>
      </c>
      <c r="F339" s="14" t="inlineStr">
        <is>
          <t>blanco</t>
        </is>
      </c>
      <c r="G339" s="14" t="n">
        <v>80</v>
      </c>
      <c r="H339" s="14" t="inlineStr">
        <is>
          <t>NO</t>
        </is>
      </c>
      <c r="I339" s="73" t="n">
        <v>1.2</v>
      </c>
      <c r="J339" s="16">
        <f>((C339/2)*I339*G339)/1000</f>
        <v/>
      </c>
      <c r="K339" s="18">
        <f>(D339*2)+J339</f>
        <v/>
      </c>
      <c r="L339" s="20">
        <f>E339</f>
        <v/>
      </c>
      <c r="N339">
        <f>IF(M339 = 0,0,M339-segundos)</f>
        <v/>
      </c>
    </row>
    <row customHeight="1" ht="12.75" r="340">
      <c r="A340" s="93" t="inlineStr">
        <is>
          <t xml:space="preserve"> Terminado</t>
        </is>
      </c>
      <c r="B340" s="95" t="n">
        <v>10403</v>
      </c>
      <c r="C340" s="14" t="n">
        <v>224</v>
      </c>
      <c r="D340" s="14" t="n">
        <v>150</v>
      </c>
      <c r="E340" s="14" t="n">
        <v>215</v>
      </c>
      <c r="F340" s="14" t="inlineStr">
        <is>
          <t>blanco</t>
        </is>
      </c>
      <c r="G340" s="14" t="n">
        <v>80</v>
      </c>
      <c r="H340" s="14" t="inlineStr">
        <is>
          <t>NO</t>
        </is>
      </c>
      <c r="I340" s="73" t="n">
        <v>1.2</v>
      </c>
      <c r="J340" s="16">
        <f>((C340/2)*I340*G340)/1000</f>
        <v/>
      </c>
      <c r="K340" s="18">
        <f>(D340*2)+J340</f>
        <v/>
      </c>
      <c r="L340" s="20">
        <f>E340</f>
        <v/>
      </c>
      <c r="N340">
        <f>IF(M340 = 0,0,M340-segundos)</f>
        <v/>
      </c>
    </row>
    <row customHeight="1" ht="12.75" r="341">
      <c r="A341" s="93" t="inlineStr">
        <is>
          <t xml:space="preserve"> Terminado</t>
        </is>
      </c>
      <c r="B341" s="95" t="n">
        <v>10404</v>
      </c>
      <c r="C341" s="14" t="n">
        <v>234</v>
      </c>
      <c r="D341" s="14" t="n">
        <v>150</v>
      </c>
      <c r="E341" s="14" t="n">
        <v>215</v>
      </c>
      <c r="F341" s="14" t="inlineStr">
        <is>
          <t>blanco</t>
        </is>
      </c>
      <c r="G341" s="14" t="n">
        <v>80</v>
      </c>
      <c r="H341" s="14" t="inlineStr">
        <is>
          <t>NO</t>
        </is>
      </c>
      <c r="I341" s="73" t="n">
        <v>1.2</v>
      </c>
      <c r="J341" s="16">
        <f>((C341/2)*I341*G341)/1000</f>
        <v/>
      </c>
      <c r="K341" s="18">
        <f>(D341*2)+J341</f>
        <v/>
      </c>
      <c r="L341" s="20">
        <f>E341</f>
        <v/>
      </c>
      <c r="N341">
        <f>IF(M341 = 0,0,M341-segundos)</f>
        <v/>
      </c>
    </row>
    <row customHeight="1" ht="12.75" r="342">
      <c r="A342" s="93" t="inlineStr">
        <is>
          <t xml:space="preserve"> Terminado</t>
        </is>
      </c>
      <c r="B342" s="95" t="n">
        <v>10405</v>
      </c>
      <c r="C342" s="14" t="n">
        <v>162</v>
      </c>
      <c r="D342" s="14" t="n">
        <v>150</v>
      </c>
      <c r="E342" s="14" t="n">
        <v>215</v>
      </c>
      <c r="F342" s="14" t="inlineStr">
        <is>
          <t>blanco</t>
        </is>
      </c>
      <c r="G342" s="14" t="n">
        <v>80</v>
      </c>
      <c r="H342" s="14" t="inlineStr">
        <is>
          <t>NO</t>
        </is>
      </c>
      <c r="I342" s="73" t="n">
        <v>1.2</v>
      </c>
      <c r="J342" s="16">
        <f>((C342/2)*I342*G342)/1000</f>
        <v/>
      </c>
      <c r="K342" s="18">
        <f>(D342*2)+J342</f>
        <v/>
      </c>
      <c r="L342" s="20">
        <f>E342</f>
        <v/>
      </c>
      <c r="N342">
        <f>IF(M342 = 0,0,M342-segundos)</f>
        <v/>
      </c>
    </row>
    <row customHeight="1" ht="12.75" r="343">
      <c r="A343" s="93" t="inlineStr">
        <is>
          <t xml:space="preserve"> Terminado</t>
        </is>
      </c>
      <c r="B343" s="95" t="n">
        <v>10406</v>
      </c>
      <c r="C343" s="14" t="n">
        <v>178</v>
      </c>
      <c r="D343" s="14" t="n">
        <v>150</v>
      </c>
      <c r="E343" s="14" t="n">
        <v>215</v>
      </c>
      <c r="F343" s="14" t="inlineStr">
        <is>
          <t>blanco</t>
        </is>
      </c>
      <c r="G343" s="14" t="n">
        <v>80</v>
      </c>
      <c r="H343" s="14" t="inlineStr">
        <is>
          <t>NO</t>
        </is>
      </c>
      <c r="I343" s="73" t="n">
        <v>1.2</v>
      </c>
      <c r="J343" s="16">
        <f>((C343/2)*I343*G343)/1000</f>
        <v/>
      </c>
      <c r="K343" s="18">
        <f>(D343*2)+J343</f>
        <v/>
      </c>
      <c r="L343" s="20">
        <f>E343</f>
        <v/>
      </c>
      <c r="N343">
        <f>IF(M343 = 0,0,M343-segundos)</f>
        <v/>
      </c>
    </row>
    <row customHeight="1" ht="12.75" r="344">
      <c r="A344" s="93" t="inlineStr">
        <is>
          <t xml:space="preserve"> Terminado</t>
        </is>
      </c>
      <c r="B344" s="95" t="n">
        <v>10407</v>
      </c>
      <c r="C344" s="14" t="n">
        <v>294</v>
      </c>
      <c r="D344" s="14" t="n">
        <v>150</v>
      </c>
      <c r="E344" s="14" t="n">
        <v>215</v>
      </c>
      <c r="F344" s="14" t="inlineStr">
        <is>
          <t>blanco</t>
        </is>
      </c>
      <c r="G344" s="14" t="n">
        <v>80</v>
      </c>
      <c r="H344" s="14" t="inlineStr">
        <is>
          <t>NO</t>
        </is>
      </c>
      <c r="I344" s="73" t="n">
        <v>1.2</v>
      </c>
      <c r="J344" s="16">
        <f>((C344/2)*I344*G344)/1000</f>
        <v/>
      </c>
      <c r="K344" s="18">
        <f>(D344*2)+J344</f>
        <v/>
      </c>
      <c r="L344" s="20">
        <f>E344</f>
        <v/>
      </c>
      <c r="N344">
        <f>IF(M344 = 0,0,M344-segundos)</f>
        <v/>
      </c>
    </row>
    <row customHeight="1" ht="12.75" r="345">
      <c r="A345" s="93" t="inlineStr">
        <is>
          <t xml:space="preserve"> Terminado</t>
        </is>
      </c>
      <c r="B345" s="95" t="n">
        <v>10408</v>
      </c>
      <c r="C345" s="14" t="n">
        <v>146</v>
      </c>
      <c r="D345" s="14" t="n">
        <v>150</v>
      </c>
      <c r="E345" s="14" t="n">
        <v>215</v>
      </c>
      <c r="F345" s="14" t="inlineStr">
        <is>
          <t>blanco</t>
        </is>
      </c>
      <c r="G345" s="14" t="n">
        <v>80</v>
      </c>
      <c r="H345" s="14" t="inlineStr">
        <is>
          <t>NO</t>
        </is>
      </c>
      <c r="I345" s="73" t="n">
        <v>1.2</v>
      </c>
      <c r="J345" s="16">
        <f>((C345/2)*I345*G345)/1000</f>
        <v/>
      </c>
      <c r="K345" s="18">
        <f>(D345*2)+J345</f>
        <v/>
      </c>
      <c r="L345" s="20">
        <f>E345</f>
        <v/>
      </c>
      <c r="N345">
        <f>IF(M345 = 0,0,M345-segundos)</f>
        <v/>
      </c>
    </row>
    <row customHeight="1" ht="12.75" r="346">
      <c r="A346" s="93" t="inlineStr">
        <is>
          <t xml:space="preserve"> Terminado</t>
        </is>
      </c>
      <c r="B346" s="95" t="n">
        <v>10409</v>
      </c>
      <c r="C346" s="14" t="n">
        <v>194</v>
      </c>
      <c r="D346" s="14" t="n">
        <v>150</v>
      </c>
      <c r="E346" s="14" t="n">
        <v>215</v>
      </c>
      <c r="F346" s="14" t="inlineStr">
        <is>
          <t>blanco</t>
        </is>
      </c>
      <c r="G346" s="14" t="n">
        <v>80</v>
      </c>
      <c r="H346" s="14" t="inlineStr">
        <is>
          <t>NO</t>
        </is>
      </c>
      <c r="I346" s="73" t="n">
        <v>1.2</v>
      </c>
      <c r="J346" s="16">
        <f>((C346/2)*I346*G346)/1000</f>
        <v/>
      </c>
      <c r="K346" s="18">
        <f>(D346*2)+J346</f>
        <v/>
      </c>
      <c r="L346" s="20">
        <f>E346</f>
        <v/>
      </c>
      <c r="N346">
        <f>IF(M346 = 0,0,M346-segundos)</f>
        <v/>
      </c>
    </row>
    <row customHeight="1" ht="12.75" r="347">
      <c r="A347" s="93" t="inlineStr">
        <is>
          <t xml:space="preserve"> Terminado</t>
        </is>
      </c>
      <c r="B347" s="95" t="n">
        <v>10410</v>
      </c>
      <c r="C347" s="14" t="n">
        <v>234</v>
      </c>
      <c r="D347" s="14" t="n">
        <v>150</v>
      </c>
      <c r="E347" s="14" t="n">
        <v>215</v>
      </c>
      <c r="F347" s="14" t="inlineStr">
        <is>
          <t>blanco</t>
        </is>
      </c>
      <c r="G347" s="14" t="n">
        <v>80</v>
      </c>
      <c r="H347" s="14" t="inlineStr">
        <is>
          <t>NO</t>
        </is>
      </c>
      <c r="I347" s="73" t="n">
        <v>1.2</v>
      </c>
      <c r="J347" s="16">
        <f>((C347/2)*I347*G347)/1000</f>
        <v/>
      </c>
      <c r="K347" s="18">
        <f>(D347*2)+J347</f>
        <v/>
      </c>
      <c r="L347" s="20">
        <f>E347</f>
        <v/>
      </c>
      <c r="N347">
        <f>IF(M347 = 0,0,M347-segundos)</f>
        <v/>
      </c>
    </row>
    <row customHeight="1" ht="12.75" r="348">
      <c r="A348" s="93" t="inlineStr">
        <is>
          <t xml:space="preserve"> Terminado</t>
        </is>
      </c>
      <c r="B348" s="95" t="n">
        <v>10411</v>
      </c>
      <c r="C348" s="14" t="n">
        <v>274</v>
      </c>
      <c r="D348" s="14" t="n">
        <v>150</v>
      </c>
      <c r="E348" s="14" t="n">
        <v>215</v>
      </c>
      <c r="F348" s="14" t="inlineStr">
        <is>
          <t>blanco</t>
        </is>
      </c>
      <c r="G348" s="14" t="n">
        <v>80</v>
      </c>
      <c r="H348" s="14" t="inlineStr">
        <is>
          <t>NO</t>
        </is>
      </c>
      <c r="I348" s="73" t="n">
        <v>1.2</v>
      </c>
      <c r="J348" s="16">
        <f>((C348/2)*I348*G348)/1000</f>
        <v/>
      </c>
      <c r="K348" s="18">
        <f>(D348*2)+J348</f>
        <v/>
      </c>
      <c r="L348" s="20">
        <f>E348</f>
        <v/>
      </c>
      <c r="N348">
        <f>IF(M348 = 0,0,M348-segundos)</f>
        <v/>
      </c>
    </row>
    <row customHeight="1" ht="12.75" r="349">
      <c r="A349" s="93" t="inlineStr">
        <is>
          <t xml:space="preserve"> Terminado</t>
        </is>
      </c>
      <c r="B349" s="95" t="n">
        <v>10413</v>
      </c>
      <c r="C349" s="14" t="n">
        <v>176</v>
      </c>
      <c r="D349" s="14" t="n">
        <v>150</v>
      </c>
      <c r="E349" s="14" t="n">
        <v>215</v>
      </c>
      <c r="F349" s="14" t="inlineStr">
        <is>
          <t>blanco</t>
        </is>
      </c>
      <c r="G349" s="14" t="n">
        <v>80</v>
      </c>
      <c r="H349" s="14" t="inlineStr">
        <is>
          <t>NO</t>
        </is>
      </c>
      <c r="I349" s="73" t="n">
        <v>1.2</v>
      </c>
      <c r="J349" s="16">
        <f>((C349/2)*I349*G349)/1000</f>
        <v/>
      </c>
      <c r="K349" s="18">
        <f>(D349*2)+J349</f>
        <v/>
      </c>
      <c r="L349" s="20">
        <f>E349</f>
        <v/>
      </c>
      <c r="N349">
        <f>IF(M349 = 0,0,M349-segundos)</f>
        <v/>
      </c>
    </row>
    <row customHeight="1" ht="12.75" r="350">
      <c r="A350" s="93" t="inlineStr">
        <is>
          <t xml:space="preserve"> Terminado</t>
        </is>
      </c>
      <c r="B350" s="95" t="n">
        <v>10414</v>
      </c>
      <c r="C350" s="14" t="n">
        <v>284</v>
      </c>
      <c r="D350" s="14" t="n">
        <v>150</v>
      </c>
      <c r="E350" s="14" t="n">
        <v>215</v>
      </c>
      <c r="F350" s="14" t="inlineStr">
        <is>
          <t>blanco</t>
        </is>
      </c>
      <c r="G350" s="14" t="n">
        <v>80</v>
      </c>
      <c r="H350" s="14" t="inlineStr">
        <is>
          <t>NO</t>
        </is>
      </c>
      <c r="I350" s="73" t="n">
        <v>1.2</v>
      </c>
      <c r="J350" s="16">
        <f>((C350/2)*I350*G350)/1000</f>
        <v/>
      </c>
      <c r="K350" s="18">
        <f>(D350*2)+J350</f>
        <v/>
      </c>
      <c r="L350" s="20">
        <f>E350</f>
        <v/>
      </c>
      <c r="N350">
        <f>IF(M350 = 0,0,M350-segundos)</f>
        <v/>
      </c>
    </row>
    <row customHeight="1" ht="12.75" r="351">
      <c r="A351" s="93" t="inlineStr">
        <is>
          <t xml:space="preserve"> Terminado</t>
        </is>
      </c>
      <c r="B351" s="95" t="n">
        <v>10415</v>
      </c>
      <c r="C351" s="14" t="n">
        <v>216</v>
      </c>
      <c r="D351" s="14" t="n">
        <v>150</v>
      </c>
      <c r="E351" s="14" t="n">
        <v>215</v>
      </c>
      <c r="F351" s="14" t="inlineStr">
        <is>
          <t>blanco</t>
        </is>
      </c>
      <c r="G351" s="14" t="n">
        <v>80</v>
      </c>
      <c r="H351" s="14" t="inlineStr">
        <is>
          <t>NO</t>
        </is>
      </c>
      <c r="I351" s="73" t="n">
        <v>1.2</v>
      </c>
      <c r="J351" s="16">
        <f>((C351/2)*I351*G351)/1000</f>
        <v/>
      </c>
      <c r="K351" s="18">
        <f>(D351*2)+J351</f>
        <v/>
      </c>
      <c r="L351" s="20">
        <f>E351</f>
        <v/>
      </c>
      <c r="N351">
        <f>IF(M351 = 0,0,M351-segundos)</f>
        <v/>
      </c>
    </row>
    <row customHeight="1" ht="12.75" r="352">
      <c r="A352" s="93" t="inlineStr">
        <is>
          <t xml:space="preserve"> Terminado</t>
        </is>
      </c>
      <c r="B352" s="95" t="n">
        <v>10416</v>
      </c>
      <c r="C352" s="14" t="n">
        <v>154</v>
      </c>
      <c r="D352" s="14" t="n">
        <v>150</v>
      </c>
      <c r="E352" s="14" t="n">
        <v>215</v>
      </c>
      <c r="F352" s="14" t="inlineStr">
        <is>
          <t>blanco</t>
        </is>
      </c>
      <c r="G352" s="14" t="n">
        <v>80</v>
      </c>
      <c r="H352" s="14" t="inlineStr">
        <is>
          <t>NO</t>
        </is>
      </c>
      <c r="I352" s="73" t="n">
        <v>1.2</v>
      </c>
      <c r="J352" s="16">
        <f>((C352/2)*I352*G352)/1000</f>
        <v/>
      </c>
      <c r="K352" s="18">
        <f>(D352*2)+J352</f>
        <v/>
      </c>
      <c r="L352" s="20">
        <f>E352</f>
        <v/>
      </c>
      <c r="N352">
        <f>IF(M352 = 0,0,M352-segundos)</f>
        <v/>
      </c>
    </row>
    <row customHeight="1" ht="12.75" r="353">
      <c r="A353" s="93" t="inlineStr">
        <is>
          <t xml:space="preserve"> Terminado</t>
        </is>
      </c>
      <c r="B353" s="95" t="n">
        <v>10418</v>
      </c>
      <c r="C353" s="14" t="n">
        <v>154</v>
      </c>
      <c r="D353" s="14" t="n">
        <v>150</v>
      </c>
      <c r="E353" s="14" t="n">
        <v>215</v>
      </c>
      <c r="F353" s="14" t="inlineStr">
        <is>
          <t>blanco</t>
        </is>
      </c>
      <c r="G353" s="14" t="n">
        <v>80</v>
      </c>
      <c r="H353" s="14" t="inlineStr">
        <is>
          <t>NO</t>
        </is>
      </c>
      <c r="I353" s="73" t="n">
        <v>1.2</v>
      </c>
      <c r="J353" s="16">
        <f>((C353/2)*I353*G353)/1000</f>
        <v/>
      </c>
      <c r="K353" s="18">
        <f>(D353*2)+J353</f>
        <v/>
      </c>
      <c r="L353" s="20">
        <f>E353</f>
        <v/>
      </c>
      <c r="N353">
        <f>IF(M353 = 0,0,M353-segundos)</f>
        <v/>
      </c>
    </row>
    <row customHeight="1" ht="12.75" r="354">
      <c r="A354" s="93" t="inlineStr">
        <is>
          <t xml:space="preserve"> Terminado</t>
        </is>
      </c>
      <c r="B354" s="95" t="n">
        <v>10419</v>
      </c>
      <c r="C354" s="14" t="n">
        <v>210</v>
      </c>
      <c r="D354" s="14" t="n">
        <v>150</v>
      </c>
      <c r="E354" s="14" t="n">
        <v>215</v>
      </c>
      <c r="F354" s="14" t="inlineStr">
        <is>
          <t>blanco</t>
        </is>
      </c>
      <c r="G354" s="14" t="n">
        <v>80</v>
      </c>
      <c r="H354" s="14" t="inlineStr">
        <is>
          <t>NO</t>
        </is>
      </c>
      <c r="I354" s="73" t="n">
        <v>1.2</v>
      </c>
      <c r="J354" s="16">
        <f>((C354/2)*I354*G354)/1000</f>
        <v/>
      </c>
      <c r="K354" s="18">
        <f>(D354*2)+J354</f>
        <v/>
      </c>
      <c r="L354" s="20">
        <f>E354</f>
        <v/>
      </c>
      <c r="N354">
        <f>IF(M354 = 0,0,M354-segundos)</f>
        <v/>
      </c>
    </row>
    <row customHeight="1" ht="12.75" r="355">
      <c r="A355" s="93" t="inlineStr">
        <is>
          <t xml:space="preserve"> Terminado</t>
        </is>
      </c>
      <c r="B355" s="95" t="n">
        <v>10420</v>
      </c>
      <c r="C355" s="14" t="n">
        <v>258</v>
      </c>
      <c r="D355" s="14" t="n">
        <v>150</v>
      </c>
      <c r="E355" s="14" t="n">
        <v>215</v>
      </c>
      <c r="F355" s="14" t="inlineStr">
        <is>
          <t>blanco</t>
        </is>
      </c>
      <c r="G355" s="14" t="n">
        <v>80</v>
      </c>
      <c r="H355" s="14" t="inlineStr">
        <is>
          <t>NO</t>
        </is>
      </c>
      <c r="I355" s="73" t="n">
        <v>1.2</v>
      </c>
      <c r="J355" s="16">
        <f>((C355/2)*I355*G355)/1000</f>
        <v/>
      </c>
      <c r="K355" s="18">
        <f>(D355*2)+J355</f>
        <v/>
      </c>
      <c r="L355" s="20">
        <f>E355</f>
        <v/>
      </c>
      <c r="N355">
        <f>IF(M355 = 0,0,M355-segundos)</f>
        <v/>
      </c>
    </row>
    <row customHeight="1" ht="12.75" r="356">
      <c r="A356" s="93" t="inlineStr">
        <is>
          <t xml:space="preserve"> Terminado</t>
        </is>
      </c>
      <c r="B356" s="95" t="n">
        <v>10421</v>
      </c>
      <c r="C356" s="14" t="n">
        <v>274</v>
      </c>
      <c r="D356" s="14" t="n">
        <v>150</v>
      </c>
      <c r="E356" s="14" t="n">
        <v>215</v>
      </c>
      <c r="F356" s="14" t="inlineStr">
        <is>
          <t>blanco</t>
        </is>
      </c>
      <c r="G356" s="14" t="n">
        <v>80</v>
      </c>
      <c r="H356" s="14" t="inlineStr">
        <is>
          <t>NO</t>
        </is>
      </c>
      <c r="I356" s="73" t="n">
        <v>1.2</v>
      </c>
      <c r="J356" s="16">
        <f>((C356/2)*I356*G356)/1000</f>
        <v/>
      </c>
      <c r="K356" s="18">
        <f>(D356*2)+J356</f>
        <v/>
      </c>
      <c r="L356" s="20">
        <f>E356</f>
        <v/>
      </c>
      <c r="N356">
        <f>IF(M356 = 0,0,M356-segundos)</f>
        <v/>
      </c>
    </row>
    <row customHeight="1" ht="12.75" r="357">
      <c r="A357" s="93" t="inlineStr">
        <is>
          <t xml:space="preserve"> Terminado</t>
        </is>
      </c>
      <c r="B357" s="95" t="n">
        <v>10501</v>
      </c>
      <c r="C357" s="14" t="n">
        <v>272</v>
      </c>
      <c r="D357" s="14" t="n">
        <v>150</v>
      </c>
      <c r="E357" s="14" t="n">
        <v>215</v>
      </c>
      <c r="F357" s="14" t="inlineStr">
        <is>
          <t>blanco</t>
        </is>
      </c>
      <c r="G357" s="14" t="n">
        <v>80</v>
      </c>
      <c r="H357" s="14" t="inlineStr">
        <is>
          <t>NO</t>
        </is>
      </c>
      <c r="I357" s="73" t="n">
        <v>1.2</v>
      </c>
      <c r="J357" s="16">
        <f>((C357/2)*I357*G357)/1000</f>
        <v/>
      </c>
      <c r="K357" s="18">
        <f>(D357*2)+J357</f>
        <v/>
      </c>
      <c r="L357" s="20">
        <f>E357</f>
        <v/>
      </c>
      <c r="N357">
        <f>IF(M357 = 0,0,M357-segundos)</f>
        <v/>
      </c>
    </row>
    <row customHeight="1" ht="12.75" r="358">
      <c r="A358" s="93" t="inlineStr">
        <is>
          <t xml:space="preserve"> Terminado</t>
        </is>
      </c>
      <c r="B358" s="95" t="n">
        <v>10502</v>
      </c>
      <c r="C358" s="14" t="n">
        <v>162</v>
      </c>
      <c r="D358" s="14" t="n">
        <v>150</v>
      </c>
      <c r="E358" s="14" t="n">
        <v>215</v>
      </c>
      <c r="F358" s="14" t="inlineStr">
        <is>
          <t>blanco</t>
        </is>
      </c>
      <c r="G358" s="14" t="n">
        <v>80</v>
      </c>
      <c r="H358" s="14" t="inlineStr">
        <is>
          <t>NO</t>
        </is>
      </c>
      <c r="I358" s="73" t="n">
        <v>1.2</v>
      </c>
      <c r="J358" s="16">
        <f>((C358/2)*I358*G358)/1000</f>
        <v/>
      </c>
      <c r="K358" s="18">
        <f>(D358*2)+J358</f>
        <v/>
      </c>
      <c r="L358" s="20">
        <f>E358</f>
        <v/>
      </c>
      <c r="N358">
        <f>IF(M358 = 0,0,M358-segundos)</f>
        <v/>
      </c>
    </row>
    <row customHeight="1" ht="12.75" r="359">
      <c r="A359" s="93" t="inlineStr">
        <is>
          <t xml:space="preserve"> Terminado</t>
        </is>
      </c>
      <c r="B359" s="95" t="n">
        <v>10503</v>
      </c>
      <c r="C359" s="14" t="n">
        <v>162</v>
      </c>
      <c r="D359" s="14" t="n">
        <v>150</v>
      </c>
      <c r="E359" s="14" t="n">
        <v>215</v>
      </c>
      <c r="F359" s="14" t="inlineStr">
        <is>
          <t>blanco</t>
        </is>
      </c>
      <c r="G359" s="14" t="n">
        <v>80</v>
      </c>
      <c r="H359" s="14" t="inlineStr">
        <is>
          <t>NO</t>
        </is>
      </c>
      <c r="I359" s="73" t="n">
        <v>1.2</v>
      </c>
      <c r="J359" s="16">
        <f>((C359/2)*I359*G359)/1000</f>
        <v/>
      </c>
      <c r="K359" s="18">
        <f>(D359*2)+J359</f>
        <v/>
      </c>
      <c r="L359" s="20">
        <f>E359</f>
        <v/>
      </c>
      <c r="N359">
        <f>IF(M359 = 0,0,M359-segundos)</f>
        <v/>
      </c>
    </row>
    <row customHeight="1" ht="12.75" r="360">
      <c r="A360" s="93" t="inlineStr">
        <is>
          <t xml:space="preserve"> Terminado</t>
        </is>
      </c>
      <c r="B360" s="95" t="n">
        <v>10504</v>
      </c>
      <c r="C360" s="14" t="n">
        <v>194</v>
      </c>
      <c r="D360" s="14" t="n">
        <v>150</v>
      </c>
      <c r="E360" s="14" t="n">
        <v>215</v>
      </c>
      <c r="F360" s="14" t="inlineStr">
        <is>
          <t>blanco</t>
        </is>
      </c>
      <c r="G360" s="14" t="n">
        <v>80</v>
      </c>
      <c r="H360" s="14" t="inlineStr">
        <is>
          <t>NO</t>
        </is>
      </c>
      <c r="I360" s="73" t="n">
        <v>1.2</v>
      </c>
      <c r="J360" s="16">
        <f>((C360/2)*I360*G360)/1000</f>
        <v/>
      </c>
      <c r="K360" s="18">
        <f>(D360*2)+J360</f>
        <v/>
      </c>
      <c r="L360" s="20">
        <f>E360</f>
        <v/>
      </c>
      <c r="N360">
        <f>IF(M360 = 0,0,M360-segundos)</f>
        <v/>
      </c>
    </row>
    <row customHeight="1" ht="12.75" r="361">
      <c r="A361" s="93" t="inlineStr">
        <is>
          <t xml:space="preserve"> Terminado</t>
        </is>
      </c>
      <c r="B361" s="95" t="n">
        <v>10505</v>
      </c>
      <c r="C361" s="14" t="n">
        <v>178</v>
      </c>
      <c r="D361" s="14" t="n">
        <v>150</v>
      </c>
      <c r="E361" s="14" t="n">
        <v>215</v>
      </c>
      <c r="F361" s="14" t="inlineStr">
        <is>
          <t>blanco</t>
        </is>
      </c>
      <c r="G361" s="14" t="n">
        <v>80</v>
      </c>
      <c r="H361" s="14" t="inlineStr">
        <is>
          <t>NO</t>
        </is>
      </c>
      <c r="I361" s="73" t="n">
        <v>1.2</v>
      </c>
      <c r="J361" s="16">
        <f>((C361/2)*I361*G361)/1000</f>
        <v/>
      </c>
      <c r="K361" s="18">
        <f>(D361*2)+J361</f>
        <v/>
      </c>
      <c r="L361" s="20">
        <f>E361</f>
        <v/>
      </c>
      <c r="N361">
        <f>IF(M361 = 0,0,M361-segundos)</f>
        <v/>
      </c>
    </row>
    <row customHeight="1" ht="12.75" r="362">
      <c r="A362" s="93" t="inlineStr">
        <is>
          <t xml:space="preserve"> Terminado</t>
        </is>
      </c>
      <c r="B362" s="95" t="n">
        <v>10506</v>
      </c>
      <c r="C362" s="14" t="n">
        <v>178</v>
      </c>
      <c r="D362" s="14" t="n">
        <v>150</v>
      </c>
      <c r="E362" s="14" t="n">
        <v>215</v>
      </c>
      <c r="F362" s="14" t="inlineStr">
        <is>
          <t>blanco</t>
        </is>
      </c>
      <c r="G362" s="14" t="n">
        <v>80</v>
      </c>
      <c r="H362" s="14" t="inlineStr">
        <is>
          <t>NO</t>
        </is>
      </c>
      <c r="I362" s="73" t="n">
        <v>1.2</v>
      </c>
      <c r="J362" s="16">
        <f>((C362/2)*I362*G362)/1000</f>
        <v/>
      </c>
      <c r="K362" s="18">
        <f>(D362*2)+J362</f>
        <v/>
      </c>
      <c r="L362" s="20">
        <f>E362</f>
        <v/>
      </c>
      <c r="N362">
        <f>IF(M362 = 0,0,M362-segundos)</f>
        <v/>
      </c>
    </row>
    <row customHeight="1" ht="12.75" r="363">
      <c r="A363" s="93" t="inlineStr">
        <is>
          <t xml:space="preserve"> Terminado</t>
        </is>
      </c>
      <c r="B363" s="95" t="n">
        <v>10507</v>
      </c>
      <c r="C363" s="14" t="n">
        <v>154</v>
      </c>
      <c r="D363" s="14" t="n">
        <v>150</v>
      </c>
      <c r="E363" s="14" t="n">
        <v>215</v>
      </c>
      <c r="F363" s="14" t="inlineStr">
        <is>
          <t>blanco</t>
        </is>
      </c>
      <c r="G363" s="14" t="n">
        <v>80</v>
      </c>
      <c r="H363" s="14" t="inlineStr">
        <is>
          <t>NO</t>
        </is>
      </c>
      <c r="I363" s="73" t="n">
        <v>1.2</v>
      </c>
      <c r="J363" s="16">
        <f>((C363/2)*I363*G363)/1000</f>
        <v/>
      </c>
      <c r="K363" s="18">
        <f>(D363*2)+J363</f>
        <v/>
      </c>
      <c r="L363" s="20">
        <f>E363</f>
        <v/>
      </c>
      <c r="N363">
        <f>IF(M363 = 0,0,M363-segundos)</f>
        <v/>
      </c>
    </row>
    <row customHeight="1" ht="12.75" r="364">
      <c r="A364" s="93" t="inlineStr">
        <is>
          <t xml:space="preserve"> Terminado</t>
        </is>
      </c>
      <c r="B364" s="95" t="n">
        <v>10508</v>
      </c>
      <c r="C364" s="14" t="n">
        <v>320</v>
      </c>
      <c r="D364" s="14" t="n">
        <v>150</v>
      </c>
      <c r="E364" s="14" t="n">
        <v>215</v>
      </c>
      <c r="F364" s="14" t="inlineStr">
        <is>
          <t>blanco</t>
        </is>
      </c>
      <c r="G364" s="14" t="n">
        <v>80</v>
      </c>
      <c r="H364" s="14" t="inlineStr">
        <is>
          <t>NO</t>
        </is>
      </c>
      <c r="I364" s="73" t="n">
        <v>1.2</v>
      </c>
      <c r="J364" s="16">
        <f>((C364/2)*I364*G364)/1000</f>
        <v/>
      </c>
      <c r="K364" s="18">
        <f>(D364*2)+J364</f>
        <v/>
      </c>
      <c r="L364" s="20">
        <f>E364</f>
        <v/>
      </c>
      <c r="N364">
        <f>IF(M364 = 0,0,M364-segundos)</f>
        <v/>
      </c>
    </row>
    <row customHeight="1" ht="12.75" r="365">
      <c r="A365" s="93" t="inlineStr">
        <is>
          <t xml:space="preserve"> Terminado</t>
        </is>
      </c>
      <c r="B365" s="95" t="n">
        <v>10509</v>
      </c>
      <c r="C365" s="14" t="n">
        <v>210</v>
      </c>
      <c r="D365" s="14" t="n">
        <v>150</v>
      </c>
      <c r="E365" s="14" t="n">
        <v>215</v>
      </c>
      <c r="F365" s="14" t="inlineStr">
        <is>
          <t>blanco</t>
        </is>
      </c>
      <c r="G365" s="14" t="n">
        <v>80</v>
      </c>
      <c r="H365" s="14" t="inlineStr">
        <is>
          <t>NO</t>
        </is>
      </c>
      <c r="I365" s="73" t="n">
        <v>1.2</v>
      </c>
      <c r="J365" s="16">
        <f>((C365/2)*I365*G365)/1000</f>
        <v/>
      </c>
      <c r="K365" s="18">
        <f>(D365*2)+J365</f>
        <v/>
      </c>
      <c r="L365" s="20">
        <f>E365</f>
        <v/>
      </c>
      <c r="N365">
        <f>IF(M365 = 0,0,M365-segundos)</f>
        <v/>
      </c>
    </row>
    <row customHeight="1" ht="12.75" r="366">
      <c r="A366" s="93" t="inlineStr">
        <is>
          <t xml:space="preserve"> Terminado</t>
        </is>
      </c>
      <c r="B366" s="95" t="n">
        <v>10510</v>
      </c>
      <c r="C366" s="14" t="n">
        <v>242</v>
      </c>
      <c r="D366" s="14" t="n">
        <v>150</v>
      </c>
      <c r="E366" s="14" t="n">
        <v>215</v>
      </c>
      <c r="F366" s="14" t="inlineStr">
        <is>
          <t>blanco</t>
        </is>
      </c>
      <c r="G366" s="14" t="n">
        <v>80</v>
      </c>
      <c r="H366" s="14" t="inlineStr">
        <is>
          <t>NO</t>
        </is>
      </c>
      <c r="I366" s="73" t="n">
        <v>1.2</v>
      </c>
      <c r="J366" s="16">
        <f>((C366/2)*I366*G366)/1000</f>
        <v/>
      </c>
      <c r="K366" s="18">
        <f>(D366*2)+J366</f>
        <v/>
      </c>
      <c r="L366" s="20">
        <f>E366</f>
        <v/>
      </c>
      <c r="N366">
        <f>IF(M366 = 0,0,M366-segundos)</f>
        <v/>
      </c>
    </row>
    <row customHeight="1" ht="12.75" r="367">
      <c r="A367" s="93" t="inlineStr">
        <is>
          <t xml:space="preserve"> Terminado</t>
        </is>
      </c>
      <c r="B367" s="95" t="n">
        <v>10511</v>
      </c>
      <c r="C367" s="14" t="n">
        <v>242</v>
      </c>
      <c r="D367" s="14" t="n">
        <v>150</v>
      </c>
      <c r="E367" s="14" t="n">
        <v>215</v>
      </c>
      <c r="F367" s="14" t="inlineStr">
        <is>
          <t>blanco</t>
        </is>
      </c>
      <c r="G367" s="14" t="n">
        <v>80</v>
      </c>
      <c r="H367" s="14" t="inlineStr">
        <is>
          <t>NO</t>
        </is>
      </c>
      <c r="I367" s="73" t="n">
        <v>1.2</v>
      </c>
      <c r="J367" s="16">
        <f>((C367/2)*I367*G367)/1000</f>
        <v/>
      </c>
      <c r="K367" s="18">
        <f>(D367*2)+J367</f>
        <v/>
      </c>
      <c r="L367" s="20">
        <f>E367</f>
        <v/>
      </c>
      <c r="N367">
        <f>IF(M367 = 0,0,M367-segundos)</f>
        <v/>
      </c>
    </row>
    <row customHeight="1" ht="12.75" r="368">
      <c r="A368" s="93" t="inlineStr">
        <is>
          <t xml:space="preserve"> Terminado</t>
        </is>
      </c>
      <c r="B368" s="95" t="n">
        <v>10512</v>
      </c>
      <c r="C368" s="14" t="n">
        <v>354</v>
      </c>
      <c r="D368" s="14" t="n">
        <v>150</v>
      </c>
      <c r="E368" s="14" t="n">
        <v>215</v>
      </c>
      <c r="F368" s="14" t="inlineStr">
        <is>
          <t>blanco</t>
        </is>
      </c>
      <c r="G368" s="14" t="n">
        <v>80</v>
      </c>
      <c r="H368" s="14" t="inlineStr">
        <is>
          <t>NO</t>
        </is>
      </c>
      <c r="I368" s="73" t="n">
        <v>1.2</v>
      </c>
      <c r="J368" s="16">
        <f>((C368/2)*I368*G368)/1000</f>
        <v/>
      </c>
      <c r="K368" s="18">
        <f>(D368*2)+J368</f>
        <v/>
      </c>
      <c r="L368" s="20">
        <f>E368</f>
        <v/>
      </c>
      <c r="N368">
        <f>IF(M368 = 0,0,M368-segundos)</f>
        <v/>
      </c>
    </row>
    <row customHeight="1" ht="12.75" r="369">
      <c r="A369" s="93" t="inlineStr">
        <is>
          <t xml:space="preserve"> Terminado</t>
        </is>
      </c>
      <c r="B369" s="95" t="n">
        <v>10513</v>
      </c>
      <c r="C369" s="14" t="n">
        <v>240</v>
      </c>
      <c r="D369" s="14" t="n">
        <v>150</v>
      </c>
      <c r="E369" s="14" t="n">
        <v>215</v>
      </c>
      <c r="F369" s="14" t="inlineStr">
        <is>
          <t>blanco</t>
        </is>
      </c>
      <c r="G369" s="14" t="n">
        <v>80</v>
      </c>
      <c r="H369" s="14" t="inlineStr">
        <is>
          <t>NO</t>
        </is>
      </c>
      <c r="I369" s="73" t="n">
        <v>1.2</v>
      </c>
      <c r="J369" s="16">
        <f>((C369/2)*I369*G369)/1000</f>
        <v/>
      </c>
      <c r="K369" s="18">
        <f>(D369*2)+J369</f>
        <v/>
      </c>
      <c r="L369" s="20">
        <f>E369</f>
        <v/>
      </c>
      <c r="N369">
        <f>IF(M369 = 0,0,M369-segundos)</f>
        <v/>
      </c>
    </row>
    <row customHeight="1" ht="12.75" r="370">
      <c r="A370" s="93" t="inlineStr">
        <is>
          <t xml:space="preserve"> Terminado</t>
        </is>
      </c>
      <c r="B370" s="95" t="n">
        <v>10514</v>
      </c>
      <c r="C370" s="14" t="n">
        <v>272</v>
      </c>
      <c r="D370" s="14" t="n">
        <v>150</v>
      </c>
      <c r="E370" s="14" t="n">
        <v>215</v>
      </c>
      <c r="F370" s="14" t="inlineStr">
        <is>
          <t>blanco</t>
        </is>
      </c>
      <c r="G370" s="14" t="n">
        <v>80</v>
      </c>
      <c r="H370" s="14" t="inlineStr">
        <is>
          <t>NO</t>
        </is>
      </c>
      <c r="I370" s="73" t="n">
        <v>1.2</v>
      </c>
      <c r="J370" s="16">
        <f>((C370/2)*I370*G370)/1000</f>
        <v/>
      </c>
      <c r="K370" s="18">
        <f>(D370*2)+J370</f>
        <v/>
      </c>
      <c r="L370" s="20">
        <f>E370</f>
        <v/>
      </c>
      <c r="N370">
        <f>IF(M370 = 0,0,M370-segundos)</f>
        <v/>
      </c>
    </row>
    <row customHeight="1" ht="12.75" r="371">
      <c r="A371" s="93" t="inlineStr">
        <is>
          <t xml:space="preserve"> Terminado</t>
        </is>
      </c>
      <c r="B371" s="95" t="n">
        <v>10515</v>
      </c>
      <c r="C371" s="14" t="n">
        <v>160</v>
      </c>
      <c r="D371" s="14" t="n">
        <v>150</v>
      </c>
      <c r="E371" s="14" t="n">
        <v>215</v>
      </c>
      <c r="F371" s="14" t="inlineStr">
        <is>
          <t>blanco</t>
        </is>
      </c>
      <c r="G371" s="14" t="n">
        <v>80</v>
      </c>
      <c r="H371" s="14" t="inlineStr">
        <is>
          <t>NO</t>
        </is>
      </c>
      <c r="I371" s="73" t="n">
        <v>1.2</v>
      </c>
      <c r="J371" s="16">
        <f>((C371/2)*I371*G371)/1000</f>
        <v/>
      </c>
      <c r="K371" s="18">
        <f>(D371*2)+J371</f>
        <v/>
      </c>
      <c r="L371" s="20">
        <f>E371</f>
        <v/>
      </c>
      <c r="N371">
        <f>IF(M371 = 0,0,M371-segundos)</f>
        <v/>
      </c>
    </row>
    <row customHeight="1" ht="12.75" r="372">
      <c r="A372" s="93" t="inlineStr">
        <is>
          <t xml:space="preserve"> Terminado</t>
        </is>
      </c>
      <c r="B372" s="95" t="n">
        <v>10516</v>
      </c>
      <c r="C372" s="14" t="n">
        <v>322</v>
      </c>
      <c r="D372" s="14" t="n">
        <v>150</v>
      </c>
      <c r="E372" s="14" t="n">
        <v>215</v>
      </c>
      <c r="F372" s="14" t="inlineStr">
        <is>
          <t>blanco</t>
        </is>
      </c>
      <c r="G372" s="14" t="n">
        <v>80</v>
      </c>
      <c r="H372" s="14" t="inlineStr">
        <is>
          <t>NO</t>
        </is>
      </c>
      <c r="I372" s="73" t="n">
        <v>1.2</v>
      </c>
      <c r="J372" s="16">
        <f>((C372/2)*I372*G372)/1000</f>
        <v/>
      </c>
      <c r="K372" s="18">
        <f>(D372*2)+J372</f>
        <v/>
      </c>
      <c r="L372" s="20">
        <f>E372</f>
        <v/>
      </c>
      <c r="N372">
        <f>IF(M372 = 0,0,M372-segundos)</f>
        <v/>
      </c>
    </row>
    <row customHeight="1" ht="12.75" r="373">
      <c r="A373" s="93" t="inlineStr">
        <is>
          <t xml:space="preserve"> Terminado</t>
        </is>
      </c>
      <c r="B373" s="95" t="n">
        <v>10517</v>
      </c>
      <c r="C373" s="14" t="n">
        <v>208</v>
      </c>
      <c r="D373" s="14" t="n">
        <v>150</v>
      </c>
      <c r="E373" s="14" t="n">
        <v>215</v>
      </c>
      <c r="F373" s="14" t="inlineStr">
        <is>
          <t>blanco</t>
        </is>
      </c>
      <c r="G373" s="14" t="n">
        <v>80</v>
      </c>
      <c r="H373" s="14" t="inlineStr">
        <is>
          <t>NO</t>
        </is>
      </c>
      <c r="I373" s="73" t="n">
        <v>1.2</v>
      </c>
      <c r="J373" s="16">
        <f>((C373/2)*I373*G373)/1000</f>
        <v/>
      </c>
      <c r="K373" s="18">
        <f>(D373*2)+J373</f>
        <v/>
      </c>
      <c r="L373" s="20">
        <f>E373</f>
        <v/>
      </c>
      <c r="N373">
        <f>IF(M373 = 0,0,M373-segundos)</f>
        <v/>
      </c>
    </row>
    <row customHeight="1" ht="12.75" r="374">
      <c r="A374" s="93" t="inlineStr">
        <is>
          <t xml:space="preserve"> Terminado</t>
        </is>
      </c>
      <c r="B374" s="95" t="n">
        <v>10518</v>
      </c>
      <c r="C374" s="14" t="n">
        <v>162</v>
      </c>
      <c r="D374" s="14" t="n">
        <v>150</v>
      </c>
      <c r="E374" s="14" t="n">
        <v>215</v>
      </c>
      <c r="F374" s="14" t="inlineStr">
        <is>
          <t>blanco</t>
        </is>
      </c>
      <c r="G374" s="14" t="n">
        <v>80</v>
      </c>
      <c r="H374" s="14" t="inlineStr">
        <is>
          <t>NO</t>
        </is>
      </c>
      <c r="I374" s="73" t="n">
        <v>1.2</v>
      </c>
      <c r="J374" s="16">
        <f>((C374/2)*I374*G374)/1000</f>
        <v/>
      </c>
      <c r="K374" s="18">
        <f>(D374*2)+J374</f>
        <v/>
      </c>
      <c r="L374" s="20">
        <f>E374</f>
        <v/>
      </c>
      <c r="N374">
        <f>IF(M374 = 0,0,M374-segundos)</f>
        <v/>
      </c>
    </row>
    <row customHeight="1" ht="12.75" r="375">
      <c r="A375" s="93" t="inlineStr">
        <is>
          <t xml:space="preserve"> Terminado</t>
        </is>
      </c>
      <c r="B375" s="95" t="n">
        <v>10519</v>
      </c>
      <c r="C375" s="14" t="n">
        <v>210</v>
      </c>
      <c r="D375" s="14" t="n">
        <v>150</v>
      </c>
      <c r="E375" s="14" t="n">
        <v>215</v>
      </c>
      <c r="F375" s="14" t="inlineStr">
        <is>
          <t>blanco</t>
        </is>
      </c>
      <c r="G375" s="14" t="n">
        <v>80</v>
      </c>
      <c r="H375" s="14" t="inlineStr">
        <is>
          <t>NO</t>
        </is>
      </c>
      <c r="I375" s="73" t="n">
        <v>1.2</v>
      </c>
      <c r="J375" s="16">
        <f>((C375/2)*I375*G375)/1000</f>
        <v/>
      </c>
      <c r="K375" s="18">
        <f>(D375*2)+J375</f>
        <v/>
      </c>
      <c r="L375" s="20">
        <f>E375</f>
        <v/>
      </c>
      <c r="N375">
        <f>IF(M375 = 0,0,M375-segundos)</f>
        <v/>
      </c>
    </row>
    <row customHeight="1" ht="12.75" r="376">
      <c r="A376" s="93" t="inlineStr">
        <is>
          <t xml:space="preserve"> Terminado</t>
        </is>
      </c>
      <c r="B376" s="95" t="n">
        <v>10520</v>
      </c>
      <c r="C376" s="14" t="n">
        <v>176</v>
      </c>
      <c r="D376" s="14" t="n">
        <v>150</v>
      </c>
      <c r="E376" s="14" t="n">
        <v>215</v>
      </c>
      <c r="F376" s="14" t="inlineStr">
        <is>
          <t>blanco</t>
        </is>
      </c>
      <c r="G376" s="14" t="n">
        <v>80</v>
      </c>
      <c r="H376" s="14" t="inlineStr">
        <is>
          <t>NO</t>
        </is>
      </c>
      <c r="I376" s="73" t="n">
        <v>1.2</v>
      </c>
      <c r="J376" s="16">
        <f>((C376/2)*I376*G376)/1000</f>
        <v/>
      </c>
      <c r="K376" s="18">
        <f>(D376*2)+J376</f>
        <v/>
      </c>
      <c r="L376" s="20">
        <f>E376</f>
        <v/>
      </c>
      <c r="N376">
        <f>IF(M376 = 0,0,M376-segundos)</f>
        <v/>
      </c>
    </row>
    <row customHeight="1" ht="12.75" r="377">
      <c r="A377" s="93" t="inlineStr">
        <is>
          <t xml:space="preserve"> Terminado</t>
        </is>
      </c>
      <c r="B377" s="95" t="n">
        <v>10521</v>
      </c>
      <c r="C377" s="14" t="n">
        <v>226</v>
      </c>
      <c r="D377" s="14" t="n">
        <v>150</v>
      </c>
      <c r="E377" s="14" t="n">
        <v>215</v>
      </c>
      <c r="F377" s="14" t="inlineStr">
        <is>
          <t>blanco</t>
        </is>
      </c>
      <c r="G377" s="14" t="n">
        <v>80</v>
      </c>
      <c r="H377" s="14" t="inlineStr">
        <is>
          <t>NO</t>
        </is>
      </c>
      <c r="I377" s="73" t="n">
        <v>1.2</v>
      </c>
      <c r="J377" s="16">
        <f>((C377/2)*I377*G377)/1000</f>
        <v/>
      </c>
      <c r="K377" s="18">
        <f>(D377*2)+J377</f>
        <v/>
      </c>
      <c r="L377" s="20">
        <f>E377</f>
        <v/>
      </c>
      <c r="N377">
        <f>IF(M377 = 0,0,M377-segundos)</f>
        <v/>
      </c>
    </row>
    <row customHeight="1" ht="12.75" r="378">
      <c r="A378" s="93" t="inlineStr">
        <is>
          <t xml:space="preserve"> Terminado</t>
        </is>
      </c>
      <c r="B378" s="95" t="n">
        <v>10522</v>
      </c>
      <c r="C378" s="14" t="n">
        <v>202</v>
      </c>
      <c r="D378" s="14" t="n">
        <v>150</v>
      </c>
      <c r="E378" s="14" t="n">
        <v>215</v>
      </c>
      <c r="F378" s="14" t="inlineStr">
        <is>
          <t>blanco</t>
        </is>
      </c>
      <c r="G378" s="14" t="n">
        <v>80</v>
      </c>
      <c r="H378" s="14" t="inlineStr">
        <is>
          <t>NO</t>
        </is>
      </c>
      <c r="I378" s="73" t="n">
        <v>1.2</v>
      </c>
      <c r="J378" s="16">
        <f>((C378/2)*I378*G378)/1000</f>
        <v/>
      </c>
      <c r="K378" s="18">
        <f>(D378*2)+J378</f>
        <v/>
      </c>
      <c r="L378" s="20">
        <f>E378</f>
        <v/>
      </c>
      <c r="N378">
        <f>IF(M378 = 0,0,M378-segundos)</f>
        <v/>
      </c>
    </row>
    <row customHeight="1" ht="12.75" r="379">
      <c r="A379" s="93" t="inlineStr">
        <is>
          <t xml:space="preserve"> Terminado</t>
        </is>
      </c>
      <c r="B379" s="95" t="n">
        <v>10523</v>
      </c>
      <c r="C379" s="14" t="n">
        <v>168</v>
      </c>
      <c r="D379" s="14" t="n">
        <v>150</v>
      </c>
      <c r="E379" s="14" t="n">
        <v>215</v>
      </c>
      <c r="F379" s="14" t="inlineStr">
        <is>
          <t>blanco</t>
        </is>
      </c>
      <c r="G379" s="14" t="n">
        <v>80</v>
      </c>
      <c r="H379" s="14" t="inlineStr">
        <is>
          <t>NO</t>
        </is>
      </c>
      <c r="I379" s="73" t="n">
        <v>1.2</v>
      </c>
      <c r="J379" s="16">
        <f>((C379/2)*I379*G379)/1000</f>
        <v/>
      </c>
      <c r="K379" s="18">
        <f>(D379*2)+J379</f>
        <v/>
      </c>
      <c r="L379" s="20">
        <f>E379</f>
        <v/>
      </c>
      <c r="N379">
        <f>IF(M379 = 0,0,M379-segundos)</f>
        <v/>
      </c>
    </row>
    <row customHeight="1" ht="12.75" r="380">
      <c r="A380" s="93" t="inlineStr">
        <is>
          <t xml:space="preserve"> Terminado</t>
        </is>
      </c>
      <c r="B380" s="95" t="n">
        <v>10524</v>
      </c>
      <c r="C380" s="14" t="n">
        <v>226</v>
      </c>
      <c r="D380" s="14" t="n">
        <v>150</v>
      </c>
      <c r="E380" s="14" t="n">
        <v>215</v>
      </c>
      <c r="F380" s="14" t="inlineStr">
        <is>
          <t>blanco</t>
        </is>
      </c>
      <c r="G380" s="14" t="n">
        <v>80</v>
      </c>
      <c r="H380" s="14" t="inlineStr">
        <is>
          <t>NO</t>
        </is>
      </c>
      <c r="I380" s="73" t="n">
        <v>1.2</v>
      </c>
      <c r="J380" s="16">
        <f>((C380/2)*I380*G380)/1000</f>
        <v/>
      </c>
      <c r="K380" s="18">
        <f>(D380*2)+J380</f>
        <v/>
      </c>
      <c r="L380" s="20">
        <f>E380</f>
        <v/>
      </c>
      <c r="N380">
        <f>IF(M380 = 0,0,M380-segundos)</f>
        <v/>
      </c>
    </row>
    <row customHeight="1" ht="12.75" r="381">
      <c r="A381" s="93" t="inlineStr">
        <is>
          <t xml:space="preserve"> Terminado</t>
        </is>
      </c>
      <c r="B381" s="95" t="n">
        <v>10525</v>
      </c>
      <c r="C381" s="14" t="n">
        <v>306</v>
      </c>
      <c r="D381" s="14" t="n">
        <v>150</v>
      </c>
      <c r="E381" s="14" t="n">
        <v>215</v>
      </c>
      <c r="F381" s="14" t="inlineStr">
        <is>
          <t>blanco</t>
        </is>
      </c>
      <c r="G381" s="14" t="n">
        <v>80</v>
      </c>
      <c r="H381" s="14" t="inlineStr">
        <is>
          <t>NO</t>
        </is>
      </c>
      <c r="I381" s="73" t="n">
        <v>1.2</v>
      </c>
      <c r="J381" s="16">
        <f>((C381/2)*I381*G381)/1000</f>
        <v/>
      </c>
      <c r="K381" s="18">
        <f>(D381*2)+J381</f>
        <v/>
      </c>
      <c r="L381" s="20">
        <f>E381</f>
        <v/>
      </c>
      <c r="N381">
        <f>IF(M381 = 0,0,M381-segundos)</f>
        <v/>
      </c>
    </row>
    <row customHeight="1" ht="12.75" r="382">
      <c r="A382" s="93" t="inlineStr">
        <is>
          <t xml:space="preserve"> Terminado</t>
        </is>
      </c>
      <c r="B382" s="95" t="n">
        <v>10526</v>
      </c>
      <c r="C382" s="14" t="n">
        <v>434</v>
      </c>
      <c r="D382" s="14" t="n">
        <v>150</v>
      </c>
      <c r="E382" s="14" t="n">
        <v>215</v>
      </c>
      <c r="F382" s="14" t="inlineStr">
        <is>
          <t>blanco</t>
        </is>
      </c>
      <c r="G382" s="14" t="n">
        <v>80</v>
      </c>
      <c r="H382" s="14" t="inlineStr">
        <is>
          <t>NO</t>
        </is>
      </c>
      <c r="I382" s="73" t="n">
        <v>1.2</v>
      </c>
      <c r="J382" s="16">
        <f>((C382/2)*I382*G382)/1000</f>
        <v/>
      </c>
      <c r="K382" s="18">
        <f>(D382*2)+J382</f>
        <v/>
      </c>
      <c r="L382" s="20">
        <f>E382</f>
        <v/>
      </c>
      <c r="N382">
        <f>IF(M382 = 0,0,M382-segundos)</f>
        <v/>
      </c>
    </row>
    <row customHeight="1" ht="12.75" r="383">
      <c r="A383" s="93" t="inlineStr">
        <is>
          <t xml:space="preserve"> Terminado</t>
        </is>
      </c>
      <c r="B383" s="95" t="n">
        <v>10527</v>
      </c>
      <c r="C383" s="14" t="n">
        <v>306</v>
      </c>
      <c r="D383" s="14" t="n">
        <v>150</v>
      </c>
      <c r="E383" s="14" t="n">
        <v>215</v>
      </c>
      <c r="F383" s="14" t="inlineStr">
        <is>
          <t>blanco</t>
        </is>
      </c>
      <c r="G383" s="14" t="n">
        <v>80</v>
      </c>
      <c r="H383" s="14" t="inlineStr">
        <is>
          <t>NO</t>
        </is>
      </c>
      <c r="I383" s="73" t="n">
        <v>1.2</v>
      </c>
      <c r="J383" s="16">
        <f>((C383/2)*I383*G383)/1000</f>
        <v/>
      </c>
      <c r="K383" s="18">
        <f>(D383*2)+J383</f>
        <v/>
      </c>
      <c r="L383" s="20">
        <f>E383</f>
        <v/>
      </c>
      <c r="N383">
        <f>IF(M383 = 0,0,M383-segundos)</f>
        <v/>
      </c>
    </row>
    <row customHeight="1" ht="12.75" r="384">
      <c r="A384" s="93" t="inlineStr">
        <is>
          <t xml:space="preserve"> Terminado</t>
        </is>
      </c>
      <c r="B384" s="95" t="n">
        <v>10601</v>
      </c>
      <c r="C384" s="14" t="n">
        <v>238</v>
      </c>
      <c r="D384" s="14" t="n">
        <v>150</v>
      </c>
      <c r="E384" s="14" t="n">
        <v>215</v>
      </c>
      <c r="F384" s="14" t="inlineStr">
        <is>
          <t>blanco</t>
        </is>
      </c>
      <c r="G384" s="14" t="n">
        <v>80</v>
      </c>
      <c r="H384" s="14" t="inlineStr">
        <is>
          <t>NO</t>
        </is>
      </c>
      <c r="I384" s="73" t="n">
        <v>1.2</v>
      </c>
      <c r="J384" s="16">
        <f>((C384/2)*I384*G384)/1000</f>
        <v/>
      </c>
      <c r="K384" s="18">
        <f>(D384*2)+J384</f>
        <v/>
      </c>
      <c r="L384" s="20">
        <f>E384</f>
        <v/>
      </c>
      <c r="N384">
        <f>IF(M384 = 0,0,M384-segundos)</f>
        <v/>
      </c>
    </row>
    <row customHeight="1" ht="12.75" r="385">
      <c r="A385" s="93" t="inlineStr">
        <is>
          <t xml:space="preserve"> Terminado</t>
        </is>
      </c>
      <c r="B385" s="95" t="n">
        <v>10602</v>
      </c>
      <c r="C385" s="14" t="n">
        <v>274</v>
      </c>
      <c r="D385" s="14" t="n">
        <v>150</v>
      </c>
      <c r="E385" s="14" t="n">
        <v>215</v>
      </c>
      <c r="F385" s="14" t="inlineStr">
        <is>
          <t>blanco</t>
        </is>
      </c>
      <c r="G385" s="14" t="n">
        <v>80</v>
      </c>
      <c r="H385" s="14" t="inlineStr">
        <is>
          <t>NO</t>
        </is>
      </c>
      <c r="I385" s="73" t="n">
        <v>1.2</v>
      </c>
      <c r="J385" s="16">
        <f>((C385/2)*I385*G385)/1000</f>
        <v/>
      </c>
      <c r="K385" s="18">
        <f>(D385*2)+J385</f>
        <v/>
      </c>
      <c r="L385" s="20">
        <f>E385</f>
        <v/>
      </c>
      <c r="N385">
        <f>IF(M385 = 0,0,M385-segundos)</f>
        <v/>
      </c>
    </row>
    <row customHeight="1" ht="12.75" r="386">
      <c r="A386" s="93" t="inlineStr">
        <is>
          <t xml:space="preserve"> Terminado</t>
        </is>
      </c>
      <c r="B386" s="95" t="n">
        <v>10603</v>
      </c>
      <c r="C386" s="14" t="n">
        <v>258</v>
      </c>
      <c r="D386" s="14" t="n">
        <v>150</v>
      </c>
      <c r="E386" s="14" t="n">
        <v>215</v>
      </c>
      <c r="F386" s="14" t="inlineStr">
        <is>
          <t>blanco</t>
        </is>
      </c>
      <c r="G386" s="14" t="n">
        <v>80</v>
      </c>
      <c r="H386" s="14" t="inlineStr">
        <is>
          <t>NO</t>
        </is>
      </c>
      <c r="I386" s="73" t="n">
        <v>1.2</v>
      </c>
      <c r="J386" s="16">
        <f>((C386/2)*I386*G386)/1000</f>
        <v/>
      </c>
      <c r="K386" s="18">
        <f>(D386*2)+J386</f>
        <v/>
      </c>
      <c r="L386" s="20">
        <f>E386</f>
        <v/>
      </c>
      <c r="N386">
        <f>IF(M386 = 0,0,M386-segundos)</f>
        <v/>
      </c>
    </row>
    <row customHeight="1" ht="12.75" r="387">
      <c r="A387" s="93" t="inlineStr">
        <is>
          <t xml:space="preserve"> Terminado</t>
        </is>
      </c>
      <c r="B387" s="95" t="n">
        <v>10604</v>
      </c>
      <c r="C387" s="14" t="n">
        <v>172</v>
      </c>
      <c r="D387" s="14" t="n">
        <v>150</v>
      </c>
      <c r="E387" s="14" t="n">
        <v>215</v>
      </c>
      <c r="F387" s="14" t="inlineStr">
        <is>
          <t>blanco</t>
        </is>
      </c>
      <c r="G387" s="14" t="n">
        <v>80</v>
      </c>
      <c r="H387" s="14" t="inlineStr">
        <is>
          <t>NO</t>
        </is>
      </c>
      <c r="I387" s="73" t="n">
        <v>1.2</v>
      </c>
      <c r="J387" s="16">
        <f>((C387/2)*I387*G387)/1000</f>
        <v/>
      </c>
      <c r="K387" s="18">
        <f>(D387*2)+J387</f>
        <v/>
      </c>
      <c r="L387" s="20">
        <f>E387</f>
        <v/>
      </c>
      <c r="N387">
        <f>IF(M387 = 0,0,M387-segundos)</f>
        <v/>
      </c>
    </row>
    <row customHeight="1" ht="12.75" r="388">
      <c r="A388" s="93" t="inlineStr">
        <is>
          <t xml:space="preserve"> Terminado</t>
        </is>
      </c>
      <c r="B388" s="95" t="n">
        <v>10605</v>
      </c>
      <c r="C388" s="14" t="n">
        <v>230</v>
      </c>
      <c r="D388" s="14" t="n">
        <v>150</v>
      </c>
      <c r="E388" s="14" t="n">
        <v>215</v>
      </c>
      <c r="F388" s="14" t="inlineStr">
        <is>
          <t>blanco</t>
        </is>
      </c>
      <c r="G388" s="14" t="n">
        <v>80</v>
      </c>
      <c r="H388" s="14" t="inlineStr">
        <is>
          <t>No</t>
        </is>
      </c>
      <c r="I388" s="73" t="n">
        <v>1.2</v>
      </c>
      <c r="J388" s="16">
        <f>((C388/2)*I388*G388)/1000</f>
        <v/>
      </c>
      <c r="K388" s="18">
        <f>(D388*2)+J388</f>
        <v/>
      </c>
      <c r="L388" s="20">
        <f>E388</f>
        <v/>
      </c>
      <c r="N388">
        <f>IF(M388 = 0,0,M388-segundos)</f>
        <v/>
      </c>
    </row>
    <row customHeight="1" ht="12.75" r="389">
      <c r="A389" s="93" t="inlineStr">
        <is>
          <t xml:space="preserve"> Terminado</t>
        </is>
      </c>
      <c r="B389" s="95" t="n">
        <v>10701</v>
      </c>
      <c r="C389" s="14" t="n">
        <v>416</v>
      </c>
      <c r="D389" s="14" t="n">
        <v>150</v>
      </c>
      <c r="E389" s="14" t="n">
        <v>215</v>
      </c>
      <c r="F389" s="14" t="inlineStr">
        <is>
          <t>blanco</t>
        </is>
      </c>
      <c r="G389" s="14" t="n">
        <v>80</v>
      </c>
      <c r="H389" s="14" t="inlineStr">
        <is>
          <t>NO</t>
        </is>
      </c>
      <c r="I389" s="73" t="n">
        <v>1.2</v>
      </c>
      <c r="J389" s="16">
        <f>((C389/2)*I389*G389)/1000</f>
        <v/>
      </c>
      <c r="K389" s="18">
        <f>(D389*2)+J389</f>
        <v/>
      </c>
      <c r="L389" s="20">
        <f>E389</f>
        <v/>
      </c>
      <c r="N389">
        <f>IF(M389 = 0,0,M389-segundos)</f>
        <v/>
      </c>
    </row>
    <row customHeight="1" ht="12.75" r="390">
      <c r="A390" s="93" t="inlineStr">
        <is>
          <t xml:space="preserve"> Terminado</t>
        </is>
      </c>
      <c r="B390" s="95" t="n">
        <v>10702</v>
      </c>
      <c r="C390" s="14" t="n">
        <v>406</v>
      </c>
      <c r="D390" s="14" t="n">
        <v>150</v>
      </c>
      <c r="E390" s="14" t="n">
        <v>215</v>
      </c>
      <c r="F390" s="14" t="inlineStr">
        <is>
          <t>blanco</t>
        </is>
      </c>
      <c r="G390" s="14" t="n">
        <v>80</v>
      </c>
      <c r="H390" s="14" t="inlineStr">
        <is>
          <t>NO</t>
        </is>
      </c>
      <c r="I390" s="73" t="n">
        <v>1.2</v>
      </c>
      <c r="J390" s="16">
        <f>((C390/2)*I390*G390)/1000</f>
        <v/>
      </c>
      <c r="K390" s="18">
        <f>(D390*2)+J390</f>
        <v/>
      </c>
      <c r="L390" s="20">
        <f>E390</f>
        <v/>
      </c>
      <c r="N390">
        <f>IF(M390 = 0,0,M390-segundos)</f>
        <v/>
      </c>
    </row>
    <row customHeight="1" ht="12.75" r="391">
      <c r="A391" s="93" t="inlineStr">
        <is>
          <t xml:space="preserve"> Terminado</t>
        </is>
      </c>
      <c r="B391" s="95" t="n">
        <v>10703</v>
      </c>
      <c r="C391" s="14" t="n">
        <v>390</v>
      </c>
      <c r="D391" s="14" t="n">
        <v>150</v>
      </c>
      <c r="E391" s="14" t="n">
        <v>215</v>
      </c>
      <c r="F391" s="14" t="inlineStr">
        <is>
          <t>blanco</t>
        </is>
      </c>
      <c r="G391" s="14" t="n">
        <v>80</v>
      </c>
      <c r="H391" s="14" t="inlineStr">
        <is>
          <t>NO</t>
        </is>
      </c>
      <c r="I391" s="73" t="n">
        <v>1.2</v>
      </c>
      <c r="J391" s="16">
        <f>((C391/2)*I391*G391)/1000</f>
        <v/>
      </c>
      <c r="K391" s="18">
        <f>(D391*2)+J391</f>
        <v/>
      </c>
      <c r="L391" s="20">
        <f>E391</f>
        <v/>
      </c>
      <c r="N391">
        <f>IF(M391 = 0,0,M391-segundos)</f>
        <v/>
      </c>
    </row>
    <row customHeight="1" ht="12.75" r="392">
      <c r="A392" s="93" t="inlineStr">
        <is>
          <t xml:space="preserve"> Terminado</t>
        </is>
      </c>
      <c r="B392" s="95" t="n">
        <v>10704</v>
      </c>
      <c r="C392" s="14" t="n">
        <v>244</v>
      </c>
      <c r="D392" s="14" t="n">
        <v>150</v>
      </c>
      <c r="E392" s="14" t="n">
        <v>215</v>
      </c>
      <c r="F392" s="14" t="inlineStr">
        <is>
          <t>blanco</t>
        </is>
      </c>
      <c r="G392" s="14" t="n">
        <v>80</v>
      </c>
      <c r="H392" s="14" t="inlineStr">
        <is>
          <t>NO</t>
        </is>
      </c>
      <c r="I392" s="73" t="n">
        <v>1.2</v>
      </c>
      <c r="J392" s="16">
        <f>((C392/2)*I392*G392)/1000</f>
        <v/>
      </c>
      <c r="K392" s="18">
        <f>(D392*2)+J392</f>
        <v/>
      </c>
      <c r="L392" s="20">
        <f>E392</f>
        <v/>
      </c>
      <c r="N392">
        <f>IF(M392 = 0,0,M392-segundos)</f>
        <v/>
      </c>
    </row>
    <row customHeight="1" ht="12.75" r="393">
      <c r="A393" s="93" t="inlineStr">
        <is>
          <t xml:space="preserve"> Terminado</t>
        </is>
      </c>
      <c r="B393" s="95" t="n">
        <v>10705</v>
      </c>
      <c r="C393" s="14" t="n">
        <v>276</v>
      </c>
      <c r="D393" s="14" t="n">
        <v>150</v>
      </c>
      <c r="E393" s="14" t="n">
        <v>215</v>
      </c>
      <c r="F393" s="14" t="inlineStr">
        <is>
          <t>blanco</t>
        </is>
      </c>
      <c r="G393" s="14" t="n">
        <v>80</v>
      </c>
      <c r="H393" s="14" t="inlineStr">
        <is>
          <t>NO</t>
        </is>
      </c>
      <c r="I393" s="73" t="n">
        <v>1.2</v>
      </c>
      <c r="J393" s="16">
        <f>((C393/2)*I393*G393)/1000</f>
        <v/>
      </c>
      <c r="K393" s="18">
        <f>(D393*2)+J393</f>
        <v/>
      </c>
      <c r="L393" s="20">
        <f>E393</f>
        <v/>
      </c>
      <c r="N393">
        <f>IF(M393 = 0,0,M393-segundos)</f>
        <v/>
      </c>
    </row>
    <row customHeight="1" ht="12.75" r="394">
      <c r="A394" s="93" t="inlineStr">
        <is>
          <t xml:space="preserve"> Terminado</t>
        </is>
      </c>
      <c r="B394" s="95" t="n">
        <v>10706</v>
      </c>
      <c r="C394" s="14" t="n">
        <v>270</v>
      </c>
      <c r="D394" s="14" t="n">
        <v>150</v>
      </c>
      <c r="E394" s="14" t="n">
        <v>215</v>
      </c>
      <c r="F394" s="14" t="inlineStr">
        <is>
          <t>blanco</t>
        </is>
      </c>
      <c r="G394" s="14" t="n">
        <v>80</v>
      </c>
      <c r="H394" s="14" t="inlineStr">
        <is>
          <t>NO</t>
        </is>
      </c>
      <c r="I394" s="73" t="n">
        <v>1.2</v>
      </c>
      <c r="J394" s="16">
        <f>((C394/2)*I394*G394)/1000</f>
        <v/>
      </c>
      <c r="K394" s="18">
        <f>(D394*2)+J394</f>
        <v/>
      </c>
      <c r="L394" s="20">
        <f>E394</f>
        <v/>
      </c>
      <c r="N394">
        <f>IF(M394 = 0,0,M394-segundos)</f>
        <v/>
      </c>
    </row>
    <row customHeight="1" ht="12.75" r="395">
      <c r="A395" s="93" t="inlineStr">
        <is>
          <t xml:space="preserve"> Terminado</t>
        </is>
      </c>
      <c r="B395" s="95" t="n">
        <v>10707</v>
      </c>
      <c r="C395" s="14" t="n">
        <v>258</v>
      </c>
      <c r="D395" s="14" t="n">
        <v>150</v>
      </c>
      <c r="E395" s="14" t="n">
        <v>215</v>
      </c>
      <c r="F395" s="14" t="inlineStr">
        <is>
          <t>blanco</t>
        </is>
      </c>
      <c r="G395" s="14" t="n">
        <v>80</v>
      </c>
      <c r="H395" s="14" t="inlineStr">
        <is>
          <t>NO</t>
        </is>
      </c>
      <c r="I395" s="73" t="n">
        <v>1.2</v>
      </c>
      <c r="J395" s="16">
        <f>((C395/2)*I395*G395)/1000</f>
        <v/>
      </c>
      <c r="K395" s="18">
        <f>(D395*2)+J395</f>
        <v/>
      </c>
      <c r="L395" s="20">
        <f>E395</f>
        <v/>
      </c>
      <c r="N395">
        <f>IF(M395 = 0,0,M395-segundos)</f>
        <v/>
      </c>
    </row>
    <row customHeight="1" ht="12.75" r="396">
      <c r="A396" s="93" t="inlineStr">
        <is>
          <t xml:space="preserve"> Terminado</t>
        </is>
      </c>
      <c r="B396" s="95" t="n">
        <v>10708</v>
      </c>
      <c r="C396" s="14" t="n">
        <v>344</v>
      </c>
      <c r="D396" s="14" t="n">
        <v>150</v>
      </c>
      <c r="E396" s="14" t="n">
        <v>215</v>
      </c>
      <c r="F396" s="14" t="inlineStr">
        <is>
          <t>blanco</t>
        </is>
      </c>
      <c r="G396" s="14" t="n">
        <v>80</v>
      </c>
      <c r="H396" s="14" t="inlineStr">
        <is>
          <t>NO</t>
        </is>
      </c>
      <c r="I396" s="73" t="n">
        <v>1.2</v>
      </c>
      <c r="J396" s="16">
        <f>((C396/2)*I396*G396)/1000</f>
        <v/>
      </c>
      <c r="K396" s="18">
        <f>(D396*2)+J396</f>
        <v/>
      </c>
      <c r="L396" s="20">
        <f>E396</f>
        <v/>
      </c>
      <c r="N396">
        <f>IF(M396 = 0,0,M396-segundos)</f>
        <v/>
      </c>
    </row>
    <row customHeight="1" ht="12.75" r="397">
      <c r="A397" s="93" t="inlineStr">
        <is>
          <t xml:space="preserve"> Terminado</t>
        </is>
      </c>
      <c r="B397" s="95" t="n">
        <v>10709</v>
      </c>
      <c r="C397" s="14" t="n">
        <v>430</v>
      </c>
      <c r="D397" s="14" t="n">
        <v>150</v>
      </c>
      <c r="E397" s="14" t="n">
        <v>215</v>
      </c>
      <c r="F397" s="14" t="inlineStr">
        <is>
          <t>blanco</t>
        </is>
      </c>
      <c r="G397" s="14" t="n">
        <v>80</v>
      </c>
      <c r="H397" s="14" t="inlineStr">
        <is>
          <t>NO</t>
        </is>
      </c>
      <c r="I397" s="73" t="n">
        <v>1.2</v>
      </c>
      <c r="J397" s="16">
        <f>((C397/2)*I397*G397)/1000</f>
        <v/>
      </c>
      <c r="K397" s="18">
        <f>(D397*2)+J397</f>
        <v/>
      </c>
      <c r="L397" s="20">
        <f>E397</f>
        <v/>
      </c>
      <c r="N397">
        <f>IF(M397 = 0,0,M397-segundos)</f>
        <v/>
      </c>
    </row>
    <row customHeight="1" ht="12.75" r="398">
      <c r="A398" s="93" t="inlineStr">
        <is>
          <t xml:space="preserve"> Terminado</t>
        </is>
      </c>
      <c r="B398" s="95" t="n">
        <v>10710</v>
      </c>
      <c r="C398" s="14" t="n">
        <v>366</v>
      </c>
      <c r="D398" s="14" t="n">
        <v>150</v>
      </c>
      <c r="E398" s="14" t="n">
        <v>215</v>
      </c>
      <c r="F398" s="14" t="inlineStr">
        <is>
          <t>blanco</t>
        </is>
      </c>
      <c r="G398" s="14" t="n">
        <v>80</v>
      </c>
      <c r="H398" s="14" t="inlineStr">
        <is>
          <t>NO</t>
        </is>
      </c>
      <c r="I398" s="73" t="n">
        <v>1.2</v>
      </c>
      <c r="J398" s="16">
        <f>((C398/2)*I398*G398)/1000</f>
        <v/>
      </c>
      <c r="K398" s="18">
        <f>(D398*2)+J398</f>
        <v/>
      </c>
      <c r="L398" s="20">
        <f>E398</f>
        <v/>
      </c>
      <c r="N398">
        <f>IF(M398 = 0,0,M398-segundos)</f>
        <v/>
      </c>
    </row>
    <row customHeight="1" ht="12.75" r="399">
      <c r="A399" s="93" t="inlineStr">
        <is>
          <t xml:space="preserve"> Terminado</t>
        </is>
      </c>
      <c r="B399" s="95" t="n">
        <v>10711</v>
      </c>
      <c r="C399" s="14" t="n">
        <v>334</v>
      </c>
      <c r="D399" s="14" t="n">
        <v>150</v>
      </c>
      <c r="E399" s="14" t="n">
        <v>215</v>
      </c>
      <c r="F399" s="14" t="inlineStr">
        <is>
          <t>blanco</t>
        </is>
      </c>
      <c r="G399" s="14" t="n">
        <v>80</v>
      </c>
      <c r="H399" s="14" t="inlineStr">
        <is>
          <t>NO</t>
        </is>
      </c>
      <c r="I399" s="73" t="n">
        <v>1.2</v>
      </c>
      <c r="J399" s="16">
        <f>((C399/2)*I399*G399)/1000</f>
        <v/>
      </c>
      <c r="K399" s="18">
        <f>(D399*2)+J399</f>
        <v/>
      </c>
      <c r="L399" s="20">
        <f>E399</f>
        <v/>
      </c>
      <c r="N399">
        <f>IF(M399 = 0,0,M399-segundos)</f>
        <v/>
      </c>
    </row>
    <row customHeight="1" ht="12.75" r="400">
      <c r="A400" s="93" t="inlineStr">
        <is>
          <t xml:space="preserve"> Terminado</t>
        </is>
      </c>
      <c r="B400" s="95" t="n">
        <v>10712</v>
      </c>
      <c r="C400" s="14" t="n">
        <v>352</v>
      </c>
      <c r="D400" s="14" t="n">
        <v>150</v>
      </c>
      <c r="E400" s="14" t="n">
        <v>215</v>
      </c>
      <c r="F400" s="14" t="inlineStr">
        <is>
          <t>blanco</t>
        </is>
      </c>
      <c r="G400" s="14" t="n">
        <v>80</v>
      </c>
      <c r="H400" s="14" t="inlineStr">
        <is>
          <t>NO</t>
        </is>
      </c>
      <c r="I400" s="73" t="n">
        <v>1.2</v>
      </c>
      <c r="J400" s="16">
        <f>((C400/2)*I400*G400)/1000</f>
        <v/>
      </c>
      <c r="K400" s="18">
        <f>(D400*2)+J400</f>
        <v/>
      </c>
      <c r="L400" s="20">
        <f>E400</f>
        <v/>
      </c>
      <c r="N400">
        <f>IF(M400 = 0,0,M400-segundos)</f>
        <v/>
      </c>
    </row>
    <row customHeight="1" ht="12.75" r="401">
      <c r="A401" s="93" t="inlineStr">
        <is>
          <t xml:space="preserve"> Terminado</t>
        </is>
      </c>
      <c r="B401" s="95" t="n">
        <v>10713</v>
      </c>
      <c r="C401" s="14" t="n">
        <v>314</v>
      </c>
      <c r="D401" s="14" t="n">
        <v>150</v>
      </c>
      <c r="E401" s="14" t="n">
        <v>215</v>
      </c>
      <c r="F401" s="14" t="inlineStr">
        <is>
          <t>blanco</t>
        </is>
      </c>
      <c r="G401" s="14" t="n">
        <v>80</v>
      </c>
      <c r="H401" s="14" t="inlineStr">
        <is>
          <t>NO</t>
        </is>
      </c>
      <c r="I401" s="73" t="n">
        <v>1.2</v>
      </c>
      <c r="J401" s="16">
        <f>((C401/2)*I401*G401)/1000</f>
        <v/>
      </c>
      <c r="K401" s="18">
        <f>(D401*2)+J401</f>
        <v/>
      </c>
      <c r="L401" s="20">
        <f>E401</f>
        <v/>
      </c>
      <c r="N401">
        <f>IF(M401 = 0,0,M401-segundos)</f>
        <v/>
      </c>
    </row>
    <row customHeight="1" ht="12.75" r="402">
      <c r="A402" s="93" t="inlineStr">
        <is>
          <t xml:space="preserve"> Terminado</t>
        </is>
      </c>
      <c r="B402" s="95" t="n">
        <v>10714</v>
      </c>
      <c r="C402" s="14" t="n">
        <v>306</v>
      </c>
      <c r="D402" s="14" t="n">
        <v>150</v>
      </c>
      <c r="E402" s="14" t="n">
        <v>215</v>
      </c>
      <c r="F402" s="14" t="inlineStr">
        <is>
          <t>Blanco</t>
        </is>
      </c>
      <c r="G402" s="14" t="n">
        <v>80</v>
      </c>
      <c r="H402" s="14" t="inlineStr">
        <is>
          <t>NO</t>
        </is>
      </c>
      <c r="I402" s="73" t="n">
        <v>1.2</v>
      </c>
      <c r="J402" s="16">
        <f>((C402/2)*I402*G402)/1000</f>
        <v/>
      </c>
      <c r="K402" s="18">
        <f>(D402*2)+J402</f>
        <v/>
      </c>
      <c r="L402" s="20">
        <f>E402</f>
        <v/>
      </c>
      <c r="N402">
        <f>IF(M402 = 0,0,M402-segundos)</f>
        <v/>
      </c>
    </row>
    <row customHeight="1" ht="12.75" r="403">
      <c r="A403" s="93" t="inlineStr">
        <is>
          <t xml:space="preserve"> Terminado</t>
        </is>
      </c>
      <c r="B403" s="95" t="n">
        <v>10801</v>
      </c>
      <c r="C403" s="14" t="n">
        <v>300</v>
      </c>
      <c r="D403" s="14" t="n">
        <v>150</v>
      </c>
      <c r="E403" s="14" t="n">
        <v>215</v>
      </c>
      <c r="F403" s="14" t="inlineStr">
        <is>
          <t>blanco</t>
        </is>
      </c>
      <c r="G403" s="14" t="n">
        <v>80</v>
      </c>
      <c r="H403" s="14" t="inlineStr">
        <is>
          <t>NO</t>
        </is>
      </c>
      <c r="I403" s="73" t="n">
        <v>1.2</v>
      </c>
      <c r="J403" s="16">
        <f>((C403/2)*I403*G403)/1000</f>
        <v/>
      </c>
      <c r="K403" s="18">
        <f>(D403*2)+J403</f>
        <v/>
      </c>
      <c r="L403" s="20">
        <f>E403</f>
        <v/>
      </c>
      <c r="N403">
        <f>IF(M403 = 0,0,M403-segundos)</f>
        <v/>
      </c>
    </row>
    <row customHeight="1" ht="12.75" r="404">
      <c r="A404" s="93" t="inlineStr">
        <is>
          <t xml:space="preserve"> Terminado</t>
        </is>
      </c>
      <c r="B404" s="95" t="n">
        <v>10802</v>
      </c>
      <c r="C404" s="14" t="n">
        <v>254</v>
      </c>
      <c r="D404" s="14" t="n">
        <v>150</v>
      </c>
      <c r="E404" s="14" t="n">
        <v>215</v>
      </c>
      <c r="F404" s="14" t="inlineStr">
        <is>
          <t>blanco</t>
        </is>
      </c>
      <c r="G404" s="14" t="n">
        <v>80</v>
      </c>
      <c r="H404" s="14" t="inlineStr">
        <is>
          <t>NO</t>
        </is>
      </c>
      <c r="I404" s="73" t="n">
        <v>1.2</v>
      </c>
      <c r="J404" s="16">
        <f>((C404/2)*I404*G404)/1000</f>
        <v/>
      </c>
      <c r="K404" s="18">
        <f>(D404*2)+J404</f>
        <v/>
      </c>
      <c r="L404" s="20">
        <f>E404</f>
        <v/>
      </c>
      <c r="N404">
        <f>IF(M404 = 0,0,M404-segundos)</f>
        <v/>
      </c>
    </row>
    <row customHeight="1" ht="12.75" r="405">
      <c r="A405" s="93" t="inlineStr">
        <is>
          <t xml:space="preserve"> Terminado</t>
        </is>
      </c>
      <c r="B405" s="95" t="n">
        <v>10803</v>
      </c>
      <c r="C405" s="14" t="n">
        <v>240</v>
      </c>
      <c r="D405" s="14" t="n">
        <v>150</v>
      </c>
      <c r="E405" s="14" t="n">
        <v>215</v>
      </c>
      <c r="F405" s="14" t="inlineStr">
        <is>
          <t>blanco</t>
        </is>
      </c>
      <c r="G405" s="14" t="n">
        <v>80</v>
      </c>
      <c r="H405" s="14" t="inlineStr">
        <is>
          <t>NO</t>
        </is>
      </c>
      <c r="I405" s="73" t="n">
        <v>1.2</v>
      </c>
      <c r="J405" s="16">
        <f>((C405/2)*I405*G405)/1000</f>
        <v/>
      </c>
      <c r="K405" s="18">
        <f>(D405*2)+J405</f>
        <v/>
      </c>
      <c r="L405" s="20">
        <f>E405</f>
        <v/>
      </c>
      <c r="N405">
        <f>IF(M405 = 0,0,M405-segundos)</f>
        <v/>
      </c>
    </row>
    <row customHeight="1" ht="12.75" r="406">
      <c r="A406" s="93" t="inlineStr">
        <is>
          <t xml:space="preserve"> Terminado</t>
        </is>
      </c>
      <c r="B406" s="95" t="n">
        <v>10804</v>
      </c>
      <c r="C406" s="14" t="n">
        <v>274</v>
      </c>
      <c r="D406" s="14" t="n">
        <v>150</v>
      </c>
      <c r="E406" s="14" t="n">
        <v>215</v>
      </c>
      <c r="F406" s="14" t="inlineStr">
        <is>
          <t>blanco</t>
        </is>
      </c>
      <c r="G406" s="14" t="n">
        <v>80</v>
      </c>
      <c r="H406" s="14" t="inlineStr">
        <is>
          <t>NO</t>
        </is>
      </c>
      <c r="I406" s="73" t="n">
        <v>1.2</v>
      </c>
      <c r="J406" s="16">
        <f>((C406/2)*I406*G406)/1000</f>
        <v/>
      </c>
      <c r="K406" s="18">
        <f>(D406*2)+J406</f>
        <v/>
      </c>
      <c r="L406" s="20">
        <f>E406</f>
        <v/>
      </c>
      <c r="N406">
        <f>IF(M406 = 0,0,M406-segundos)</f>
        <v/>
      </c>
    </row>
    <row customHeight="1" ht="12.75" r="407">
      <c r="A407" s="93" t="inlineStr">
        <is>
          <t xml:space="preserve"> Terminado</t>
        </is>
      </c>
      <c r="B407" s="95" t="n">
        <v>10805</v>
      </c>
      <c r="C407" s="14" t="n">
        <v>336</v>
      </c>
      <c r="D407" s="14" t="n">
        <v>150</v>
      </c>
      <c r="E407" s="14" t="n">
        <v>215</v>
      </c>
      <c r="F407" s="14" t="inlineStr">
        <is>
          <t>blanco</t>
        </is>
      </c>
      <c r="G407" s="14" t="n">
        <v>80</v>
      </c>
      <c r="H407" s="14" t="inlineStr">
        <is>
          <t>NO</t>
        </is>
      </c>
      <c r="I407" s="73" t="n">
        <v>1.2</v>
      </c>
      <c r="J407" s="16">
        <f>((C407/2)*I407*G407)/1000</f>
        <v/>
      </c>
      <c r="K407" s="18">
        <f>(D407*2)+J407</f>
        <v/>
      </c>
      <c r="L407" s="20">
        <f>E407</f>
        <v/>
      </c>
      <c r="N407">
        <f>IF(M407 = 0,0,M407-segundos)</f>
        <v/>
      </c>
    </row>
    <row customHeight="1" ht="12.75" r="408">
      <c r="A408" s="93" t="inlineStr">
        <is>
          <t xml:space="preserve"> Terminado</t>
        </is>
      </c>
      <c r="B408" s="95" t="n">
        <v>10806</v>
      </c>
      <c r="C408" s="14" t="n">
        <v>368</v>
      </c>
      <c r="D408" s="14" t="n">
        <v>150</v>
      </c>
      <c r="E408" s="14" t="n">
        <v>215</v>
      </c>
      <c r="F408" s="14" t="inlineStr">
        <is>
          <t>blanco</t>
        </is>
      </c>
      <c r="G408" s="14" t="n">
        <v>80</v>
      </c>
      <c r="H408" s="14" t="inlineStr">
        <is>
          <t>NO</t>
        </is>
      </c>
      <c r="I408" s="73" t="n">
        <v>1.2</v>
      </c>
      <c r="J408" s="33">
        <f>((C408/2)*I408*G408)/1000</f>
        <v/>
      </c>
      <c r="K408" s="34">
        <f>(D408*2)+J408</f>
        <v/>
      </c>
      <c r="L408" s="35">
        <f>E408</f>
        <v/>
      </c>
      <c r="M408" s="36" t="n"/>
      <c r="N408" s="36">
        <f>IF(M408 = 0,0,M408-segundos)</f>
        <v/>
      </c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customHeight="1" ht="12.75" r="409">
      <c r="A409" s="93" t="inlineStr">
        <is>
          <t xml:space="preserve"> Terminado</t>
        </is>
      </c>
      <c r="B409" s="95" t="n">
        <v>10807</v>
      </c>
      <c r="C409" s="14" t="n">
        <v>272</v>
      </c>
      <c r="D409" s="14" t="n">
        <v>150</v>
      </c>
      <c r="E409" s="14" t="n">
        <v>215</v>
      </c>
      <c r="F409" s="14" t="inlineStr">
        <is>
          <t>blanco</t>
        </is>
      </c>
      <c r="G409" s="14" t="n">
        <v>80</v>
      </c>
      <c r="H409" s="14" t="inlineStr">
        <is>
          <t>NO</t>
        </is>
      </c>
      <c r="I409" s="73" t="n">
        <v>1.2</v>
      </c>
      <c r="J409" s="16">
        <f>((C409/2)*I409*G409)/1000</f>
        <v/>
      </c>
      <c r="K409" s="18">
        <f>(D409*2)+J409</f>
        <v/>
      </c>
      <c r="L409" s="20">
        <f>E409</f>
        <v/>
      </c>
      <c r="N409">
        <f>IF(M409 = 0,0,M409-segundos)</f>
        <v/>
      </c>
    </row>
    <row customHeight="1" ht="12.75" r="410">
      <c r="A410" s="93" t="inlineStr">
        <is>
          <t xml:space="preserve"> Terminado</t>
        </is>
      </c>
      <c r="B410" s="95" t="n">
        <v>10808</v>
      </c>
      <c r="C410" s="14" t="n">
        <v>244</v>
      </c>
      <c r="D410" s="14" t="n">
        <v>150</v>
      </c>
      <c r="E410" s="14" t="n">
        <v>215</v>
      </c>
      <c r="F410" s="14" t="inlineStr">
        <is>
          <t>blanco</t>
        </is>
      </c>
      <c r="G410" s="14" t="n">
        <v>80</v>
      </c>
      <c r="H410" s="14" t="inlineStr">
        <is>
          <t>NO</t>
        </is>
      </c>
      <c r="I410" s="73" t="n">
        <v>1.2</v>
      </c>
      <c r="J410" s="16">
        <f>((C410/2)*I410*G410)/1000</f>
        <v/>
      </c>
      <c r="K410" s="18">
        <f>(D410*2)+J410</f>
        <v/>
      </c>
      <c r="L410" s="20">
        <f>E410</f>
        <v/>
      </c>
      <c r="N410">
        <f>IF(M410 = 0,0,M410-segundos)</f>
        <v/>
      </c>
    </row>
    <row customHeight="1" ht="12.75" r="411">
      <c r="A411" s="93" t="inlineStr">
        <is>
          <t xml:space="preserve"> Terminado</t>
        </is>
      </c>
      <c r="B411" s="95" t="n">
        <v>10809</v>
      </c>
      <c r="C411" s="14" t="n">
        <v>206</v>
      </c>
      <c r="D411" s="14" t="n">
        <v>150</v>
      </c>
      <c r="E411" s="14" t="n">
        <v>215</v>
      </c>
      <c r="F411" s="14" t="inlineStr">
        <is>
          <t>blanco</t>
        </is>
      </c>
      <c r="G411" s="14" t="n">
        <v>80</v>
      </c>
      <c r="H411" s="14" t="inlineStr">
        <is>
          <t>NO</t>
        </is>
      </c>
      <c r="I411" s="73" t="n">
        <v>1.2</v>
      </c>
      <c r="J411" s="16">
        <f>((C411/2)*I411*G411)/1000</f>
        <v/>
      </c>
      <c r="K411" s="18">
        <f>(D411*2)+J411</f>
        <v/>
      </c>
      <c r="L411" s="20">
        <f>E411</f>
        <v/>
      </c>
      <c r="N411">
        <f>IF(M411 = 0,0,M411-segundos)</f>
        <v/>
      </c>
    </row>
    <row customHeight="1" ht="12.75" r="412">
      <c r="A412" s="93" t="inlineStr">
        <is>
          <t xml:space="preserve"> Terminado</t>
        </is>
      </c>
      <c r="B412" s="95" t="n">
        <v>10810</v>
      </c>
      <c r="C412" s="14" t="n">
        <v>396</v>
      </c>
      <c r="D412" s="14" t="n">
        <v>150</v>
      </c>
      <c r="E412" s="14" t="n">
        <v>215</v>
      </c>
      <c r="F412" s="14" t="inlineStr">
        <is>
          <t>blanco</t>
        </is>
      </c>
      <c r="G412" s="14" t="n">
        <v>80</v>
      </c>
      <c r="H412" s="14" t="inlineStr">
        <is>
          <t>NO</t>
        </is>
      </c>
      <c r="I412" s="73" t="n">
        <v>1.2</v>
      </c>
      <c r="J412" s="16">
        <f>((C412/2)*I412*G412)/1000</f>
        <v/>
      </c>
      <c r="K412" s="18">
        <f>(D412*2)+J412</f>
        <v/>
      </c>
      <c r="L412" s="20">
        <f>E412</f>
        <v/>
      </c>
      <c r="N412">
        <f>IF(M412 = 0,0,M412-segundos)</f>
        <v/>
      </c>
    </row>
    <row customHeight="1" ht="12.75" r="413">
      <c r="A413" s="93" t="inlineStr">
        <is>
          <t xml:space="preserve"> Terminado</t>
        </is>
      </c>
      <c r="B413" s="95" t="n">
        <v>10811</v>
      </c>
      <c r="C413" s="14" t="n">
        <v>220</v>
      </c>
      <c r="D413" s="14" t="n">
        <v>150</v>
      </c>
      <c r="E413" s="14" t="n">
        <v>215</v>
      </c>
      <c r="F413" s="14" t="inlineStr">
        <is>
          <t>blanco</t>
        </is>
      </c>
      <c r="G413" s="14" t="n">
        <v>80</v>
      </c>
      <c r="H413" s="14" t="inlineStr">
        <is>
          <t>NO</t>
        </is>
      </c>
      <c r="I413" s="73" t="n">
        <v>1.2</v>
      </c>
      <c r="J413" s="16">
        <f>((C413/2)*I413*G413)/1000</f>
        <v/>
      </c>
      <c r="K413" s="18">
        <f>(D413*2)+J413</f>
        <v/>
      </c>
      <c r="L413" s="20">
        <f>E413</f>
        <v/>
      </c>
      <c r="N413">
        <f>IF(M413 = 0,0,M413-segundos)</f>
        <v/>
      </c>
    </row>
    <row customHeight="1" ht="12.75" r="414">
      <c r="A414" s="93" t="inlineStr">
        <is>
          <t xml:space="preserve"> Terminado</t>
        </is>
      </c>
      <c r="B414" s="95" t="n">
        <v>10812</v>
      </c>
      <c r="C414" s="14" t="n">
        <v>356</v>
      </c>
      <c r="D414" s="14" t="n">
        <v>150</v>
      </c>
      <c r="E414" s="14" t="n">
        <v>215</v>
      </c>
      <c r="F414" s="14" t="inlineStr">
        <is>
          <t>blanco</t>
        </is>
      </c>
      <c r="G414" s="14" t="n">
        <v>80</v>
      </c>
      <c r="H414" s="14" t="inlineStr">
        <is>
          <t>NO</t>
        </is>
      </c>
      <c r="I414" s="73" t="n">
        <v>1.2</v>
      </c>
      <c r="J414" s="16">
        <f>((C414/2)*I414*G414)/1000</f>
        <v/>
      </c>
      <c r="K414" s="18">
        <f>(D414*2)+J414</f>
        <v/>
      </c>
      <c r="L414" s="20">
        <f>E414</f>
        <v/>
      </c>
      <c r="N414">
        <f>IF(M414 = 0,0,M414-segundos)</f>
        <v/>
      </c>
    </row>
    <row customHeight="1" ht="12.75" r="415">
      <c r="A415" s="93" t="inlineStr">
        <is>
          <t xml:space="preserve"> Terminado</t>
        </is>
      </c>
      <c r="B415" s="95" t="n">
        <v>10813</v>
      </c>
      <c r="C415" s="14" t="n">
        <v>224</v>
      </c>
      <c r="D415" s="14" t="n">
        <v>150</v>
      </c>
      <c r="E415" s="14" t="n">
        <v>215</v>
      </c>
      <c r="F415" s="14" t="inlineStr">
        <is>
          <t>blanco</t>
        </is>
      </c>
      <c r="G415" s="14" t="n">
        <v>80</v>
      </c>
      <c r="H415" s="14" t="inlineStr">
        <is>
          <t>NO</t>
        </is>
      </c>
      <c r="I415" s="73" t="n">
        <v>1.2</v>
      </c>
      <c r="J415" s="16">
        <f>((C415/2)*I415*G415)/1000</f>
        <v/>
      </c>
      <c r="K415" s="18">
        <f>(D415*2)+J415</f>
        <v/>
      </c>
      <c r="L415" s="20">
        <f>E415</f>
        <v/>
      </c>
      <c r="N415">
        <f>IF(M415 = 0,0,M415-segundos)</f>
        <v/>
      </c>
    </row>
    <row customHeight="1" ht="12.75" r="416">
      <c r="A416" s="93" t="inlineStr">
        <is>
          <t xml:space="preserve"> Terminado</t>
        </is>
      </c>
      <c r="B416" s="95" t="n">
        <v>10814</v>
      </c>
      <c r="C416" s="14" t="n">
        <v>264</v>
      </c>
      <c r="D416" s="14" t="n">
        <v>150</v>
      </c>
      <c r="E416" s="14" t="n">
        <v>215</v>
      </c>
      <c r="F416" s="14" t="inlineStr">
        <is>
          <t>blanco</t>
        </is>
      </c>
      <c r="G416" s="14" t="n">
        <v>80</v>
      </c>
      <c r="H416" s="14" t="inlineStr">
        <is>
          <t>NO</t>
        </is>
      </c>
      <c r="I416" s="73" t="n">
        <v>1.2</v>
      </c>
      <c r="J416" s="16">
        <f>((C416/2)*I416*G416)/1000</f>
        <v/>
      </c>
      <c r="K416" s="18">
        <f>(D416*2)+J416</f>
        <v/>
      </c>
      <c r="L416" s="20">
        <f>E416</f>
        <v/>
      </c>
      <c r="N416">
        <f>IF(M416 = 0,0,M416-segundos)</f>
        <v/>
      </c>
    </row>
    <row customHeight="1" ht="12.75" r="417">
      <c r="A417" s="93" t="inlineStr">
        <is>
          <t xml:space="preserve"> Terminado</t>
        </is>
      </c>
      <c r="B417" s="95" t="n">
        <v>10815</v>
      </c>
      <c r="C417" s="14" t="n">
        <v>354</v>
      </c>
      <c r="D417" s="14" t="n">
        <v>150</v>
      </c>
      <c r="E417" s="14" t="n">
        <v>215</v>
      </c>
      <c r="F417" s="14" t="inlineStr">
        <is>
          <t>Blanco</t>
        </is>
      </c>
      <c r="G417" s="14" t="n">
        <v>80</v>
      </c>
      <c r="H417" s="14" t="inlineStr">
        <is>
          <t>NO</t>
        </is>
      </c>
      <c r="I417" s="73" t="n">
        <v>1.2</v>
      </c>
      <c r="J417" s="16">
        <f>((C417/2)*I417*G417)/1000</f>
        <v/>
      </c>
      <c r="K417" s="18">
        <f>(D417*2)+J417</f>
        <v/>
      </c>
      <c r="L417" s="20">
        <f>E417</f>
        <v/>
      </c>
      <c r="N417">
        <f>IF(M417 = 0,0,M417-segundos)</f>
        <v/>
      </c>
    </row>
    <row customHeight="1" ht="12.75" r="418">
      <c r="A418" s="93" t="inlineStr">
        <is>
          <t xml:space="preserve"> Terminado</t>
        </is>
      </c>
      <c r="B418" s="95" t="n">
        <v>10901</v>
      </c>
      <c r="C418" s="14" t="n">
        <v>248</v>
      </c>
      <c r="D418" s="14" t="n">
        <v>150</v>
      </c>
      <c r="E418" s="14" t="n">
        <v>215</v>
      </c>
      <c r="F418" s="14" t="inlineStr">
        <is>
          <t>blanco</t>
        </is>
      </c>
      <c r="G418" s="14" t="n">
        <v>80</v>
      </c>
      <c r="H418" s="14" t="inlineStr">
        <is>
          <t>NO</t>
        </is>
      </c>
      <c r="I418" s="73" t="n">
        <v>1.2</v>
      </c>
      <c r="J418" s="16">
        <f>((C418/2)*I418*G418)/1000</f>
        <v/>
      </c>
      <c r="K418" s="18">
        <f>(D418*2)+J418</f>
        <v/>
      </c>
      <c r="L418" s="20">
        <f>E418</f>
        <v/>
      </c>
      <c r="N418">
        <f>IF(M418 = 0,0,M418-segundos)</f>
        <v/>
      </c>
    </row>
    <row customHeight="1" ht="12.75" r="419">
      <c r="A419" s="93" t="inlineStr">
        <is>
          <t xml:space="preserve"> Terminado</t>
        </is>
      </c>
      <c r="B419" s="95" t="n">
        <v>10902</v>
      </c>
      <c r="C419" s="14" t="n">
        <v>248</v>
      </c>
      <c r="D419" s="14" t="n">
        <v>150</v>
      </c>
      <c r="E419" s="14" t="n">
        <v>215</v>
      </c>
      <c r="F419" s="14" t="inlineStr">
        <is>
          <t>blanco</t>
        </is>
      </c>
      <c r="G419" s="14" t="n">
        <v>80</v>
      </c>
      <c r="H419" s="14" t="inlineStr">
        <is>
          <t>NO</t>
        </is>
      </c>
      <c r="I419" s="73" t="n">
        <v>1.2</v>
      </c>
      <c r="J419" s="16">
        <f>((C419/2)*I419*G419)/1000</f>
        <v/>
      </c>
      <c r="K419" s="18">
        <f>(D419*2)+J419</f>
        <v/>
      </c>
      <c r="L419" s="20">
        <f>E419</f>
        <v/>
      </c>
      <c r="N419">
        <f>IF(M419 = 0,0,M419-segundos)</f>
        <v/>
      </c>
    </row>
    <row customHeight="1" ht="12.75" r="420">
      <c r="A420" s="93" t="inlineStr">
        <is>
          <t xml:space="preserve"> Terminado</t>
        </is>
      </c>
      <c r="B420" s="95" t="n">
        <v>10903</v>
      </c>
      <c r="C420" s="14" t="n">
        <v>254</v>
      </c>
      <c r="D420" s="14" t="n">
        <v>150</v>
      </c>
      <c r="E420" s="14" t="n">
        <v>215</v>
      </c>
      <c r="F420" s="14" t="inlineStr">
        <is>
          <t>blanco</t>
        </is>
      </c>
      <c r="G420" s="14" t="n">
        <v>80</v>
      </c>
      <c r="H420" s="14" t="inlineStr">
        <is>
          <t>NO</t>
        </is>
      </c>
      <c r="I420" s="73" t="n">
        <v>1.2</v>
      </c>
      <c r="J420" s="16">
        <f>((C420/2)*I420*G420)/1000</f>
        <v/>
      </c>
      <c r="K420" s="18">
        <f>(D420*2)+J420</f>
        <v/>
      </c>
      <c r="L420" s="20">
        <f>E420</f>
        <v/>
      </c>
      <c r="N420">
        <f>IF(M420 = 0,0,M420-segundos)</f>
        <v/>
      </c>
    </row>
    <row customHeight="1" ht="12.75" r="421">
      <c r="A421" s="93" t="inlineStr">
        <is>
          <t xml:space="preserve"> Terminado</t>
        </is>
      </c>
      <c r="B421" s="95" t="n">
        <v>10904</v>
      </c>
      <c r="C421" s="14" t="n">
        <v>282</v>
      </c>
      <c r="D421" s="14" t="n">
        <v>150</v>
      </c>
      <c r="E421" s="14" t="n">
        <v>215</v>
      </c>
      <c r="F421" s="14" t="inlineStr">
        <is>
          <t>blanco</t>
        </is>
      </c>
      <c r="G421" s="14" t="n">
        <v>80</v>
      </c>
      <c r="H421" s="14" t="inlineStr">
        <is>
          <t>NO</t>
        </is>
      </c>
      <c r="I421" s="73" t="n">
        <v>1.2</v>
      </c>
      <c r="J421" s="16">
        <f>((C421/2)*I421*G421)/1000</f>
        <v/>
      </c>
      <c r="K421" s="18">
        <f>(D421*2)+J421</f>
        <v/>
      </c>
      <c r="L421" s="20">
        <f>E421</f>
        <v/>
      </c>
      <c r="N421">
        <f>IF(M421 = 0,0,M421-segundos)</f>
        <v/>
      </c>
    </row>
    <row customHeight="1" ht="12.75" r="422">
      <c r="A422" s="93" t="inlineStr">
        <is>
          <t xml:space="preserve"> Terminado</t>
        </is>
      </c>
      <c r="B422" s="95" t="n">
        <v>10905</v>
      </c>
      <c r="C422" s="14" t="n">
        <v>300</v>
      </c>
      <c r="D422" s="14" t="n">
        <v>150</v>
      </c>
      <c r="E422" s="14" t="n">
        <v>215</v>
      </c>
      <c r="F422" s="14" t="inlineStr">
        <is>
          <t>blanco</t>
        </is>
      </c>
      <c r="G422" s="14" t="n">
        <v>80</v>
      </c>
      <c r="H422" s="14" t="inlineStr">
        <is>
          <t>NO</t>
        </is>
      </c>
      <c r="I422" s="73" t="n">
        <v>1.2</v>
      </c>
      <c r="J422" s="16">
        <f>((C422/2)*I422*G422)/1000</f>
        <v/>
      </c>
      <c r="K422" s="18">
        <f>(D422*2)+J422</f>
        <v/>
      </c>
      <c r="L422" s="20">
        <f>E422</f>
        <v/>
      </c>
      <c r="N422">
        <f>IF(M422 = 0,0,M422-segundos)</f>
        <v/>
      </c>
    </row>
    <row customHeight="1" ht="12.75" r="423">
      <c r="A423" s="93" t="inlineStr">
        <is>
          <t xml:space="preserve"> Terminado</t>
        </is>
      </c>
      <c r="B423" s="95" t="n">
        <v>10906</v>
      </c>
      <c r="C423" s="14" t="n">
        <v>278</v>
      </c>
      <c r="D423" s="14" t="n">
        <v>150</v>
      </c>
      <c r="E423" s="14" t="n">
        <v>215</v>
      </c>
      <c r="F423" s="14" t="inlineStr">
        <is>
          <t>blanco</t>
        </is>
      </c>
      <c r="G423" s="14" t="n">
        <v>80</v>
      </c>
      <c r="H423" s="14" t="inlineStr">
        <is>
          <t>NO</t>
        </is>
      </c>
      <c r="I423" s="73" t="n">
        <v>1.2</v>
      </c>
      <c r="J423" s="16">
        <f>((C423/2)*I423*G423)/1000</f>
        <v/>
      </c>
      <c r="K423" s="18">
        <f>(D423*2)+J423</f>
        <v/>
      </c>
      <c r="L423" s="20">
        <f>E423</f>
        <v/>
      </c>
      <c r="N423">
        <f>IF(M423 = 0,0,M423-segundos)</f>
        <v/>
      </c>
    </row>
    <row customHeight="1" ht="12.75" r="424">
      <c r="A424" s="93" t="inlineStr">
        <is>
          <t xml:space="preserve"> Terminado</t>
        </is>
      </c>
      <c r="B424" s="95" t="n">
        <v>10907</v>
      </c>
      <c r="C424" s="14" t="n">
        <v>226</v>
      </c>
      <c r="D424" s="14" t="n">
        <v>150</v>
      </c>
      <c r="E424" s="14" t="n">
        <v>215</v>
      </c>
      <c r="F424" s="14" t="inlineStr">
        <is>
          <t>blanco</t>
        </is>
      </c>
      <c r="G424" s="14" t="n">
        <v>80</v>
      </c>
      <c r="H424" s="14" t="inlineStr">
        <is>
          <t>NO</t>
        </is>
      </c>
      <c r="I424" s="73" t="n">
        <v>1.2</v>
      </c>
      <c r="J424" s="16">
        <f>((C424/2)*I424*G424)/1000</f>
        <v/>
      </c>
      <c r="K424" s="18">
        <f>(D424*2)+J424</f>
        <v/>
      </c>
      <c r="L424" s="20">
        <f>E424</f>
        <v/>
      </c>
      <c r="N424">
        <f>IF(M424 = 0,0,M424-segundos)</f>
        <v/>
      </c>
    </row>
    <row customHeight="1" ht="12.75" r="425">
      <c r="A425" s="93" t="inlineStr">
        <is>
          <t xml:space="preserve"> Terminado</t>
        </is>
      </c>
      <c r="B425" s="95" t="n">
        <v>10908</v>
      </c>
      <c r="C425" s="14" t="n">
        <v>318</v>
      </c>
      <c r="D425" s="14" t="n">
        <v>150</v>
      </c>
      <c r="E425" s="14" t="n">
        <v>215</v>
      </c>
      <c r="F425" s="14" t="inlineStr">
        <is>
          <t>blanco</t>
        </is>
      </c>
      <c r="G425" s="14" t="n">
        <v>80</v>
      </c>
      <c r="H425" s="14" t="inlineStr">
        <is>
          <t>NO</t>
        </is>
      </c>
      <c r="I425" s="73" t="n">
        <v>1.2</v>
      </c>
      <c r="J425" s="16">
        <f>((C425/2)*I425*G425)/1000</f>
        <v/>
      </c>
      <c r="K425" s="18">
        <f>(D425*2)+J425</f>
        <v/>
      </c>
      <c r="L425" s="20">
        <f>E425</f>
        <v/>
      </c>
      <c r="N425">
        <f>IF(M425 = 0,0,M425-segundos)</f>
        <v/>
      </c>
    </row>
    <row customHeight="1" ht="12.75" r="426">
      <c r="A426" s="93" t="inlineStr">
        <is>
          <t xml:space="preserve"> Terminado</t>
        </is>
      </c>
      <c r="B426" s="95" t="n">
        <v>10909</v>
      </c>
      <c r="C426" s="14" t="n">
        <v>326</v>
      </c>
      <c r="D426" s="14" t="n">
        <v>150</v>
      </c>
      <c r="E426" s="14" t="n">
        <v>215</v>
      </c>
      <c r="F426" s="14" t="inlineStr">
        <is>
          <t>blanco</t>
        </is>
      </c>
      <c r="G426" s="14" t="n">
        <v>80</v>
      </c>
      <c r="H426" s="14" t="inlineStr">
        <is>
          <t>NO</t>
        </is>
      </c>
      <c r="I426" s="73" t="n">
        <v>1.2</v>
      </c>
      <c r="J426" s="16">
        <f>((C426/2)*I426*G426)/1000</f>
        <v/>
      </c>
      <c r="K426" s="18">
        <f>(D426*2)+J426</f>
        <v/>
      </c>
      <c r="L426" s="20">
        <f>E426</f>
        <v/>
      </c>
      <c r="N426">
        <f>IF(M426 = 0,0,M426-segundos)</f>
        <v/>
      </c>
    </row>
    <row customHeight="1" ht="12.75" r="427">
      <c r="A427" s="93" t="inlineStr">
        <is>
          <t xml:space="preserve"> Terminado</t>
        </is>
      </c>
      <c r="B427" s="95" t="n">
        <v>11002</v>
      </c>
      <c r="C427" s="14" t="n">
        <v>272</v>
      </c>
      <c r="D427" s="14" t="n">
        <v>130</v>
      </c>
      <c r="E427" s="14" t="n">
        <v>210</v>
      </c>
      <c r="F427" s="14" t="inlineStr">
        <is>
          <t>blanco</t>
        </is>
      </c>
      <c r="G427" s="14" t="n">
        <v>80</v>
      </c>
      <c r="H427" s="14" t="inlineStr">
        <is>
          <t>NO</t>
        </is>
      </c>
      <c r="I427" s="73" t="n">
        <v>1.2</v>
      </c>
      <c r="J427" s="16">
        <f>((C427/2)*I427*G427)/1000</f>
        <v/>
      </c>
      <c r="K427" s="18">
        <f>(D427*2)+J427</f>
        <v/>
      </c>
      <c r="L427" s="20">
        <f>E427</f>
        <v/>
      </c>
      <c r="N427">
        <f>IF(M427 = 0,0,M427-segundos)</f>
        <v/>
      </c>
    </row>
    <row customHeight="1" ht="12.75" r="428">
      <c r="A428" s="93" t="inlineStr">
        <is>
          <t xml:space="preserve"> Terminado</t>
        </is>
      </c>
      <c r="B428" s="95" t="n">
        <v>11003</v>
      </c>
      <c r="C428" s="14" t="n">
        <v>416</v>
      </c>
      <c r="D428" s="14" t="n">
        <v>130</v>
      </c>
      <c r="E428" s="14" t="n">
        <v>210</v>
      </c>
      <c r="F428" s="14" t="inlineStr">
        <is>
          <t>ahuesado</t>
        </is>
      </c>
      <c r="G428" s="14" t="n">
        <v>80</v>
      </c>
      <c r="H428" s="14" t="inlineStr">
        <is>
          <t>NO</t>
        </is>
      </c>
      <c r="I428" s="73" t="n">
        <v>1.2</v>
      </c>
      <c r="J428" s="16">
        <f>((C428/2)*I428*G428)/1000</f>
        <v/>
      </c>
      <c r="K428" s="18">
        <f>(D428*2)+J428</f>
        <v/>
      </c>
      <c r="L428" s="20">
        <f>E428</f>
        <v/>
      </c>
      <c r="N428">
        <f>IF(M428 = 0,0,M428-segundos)</f>
        <v/>
      </c>
    </row>
    <row customHeight="1" ht="12.75" r="429">
      <c r="A429" s="93" t="inlineStr">
        <is>
          <t xml:space="preserve"> Terminado</t>
        </is>
      </c>
      <c r="B429" s="95" t="n">
        <v>11004</v>
      </c>
      <c r="C429" s="14" t="n">
        <v>462</v>
      </c>
      <c r="D429" s="14" t="n">
        <v>150</v>
      </c>
      <c r="E429" s="14" t="n">
        <v>215</v>
      </c>
      <c r="F429" s="14" t="inlineStr">
        <is>
          <t>ahuesado</t>
        </is>
      </c>
      <c r="G429" s="14" t="n">
        <v>80</v>
      </c>
      <c r="H429" s="14" t="inlineStr">
        <is>
          <t>SI</t>
        </is>
      </c>
      <c r="I429" s="73" t="n">
        <v>1.2</v>
      </c>
      <c r="J429" s="16">
        <f>((C429/2)*I429*G429)/1000</f>
        <v/>
      </c>
      <c r="K429" s="18">
        <f>(D429*2)+J429</f>
        <v/>
      </c>
      <c r="L429" s="20">
        <f>E429</f>
        <v/>
      </c>
      <c r="N429">
        <f>IF(M429 = 0,0,M429-segundos)</f>
        <v/>
      </c>
    </row>
    <row customHeight="1" ht="12.75" r="430">
      <c r="A430" s="93" t="inlineStr">
        <is>
          <t xml:space="preserve"> Terminado</t>
        </is>
      </c>
      <c r="B430" s="95" t="n">
        <v>11008</v>
      </c>
      <c r="C430" s="14" t="n">
        <v>368</v>
      </c>
      <c r="D430" s="14" t="n">
        <v>170</v>
      </c>
      <c r="E430" s="14" t="n">
        <v>240</v>
      </c>
      <c r="F430" s="14" t="inlineStr">
        <is>
          <t>blanco</t>
        </is>
      </c>
      <c r="G430" s="14" t="n">
        <v>80</v>
      </c>
      <c r="H430" s="14" t="inlineStr">
        <is>
          <t>NO</t>
        </is>
      </c>
      <c r="I430" s="73" t="n">
        <v>1.2</v>
      </c>
      <c r="J430" s="16">
        <f>((C430/2)*I430*G430)/1000</f>
        <v/>
      </c>
      <c r="K430" s="18">
        <f>(D430*2)+J430</f>
        <v/>
      </c>
      <c r="L430" s="20">
        <f>E430</f>
        <v/>
      </c>
      <c r="N430">
        <f>IF(M430 = 0,0,M430-segundos)</f>
        <v/>
      </c>
    </row>
    <row customHeight="1" ht="12.75" r="431">
      <c r="A431" s="93" t="inlineStr">
        <is>
          <t xml:space="preserve"> Terminado</t>
        </is>
      </c>
      <c r="B431" s="95" t="n">
        <v>11014</v>
      </c>
      <c r="C431" s="14" t="n">
        <v>448</v>
      </c>
      <c r="D431" s="14" t="n">
        <v>170</v>
      </c>
      <c r="E431" s="14" t="n">
        <v>240</v>
      </c>
      <c r="F431" s="14" t="inlineStr">
        <is>
          <t>blanco</t>
        </is>
      </c>
      <c r="G431" s="14" t="n">
        <v>80</v>
      </c>
      <c r="H431" s="14" t="inlineStr">
        <is>
          <t>NO</t>
        </is>
      </c>
      <c r="I431" s="73" t="n">
        <v>1.2</v>
      </c>
      <c r="J431" s="16">
        <f>((C431/2)*I431*G431)/1000</f>
        <v/>
      </c>
      <c r="K431" s="18">
        <f>(D431*2)+J431</f>
        <v/>
      </c>
      <c r="L431" s="20">
        <f>E431</f>
        <v/>
      </c>
      <c r="N431">
        <f>IF(M431 = 0,0,M431-segundos)</f>
        <v/>
      </c>
    </row>
    <row customHeight="1" ht="12.75" r="432">
      <c r="A432" s="93" t="inlineStr">
        <is>
          <t xml:space="preserve"> Terminado</t>
        </is>
      </c>
      <c r="B432" s="95" t="n">
        <v>11018</v>
      </c>
      <c r="C432" s="14" t="n">
        <v>368</v>
      </c>
      <c r="D432" s="14" t="n">
        <v>170</v>
      </c>
      <c r="E432" s="14" t="n">
        <v>230</v>
      </c>
      <c r="F432" s="14" t="inlineStr">
        <is>
          <t>blanco</t>
        </is>
      </c>
      <c r="G432" s="14" t="n">
        <v>80</v>
      </c>
      <c r="H432" s="14" t="inlineStr">
        <is>
          <t>NO</t>
        </is>
      </c>
      <c r="I432" s="73" t="n">
        <v>1.2</v>
      </c>
      <c r="J432" s="16">
        <f>((C432/2)*I432*G432)/1000</f>
        <v/>
      </c>
      <c r="K432" s="18">
        <f>(D432*2)+J432</f>
        <v/>
      </c>
      <c r="L432" s="20">
        <f>E432</f>
        <v/>
      </c>
      <c r="N432">
        <f>IF(M432 = 0,0,M432-segundos)</f>
        <v/>
      </c>
    </row>
    <row customHeight="1" ht="12.75" r="433">
      <c r="A433" s="93" t="inlineStr">
        <is>
          <t xml:space="preserve"> Terminado</t>
        </is>
      </c>
      <c r="B433" s="95" t="n">
        <v>11019</v>
      </c>
      <c r="C433" s="14" t="n">
        <v>318</v>
      </c>
      <c r="D433" s="14" t="n">
        <v>170</v>
      </c>
      <c r="E433" s="14" t="n">
        <v>230</v>
      </c>
      <c r="F433" s="14" t="inlineStr">
        <is>
          <t>blanco</t>
        </is>
      </c>
      <c r="G433" s="14" t="n">
        <v>80</v>
      </c>
      <c r="H433" s="14" t="inlineStr">
        <is>
          <t>NO</t>
        </is>
      </c>
      <c r="I433" s="73" t="n">
        <v>1.2</v>
      </c>
      <c r="J433" s="16">
        <f>((C433/2)*I433*G433)/1000</f>
        <v/>
      </c>
      <c r="K433" s="18">
        <f>(D433*2)+J433</f>
        <v/>
      </c>
      <c r="L433" s="20">
        <f>E433</f>
        <v/>
      </c>
      <c r="N433">
        <f>IF(M433 = 0,0,M433-segundos)</f>
        <v/>
      </c>
    </row>
    <row customHeight="1" ht="12.75" r="434">
      <c r="A434" s="93" t="inlineStr">
        <is>
          <t xml:space="preserve"> Terminado</t>
        </is>
      </c>
      <c r="B434" s="95" t="n">
        <v>12101</v>
      </c>
      <c r="C434" s="14" t="n">
        <v>210</v>
      </c>
      <c r="D434" s="14" t="n">
        <v>170</v>
      </c>
      <c r="E434" s="14" t="n">
        <v>230</v>
      </c>
      <c r="F434" s="14" t="inlineStr">
        <is>
          <t>ahuesado</t>
        </is>
      </c>
      <c r="G434" s="14" t="n">
        <v>80</v>
      </c>
      <c r="H434" s="14" t="inlineStr">
        <is>
          <t>SI</t>
        </is>
      </c>
      <c r="I434" s="73" t="n">
        <v>1.2</v>
      </c>
      <c r="J434" s="16">
        <f>((C434/2)*I434*G434)/1000</f>
        <v/>
      </c>
      <c r="K434" s="18">
        <f>(D434*2)+J434</f>
        <v/>
      </c>
      <c r="L434" s="20">
        <f>E434</f>
        <v/>
      </c>
      <c r="N434">
        <f>IF(M434 = 0,0,M434-segundos)</f>
        <v/>
      </c>
    </row>
    <row customHeight="1" ht="12.75" r="435">
      <c r="A435" s="93" t="inlineStr">
        <is>
          <t xml:space="preserve"> Terminado</t>
        </is>
      </c>
      <c r="B435" s="95" t="n">
        <v>12102</v>
      </c>
      <c r="C435" s="14" t="n">
        <v>226</v>
      </c>
      <c r="D435" s="14" t="n">
        <v>150</v>
      </c>
      <c r="E435" s="14" t="n">
        <v>215</v>
      </c>
      <c r="F435" s="14" t="inlineStr">
        <is>
          <t>ahuesado</t>
        </is>
      </c>
      <c r="G435" s="14" t="n">
        <v>80</v>
      </c>
      <c r="H435" s="14" t="inlineStr">
        <is>
          <t>SI</t>
        </is>
      </c>
      <c r="I435" s="73" t="n">
        <v>1.2</v>
      </c>
      <c r="J435" s="16">
        <f>((C435/2)*I435*G435)/1000</f>
        <v/>
      </c>
      <c r="K435" s="18">
        <f>(D435*2)+J435</f>
        <v/>
      </c>
      <c r="L435" s="20">
        <f>E435</f>
        <v/>
      </c>
      <c r="N435">
        <f>IF(M435 = 0,0,M435-segundos)</f>
        <v/>
      </c>
    </row>
    <row customHeight="1" ht="12.75" r="436">
      <c r="A436" s="93" t="inlineStr">
        <is>
          <t xml:space="preserve"> Terminado</t>
        </is>
      </c>
      <c r="B436" s="95" t="n">
        <v>12103</v>
      </c>
      <c r="C436" s="14" t="n">
        <v>208</v>
      </c>
      <c r="D436" s="14" t="n">
        <v>150</v>
      </c>
      <c r="E436" s="14" t="n">
        <v>215</v>
      </c>
      <c r="F436" s="14" t="inlineStr">
        <is>
          <t>ahuesado</t>
        </is>
      </c>
      <c r="G436" s="14" t="n">
        <v>80</v>
      </c>
      <c r="H436" s="14" t="inlineStr">
        <is>
          <t>SI</t>
        </is>
      </c>
      <c r="I436" s="73" t="n">
        <v>1.2</v>
      </c>
      <c r="J436" s="16">
        <f>((C436/2)*I436*G436)/1000</f>
        <v/>
      </c>
      <c r="K436" s="18">
        <f>(D436*2)+J436</f>
        <v/>
      </c>
      <c r="L436" s="20">
        <f>E436</f>
        <v/>
      </c>
    </row>
    <row customHeight="1" ht="12.75" r="437">
      <c r="A437" s="93" t="inlineStr">
        <is>
          <t xml:space="preserve"> Terminado</t>
        </is>
      </c>
      <c r="B437" s="95" t="n">
        <v>12104</v>
      </c>
      <c r="C437" s="14" t="n">
        <v>288</v>
      </c>
      <c r="D437" s="14" t="n">
        <v>170</v>
      </c>
      <c r="E437" s="14" t="n">
        <v>230</v>
      </c>
      <c r="F437" s="14" t="inlineStr">
        <is>
          <t>ahuesado</t>
        </is>
      </c>
      <c r="G437" s="14" t="n">
        <v>80</v>
      </c>
      <c r="H437" s="14" t="inlineStr">
        <is>
          <t>SI</t>
        </is>
      </c>
      <c r="I437" s="73" t="n">
        <v>1.2</v>
      </c>
      <c r="J437" s="16">
        <f>((C437/2)*I437*G437)/1000</f>
        <v/>
      </c>
      <c r="K437" s="18">
        <f>(D437*2)+J437</f>
        <v/>
      </c>
      <c r="L437" s="20">
        <f>E437</f>
        <v/>
      </c>
    </row>
    <row customHeight="1" ht="12.75" r="438">
      <c r="A438" s="93" t="inlineStr">
        <is>
          <t xml:space="preserve"> Terminado</t>
        </is>
      </c>
      <c r="B438" s="95" t="n">
        <v>12105</v>
      </c>
      <c r="C438" s="14" t="n">
        <v>306</v>
      </c>
      <c r="D438" s="14" t="n">
        <v>170</v>
      </c>
      <c r="E438" s="14" t="n">
        <v>230</v>
      </c>
      <c r="F438" s="14" t="inlineStr">
        <is>
          <t>ahuesado</t>
        </is>
      </c>
      <c r="G438" s="14" t="n">
        <v>80</v>
      </c>
      <c r="H438" s="14" t="inlineStr">
        <is>
          <t>SI</t>
        </is>
      </c>
      <c r="I438" s="73" t="n">
        <v>1.2</v>
      </c>
      <c r="J438" s="16">
        <f>((C438/2)*I438*G438)/1000</f>
        <v/>
      </c>
      <c r="K438" s="18">
        <f>(D438*2)+J438</f>
        <v/>
      </c>
      <c r="L438" s="20">
        <f>E438</f>
        <v/>
      </c>
    </row>
    <row customHeight="1" ht="12.75" r="439">
      <c r="A439" s="93" t="inlineStr">
        <is>
          <t xml:space="preserve"> Terminado</t>
        </is>
      </c>
      <c r="B439" s="95" t="n">
        <v>12106</v>
      </c>
      <c r="C439" s="14" t="n">
        <v>208</v>
      </c>
      <c r="D439" s="14" t="n">
        <v>150</v>
      </c>
      <c r="E439" s="14" t="n">
        <v>215</v>
      </c>
      <c r="F439" s="14" t="inlineStr">
        <is>
          <t>ahuesado</t>
        </is>
      </c>
      <c r="G439" s="14" t="n">
        <v>80</v>
      </c>
      <c r="H439" s="14" t="inlineStr">
        <is>
          <t>SI</t>
        </is>
      </c>
      <c r="I439" s="73" t="n">
        <v>1.2</v>
      </c>
      <c r="J439" s="16">
        <f>((C439/2)*I439*G439)/1000</f>
        <v/>
      </c>
      <c r="K439" s="18">
        <f>(D439*2)+J439</f>
        <v/>
      </c>
      <c r="L439" s="20">
        <f>E439</f>
        <v/>
      </c>
    </row>
    <row customHeight="1" ht="12.75" r="440">
      <c r="A440" s="93" t="inlineStr">
        <is>
          <t xml:space="preserve"> Terminado</t>
        </is>
      </c>
      <c r="B440" s="95" t="n">
        <v>12107</v>
      </c>
      <c r="C440" s="14" t="n">
        <v>192</v>
      </c>
      <c r="D440" s="14" t="n">
        <v>150</v>
      </c>
      <c r="E440" s="14" t="n">
        <v>215</v>
      </c>
      <c r="F440" s="14" t="inlineStr">
        <is>
          <t>ahuesado</t>
        </is>
      </c>
      <c r="G440" s="14" t="n">
        <v>80</v>
      </c>
      <c r="H440" s="14" t="inlineStr">
        <is>
          <t>SI</t>
        </is>
      </c>
      <c r="I440" s="73" t="n">
        <v>1.2</v>
      </c>
      <c r="J440" s="16">
        <f>((C440/2)*I440*G440)/1000</f>
        <v/>
      </c>
      <c r="K440" s="18">
        <f>(D440*2)+J440</f>
        <v/>
      </c>
      <c r="L440" s="20">
        <f>E440</f>
        <v/>
      </c>
    </row>
    <row customHeight="1" ht="12.75" r="441">
      <c r="A441" s="93" t="inlineStr">
        <is>
          <t xml:space="preserve"> Terminado</t>
        </is>
      </c>
      <c r="B441" s="95" t="n">
        <v>12108</v>
      </c>
      <c r="C441" s="14" t="n">
        <v>402</v>
      </c>
      <c r="D441" s="14" t="n">
        <v>170</v>
      </c>
      <c r="E441" s="14" t="n">
        <v>230</v>
      </c>
      <c r="F441" s="14" t="inlineStr">
        <is>
          <t>ahuesado</t>
        </is>
      </c>
      <c r="G441" s="14" t="n">
        <v>80</v>
      </c>
      <c r="H441" s="14" t="inlineStr">
        <is>
          <t>SI</t>
        </is>
      </c>
      <c r="I441" s="73" t="n">
        <v>1.2</v>
      </c>
      <c r="J441" s="16">
        <f>((C441/2)*I441*G441)/1000</f>
        <v/>
      </c>
      <c r="K441" s="18">
        <f>(D441*2)+J441</f>
        <v/>
      </c>
      <c r="L441" s="20">
        <f>E441</f>
        <v/>
      </c>
    </row>
    <row customHeight="1" ht="12.75" r="442">
      <c r="A442" s="93" t="inlineStr">
        <is>
          <t xml:space="preserve"> Terminado</t>
        </is>
      </c>
      <c r="B442" s="95" t="n">
        <v>12109</v>
      </c>
      <c r="C442" s="14" t="n">
        <v>338</v>
      </c>
      <c r="D442" s="14" t="n">
        <v>170</v>
      </c>
      <c r="E442" s="14" t="n">
        <v>230</v>
      </c>
      <c r="F442" s="14" t="inlineStr">
        <is>
          <t>ahuesado</t>
        </is>
      </c>
      <c r="G442" s="14" t="n">
        <v>80</v>
      </c>
      <c r="H442" s="14" t="inlineStr">
        <is>
          <t>SI</t>
        </is>
      </c>
      <c r="I442" s="73" t="n">
        <v>1.2</v>
      </c>
      <c r="J442" s="16">
        <f>((C442/2)*I442*G442)/1000</f>
        <v/>
      </c>
      <c r="K442" s="18">
        <f>(D442*2)+J442</f>
        <v/>
      </c>
      <c r="L442" s="20">
        <f>E442</f>
        <v/>
      </c>
    </row>
    <row customHeight="1" ht="12.75" r="443">
      <c r="A443" s="93" t="inlineStr">
        <is>
          <t xml:space="preserve"> Terminado</t>
        </is>
      </c>
      <c r="B443" s="95" t="n">
        <v>12110</v>
      </c>
      <c r="C443" s="14" t="n">
        <v>240</v>
      </c>
      <c r="D443" s="14" t="n">
        <v>150</v>
      </c>
      <c r="E443" s="14" t="n">
        <v>210</v>
      </c>
      <c r="F443" s="14" t="inlineStr">
        <is>
          <t>ahuesado</t>
        </is>
      </c>
      <c r="G443" s="14" t="n">
        <v>80</v>
      </c>
      <c r="H443" s="14" t="inlineStr">
        <is>
          <t>SI</t>
        </is>
      </c>
      <c r="I443" s="73" t="n">
        <v>1.2</v>
      </c>
      <c r="J443" s="16">
        <f>((C443/2)*I443*G443)/1000</f>
        <v/>
      </c>
      <c r="K443" s="18">
        <f>(D443*2)+J443</f>
        <v/>
      </c>
      <c r="L443" s="20">
        <f>E443</f>
        <v/>
      </c>
    </row>
    <row customHeight="1" ht="12.75" r="444">
      <c r="A444" s="93" t="inlineStr">
        <is>
          <t xml:space="preserve"> Terminado</t>
        </is>
      </c>
      <c r="B444" s="95" t="n">
        <v>12111</v>
      </c>
      <c r="C444" s="14" t="n">
        <v>258</v>
      </c>
      <c r="D444" s="14" t="n">
        <v>170</v>
      </c>
      <c r="E444" s="14" t="n">
        <v>230</v>
      </c>
      <c r="F444" s="14" t="inlineStr">
        <is>
          <t>ahuesado</t>
        </is>
      </c>
      <c r="G444" s="14" t="n">
        <v>80</v>
      </c>
      <c r="H444" s="14" t="inlineStr">
        <is>
          <t>SI</t>
        </is>
      </c>
      <c r="I444" s="73" t="n">
        <v>1.2</v>
      </c>
      <c r="J444" s="16">
        <f>((C444/2)*I444*G444)/1000</f>
        <v/>
      </c>
      <c r="K444" s="18">
        <f>(D444*2)+J444</f>
        <v/>
      </c>
      <c r="L444" s="20">
        <f>E444</f>
        <v/>
      </c>
    </row>
    <row customHeight="1" ht="12.75" r="445">
      <c r="A445" s="93" t="inlineStr">
        <is>
          <t xml:space="preserve"> Terminado</t>
        </is>
      </c>
      <c r="B445" s="95" t="n">
        <v>12112</v>
      </c>
      <c r="C445" s="14" t="n">
        <v>210</v>
      </c>
      <c r="D445" s="14" t="n">
        <v>170</v>
      </c>
      <c r="E445" s="14" t="n">
        <v>230</v>
      </c>
      <c r="F445" s="14" t="inlineStr">
        <is>
          <t>ahuesado</t>
        </is>
      </c>
      <c r="G445" s="14" t="n">
        <v>80</v>
      </c>
      <c r="H445" s="14" t="inlineStr">
        <is>
          <t>NO</t>
        </is>
      </c>
      <c r="I445" s="73" t="n">
        <v>1.2</v>
      </c>
      <c r="J445" s="16">
        <f>((C445/2)*I445*G445)/1000</f>
        <v/>
      </c>
      <c r="K445" s="18">
        <f>(D445*2)+J445</f>
        <v/>
      </c>
      <c r="L445" s="20">
        <f>E445</f>
        <v/>
      </c>
      <c r="N445">
        <f>IF(M445 = 0,0,M445-segundos)</f>
        <v/>
      </c>
    </row>
    <row customHeight="1" ht="12.75" r="446">
      <c r="A446" s="93" t="inlineStr">
        <is>
          <t xml:space="preserve"> Terminado</t>
        </is>
      </c>
      <c r="B446" s="95" t="n">
        <v>12113</v>
      </c>
      <c r="C446" s="14" t="n">
        <v>240</v>
      </c>
      <c r="D446" s="14" t="n">
        <v>150</v>
      </c>
      <c r="E446" s="14" t="n">
        <v>215</v>
      </c>
      <c r="F446" s="14" t="inlineStr">
        <is>
          <t>ahuesado</t>
        </is>
      </c>
      <c r="G446" s="14" t="n">
        <v>80</v>
      </c>
      <c r="H446" s="14" t="inlineStr">
        <is>
          <t>NO</t>
        </is>
      </c>
      <c r="I446" s="73" t="n">
        <v>1.2</v>
      </c>
      <c r="J446" s="16">
        <f>((C446/2)*I446*G446)/1000</f>
        <v/>
      </c>
      <c r="K446" s="18">
        <f>(D446*2)+J446</f>
        <v/>
      </c>
      <c r="L446" s="20">
        <f>E446</f>
        <v/>
      </c>
      <c r="N446">
        <f>IF(M446 = 0,0,M446-segundos)</f>
        <v/>
      </c>
    </row>
    <row customHeight="1" ht="12.75" r="447">
      <c r="A447" s="93" t="inlineStr">
        <is>
          <t xml:space="preserve"> Terminado</t>
        </is>
      </c>
      <c r="B447" s="95" t="n">
        <v>12114</v>
      </c>
      <c r="C447" s="14" t="n">
        <v>144</v>
      </c>
      <c r="D447" s="14" t="n">
        <v>150</v>
      </c>
      <c r="E447" s="14" t="n">
        <v>215</v>
      </c>
      <c r="F447" s="14" t="inlineStr">
        <is>
          <t>blanco</t>
        </is>
      </c>
      <c r="G447" s="14" t="n">
        <v>80</v>
      </c>
      <c r="H447" s="14" t="inlineStr">
        <is>
          <t>NO</t>
        </is>
      </c>
      <c r="I447" s="73" t="n">
        <v>1.2</v>
      </c>
      <c r="J447" s="16">
        <f>((C447/2)*I447*G447)/1000</f>
        <v/>
      </c>
      <c r="K447" s="18">
        <f>(D447*2)+J447</f>
        <v/>
      </c>
      <c r="L447" s="20">
        <f>E447</f>
        <v/>
      </c>
      <c r="N447">
        <f>IF(M447 = 0,0,M447-segundos)</f>
        <v/>
      </c>
    </row>
    <row customHeight="1" ht="12.75" r="448">
      <c r="A448" s="93" t="inlineStr">
        <is>
          <t xml:space="preserve"> Terminado</t>
        </is>
      </c>
      <c r="B448" s="95" t="n">
        <v>12115</v>
      </c>
      <c r="C448" s="14" t="n">
        <v>434</v>
      </c>
      <c r="D448" s="14" t="n">
        <v>170</v>
      </c>
      <c r="E448" s="14" t="n">
        <v>230</v>
      </c>
      <c r="F448" s="14" t="inlineStr">
        <is>
          <t>ahuesado</t>
        </is>
      </c>
      <c r="G448" s="14" t="n">
        <v>80</v>
      </c>
      <c r="H448" s="14" t="inlineStr">
        <is>
          <t>NO</t>
        </is>
      </c>
      <c r="I448" s="73" t="n">
        <v>1.2</v>
      </c>
      <c r="J448" s="16">
        <f>((C448/2)*I448*G448)/1000</f>
        <v/>
      </c>
      <c r="K448" s="18">
        <f>(D448*2)+J448</f>
        <v/>
      </c>
      <c r="L448" s="20">
        <f>E448</f>
        <v/>
      </c>
      <c r="N448">
        <f>IF(M448 = 0,0,M448-segundos)</f>
        <v/>
      </c>
    </row>
    <row customHeight="1" ht="12.75" r="449">
      <c r="A449" s="93" t="inlineStr">
        <is>
          <t xml:space="preserve"> Terminado</t>
        </is>
      </c>
      <c r="B449" s="95" t="n">
        <v>12301</v>
      </c>
      <c r="C449" s="14" t="n">
        <v>370</v>
      </c>
      <c r="D449" s="14" t="n">
        <v>170</v>
      </c>
      <c r="E449" s="14" t="n">
        <v>230</v>
      </c>
      <c r="F449" s="14" t="inlineStr">
        <is>
          <t>ahuesado</t>
        </is>
      </c>
      <c r="G449" s="14" t="n">
        <v>80</v>
      </c>
      <c r="H449" s="14" t="inlineStr">
        <is>
          <t>SI</t>
        </is>
      </c>
      <c r="I449" s="73" t="n">
        <v>1.2</v>
      </c>
      <c r="J449" s="16">
        <f>((C449/2)*I449*G449)/1000</f>
        <v/>
      </c>
      <c r="K449" s="18">
        <f>(D449*2)+J449</f>
        <v/>
      </c>
      <c r="L449" s="20">
        <f>E449</f>
        <v/>
      </c>
    </row>
    <row customHeight="1" ht="12.75" r="450">
      <c r="A450" s="93" t="inlineStr">
        <is>
          <t xml:space="preserve"> Terminado</t>
        </is>
      </c>
      <c r="B450" s="95" t="n">
        <v>12302</v>
      </c>
      <c r="C450" s="14" t="n">
        <v>192</v>
      </c>
      <c r="D450" s="14" t="n">
        <v>150</v>
      </c>
      <c r="E450" s="14" t="n">
        <v>215</v>
      </c>
      <c r="F450" s="14" t="inlineStr">
        <is>
          <t>ahuesado</t>
        </is>
      </c>
      <c r="G450" s="14" t="n">
        <v>80</v>
      </c>
      <c r="H450" s="14" t="inlineStr">
        <is>
          <t>SI</t>
        </is>
      </c>
      <c r="I450" s="73" t="n">
        <v>1.2</v>
      </c>
      <c r="J450" s="16">
        <f>((C450/2)*I450*G450)/1000</f>
        <v/>
      </c>
      <c r="K450" s="18">
        <f>(D450*2)+J450</f>
        <v/>
      </c>
      <c r="L450" s="20">
        <f>E450</f>
        <v/>
      </c>
    </row>
    <row customHeight="1" ht="12.75" r="451">
      <c r="A451" s="93" t="inlineStr">
        <is>
          <t xml:space="preserve"> Terminado</t>
        </is>
      </c>
      <c r="B451" s="95" t="n">
        <v>12304</v>
      </c>
      <c r="C451" s="14" t="n">
        <v>290</v>
      </c>
      <c r="D451" s="14" t="n">
        <v>150</v>
      </c>
      <c r="E451" s="14" t="n">
        <v>215</v>
      </c>
      <c r="F451" s="14" t="inlineStr">
        <is>
          <t>ahuesado</t>
        </is>
      </c>
      <c r="G451" s="14" t="n">
        <v>80</v>
      </c>
      <c r="H451" s="14" t="inlineStr">
        <is>
          <t>SI</t>
        </is>
      </c>
      <c r="I451" s="73" t="n">
        <v>1.2</v>
      </c>
      <c r="J451" s="16">
        <f>((C451/2)*I451*G451)/1000</f>
        <v/>
      </c>
      <c r="K451" s="18">
        <f>(D451*2)+J451</f>
        <v/>
      </c>
      <c r="L451" s="20">
        <f>E451</f>
        <v/>
      </c>
    </row>
    <row customHeight="1" ht="12.75" r="452">
      <c r="A452" s="93" t="inlineStr">
        <is>
          <t xml:space="preserve"> Terminado</t>
        </is>
      </c>
      <c r="B452" s="95" t="n">
        <v>12305</v>
      </c>
      <c r="C452" s="14" t="n">
        <v>322</v>
      </c>
      <c r="D452" s="14" t="n">
        <v>170</v>
      </c>
      <c r="E452" s="14" t="n">
        <v>230</v>
      </c>
      <c r="F452" s="14" t="inlineStr">
        <is>
          <t>blanco</t>
        </is>
      </c>
      <c r="G452" s="14" t="n">
        <v>80</v>
      </c>
      <c r="H452" s="14" t="inlineStr">
        <is>
          <t>NO</t>
        </is>
      </c>
      <c r="I452" s="73" t="n">
        <v>1.2</v>
      </c>
      <c r="J452" s="16">
        <f>((C452/2)*I452*G452)/1000</f>
        <v/>
      </c>
      <c r="K452" s="18">
        <f>(D452*2)+J452</f>
        <v/>
      </c>
      <c r="L452" s="20">
        <f>E452</f>
        <v/>
      </c>
      <c r="N452">
        <f>IF(M452 = 0,0,M452-segundos)</f>
        <v/>
      </c>
    </row>
    <row customHeight="1" ht="12.75" r="453">
      <c r="A453" s="93" t="inlineStr">
        <is>
          <t xml:space="preserve"> Terminado</t>
        </is>
      </c>
      <c r="B453" s="95" t="n">
        <v>12306</v>
      </c>
      <c r="C453" s="14" t="n">
        <v>256</v>
      </c>
      <c r="D453" s="14" t="n">
        <v>150</v>
      </c>
      <c r="E453" s="14" t="n">
        <v>215</v>
      </c>
      <c r="F453" s="14" t="inlineStr">
        <is>
          <t>ahuesado</t>
        </is>
      </c>
      <c r="G453" s="14" t="n">
        <v>80</v>
      </c>
      <c r="H453" s="14" t="inlineStr">
        <is>
          <t>NO</t>
        </is>
      </c>
      <c r="I453" s="73" t="n">
        <v>1.2</v>
      </c>
      <c r="J453" s="16">
        <f>((C453/2)*I453*G453)/1000</f>
        <v/>
      </c>
      <c r="K453" s="18">
        <f>(D453*2)+J453</f>
        <v/>
      </c>
      <c r="L453" s="20">
        <f>E453</f>
        <v/>
      </c>
      <c r="N453">
        <f>IF(M453 = 0,0,M453-segundos)</f>
        <v/>
      </c>
    </row>
    <row customHeight="1" ht="12.75" r="454">
      <c r="A454" s="93" t="inlineStr">
        <is>
          <t xml:space="preserve"> Terminado</t>
        </is>
      </c>
      <c r="B454" s="95" t="n">
        <v>12307</v>
      </c>
      <c r="C454" s="14" t="n">
        <v>208</v>
      </c>
      <c r="D454" s="14" t="n">
        <v>150</v>
      </c>
      <c r="E454" s="14" t="n">
        <v>215</v>
      </c>
      <c r="F454" s="14" t="inlineStr">
        <is>
          <t>ahuesado</t>
        </is>
      </c>
      <c r="G454" s="14" t="n">
        <v>80</v>
      </c>
      <c r="H454" s="14" t="inlineStr">
        <is>
          <t>NO</t>
        </is>
      </c>
      <c r="I454" s="73" t="n">
        <v>1.2</v>
      </c>
      <c r="J454" s="16">
        <f>((C454/2)*I454*G454)/1000</f>
        <v/>
      </c>
      <c r="K454" s="18">
        <f>(D454*2)+J454</f>
        <v/>
      </c>
      <c r="L454" s="20">
        <f>E454</f>
        <v/>
      </c>
      <c r="N454">
        <f>IF(M454 = 0,0,M454-segundos)</f>
        <v/>
      </c>
    </row>
    <row customHeight="1" ht="12.75" r="455">
      <c r="A455" s="93" t="inlineStr">
        <is>
          <t xml:space="preserve"> Terminado</t>
        </is>
      </c>
      <c r="B455" s="95" t="n">
        <v>12308</v>
      </c>
      <c r="C455" s="14" t="n">
        <v>370</v>
      </c>
      <c r="D455" s="14" t="n">
        <v>170</v>
      </c>
      <c r="E455" s="14" t="n">
        <v>230</v>
      </c>
      <c r="F455" s="14" t="inlineStr">
        <is>
          <t>ahuesado</t>
        </is>
      </c>
      <c r="G455" s="14" t="n">
        <v>80</v>
      </c>
      <c r="H455" s="14" t="inlineStr">
        <is>
          <t>NO</t>
        </is>
      </c>
      <c r="I455" s="73" t="n">
        <v>1.2</v>
      </c>
      <c r="J455" s="16">
        <f>((C455/2)*I455*G455)/1000</f>
        <v/>
      </c>
      <c r="K455" s="18">
        <f>(D455*2)+J455</f>
        <v/>
      </c>
      <c r="L455" s="20">
        <f>E455</f>
        <v/>
      </c>
      <c r="N455">
        <f>IF(M455 = 0,0,M455-segundos)</f>
        <v/>
      </c>
    </row>
    <row customHeight="1" ht="12.75" r="456">
      <c r="A456" s="93" t="inlineStr">
        <is>
          <t xml:space="preserve"> Terminado</t>
        </is>
      </c>
      <c r="B456" s="95" t="n">
        <v>12309</v>
      </c>
      <c r="C456" s="14" t="n">
        <v>256</v>
      </c>
      <c r="D456" s="14" t="n">
        <v>150</v>
      </c>
      <c r="E456" s="14" t="n">
        <v>215</v>
      </c>
      <c r="F456" s="14" t="inlineStr">
        <is>
          <t>ahuesado</t>
        </is>
      </c>
      <c r="G456" s="14" t="n">
        <v>80</v>
      </c>
      <c r="H456" s="14" t="inlineStr">
        <is>
          <t>NO</t>
        </is>
      </c>
      <c r="I456" s="73" t="n">
        <v>1.2</v>
      </c>
      <c r="J456" s="16">
        <f>((C456/2)*I456*G456)/1000</f>
        <v/>
      </c>
      <c r="K456" s="18">
        <f>(D456*2)+J456</f>
        <v/>
      </c>
      <c r="L456" s="20">
        <f>E456</f>
        <v/>
      </c>
      <c r="N456">
        <f>IF(M456 = 0,0,M456-segundos)</f>
        <v/>
      </c>
    </row>
    <row customHeight="1" ht="12.75" r="457">
      <c r="A457" s="93" t="inlineStr">
        <is>
          <t xml:space="preserve"> Terminado</t>
        </is>
      </c>
      <c r="B457" s="95" t="n">
        <v>12310</v>
      </c>
      <c r="C457" s="14" t="n">
        <v>258</v>
      </c>
      <c r="D457" s="14" t="n">
        <v>170</v>
      </c>
      <c r="E457" s="14" t="n">
        <v>230</v>
      </c>
      <c r="F457" s="14" t="inlineStr">
        <is>
          <t>ahuesado</t>
        </is>
      </c>
      <c r="G457" s="14" t="n">
        <v>80</v>
      </c>
      <c r="H457" s="14" t="inlineStr">
        <is>
          <t>NO</t>
        </is>
      </c>
      <c r="I457" s="73" t="n">
        <v>1.2</v>
      </c>
      <c r="J457" s="16">
        <f>((C457/2)*I457*G457)/1000</f>
        <v/>
      </c>
      <c r="K457" s="18">
        <f>(D457*2)+J457</f>
        <v/>
      </c>
      <c r="L457" s="20">
        <f>E457</f>
        <v/>
      </c>
      <c r="N457">
        <f>IF(M457 = 0,0,M457-segundos)</f>
        <v/>
      </c>
    </row>
    <row customHeight="1" ht="12.75" r="458">
      <c r="A458" s="93" t="inlineStr">
        <is>
          <t xml:space="preserve"> Terminado</t>
        </is>
      </c>
      <c r="B458" s="95" t="n">
        <v>12311</v>
      </c>
      <c r="C458" s="14" t="n">
        <v>194</v>
      </c>
      <c r="D458" s="14" t="n">
        <v>150</v>
      </c>
      <c r="E458" s="14" t="n">
        <v>215</v>
      </c>
      <c r="F458" s="14" t="inlineStr">
        <is>
          <t>ahuesado</t>
        </is>
      </c>
      <c r="G458" s="14" t="n">
        <v>80</v>
      </c>
      <c r="H458" s="14" t="inlineStr">
        <is>
          <t>NO</t>
        </is>
      </c>
      <c r="I458" s="73" t="n">
        <v>1.2</v>
      </c>
      <c r="J458" s="16">
        <f>((C458/2)*I458*G458)/1000</f>
        <v/>
      </c>
      <c r="K458" s="18">
        <f>(D458*2)+J458</f>
        <v/>
      </c>
      <c r="L458" s="20">
        <f>E458</f>
        <v/>
      </c>
      <c r="N458">
        <f>IF(M458 = 0,0,M458-segundos)</f>
        <v/>
      </c>
    </row>
    <row customHeight="1" ht="12.75" r="459">
      <c r="A459" s="93" t="inlineStr">
        <is>
          <t xml:space="preserve"> Terminado</t>
        </is>
      </c>
      <c r="B459" s="95" t="n">
        <v>12318</v>
      </c>
      <c r="C459" s="14" t="n">
        <v>194</v>
      </c>
      <c r="D459" s="14" t="n">
        <v>130</v>
      </c>
      <c r="E459" s="14" t="n">
        <v>210</v>
      </c>
      <c r="F459" s="14" t="inlineStr">
        <is>
          <t>ahuesado</t>
        </is>
      </c>
      <c r="G459" s="14" t="n">
        <v>80</v>
      </c>
      <c r="H459" s="14" t="inlineStr">
        <is>
          <t>NO</t>
        </is>
      </c>
      <c r="I459" s="73" t="n">
        <v>1.2</v>
      </c>
      <c r="J459" s="16">
        <f>((C459/2)*I459*G459)/1000</f>
        <v/>
      </c>
      <c r="K459" s="18">
        <f>(D459*2)+J459</f>
        <v/>
      </c>
      <c r="L459" s="20">
        <f>E459</f>
        <v/>
      </c>
      <c r="N459">
        <f>IF(M459 = 0,0,M459-segundos)</f>
        <v/>
      </c>
    </row>
    <row customHeight="1" ht="12.75" r="460">
      <c r="A460" s="93" t="inlineStr">
        <is>
          <t xml:space="preserve"> Terminado</t>
        </is>
      </c>
      <c r="B460" s="95" t="n">
        <v>12321</v>
      </c>
      <c r="C460" s="14" t="n">
        <v>290</v>
      </c>
      <c r="D460" s="14" t="n">
        <v>130</v>
      </c>
      <c r="E460" s="14" t="n">
        <v>210</v>
      </c>
      <c r="F460" s="14" t="inlineStr">
        <is>
          <t>ahuesado</t>
        </is>
      </c>
      <c r="G460" s="14" t="n">
        <v>80</v>
      </c>
      <c r="H460" s="14" t="inlineStr">
        <is>
          <t>NO</t>
        </is>
      </c>
      <c r="I460" s="73" t="n">
        <v>1.2</v>
      </c>
      <c r="J460" s="16">
        <f>((C460/2)*I460*G460)/1000</f>
        <v/>
      </c>
      <c r="K460" s="18">
        <f>(D460*2)+J460</f>
        <v/>
      </c>
      <c r="L460" s="20">
        <f>E460</f>
        <v/>
      </c>
      <c r="N460">
        <f>IF(M460 = 0,0,M460-segundos)</f>
        <v/>
      </c>
    </row>
    <row customHeight="1" ht="12.75" r="461">
      <c r="A461" s="93" t="inlineStr">
        <is>
          <t xml:space="preserve"> Terminado</t>
        </is>
      </c>
      <c r="B461" s="95" t="n">
        <v>12324</v>
      </c>
      <c r="C461" s="14" t="n">
        <v>290</v>
      </c>
      <c r="D461" s="14" t="n">
        <v>130</v>
      </c>
      <c r="E461" s="14" t="n">
        <v>210</v>
      </c>
      <c r="F461" s="14" t="inlineStr">
        <is>
          <t>ahuesado</t>
        </is>
      </c>
      <c r="G461" s="14" t="n">
        <v>80</v>
      </c>
      <c r="H461" s="14" t="inlineStr">
        <is>
          <t>NO</t>
        </is>
      </c>
      <c r="I461" s="73" t="n">
        <v>1.2</v>
      </c>
      <c r="J461" s="16">
        <f>((C461/2)*I461*G461)/1000</f>
        <v/>
      </c>
      <c r="K461" s="18">
        <f>(D461*2)+J461</f>
        <v/>
      </c>
      <c r="L461" s="20">
        <f>E461</f>
        <v/>
      </c>
      <c r="N461">
        <f>IF(M461 = 0,0,M461-segundos)</f>
        <v/>
      </c>
    </row>
    <row customHeight="1" ht="12.75" r="462">
      <c r="A462" s="93" t="inlineStr">
        <is>
          <t xml:space="preserve"> Terminado</t>
        </is>
      </c>
      <c r="B462" s="95" t="n">
        <v>12333</v>
      </c>
      <c r="C462" s="14" t="n">
        <v>226</v>
      </c>
      <c r="D462" s="14" t="n">
        <v>150</v>
      </c>
      <c r="E462" s="14" t="n">
        <v>215</v>
      </c>
      <c r="F462" s="14" t="inlineStr">
        <is>
          <t>ahuesado</t>
        </is>
      </c>
      <c r="G462" s="14" t="n">
        <v>80</v>
      </c>
      <c r="H462" s="14" t="inlineStr">
        <is>
          <t>SI</t>
        </is>
      </c>
      <c r="I462" s="73" t="n">
        <v>1.2</v>
      </c>
      <c r="J462" s="16">
        <f>((C462/2)*I462*G462)/1000</f>
        <v/>
      </c>
      <c r="K462" s="18">
        <f>(D462*2)+J462</f>
        <v/>
      </c>
      <c r="L462" s="20">
        <f>E462</f>
        <v/>
      </c>
    </row>
    <row customHeight="1" ht="12.75" r="463">
      <c r="A463" s="93" t="inlineStr">
        <is>
          <t xml:space="preserve"> Terminado</t>
        </is>
      </c>
      <c r="B463" s="95" t="n">
        <v>12361</v>
      </c>
      <c r="C463" s="14" t="n">
        <v>242</v>
      </c>
      <c r="D463" s="14" t="n">
        <v>130</v>
      </c>
      <c r="E463" s="14" t="n">
        <v>210</v>
      </c>
      <c r="F463" s="14" t="inlineStr">
        <is>
          <t>ahuesado</t>
        </is>
      </c>
      <c r="G463" s="14" t="n">
        <v>80</v>
      </c>
      <c r="H463" s="14" t="inlineStr">
        <is>
          <t>NO</t>
        </is>
      </c>
      <c r="I463" s="73" t="n">
        <v>1.2</v>
      </c>
      <c r="J463" s="16">
        <f>((C463/2)*I463*G463)/1000</f>
        <v/>
      </c>
      <c r="K463" s="18">
        <f>(D463*2)+J463</f>
        <v/>
      </c>
      <c r="L463" s="20">
        <f>E463</f>
        <v/>
      </c>
      <c r="N463">
        <f>IF(M463 = 0,0,M463-segundos)</f>
        <v/>
      </c>
    </row>
    <row customHeight="1" ht="12.75" r="464">
      <c r="A464" s="93" t="inlineStr">
        <is>
          <t xml:space="preserve"> Terminado</t>
        </is>
      </c>
      <c r="B464" s="95" t="n">
        <v>12362</v>
      </c>
      <c r="C464" s="14" t="n">
        <v>226</v>
      </c>
      <c r="D464" s="14" t="n">
        <v>130</v>
      </c>
      <c r="E464" s="14" t="n">
        <v>210</v>
      </c>
      <c r="F464" s="14" t="inlineStr">
        <is>
          <t>ahuesado</t>
        </is>
      </c>
      <c r="G464" s="14" t="n">
        <v>80</v>
      </c>
      <c r="H464" s="14" t="inlineStr">
        <is>
          <t>NO</t>
        </is>
      </c>
      <c r="I464" s="73" t="n">
        <v>1.2</v>
      </c>
      <c r="J464" s="16">
        <f>((C464/2)*I464*G464)/1000</f>
        <v/>
      </c>
      <c r="K464" s="18">
        <f>(D464*2)+J464</f>
        <v/>
      </c>
      <c r="L464" s="20">
        <f>E464</f>
        <v/>
      </c>
      <c r="N464">
        <f>IF(M464 = 0,0,M464-segundos)</f>
        <v/>
      </c>
    </row>
    <row customHeight="1" ht="12.75" r="465">
      <c r="A465" s="93" t="inlineStr">
        <is>
          <t xml:space="preserve"> Terminado</t>
        </is>
      </c>
      <c r="B465" s="95" t="n">
        <v>12363</v>
      </c>
      <c r="C465" s="14" t="n">
        <v>226</v>
      </c>
      <c r="D465" s="14" t="n">
        <v>130</v>
      </c>
      <c r="E465" s="14" t="n">
        <v>210</v>
      </c>
      <c r="F465" s="14" t="inlineStr">
        <is>
          <t>ahuesado</t>
        </is>
      </c>
      <c r="G465" s="14" t="n">
        <v>80</v>
      </c>
      <c r="H465" s="14" t="inlineStr">
        <is>
          <t>NO</t>
        </is>
      </c>
      <c r="I465" s="73" t="n">
        <v>1.2</v>
      </c>
      <c r="J465" s="16">
        <f>((C465/2)*I465*G465)/1000</f>
        <v/>
      </c>
      <c r="K465" s="18">
        <f>(D465*2)+J465</f>
        <v/>
      </c>
      <c r="L465" s="20">
        <f>E465</f>
        <v/>
      </c>
      <c r="N465">
        <f>IF(M465 = 0,0,M465-segundos)</f>
        <v/>
      </c>
    </row>
    <row customHeight="1" ht="12.75" r="466">
      <c r="A466" s="93" t="inlineStr">
        <is>
          <t xml:space="preserve"> Terminado</t>
        </is>
      </c>
      <c r="B466" s="95" t="n">
        <v>12365</v>
      </c>
      <c r="C466" s="14" t="n">
        <v>178</v>
      </c>
      <c r="D466" s="14" t="n">
        <v>130</v>
      </c>
      <c r="E466" s="14" t="n">
        <v>210</v>
      </c>
      <c r="F466" s="14" t="inlineStr">
        <is>
          <t>ahuesado</t>
        </is>
      </c>
      <c r="G466" s="14" t="n">
        <v>80</v>
      </c>
      <c r="H466" s="14" t="inlineStr">
        <is>
          <t>NO</t>
        </is>
      </c>
      <c r="I466" s="73" t="n">
        <v>1.2</v>
      </c>
      <c r="J466" s="16">
        <f>((C466/2)*I466*G466)/1000</f>
        <v/>
      </c>
      <c r="K466" s="18">
        <f>(D466*2)+J466</f>
        <v/>
      </c>
      <c r="L466" s="20">
        <f>E466</f>
        <v/>
      </c>
      <c r="N466">
        <f>IF(M466 = 0,0,M466-segundos)</f>
        <v/>
      </c>
    </row>
    <row customHeight="1" ht="12.75" r="467">
      <c r="A467" s="93" t="inlineStr">
        <is>
          <t xml:space="preserve"> Terminado</t>
        </is>
      </c>
      <c r="B467" s="95" t="n">
        <v>12377</v>
      </c>
      <c r="C467" s="14" t="n">
        <v>384</v>
      </c>
      <c r="D467" s="14" t="n">
        <v>130</v>
      </c>
      <c r="E467" s="14" t="n">
        <v>210</v>
      </c>
      <c r="F467" s="14" t="inlineStr">
        <is>
          <t>ahuesado</t>
        </is>
      </c>
      <c r="G467" s="14" t="n">
        <v>80</v>
      </c>
      <c r="H467" s="14" t="inlineStr">
        <is>
          <t>NO</t>
        </is>
      </c>
      <c r="I467" s="73" t="n">
        <v>1.2</v>
      </c>
      <c r="J467" s="16">
        <f>((C467/2)*I467*G467)/1000</f>
        <v/>
      </c>
      <c r="K467" s="18">
        <f>(D467*2)+J467</f>
        <v/>
      </c>
      <c r="L467" s="20">
        <f>E467</f>
        <v/>
      </c>
      <c r="N467">
        <f>IF(M467 = 0,0,M467-segundos)</f>
        <v/>
      </c>
    </row>
    <row customHeight="1" ht="12.75" r="468">
      <c r="A468" s="93" t="inlineStr">
        <is>
          <t xml:space="preserve"> Terminado</t>
        </is>
      </c>
      <c r="B468" s="95" t="n">
        <v>12401</v>
      </c>
      <c r="C468" s="14" t="n">
        <v>242</v>
      </c>
      <c r="D468" s="14" t="n">
        <v>150</v>
      </c>
      <c r="E468" s="14" t="n">
        <v>215</v>
      </c>
      <c r="F468" s="14" t="inlineStr">
        <is>
          <t>ahuesado</t>
        </is>
      </c>
      <c r="G468" s="14" t="n">
        <v>80</v>
      </c>
      <c r="H468" s="14" t="inlineStr">
        <is>
          <t>SI</t>
        </is>
      </c>
      <c r="I468" s="73" t="n">
        <v>1.2</v>
      </c>
      <c r="J468" s="16">
        <f>((C468/2)*I468*G468)/1000</f>
        <v/>
      </c>
      <c r="K468" s="18">
        <f>(D468*2)+J468</f>
        <v/>
      </c>
      <c r="L468" s="20">
        <f>E468</f>
        <v/>
      </c>
    </row>
    <row customHeight="1" ht="12.75" r="469">
      <c r="A469" s="93" t="inlineStr">
        <is>
          <t xml:space="preserve"> Terminado</t>
        </is>
      </c>
      <c r="B469" s="95" t="n">
        <v>12402</v>
      </c>
      <c r="C469" s="14" t="n">
        <v>354</v>
      </c>
      <c r="D469" s="14" t="n">
        <v>170</v>
      </c>
      <c r="E469" s="14" t="n">
        <v>230</v>
      </c>
      <c r="F469" s="14" t="inlineStr">
        <is>
          <t>ahuesado</t>
        </is>
      </c>
      <c r="G469" s="14" t="n">
        <v>80</v>
      </c>
      <c r="H469" s="14" t="inlineStr">
        <is>
          <t>SI</t>
        </is>
      </c>
      <c r="I469" s="73" t="n">
        <v>1.2</v>
      </c>
      <c r="J469" s="16">
        <f>((C469/2)*I469*G469)/1000</f>
        <v/>
      </c>
      <c r="K469" s="18">
        <f>(D469*2)+J469</f>
        <v/>
      </c>
      <c r="L469" s="20">
        <f>E469</f>
        <v/>
      </c>
    </row>
    <row customHeight="1" ht="12.75" r="470">
      <c r="A470" s="93" t="inlineStr">
        <is>
          <t xml:space="preserve"> Terminado</t>
        </is>
      </c>
      <c r="B470" s="95" t="n">
        <v>12403</v>
      </c>
      <c r="C470" s="14" t="n">
        <v>258</v>
      </c>
      <c r="D470" s="14" t="n">
        <v>170</v>
      </c>
      <c r="E470" s="14" t="n">
        <v>230</v>
      </c>
      <c r="F470" s="14" t="inlineStr">
        <is>
          <t>ahuesado</t>
        </is>
      </c>
      <c r="G470" s="14" t="n">
        <v>80</v>
      </c>
      <c r="H470" s="14" t="inlineStr">
        <is>
          <t>SI</t>
        </is>
      </c>
      <c r="I470" s="73" t="n">
        <v>1.2</v>
      </c>
      <c r="J470" s="16">
        <f>((C470/2)*I470*G470)/1000</f>
        <v/>
      </c>
      <c r="K470" s="18">
        <f>(D470*2)+J470</f>
        <v/>
      </c>
      <c r="L470" s="20">
        <f>E470</f>
        <v/>
      </c>
    </row>
    <row customHeight="1" ht="12.75" r="471">
      <c r="A471" s="93" t="inlineStr">
        <is>
          <t xml:space="preserve"> Terminado</t>
        </is>
      </c>
      <c r="B471" s="95" t="n">
        <v>12404</v>
      </c>
      <c r="C471" s="14" t="n">
        <v>370</v>
      </c>
      <c r="D471" s="14" t="n">
        <v>170</v>
      </c>
      <c r="E471" s="14" t="n">
        <v>230</v>
      </c>
      <c r="F471" s="14" t="inlineStr">
        <is>
          <t>ahuesado</t>
        </is>
      </c>
      <c r="G471" s="14" t="n">
        <v>80</v>
      </c>
      <c r="H471" s="14" t="inlineStr">
        <is>
          <t>NO</t>
        </is>
      </c>
      <c r="I471" s="73" t="n">
        <v>1.2</v>
      </c>
      <c r="J471" s="16">
        <f>((C471/2)*I471*G471)/1000</f>
        <v/>
      </c>
      <c r="K471" s="18">
        <f>(D471*2)+J471</f>
        <v/>
      </c>
      <c r="L471" s="20">
        <f>E471</f>
        <v/>
      </c>
      <c r="N471">
        <f>IF(M471 = 0,0,M471-segundos)</f>
        <v/>
      </c>
    </row>
    <row customHeight="1" ht="12.75" r="472">
      <c r="A472" s="93" t="inlineStr">
        <is>
          <t xml:space="preserve"> Terminado</t>
        </is>
      </c>
      <c r="B472" s="95" t="n">
        <v>12405</v>
      </c>
      <c r="C472" s="14" t="n">
        <v>402</v>
      </c>
      <c r="D472" s="14" t="n">
        <v>170</v>
      </c>
      <c r="E472" s="14" t="n">
        <v>230</v>
      </c>
      <c r="F472" s="14" t="inlineStr">
        <is>
          <t>ahuesado</t>
        </is>
      </c>
      <c r="G472" s="14" t="n">
        <v>80</v>
      </c>
      <c r="H472" s="14" t="inlineStr">
        <is>
          <t>NO</t>
        </is>
      </c>
      <c r="I472" s="73" t="n">
        <v>1.2</v>
      </c>
      <c r="J472" s="16">
        <f>((C472/2)*I472*G472)/1000</f>
        <v/>
      </c>
      <c r="K472" s="18">
        <f>(D472*2)+J472</f>
        <v/>
      </c>
      <c r="L472" s="20">
        <f>E472</f>
        <v/>
      </c>
      <c r="N472">
        <f>IF(M472 = 0,0,M472-segundos)</f>
        <v/>
      </c>
    </row>
    <row customHeight="1" ht="12.75" r="473">
      <c r="A473" s="93" t="inlineStr">
        <is>
          <t xml:space="preserve"> Terminado</t>
        </is>
      </c>
      <c r="B473" s="95" t="n">
        <v>12461</v>
      </c>
      <c r="C473" s="14" t="n">
        <v>176</v>
      </c>
      <c r="D473" s="14" t="n">
        <v>150</v>
      </c>
      <c r="E473" s="14" t="n">
        <v>215</v>
      </c>
      <c r="F473" s="14" t="inlineStr">
        <is>
          <t>ahuesado</t>
        </is>
      </c>
      <c r="G473" s="14" t="n">
        <v>80</v>
      </c>
      <c r="H473" s="14" t="inlineStr">
        <is>
          <t>NO</t>
        </is>
      </c>
      <c r="I473" s="73" t="n">
        <v>1.2</v>
      </c>
      <c r="J473" s="16">
        <f>((C473/2)*I473*G473)/1000</f>
        <v/>
      </c>
      <c r="K473" s="18">
        <f>(D473*2)+J473</f>
        <v/>
      </c>
      <c r="L473" s="20">
        <f>E473</f>
        <v/>
      </c>
      <c r="N473">
        <f>IF(M473 = 0,0,M473-segundos)</f>
        <v/>
      </c>
    </row>
    <row customHeight="1" ht="12.75" r="474">
      <c r="A474" s="93" t="inlineStr">
        <is>
          <t xml:space="preserve"> Terminado</t>
        </is>
      </c>
      <c r="B474" s="95" t="n">
        <v>12501</v>
      </c>
      <c r="C474" s="14" t="n">
        <v>224</v>
      </c>
      <c r="D474" s="14" t="n">
        <v>150</v>
      </c>
      <c r="E474" s="14" t="n">
        <v>215</v>
      </c>
      <c r="F474" s="14" t="inlineStr">
        <is>
          <t>ahuesado</t>
        </is>
      </c>
      <c r="G474" s="14" t="n">
        <v>80</v>
      </c>
      <c r="H474" s="14" t="inlineStr">
        <is>
          <t>SI</t>
        </is>
      </c>
      <c r="I474" s="73" t="n">
        <v>1.2</v>
      </c>
      <c r="J474" s="16">
        <f>((C474/2)*I474*G474)/1000</f>
        <v/>
      </c>
      <c r="K474" s="18">
        <f>(D474*2)+J474</f>
        <v/>
      </c>
      <c r="L474" s="20">
        <f>E474</f>
        <v/>
      </c>
    </row>
    <row customHeight="1" ht="12.75" r="475">
      <c r="A475" s="93" t="inlineStr">
        <is>
          <t xml:space="preserve"> Terminado</t>
        </is>
      </c>
      <c r="B475" s="95" t="n">
        <v>12502</v>
      </c>
      <c r="C475" s="14" t="n">
        <v>384</v>
      </c>
      <c r="D475" s="14" t="n">
        <v>170</v>
      </c>
      <c r="E475" s="14" t="n">
        <v>230</v>
      </c>
      <c r="F475" s="14" t="inlineStr">
        <is>
          <t>ahuesado</t>
        </is>
      </c>
      <c r="G475" s="14" t="n">
        <v>80</v>
      </c>
      <c r="H475" s="14" t="inlineStr">
        <is>
          <t>NO</t>
        </is>
      </c>
      <c r="I475" s="73" t="n">
        <v>1.2</v>
      </c>
      <c r="J475" s="16">
        <f>((C475/2)*I475*G475)/1000</f>
        <v/>
      </c>
      <c r="K475" s="18">
        <f>(D475*2)+J475</f>
        <v/>
      </c>
      <c r="L475" s="20">
        <f>E475</f>
        <v/>
      </c>
      <c r="N475">
        <f>IF(M475 = 0,0,M475-segundos)</f>
        <v/>
      </c>
    </row>
    <row customHeight="1" ht="12.75" r="476">
      <c r="A476" s="93" t="inlineStr">
        <is>
          <t xml:space="preserve"> Terminado</t>
        </is>
      </c>
      <c r="B476" s="95" t="n">
        <v>12503</v>
      </c>
      <c r="C476" s="14" t="n">
        <v>226</v>
      </c>
      <c r="D476" s="14" t="n">
        <v>150</v>
      </c>
      <c r="E476" s="14" t="n">
        <v>215</v>
      </c>
      <c r="F476" s="14" t="inlineStr">
        <is>
          <t>ahuesado</t>
        </is>
      </c>
      <c r="G476" s="14" t="n">
        <v>80</v>
      </c>
      <c r="H476" s="14" t="inlineStr">
        <is>
          <t>NO</t>
        </is>
      </c>
      <c r="I476" s="73" t="n">
        <v>1.2</v>
      </c>
      <c r="J476" s="16">
        <f>((C476/2)*I476*G476)/1000</f>
        <v/>
      </c>
      <c r="K476" s="18">
        <f>(D476*2)+J476</f>
        <v/>
      </c>
      <c r="L476" s="20">
        <f>E476</f>
        <v/>
      </c>
      <c r="N476">
        <f>IF(M476 = 0,0,M476-segundos)</f>
        <v/>
      </c>
    </row>
    <row customHeight="1" ht="12.75" r="477">
      <c r="A477" s="93" t="inlineStr">
        <is>
          <t xml:space="preserve"> Terminado</t>
        </is>
      </c>
      <c r="B477" s="95" t="n">
        <v>12504</v>
      </c>
      <c r="C477" s="14" t="n">
        <v>354</v>
      </c>
      <c r="D477" s="14" t="n">
        <v>170</v>
      </c>
      <c r="E477" s="14" t="n">
        <v>230</v>
      </c>
      <c r="F477" s="14" t="inlineStr">
        <is>
          <t>ahuesado</t>
        </is>
      </c>
      <c r="G477" s="14" t="n">
        <v>80</v>
      </c>
      <c r="H477" s="14" t="inlineStr">
        <is>
          <t>NO</t>
        </is>
      </c>
      <c r="I477" s="73" t="n">
        <v>1.2</v>
      </c>
      <c r="J477" s="16">
        <f>((C477/2)*I477*G477)/1000</f>
        <v/>
      </c>
      <c r="K477" s="18">
        <f>(D477*2)+J477</f>
        <v/>
      </c>
      <c r="L477" s="20">
        <f>E477</f>
        <v/>
      </c>
      <c r="N477">
        <f>IF(M477 = 0,0,M477-segundos)</f>
        <v/>
      </c>
    </row>
    <row customHeight="1" ht="12.75" r="478">
      <c r="A478" s="93" t="inlineStr">
        <is>
          <t xml:space="preserve"> Terminado</t>
        </is>
      </c>
      <c r="B478" s="95" t="n">
        <v>12561</v>
      </c>
      <c r="C478" s="14" t="n">
        <v>226</v>
      </c>
      <c r="D478" s="14" t="n">
        <v>150</v>
      </c>
      <c r="E478" s="14" t="n">
        <v>215</v>
      </c>
      <c r="F478" s="14" t="inlineStr">
        <is>
          <t>ahuesado</t>
        </is>
      </c>
      <c r="G478" s="14" t="n">
        <v>80</v>
      </c>
      <c r="H478" s="14" t="inlineStr">
        <is>
          <t>SI</t>
        </is>
      </c>
      <c r="I478" s="73" t="n">
        <v>1.2</v>
      </c>
      <c r="J478" s="16">
        <f>((C478/2)*I478*G478)/1000</f>
        <v/>
      </c>
      <c r="K478" s="18">
        <f>(D478*2)+J478</f>
        <v/>
      </c>
      <c r="L478" s="20">
        <f>E478</f>
        <v/>
      </c>
    </row>
    <row customHeight="1" ht="12.75" r="479">
      <c r="A479" s="93" t="inlineStr">
        <is>
          <t xml:space="preserve"> Terminado</t>
        </is>
      </c>
      <c r="B479" s="95" t="n">
        <v>12562</v>
      </c>
      <c r="C479" s="14" t="n">
        <v>242</v>
      </c>
      <c r="D479" s="14" t="n">
        <v>155</v>
      </c>
      <c r="E479" s="14" t="n">
        <v>215</v>
      </c>
      <c r="F479" s="14" t="inlineStr">
        <is>
          <t>ahuesado</t>
        </is>
      </c>
      <c r="G479" s="14" t="n">
        <v>80</v>
      </c>
      <c r="H479" s="14" t="inlineStr">
        <is>
          <t>SI</t>
        </is>
      </c>
      <c r="I479" s="73" t="n">
        <v>1.2</v>
      </c>
      <c r="J479" s="16">
        <f>((C479/2)*I479*G479)/1000</f>
        <v/>
      </c>
      <c r="K479" s="18">
        <f>(D479*2)+J479</f>
        <v/>
      </c>
      <c r="L479" s="20">
        <f>E479</f>
        <v/>
      </c>
    </row>
    <row customHeight="1" ht="12.75" r="480">
      <c r="A480" s="93" t="inlineStr">
        <is>
          <t xml:space="preserve"> Terminado</t>
        </is>
      </c>
      <c r="B480" s="95" t="n">
        <v>12563</v>
      </c>
      <c r="C480" s="14" t="n">
        <v>224</v>
      </c>
      <c r="D480" s="14" t="n">
        <v>150</v>
      </c>
      <c r="E480" s="14" t="n">
        <v>215</v>
      </c>
      <c r="F480" s="14" t="inlineStr">
        <is>
          <t>ahuesado</t>
        </is>
      </c>
      <c r="G480" s="14" t="n">
        <v>80</v>
      </c>
      <c r="H480" s="14" t="inlineStr">
        <is>
          <t>NO</t>
        </is>
      </c>
      <c r="I480" s="73" t="n">
        <v>1.2</v>
      </c>
      <c r="J480" s="16">
        <f>((C480/2)*I480*G480)/1000</f>
        <v/>
      </c>
      <c r="K480" s="18">
        <f>(D480*2)+J480</f>
        <v/>
      </c>
      <c r="L480" s="20">
        <f>E480</f>
        <v/>
      </c>
      <c r="N480">
        <f>IF(M480 = 0,0,M480-segundos)</f>
        <v/>
      </c>
    </row>
    <row customHeight="1" ht="12.75" r="481">
      <c r="A481" s="93" t="inlineStr">
        <is>
          <t xml:space="preserve"> Terminado</t>
        </is>
      </c>
      <c r="B481" s="95" t="n">
        <v>12564</v>
      </c>
      <c r="C481" s="14" t="n">
        <v>272</v>
      </c>
      <c r="D481" s="14" t="n">
        <v>150</v>
      </c>
      <c r="E481" s="14" t="n">
        <v>215</v>
      </c>
      <c r="F481" s="14" t="inlineStr">
        <is>
          <t>ahuesado</t>
        </is>
      </c>
      <c r="G481" s="14" t="n">
        <v>80</v>
      </c>
      <c r="H481" s="14" t="inlineStr">
        <is>
          <t>NO</t>
        </is>
      </c>
      <c r="I481" s="73" t="n">
        <v>1.2</v>
      </c>
      <c r="J481" s="16">
        <f>((C481/2)*I481*G481)/1000</f>
        <v/>
      </c>
      <c r="K481" s="18">
        <f>(D481*2)+J481</f>
        <v/>
      </c>
      <c r="L481" s="20">
        <f>E481</f>
        <v/>
      </c>
      <c r="N481">
        <f>IF(M481 = 0,0,M481-segundos)</f>
        <v/>
      </c>
    </row>
    <row customHeight="1" ht="12.75" r="482">
      <c r="A482" s="93" t="inlineStr">
        <is>
          <t xml:space="preserve"> Terminado</t>
        </is>
      </c>
      <c r="B482" s="95" t="n">
        <v>12565</v>
      </c>
      <c r="C482" s="14" t="n">
        <v>224</v>
      </c>
      <c r="D482" s="14" t="n">
        <v>150</v>
      </c>
      <c r="E482" s="14" t="n">
        <v>215</v>
      </c>
      <c r="F482" s="14" t="inlineStr">
        <is>
          <t>ahuesado</t>
        </is>
      </c>
      <c r="G482" s="14" t="n">
        <v>80</v>
      </c>
      <c r="H482" s="14" t="inlineStr">
        <is>
          <t>NO</t>
        </is>
      </c>
      <c r="I482" s="73" t="n">
        <v>1.2</v>
      </c>
      <c r="J482" s="16">
        <f>((C482/2)*I482*G482)/1000</f>
        <v/>
      </c>
      <c r="K482" s="18">
        <f>(D482*2)+J482</f>
        <v/>
      </c>
      <c r="L482" s="20">
        <f>E482</f>
        <v/>
      </c>
      <c r="N482">
        <f>IF(M482 = 0,0,M482-segundos)</f>
        <v/>
      </c>
    </row>
    <row customHeight="1" ht="12.75" r="483">
      <c r="A483" s="93" t="inlineStr">
        <is>
          <t xml:space="preserve"> Terminado</t>
        </is>
      </c>
      <c r="B483" s="95" t="n">
        <v>12601</v>
      </c>
      <c r="C483" s="14" t="n">
        <v>158</v>
      </c>
      <c r="D483" s="14" t="n">
        <v>170</v>
      </c>
      <c r="E483" s="14" t="n">
        <v>230</v>
      </c>
      <c r="F483" s="14" t="inlineStr">
        <is>
          <t>ahuesado</t>
        </is>
      </c>
      <c r="G483" s="14" t="n">
        <v>80</v>
      </c>
      <c r="H483" s="14" t="inlineStr">
        <is>
          <t>NO</t>
        </is>
      </c>
      <c r="I483" s="73" t="n">
        <v>1.2</v>
      </c>
      <c r="J483" s="16">
        <f>((C483/2)*I483*G483)/1000</f>
        <v/>
      </c>
      <c r="K483" s="18">
        <f>(D483*2)+J483</f>
        <v/>
      </c>
      <c r="L483" s="20">
        <f>E483</f>
        <v/>
      </c>
      <c r="N483">
        <f>IF(M483 = 0,0,M483-segundos)</f>
        <v/>
      </c>
    </row>
    <row customHeight="1" ht="12.75" r="484">
      <c r="A484" s="93" t="inlineStr">
        <is>
          <t xml:space="preserve"> Terminado</t>
        </is>
      </c>
      <c r="B484" s="95" t="n">
        <v>12602</v>
      </c>
      <c r="C484" s="14" t="n">
        <v>242</v>
      </c>
      <c r="D484" s="14" t="n">
        <v>150</v>
      </c>
      <c r="E484" s="14" t="n">
        <v>215</v>
      </c>
      <c r="F484" s="14" t="inlineStr">
        <is>
          <t>ahuesado</t>
        </is>
      </c>
      <c r="G484" s="14" t="n">
        <v>80</v>
      </c>
      <c r="H484" s="14" t="inlineStr">
        <is>
          <t>NO</t>
        </is>
      </c>
      <c r="I484" s="73" t="n">
        <v>1.2</v>
      </c>
      <c r="J484" s="16">
        <f>((C484/2)*I484*G484)/1000</f>
        <v/>
      </c>
      <c r="K484" s="18">
        <f>(D484*2)+J484</f>
        <v/>
      </c>
      <c r="L484" s="20">
        <f>E484</f>
        <v/>
      </c>
      <c r="N484">
        <f>IF(M484 = 0,0,M484-segundos)</f>
        <v/>
      </c>
    </row>
    <row customHeight="1" ht="12.75" r="485">
      <c r="A485" s="93" t="inlineStr">
        <is>
          <t xml:space="preserve"> Terminado</t>
        </is>
      </c>
      <c r="B485" s="95" t="n">
        <v>12603</v>
      </c>
      <c r="C485" s="14" t="n">
        <v>208</v>
      </c>
      <c r="D485" s="14" t="n">
        <v>150</v>
      </c>
      <c r="E485" s="14" t="n">
        <v>215</v>
      </c>
      <c r="F485" s="14" t="inlineStr">
        <is>
          <t>ahuesado</t>
        </is>
      </c>
      <c r="G485" s="14" t="n">
        <v>80</v>
      </c>
      <c r="H485" s="14" t="inlineStr">
        <is>
          <t>NO</t>
        </is>
      </c>
      <c r="I485" s="73" t="n">
        <v>1.2</v>
      </c>
      <c r="J485" s="16">
        <f>((C485/2)*I485*G485)/1000</f>
        <v/>
      </c>
      <c r="K485" s="18">
        <f>(D485*2)+J485</f>
        <v/>
      </c>
      <c r="L485" s="20">
        <f>E485</f>
        <v/>
      </c>
      <c r="N485">
        <f>IF(M485 = 0,0,M485-segundos)</f>
        <v/>
      </c>
    </row>
    <row customHeight="1" ht="12.75" r="486">
      <c r="A486" s="93" t="inlineStr">
        <is>
          <t xml:space="preserve"> Terminado</t>
        </is>
      </c>
      <c r="B486" s="95" t="n">
        <v>12604</v>
      </c>
      <c r="C486" s="14" t="n">
        <v>306</v>
      </c>
      <c r="D486" s="14" t="n">
        <v>170</v>
      </c>
      <c r="E486" s="14" t="n">
        <v>230</v>
      </c>
      <c r="F486" s="14" t="inlineStr">
        <is>
          <t>ahuesado</t>
        </is>
      </c>
      <c r="G486" s="14" t="n">
        <v>80</v>
      </c>
      <c r="H486" s="14" t="inlineStr">
        <is>
          <t>NO</t>
        </is>
      </c>
      <c r="I486" s="73" t="n">
        <v>1.2</v>
      </c>
      <c r="J486" s="16">
        <f>((C486/2)*I486*G486)/1000</f>
        <v/>
      </c>
      <c r="K486" s="18">
        <f>(D486*2)+J486</f>
        <v/>
      </c>
      <c r="L486" s="20">
        <f>E486</f>
        <v/>
      </c>
      <c r="N486">
        <f>IF(M486 = 0,0,M486-segundos)</f>
        <v/>
      </c>
    </row>
    <row customHeight="1" ht="12.75" r="487">
      <c r="A487" s="93" t="inlineStr">
        <is>
          <t xml:space="preserve"> Terminado</t>
        </is>
      </c>
      <c r="B487" s="95" t="n">
        <v>12661</v>
      </c>
      <c r="C487" s="14" t="n">
        <v>258</v>
      </c>
      <c r="D487" s="14" t="n">
        <v>150</v>
      </c>
      <c r="E487" s="14" t="n">
        <v>215</v>
      </c>
      <c r="F487" s="14" t="inlineStr">
        <is>
          <t>ahuesado</t>
        </is>
      </c>
      <c r="G487" s="14" t="n">
        <v>80</v>
      </c>
      <c r="H487" s="14" t="inlineStr">
        <is>
          <t>SI</t>
        </is>
      </c>
      <c r="I487" s="73" t="n">
        <v>1.2</v>
      </c>
      <c r="J487" s="16">
        <f>((C487/2)*I487*G487)/1000</f>
        <v/>
      </c>
      <c r="K487" s="18">
        <f>(D487*2)+J487</f>
        <v/>
      </c>
      <c r="L487" s="20">
        <f>E487</f>
        <v/>
      </c>
    </row>
    <row customHeight="1" ht="12.75" r="488">
      <c r="A488" s="93" t="inlineStr">
        <is>
          <t xml:space="preserve"> Terminado</t>
        </is>
      </c>
      <c r="B488" s="95" t="n">
        <v>12662</v>
      </c>
      <c r="C488" s="14" t="n">
        <v>256</v>
      </c>
      <c r="D488" s="14" t="n">
        <v>150</v>
      </c>
      <c r="E488" s="14" t="n">
        <v>215</v>
      </c>
      <c r="F488" s="14" t="inlineStr">
        <is>
          <t>ahuesado</t>
        </is>
      </c>
      <c r="G488" s="14" t="n">
        <v>80</v>
      </c>
      <c r="H488" s="14" t="inlineStr">
        <is>
          <t>SI</t>
        </is>
      </c>
      <c r="I488" s="73" t="n">
        <v>1.2</v>
      </c>
      <c r="J488" s="16">
        <f>((C488/2)*I488*G488)/1000</f>
        <v/>
      </c>
      <c r="K488" s="18">
        <f>(D488*2)+J488</f>
        <v/>
      </c>
      <c r="L488" s="20">
        <f>E488</f>
        <v/>
      </c>
    </row>
    <row customHeight="1" ht="12.75" r="489">
      <c r="A489" s="93" t="inlineStr">
        <is>
          <t xml:space="preserve"> Terminado</t>
        </is>
      </c>
      <c r="B489" s="95" t="n">
        <v>12663</v>
      </c>
      <c r="C489" s="14" t="n">
        <v>256</v>
      </c>
      <c r="D489" s="14" t="n">
        <v>150</v>
      </c>
      <c r="E489" s="14" t="n">
        <v>215</v>
      </c>
      <c r="F489" s="14" t="inlineStr">
        <is>
          <t>ahuesado</t>
        </is>
      </c>
      <c r="G489" s="14" t="n">
        <v>80</v>
      </c>
      <c r="H489" s="14" t="inlineStr">
        <is>
          <t>SI</t>
        </is>
      </c>
      <c r="I489" s="73" t="n">
        <v>1.2</v>
      </c>
      <c r="J489" s="16">
        <f>((C489/2)*I489*G489)/1000</f>
        <v/>
      </c>
      <c r="K489" s="18">
        <f>(D489*2)+J489</f>
        <v/>
      </c>
      <c r="L489" s="20">
        <f>E489</f>
        <v/>
      </c>
    </row>
    <row customHeight="1" ht="12.75" r="490">
      <c r="A490" s="93" t="inlineStr">
        <is>
          <t xml:space="preserve"> Terminado</t>
        </is>
      </c>
      <c r="B490" s="95" t="n">
        <v>12664</v>
      </c>
      <c r="C490" s="14" t="n">
        <v>210</v>
      </c>
      <c r="D490" s="14" t="n">
        <v>150</v>
      </c>
      <c r="E490" s="14" t="n">
        <v>215</v>
      </c>
      <c r="F490" s="14" t="inlineStr">
        <is>
          <t>ahuesado</t>
        </is>
      </c>
      <c r="G490" s="14" t="n">
        <v>80</v>
      </c>
      <c r="H490" s="14" t="inlineStr">
        <is>
          <t>SI</t>
        </is>
      </c>
      <c r="I490" s="73" t="n">
        <v>1.2</v>
      </c>
      <c r="J490" s="16">
        <f>((C490/2)*I490*G490)/1000</f>
        <v/>
      </c>
      <c r="K490" s="18">
        <f>(D490*2)+J490</f>
        <v/>
      </c>
      <c r="L490" s="20">
        <f>E490</f>
        <v/>
      </c>
    </row>
    <row customHeight="1" ht="12.75" r="491">
      <c r="A491" s="93" t="inlineStr">
        <is>
          <t xml:space="preserve"> Terminado</t>
        </is>
      </c>
      <c r="B491" s="95" t="n">
        <v>12665</v>
      </c>
      <c r="C491" s="14" t="n">
        <v>258</v>
      </c>
      <c r="D491" s="14" t="n">
        <v>150</v>
      </c>
      <c r="E491" s="14" t="n">
        <v>215</v>
      </c>
      <c r="F491" s="14" t="inlineStr">
        <is>
          <t>ahuesado</t>
        </is>
      </c>
      <c r="G491" s="14" t="n">
        <v>80</v>
      </c>
      <c r="H491" s="14" t="inlineStr">
        <is>
          <t>SI</t>
        </is>
      </c>
      <c r="I491" s="73" t="n">
        <v>1.2</v>
      </c>
      <c r="J491" s="16">
        <f>((C491/2)*I491*G491)/1000</f>
        <v/>
      </c>
      <c r="K491" s="18">
        <f>(D491*2)+J491</f>
        <v/>
      </c>
      <c r="L491" s="20">
        <f>E491</f>
        <v/>
      </c>
      <c r="N491" s="64">
        <f>(M491*2)+K491</f>
        <v/>
      </c>
    </row>
    <row customHeight="1" ht="12.75" r="492">
      <c r="A492" s="93" t="inlineStr">
        <is>
          <t xml:space="preserve"> Terminado</t>
        </is>
      </c>
      <c r="B492" s="95" t="n">
        <v>12666</v>
      </c>
      <c r="C492" s="14" t="n">
        <v>160</v>
      </c>
      <c r="D492" s="14" t="n">
        <v>150</v>
      </c>
      <c r="E492" s="14" t="n">
        <v>215</v>
      </c>
      <c r="F492" s="14" t="inlineStr">
        <is>
          <t>ahuesado</t>
        </is>
      </c>
      <c r="G492" s="14" t="n">
        <v>80</v>
      </c>
      <c r="H492" s="14" t="inlineStr">
        <is>
          <t>NO</t>
        </is>
      </c>
      <c r="I492" s="73" t="n">
        <v>1.2</v>
      </c>
      <c r="J492" s="16">
        <f>((C492/2)*I492*G492)/1000</f>
        <v/>
      </c>
      <c r="K492" s="18">
        <f>(D492*2)+J492</f>
        <v/>
      </c>
      <c r="L492" s="20">
        <f>E492</f>
        <v/>
      </c>
      <c r="N492">
        <f>IF(M492 = 0,0,M492-segundos)</f>
        <v/>
      </c>
    </row>
    <row customHeight="1" ht="12.75" r="493">
      <c r="A493" s="93" t="inlineStr">
        <is>
          <t xml:space="preserve"> Terminado</t>
        </is>
      </c>
      <c r="B493" s="95" t="n">
        <v>12667</v>
      </c>
      <c r="C493" s="14" t="n">
        <v>194</v>
      </c>
      <c r="D493" s="14" t="n">
        <v>150</v>
      </c>
      <c r="E493" s="14" t="n">
        <v>215</v>
      </c>
      <c r="F493" s="14" t="inlineStr">
        <is>
          <t>blanco</t>
        </is>
      </c>
      <c r="G493" s="14" t="n">
        <v>80</v>
      </c>
      <c r="H493" s="14" t="inlineStr">
        <is>
          <t>NO</t>
        </is>
      </c>
      <c r="I493" s="73" t="n">
        <v>1.2</v>
      </c>
      <c r="J493" s="16">
        <f>((C493/2)*I493*G493)/1000</f>
        <v/>
      </c>
      <c r="K493" s="18">
        <f>(D493*2)+J493</f>
        <v/>
      </c>
      <c r="L493" s="20">
        <f>E493</f>
        <v/>
      </c>
      <c r="N493">
        <f>IF(M493 = 0,0,M493-segundos)</f>
        <v/>
      </c>
    </row>
    <row customHeight="1" ht="12.75" r="494">
      <c r="A494" s="93" t="inlineStr">
        <is>
          <t xml:space="preserve"> Terminado</t>
        </is>
      </c>
      <c r="B494" s="95" t="n">
        <v>12668</v>
      </c>
      <c r="C494" s="14" t="n">
        <v>210</v>
      </c>
      <c r="D494" s="14" t="n">
        <v>150</v>
      </c>
      <c r="E494" s="14" t="n">
        <v>215</v>
      </c>
      <c r="F494" s="14" t="inlineStr">
        <is>
          <t>ahuesado</t>
        </is>
      </c>
      <c r="G494" s="14" t="n">
        <v>80</v>
      </c>
      <c r="H494" s="14" t="inlineStr">
        <is>
          <t>NO</t>
        </is>
      </c>
      <c r="I494" s="73" t="n">
        <v>1.2</v>
      </c>
      <c r="J494" s="16">
        <f>((C494/2)*I494*G494)/1000</f>
        <v/>
      </c>
      <c r="K494" s="18">
        <f>(D494*2)+J494</f>
        <v/>
      </c>
      <c r="L494" s="20">
        <f>E494</f>
        <v/>
      </c>
      <c r="N494">
        <f>IF(M494 = 0,0,M494-segundos)</f>
        <v/>
      </c>
    </row>
    <row customHeight="1" ht="12.75" r="495">
      <c r="A495" s="93" t="inlineStr">
        <is>
          <t xml:space="preserve"> Terminado</t>
        </is>
      </c>
      <c r="B495" s="95" t="n">
        <v>12701</v>
      </c>
      <c r="C495" s="14" t="n">
        <v>626</v>
      </c>
      <c r="D495" s="14" t="n">
        <v>170</v>
      </c>
      <c r="E495" s="14" t="n">
        <v>230</v>
      </c>
      <c r="F495" s="14" t="inlineStr">
        <is>
          <t>ahuesado</t>
        </is>
      </c>
      <c r="G495" s="14" t="n">
        <v>80</v>
      </c>
      <c r="H495" s="14" t="inlineStr">
        <is>
          <t>NO</t>
        </is>
      </c>
      <c r="I495" s="73" t="n">
        <v>1.2</v>
      </c>
      <c r="J495" s="16">
        <f>((C495/2)*I495*G495)/1000</f>
        <v/>
      </c>
      <c r="K495" s="18">
        <f>(D495*2)+J495</f>
        <v/>
      </c>
      <c r="L495" s="20">
        <f>E495</f>
        <v/>
      </c>
      <c r="N495">
        <f>IF(M495 = 0,0,M495-segundos)</f>
        <v/>
      </c>
    </row>
    <row customHeight="1" ht="12.75" r="496">
      <c r="A496" s="93" t="inlineStr">
        <is>
          <t xml:space="preserve"> Terminado</t>
        </is>
      </c>
      <c r="B496" s="95" t="n">
        <v>13001</v>
      </c>
      <c r="C496" s="14" t="n">
        <v>338</v>
      </c>
      <c r="D496" s="14" t="n">
        <v>170</v>
      </c>
      <c r="E496" s="14" t="n">
        <v>230</v>
      </c>
      <c r="F496" s="14" t="inlineStr">
        <is>
          <t>blanco</t>
        </is>
      </c>
      <c r="G496" s="14" t="n">
        <v>80</v>
      </c>
      <c r="H496" s="14" t="inlineStr">
        <is>
          <t>NO</t>
        </is>
      </c>
      <c r="I496" s="73" t="n">
        <v>1.2</v>
      </c>
      <c r="J496" s="16">
        <f>((C496/2)*I496*G496)/1000</f>
        <v/>
      </c>
      <c r="K496" s="18">
        <f>(D496*2)+J496</f>
        <v/>
      </c>
      <c r="L496" s="20">
        <f>E496</f>
        <v/>
      </c>
      <c r="N496">
        <f>IF(M496 = 0,0,M496-segundos)</f>
        <v/>
      </c>
    </row>
    <row customHeight="1" ht="12.75" r="497">
      <c r="A497" s="93" t="inlineStr">
        <is>
          <t xml:space="preserve"> Terminado</t>
        </is>
      </c>
      <c r="B497" s="95" t="n">
        <v>13002</v>
      </c>
      <c r="C497" s="14" t="n">
        <v>186</v>
      </c>
      <c r="D497" s="14" t="n">
        <v>170</v>
      </c>
      <c r="E497" s="14" t="n">
        <v>230</v>
      </c>
      <c r="F497" s="14" t="inlineStr">
        <is>
          <t>blanco</t>
        </is>
      </c>
      <c r="G497" s="14" t="n">
        <v>80</v>
      </c>
      <c r="H497" s="14" t="inlineStr">
        <is>
          <t>NO</t>
        </is>
      </c>
      <c r="I497" s="73" t="n">
        <v>1.2</v>
      </c>
      <c r="J497" s="16">
        <f>((C497/2)*I497*G497)/1000</f>
        <v/>
      </c>
      <c r="K497" s="18">
        <f>(D497*2)+J497</f>
        <v/>
      </c>
      <c r="L497" s="20">
        <f>E497</f>
        <v/>
      </c>
      <c r="N497">
        <f>IF(M497 = 0,0,M497-segundos)</f>
        <v/>
      </c>
    </row>
    <row customHeight="1" ht="12.75" r="498">
      <c r="A498" s="93" t="inlineStr">
        <is>
          <t xml:space="preserve"> Terminado</t>
        </is>
      </c>
      <c r="B498" s="95" t="n">
        <v>13003</v>
      </c>
      <c r="C498" s="14" t="n">
        <v>818</v>
      </c>
      <c r="D498" s="14" t="n">
        <v>170</v>
      </c>
      <c r="E498" s="14" t="n">
        <v>230</v>
      </c>
      <c r="F498" s="14" t="inlineStr">
        <is>
          <t>blanco</t>
        </is>
      </c>
      <c r="G498" s="14" t="n">
        <v>80</v>
      </c>
      <c r="H498" s="14" t="inlineStr">
        <is>
          <t>NO</t>
        </is>
      </c>
      <c r="I498" s="73" t="n">
        <v>1.2</v>
      </c>
      <c r="J498" s="16">
        <f>((C498/2)*I498*G498)/1000</f>
        <v/>
      </c>
      <c r="K498" s="18">
        <f>(D498*2)+J498</f>
        <v/>
      </c>
      <c r="L498" s="20">
        <f>E498</f>
        <v/>
      </c>
      <c r="N498">
        <f>IF(M498 = 0,0,M498-segundos)</f>
        <v/>
      </c>
    </row>
    <row customHeight="1" ht="12.75" r="499">
      <c r="A499" s="93" t="inlineStr">
        <is>
          <t xml:space="preserve"> Terminado</t>
        </is>
      </c>
      <c r="B499" s="95" t="n">
        <v>13004</v>
      </c>
      <c r="C499" s="14" t="n">
        <v>682</v>
      </c>
      <c r="D499" s="14" t="n">
        <v>170</v>
      </c>
      <c r="E499" s="14" t="n">
        <v>230</v>
      </c>
      <c r="F499" s="14" t="inlineStr">
        <is>
          <t>blanco</t>
        </is>
      </c>
      <c r="G499" s="14" t="n">
        <v>80</v>
      </c>
      <c r="H499" s="14" t="inlineStr">
        <is>
          <t>NO</t>
        </is>
      </c>
      <c r="I499" s="73" t="n">
        <v>1.2</v>
      </c>
      <c r="J499" s="16">
        <f>((C499/2)*I499*G499)/1000</f>
        <v/>
      </c>
      <c r="K499" s="18">
        <f>(D499*2)+J499</f>
        <v/>
      </c>
      <c r="L499" s="20">
        <f>E499</f>
        <v/>
      </c>
      <c r="N499">
        <f>IF(M499 = 0,0,M499-segundos)</f>
        <v/>
      </c>
    </row>
    <row customHeight="1" ht="12.75" r="500">
      <c r="A500" s="93" t="inlineStr">
        <is>
          <t xml:space="preserve"> Terminado</t>
        </is>
      </c>
      <c r="B500" s="95" t="n">
        <v>13005</v>
      </c>
      <c r="C500" s="14" t="n">
        <v>332</v>
      </c>
      <c r="D500" s="14" t="n">
        <v>170</v>
      </c>
      <c r="E500" s="14" t="n">
        <v>230</v>
      </c>
      <c r="F500" s="14" t="inlineStr">
        <is>
          <t>blanco</t>
        </is>
      </c>
      <c r="G500" s="14" t="n">
        <v>80</v>
      </c>
      <c r="H500" s="14" t="inlineStr">
        <is>
          <t>NO</t>
        </is>
      </c>
      <c r="I500" s="73" t="n">
        <v>1.2</v>
      </c>
      <c r="J500" s="16">
        <f>((C500/2)*I500*G500)/1000</f>
        <v/>
      </c>
      <c r="K500" s="18">
        <f>(D500*2)+J500</f>
        <v/>
      </c>
      <c r="L500" s="20">
        <f>E500</f>
        <v/>
      </c>
      <c r="N500">
        <f>IF(M500 = 0,0,M500-segundos)</f>
        <v/>
      </c>
    </row>
    <row customHeight="1" ht="12.75" r="501">
      <c r="A501" s="93" t="inlineStr">
        <is>
          <t xml:space="preserve"> Terminado</t>
        </is>
      </c>
      <c r="B501" s="95" t="n">
        <v>13006</v>
      </c>
      <c r="C501" s="14" t="n">
        <v>210</v>
      </c>
      <c r="D501" s="14" t="n">
        <v>170</v>
      </c>
      <c r="E501" s="14" t="n">
        <v>230</v>
      </c>
      <c r="F501" s="14" t="inlineStr">
        <is>
          <t>blanco</t>
        </is>
      </c>
      <c r="G501" s="14" t="n">
        <v>80</v>
      </c>
      <c r="H501" s="14" t="inlineStr">
        <is>
          <t>NO</t>
        </is>
      </c>
      <c r="I501" s="73" t="n">
        <v>1.2</v>
      </c>
      <c r="J501" s="16">
        <f>((C501/2)*I501*G501)/1000</f>
        <v/>
      </c>
      <c r="K501" s="18">
        <f>(D501*2)+J501</f>
        <v/>
      </c>
      <c r="L501" s="20">
        <f>E501</f>
        <v/>
      </c>
      <c r="N501">
        <f>IF(M501 = 0,0,M501-segundos)</f>
        <v/>
      </c>
    </row>
    <row customHeight="1" ht="12.75" r="502">
      <c r="A502" s="93" t="inlineStr">
        <is>
          <t xml:space="preserve"> Terminado</t>
        </is>
      </c>
      <c r="B502" s="95" t="n">
        <v>13008</v>
      </c>
      <c r="C502" s="93" t="n">
        <v>706</v>
      </c>
      <c r="D502" s="14" t="n">
        <v>170</v>
      </c>
      <c r="E502" s="14" t="n">
        <v>230</v>
      </c>
      <c r="F502" s="14" t="inlineStr">
        <is>
          <t>blanco</t>
        </is>
      </c>
      <c r="G502" s="14" t="n">
        <v>80</v>
      </c>
      <c r="H502" s="14" t="inlineStr">
        <is>
          <t>NO</t>
        </is>
      </c>
      <c r="I502" s="73" t="n">
        <v>1.2</v>
      </c>
      <c r="J502" s="16">
        <f>((C502/2)*I502*G502)/1000</f>
        <v/>
      </c>
      <c r="K502" s="18">
        <f>(D502*2)+J502</f>
        <v/>
      </c>
      <c r="L502" s="20">
        <f>E502</f>
        <v/>
      </c>
      <c r="N502">
        <f>IF(M502 = 0,0,M502-segundos)</f>
        <v/>
      </c>
    </row>
    <row customHeight="1" ht="12.75" r="503">
      <c r="A503" s="93" t="inlineStr">
        <is>
          <t xml:space="preserve"> Terminado</t>
        </is>
      </c>
      <c r="B503" s="95" t="n">
        <v>13009</v>
      </c>
      <c r="C503" s="14" t="n">
        <v>274</v>
      </c>
      <c r="D503" s="14" t="n">
        <v>170</v>
      </c>
      <c r="E503" s="14" t="n">
        <v>230</v>
      </c>
      <c r="F503" s="14" t="inlineStr">
        <is>
          <t>blanco</t>
        </is>
      </c>
      <c r="G503" s="14" t="n">
        <v>80</v>
      </c>
      <c r="H503" s="14" t="inlineStr">
        <is>
          <t>NO</t>
        </is>
      </c>
      <c r="I503" s="73" t="n">
        <v>1.2</v>
      </c>
      <c r="J503" s="16">
        <f>((C503/2)*I503*G503)/1000</f>
        <v/>
      </c>
      <c r="K503" s="18">
        <f>(D503*2)+J503</f>
        <v/>
      </c>
      <c r="L503" s="20">
        <f>E503</f>
        <v/>
      </c>
      <c r="N503">
        <f>IF(M503 = 0,0,M503-segundos)</f>
        <v/>
      </c>
    </row>
    <row customHeight="1" ht="12.75" r="504">
      <c r="A504" s="93" t="inlineStr">
        <is>
          <t xml:space="preserve"> Terminado</t>
        </is>
      </c>
      <c r="B504" s="95" t="n">
        <v>13012</v>
      </c>
      <c r="C504" s="14" t="n">
        <v>256</v>
      </c>
      <c r="D504" s="14" t="n">
        <v>170</v>
      </c>
      <c r="E504" s="14" t="n">
        <v>230</v>
      </c>
      <c r="F504" s="14" t="inlineStr">
        <is>
          <t>blanco</t>
        </is>
      </c>
      <c r="G504" s="14" t="n">
        <v>80</v>
      </c>
      <c r="H504" s="14" t="inlineStr">
        <is>
          <t>NO</t>
        </is>
      </c>
      <c r="I504" s="73" t="n">
        <v>1.2</v>
      </c>
      <c r="J504" s="16">
        <f>((C504/2)*I504*G504)/1000</f>
        <v/>
      </c>
      <c r="K504" s="18">
        <f>(D504*2)+J504</f>
        <v/>
      </c>
      <c r="L504" s="20">
        <f>E504</f>
        <v/>
      </c>
      <c r="N504">
        <f>IF(M504 = 0,0,M504-segundos)</f>
        <v/>
      </c>
    </row>
    <row customHeight="1" ht="12.75" r="505">
      <c r="A505" s="93" t="inlineStr">
        <is>
          <t xml:space="preserve"> Terminado</t>
        </is>
      </c>
      <c r="B505" s="95" t="n">
        <v>13013</v>
      </c>
      <c r="C505" s="14" t="n">
        <v>304</v>
      </c>
      <c r="D505" s="14" t="n">
        <v>170</v>
      </c>
      <c r="E505" s="14" t="n">
        <v>230</v>
      </c>
      <c r="F505" s="14" t="inlineStr">
        <is>
          <t>blanco</t>
        </is>
      </c>
      <c r="G505" s="14" t="n">
        <v>80</v>
      </c>
      <c r="H505" s="14" t="inlineStr">
        <is>
          <t>NO</t>
        </is>
      </c>
      <c r="I505" s="73" t="n">
        <v>1.2</v>
      </c>
      <c r="J505" s="16">
        <f>((C505/2)*I505*G505)/1000</f>
        <v/>
      </c>
      <c r="K505" s="18">
        <f>(D505*2)+J505</f>
        <v/>
      </c>
      <c r="L505" s="20">
        <f>E505</f>
        <v/>
      </c>
      <c r="N505">
        <f>IF(M505 = 0,0,M505-segundos)</f>
        <v/>
      </c>
    </row>
    <row customHeight="1" ht="12.75" r="506">
      <c r="A506" s="93" t="inlineStr">
        <is>
          <t xml:space="preserve"> Terminado</t>
        </is>
      </c>
      <c r="B506" s="95" t="n">
        <v>13014</v>
      </c>
      <c r="C506" s="14" t="n">
        <v>274</v>
      </c>
      <c r="D506" s="14" t="n">
        <v>170</v>
      </c>
      <c r="E506" s="14" t="n">
        <v>230</v>
      </c>
      <c r="F506" s="14" t="inlineStr">
        <is>
          <t>blanco</t>
        </is>
      </c>
      <c r="G506" s="14" t="n">
        <v>80</v>
      </c>
      <c r="H506" s="14" t="inlineStr">
        <is>
          <t>NO</t>
        </is>
      </c>
      <c r="I506" s="73" t="n">
        <v>1.2</v>
      </c>
      <c r="J506" s="16">
        <f>((C506/2)*I506*G506)/1000</f>
        <v/>
      </c>
      <c r="K506" s="18">
        <f>(D506*2)+J506</f>
        <v/>
      </c>
      <c r="L506" s="20">
        <f>E506</f>
        <v/>
      </c>
      <c r="N506">
        <f>IF(M506 = 0,0,M506-segundos)</f>
        <v/>
      </c>
    </row>
    <row customHeight="1" ht="12.75" r="507">
      <c r="A507" s="93" t="inlineStr">
        <is>
          <t xml:space="preserve"> Terminado</t>
        </is>
      </c>
      <c r="B507" s="95" t="n">
        <v>13015</v>
      </c>
      <c r="C507" s="14" t="n">
        <v>610</v>
      </c>
      <c r="D507" s="14" t="n">
        <v>170</v>
      </c>
      <c r="E507" s="14" t="n">
        <v>230</v>
      </c>
      <c r="F507" s="14" t="inlineStr">
        <is>
          <t>blanco</t>
        </is>
      </c>
      <c r="G507" s="14" t="n">
        <v>80</v>
      </c>
      <c r="H507" s="14" t="inlineStr">
        <is>
          <t>NO</t>
        </is>
      </c>
      <c r="I507" s="73" t="n">
        <v>1.2</v>
      </c>
      <c r="J507" s="16">
        <f>((C507/2)*I507*G507)/1000</f>
        <v/>
      </c>
      <c r="K507" s="18">
        <f>(D507*2)+J507</f>
        <v/>
      </c>
      <c r="L507" s="20">
        <f>E507</f>
        <v/>
      </c>
      <c r="N507">
        <f>IF(M507 = 0,0,M507-segundos)</f>
        <v/>
      </c>
    </row>
    <row customHeight="1" ht="12.75" r="508">
      <c r="A508" s="93" t="inlineStr">
        <is>
          <t xml:space="preserve"> Terminado</t>
        </is>
      </c>
      <c r="B508" s="95" t="n">
        <v>13016</v>
      </c>
      <c r="C508" s="93" t="n">
        <v>194</v>
      </c>
      <c r="D508" s="14" t="n">
        <v>170</v>
      </c>
      <c r="E508" s="14" t="n">
        <v>230</v>
      </c>
      <c r="F508" s="14" t="inlineStr">
        <is>
          <t>blanco</t>
        </is>
      </c>
      <c r="G508" s="14" t="n">
        <v>80</v>
      </c>
      <c r="H508" s="14" t="inlineStr">
        <is>
          <t>NO</t>
        </is>
      </c>
      <c r="I508" s="73" t="n">
        <v>1.2</v>
      </c>
      <c r="J508" s="16">
        <f>((C508/2)*I508*G508)/1000</f>
        <v/>
      </c>
      <c r="K508" s="18">
        <f>(D508*2)+J508</f>
        <v/>
      </c>
      <c r="L508" s="20">
        <f>E508</f>
        <v/>
      </c>
      <c r="N508">
        <f>IF(M508 = 0,0,M508-segundos)</f>
        <v/>
      </c>
    </row>
    <row customHeight="1" ht="12.75" r="509">
      <c r="A509" s="93" t="inlineStr">
        <is>
          <t xml:space="preserve"> Terminado</t>
        </is>
      </c>
      <c r="B509" s="95" t="n">
        <v>13018</v>
      </c>
      <c r="C509" s="14" t="n">
        <v>322</v>
      </c>
      <c r="D509" s="14" t="n">
        <v>170</v>
      </c>
      <c r="E509" s="14" t="n">
        <v>230</v>
      </c>
      <c r="F509" s="14" t="inlineStr">
        <is>
          <t>blanco</t>
        </is>
      </c>
      <c r="G509" s="14" t="n">
        <v>80</v>
      </c>
      <c r="H509" s="14" t="inlineStr">
        <is>
          <t>NO</t>
        </is>
      </c>
      <c r="I509" s="73" t="n">
        <v>1.2</v>
      </c>
      <c r="J509" s="16">
        <f>((C509/2)*I509*G509)/1000</f>
        <v/>
      </c>
      <c r="K509" s="18">
        <f>(D509*2)+J509</f>
        <v/>
      </c>
      <c r="L509" s="20">
        <f>E509</f>
        <v/>
      </c>
      <c r="N509">
        <f>IF(M509 = 0,0,M509-segundos)</f>
        <v/>
      </c>
    </row>
    <row customHeight="1" ht="12.75" r="510">
      <c r="A510" s="93" t="inlineStr">
        <is>
          <t xml:space="preserve"> Terminado</t>
        </is>
      </c>
      <c r="B510" s="95" t="n">
        <v>13019</v>
      </c>
      <c r="C510" s="14" t="n">
        <v>450</v>
      </c>
      <c r="D510" s="14" t="n">
        <v>170</v>
      </c>
      <c r="E510" s="14" t="n">
        <v>230</v>
      </c>
      <c r="F510" s="14" t="inlineStr">
        <is>
          <t>blanco</t>
        </is>
      </c>
      <c r="G510" s="14" t="n">
        <v>80</v>
      </c>
      <c r="H510" s="14" t="inlineStr">
        <is>
          <t>NO</t>
        </is>
      </c>
      <c r="I510" s="73" t="n">
        <v>1.2</v>
      </c>
      <c r="J510" s="16">
        <f>((C510/2)*I510*G510)/1000</f>
        <v/>
      </c>
      <c r="K510" s="18">
        <f>(D510*2)+J510</f>
        <v/>
      </c>
      <c r="L510" s="20">
        <f>E510</f>
        <v/>
      </c>
      <c r="N510">
        <f>IF(M510 = 0,0,M510-segundos)</f>
        <v/>
      </c>
    </row>
    <row customHeight="1" ht="12.75" r="511">
      <c r="A511" s="93" t="inlineStr">
        <is>
          <t xml:space="preserve"> Terminado</t>
        </is>
      </c>
      <c r="B511" s="95" t="n">
        <v>13020</v>
      </c>
      <c r="C511" s="14" t="n">
        <v>514</v>
      </c>
      <c r="D511" s="14" t="n">
        <v>170</v>
      </c>
      <c r="E511" s="14" t="n">
        <v>230</v>
      </c>
      <c r="F511" s="14" t="inlineStr">
        <is>
          <t>blanco</t>
        </is>
      </c>
      <c r="G511" s="14" t="n">
        <v>80</v>
      </c>
      <c r="H511" s="14" t="inlineStr">
        <is>
          <t>NO</t>
        </is>
      </c>
      <c r="I511" s="73" t="n">
        <v>1.2</v>
      </c>
      <c r="J511" s="16">
        <f>((C511/2)*I511*G511)/1000</f>
        <v/>
      </c>
      <c r="K511" s="18">
        <f>(D511*2)+J511</f>
        <v/>
      </c>
      <c r="L511" s="20">
        <f>E511</f>
        <v/>
      </c>
      <c r="N511">
        <f>IF(M511 = 0,0,M511-segundos)</f>
        <v/>
      </c>
    </row>
    <row customHeight="1" ht="12.75" r="512">
      <c r="A512" s="93" t="inlineStr">
        <is>
          <t xml:space="preserve"> Terminado</t>
        </is>
      </c>
      <c r="B512" s="95" t="n">
        <v>13021</v>
      </c>
      <c r="C512" s="14" t="n">
        <v>368</v>
      </c>
      <c r="D512" s="14" t="n">
        <v>170</v>
      </c>
      <c r="E512" s="14" t="n">
        <v>230</v>
      </c>
      <c r="F512" s="14" t="inlineStr">
        <is>
          <t>blanco</t>
        </is>
      </c>
      <c r="G512" s="14" t="n">
        <v>80</v>
      </c>
      <c r="H512" s="14" t="inlineStr">
        <is>
          <t>NO</t>
        </is>
      </c>
      <c r="I512" s="73" t="n">
        <v>1.2</v>
      </c>
      <c r="J512" s="16">
        <f>((C512/2)*I512*G512)/1000</f>
        <v/>
      </c>
      <c r="K512" s="18">
        <f>(D512*2)+J512</f>
        <v/>
      </c>
      <c r="L512" s="20">
        <f>E512</f>
        <v/>
      </c>
      <c r="N512">
        <f>IF(M512 = 0,0,M512-segundos)</f>
        <v/>
      </c>
    </row>
    <row customHeight="1" ht="12.75" r="513">
      <c r="A513" s="93" t="inlineStr">
        <is>
          <t xml:space="preserve"> Terminado</t>
        </is>
      </c>
      <c r="B513" s="95" t="n">
        <v>13022</v>
      </c>
      <c r="C513" s="14" t="n">
        <v>256</v>
      </c>
      <c r="D513" s="14" t="n">
        <v>170</v>
      </c>
      <c r="E513" s="14" t="n">
        <v>230</v>
      </c>
      <c r="F513" s="14" t="inlineStr">
        <is>
          <t>blanco</t>
        </is>
      </c>
      <c r="G513" s="14" t="n">
        <v>80</v>
      </c>
      <c r="H513" s="14" t="inlineStr">
        <is>
          <t>NO</t>
        </is>
      </c>
      <c r="I513" s="73" t="n">
        <v>1.2</v>
      </c>
      <c r="J513" s="16">
        <f>((C513/2)*I513*G513)/1000</f>
        <v/>
      </c>
      <c r="K513" s="18">
        <f>(D513*2)+J513</f>
        <v/>
      </c>
      <c r="L513" s="20">
        <f>E513</f>
        <v/>
      </c>
      <c r="N513">
        <f>IF(M513 = 0,0,M513-segundos)</f>
        <v/>
      </c>
    </row>
    <row customHeight="1" ht="12.75" r="514">
      <c r="A514" s="93" t="inlineStr">
        <is>
          <t xml:space="preserve"> Terminado</t>
        </is>
      </c>
      <c r="B514" s="95" t="n">
        <v>13023</v>
      </c>
      <c r="C514" s="14" t="n">
        <v>306</v>
      </c>
      <c r="D514" s="14" t="n">
        <v>170</v>
      </c>
      <c r="E514" s="14" t="n">
        <v>230</v>
      </c>
      <c r="F514" s="14" t="inlineStr">
        <is>
          <t>blanco</t>
        </is>
      </c>
      <c r="G514" s="14" t="n">
        <v>80</v>
      </c>
      <c r="H514" s="14" t="inlineStr">
        <is>
          <t>NO</t>
        </is>
      </c>
      <c r="I514" s="73" t="n">
        <v>1.2</v>
      </c>
      <c r="J514" s="16">
        <f>((C514/2)*I514*G514)/1000</f>
        <v/>
      </c>
      <c r="K514" s="18">
        <f>(D514*2)+J514</f>
        <v/>
      </c>
      <c r="L514" s="20">
        <f>E514</f>
        <v/>
      </c>
      <c r="N514">
        <f>IF(M514 = 0,0,M514-segundos)</f>
        <v/>
      </c>
    </row>
    <row customHeight="1" ht="12.75" r="515">
      <c r="A515" s="93" t="inlineStr">
        <is>
          <t xml:space="preserve"> Terminado</t>
        </is>
      </c>
      <c r="B515" s="95" t="n">
        <v>13025</v>
      </c>
      <c r="C515" s="14" t="n">
        <v>448</v>
      </c>
      <c r="D515" s="14" t="n">
        <v>170</v>
      </c>
      <c r="E515" s="14" t="n">
        <v>230</v>
      </c>
      <c r="F515" s="14" t="inlineStr">
        <is>
          <t>blanco</t>
        </is>
      </c>
      <c r="G515" s="14" t="n">
        <v>80</v>
      </c>
      <c r="H515" s="14" t="inlineStr">
        <is>
          <t>NO</t>
        </is>
      </c>
      <c r="I515" s="73" t="n">
        <v>1.2</v>
      </c>
      <c r="J515" s="16">
        <f>((C515/2)*I515*G515)/1000</f>
        <v/>
      </c>
      <c r="K515" s="18">
        <f>(D515*2)+J515</f>
        <v/>
      </c>
      <c r="L515" s="20">
        <f>E515</f>
        <v/>
      </c>
      <c r="N515">
        <f>IF(M515 = 0,0,M515-segundos)</f>
        <v/>
      </c>
    </row>
    <row customHeight="1" ht="12.75" r="516">
      <c r="A516" s="93" t="inlineStr">
        <is>
          <t xml:space="preserve"> Terminado</t>
        </is>
      </c>
      <c r="B516" s="95" t="n">
        <v>13026</v>
      </c>
      <c r="C516" s="14" t="n">
        <v>418</v>
      </c>
      <c r="D516" s="14" t="n">
        <v>170</v>
      </c>
      <c r="E516" s="14" t="n">
        <v>230</v>
      </c>
      <c r="F516" s="14" t="inlineStr">
        <is>
          <t>blanco</t>
        </is>
      </c>
      <c r="G516" s="14" t="n">
        <v>80</v>
      </c>
      <c r="H516" s="14" t="inlineStr">
        <is>
          <t>NO</t>
        </is>
      </c>
      <c r="I516" s="73" t="n">
        <v>1.2</v>
      </c>
      <c r="J516" s="16">
        <f>((C516/2)*I516*G516)/1000</f>
        <v/>
      </c>
      <c r="K516" s="18">
        <f>(D516*2)+J516</f>
        <v/>
      </c>
      <c r="L516" s="20">
        <f>E516</f>
        <v/>
      </c>
      <c r="N516">
        <f>IF(M516 = 0,0,M516-segundos)</f>
        <v/>
      </c>
    </row>
    <row customHeight="1" ht="12.75" r="517">
      <c r="A517" s="93" t="inlineStr">
        <is>
          <t xml:space="preserve"> Terminado</t>
        </is>
      </c>
      <c r="B517" s="95" t="n">
        <v>13027</v>
      </c>
      <c r="C517" s="14" t="n">
        <v>322</v>
      </c>
      <c r="D517" s="14" t="n">
        <v>170</v>
      </c>
      <c r="E517" s="14" t="n">
        <v>230</v>
      </c>
      <c r="F517" s="14" t="inlineStr">
        <is>
          <t>blanco</t>
        </is>
      </c>
      <c r="G517" s="14" t="n">
        <v>80</v>
      </c>
      <c r="H517" s="14" t="inlineStr">
        <is>
          <t>NO</t>
        </is>
      </c>
      <c r="I517" s="73" t="n">
        <v>1.2</v>
      </c>
      <c r="J517" s="16">
        <f>((C517/2)*I517*G517)/1000</f>
        <v/>
      </c>
      <c r="K517" s="18">
        <f>(D517*2)+J517</f>
        <v/>
      </c>
      <c r="L517" s="20">
        <f>E517</f>
        <v/>
      </c>
      <c r="N517">
        <f>IF(M517 = 0,0,M517-segundos)</f>
        <v/>
      </c>
    </row>
    <row customHeight="1" ht="12.75" r="518">
      <c r="A518" s="93" t="inlineStr">
        <is>
          <t xml:space="preserve"> Terminado</t>
        </is>
      </c>
      <c r="B518" s="95" t="n">
        <v>13028</v>
      </c>
      <c r="C518" s="14" t="n">
        <v>418</v>
      </c>
      <c r="D518" s="14" t="n">
        <v>170</v>
      </c>
      <c r="E518" s="14" t="n">
        <v>230</v>
      </c>
      <c r="F518" s="14" t="inlineStr">
        <is>
          <t>blanco</t>
        </is>
      </c>
      <c r="G518" s="14" t="n">
        <v>80</v>
      </c>
      <c r="H518" s="14" t="inlineStr">
        <is>
          <t>NO</t>
        </is>
      </c>
      <c r="I518" s="73" t="n">
        <v>1.2</v>
      </c>
      <c r="J518" s="16">
        <f>((C518/2)*I518*G518)/1000</f>
        <v/>
      </c>
      <c r="K518" s="18">
        <f>(D518*2)+J518</f>
        <v/>
      </c>
      <c r="L518" s="20">
        <f>E518</f>
        <v/>
      </c>
      <c r="N518">
        <f>IF(M518 = 0,0,M518-segundos)</f>
        <v/>
      </c>
    </row>
    <row customHeight="1" ht="12.75" r="519">
      <c r="A519" s="93" t="inlineStr">
        <is>
          <t xml:space="preserve"> Terminado</t>
        </is>
      </c>
      <c r="B519" s="95" t="n">
        <v>13029</v>
      </c>
      <c r="C519" s="14" t="n">
        <v>496</v>
      </c>
      <c r="D519" s="14" t="n">
        <v>170</v>
      </c>
      <c r="E519" s="14" t="n">
        <v>230</v>
      </c>
      <c r="F519" s="14" t="inlineStr">
        <is>
          <t>blanco</t>
        </is>
      </c>
      <c r="G519" s="14" t="n">
        <v>80</v>
      </c>
      <c r="H519" s="14" t="inlineStr">
        <is>
          <t>NO</t>
        </is>
      </c>
      <c r="I519" s="73" t="n">
        <v>1.2</v>
      </c>
      <c r="J519" s="16">
        <f>((C519/2)*I519*G519)/1000</f>
        <v/>
      </c>
      <c r="K519" s="18">
        <f>(D519*2)+J519</f>
        <v/>
      </c>
      <c r="L519" s="20">
        <f>E519</f>
        <v/>
      </c>
      <c r="N519">
        <f>IF(M519 = 0,0,M519-segundos)</f>
        <v/>
      </c>
    </row>
    <row customHeight="1" ht="12.75" r="520">
      <c r="A520" s="93" t="inlineStr">
        <is>
          <t xml:space="preserve"> Terminado</t>
        </is>
      </c>
      <c r="B520" s="95" t="n">
        <v>13030</v>
      </c>
      <c r="C520" s="14" t="n">
        <v>402</v>
      </c>
      <c r="D520" s="14" t="n">
        <v>170</v>
      </c>
      <c r="E520" s="14" t="n">
        <v>230</v>
      </c>
      <c r="F520" s="14" t="inlineStr">
        <is>
          <t>blanco</t>
        </is>
      </c>
      <c r="G520" s="14" t="n">
        <v>80</v>
      </c>
      <c r="H520" s="14" t="inlineStr">
        <is>
          <t>NO</t>
        </is>
      </c>
      <c r="I520" s="73" t="n">
        <v>1.2</v>
      </c>
      <c r="J520" s="16">
        <f>((C520/2)*I520*G520)/1000</f>
        <v/>
      </c>
      <c r="K520" s="18">
        <f>(D520*2)+J520</f>
        <v/>
      </c>
      <c r="L520" s="20">
        <f>E520</f>
        <v/>
      </c>
      <c r="N520">
        <f>IF(M520 = 0,0,M520-segundos)</f>
        <v/>
      </c>
    </row>
    <row customHeight="1" ht="12.75" r="521">
      <c r="A521" s="93" t="inlineStr">
        <is>
          <t xml:space="preserve"> Terminado</t>
        </is>
      </c>
      <c r="B521" s="95" t="n">
        <v>13032</v>
      </c>
      <c r="C521" s="14" t="n">
        <v>368</v>
      </c>
      <c r="D521" s="14" t="n">
        <v>170</v>
      </c>
      <c r="E521" s="14" t="n">
        <v>230</v>
      </c>
      <c r="F521" s="14" t="inlineStr">
        <is>
          <t>blanco</t>
        </is>
      </c>
      <c r="G521" s="14" t="n">
        <v>80</v>
      </c>
      <c r="H521" s="14" t="inlineStr">
        <is>
          <t>NO</t>
        </is>
      </c>
      <c r="I521" s="73" t="n">
        <v>1.2</v>
      </c>
      <c r="J521" s="16">
        <f>((C521/2)*I521*G521)/1000</f>
        <v/>
      </c>
      <c r="K521" s="18">
        <f>(D521*2)+J521</f>
        <v/>
      </c>
      <c r="L521" s="20">
        <f>E521</f>
        <v/>
      </c>
      <c r="N521">
        <f>IF(M521 = 0,0,M521-segundos)</f>
        <v/>
      </c>
    </row>
    <row customHeight="1" ht="12.75" r="522">
      <c r="A522" s="93" t="inlineStr">
        <is>
          <t xml:space="preserve"> Terminado</t>
        </is>
      </c>
      <c r="B522" s="95" t="n">
        <v>13033</v>
      </c>
      <c r="C522" s="14" t="n">
        <v>338</v>
      </c>
      <c r="D522" s="14" t="n">
        <v>170</v>
      </c>
      <c r="E522" s="14" t="n">
        <v>230</v>
      </c>
      <c r="F522" s="14" t="inlineStr">
        <is>
          <t>blanco</t>
        </is>
      </c>
      <c r="G522" s="14" t="n">
        <v>80</v>
      </c>
      <c r="H522" s="14" t="inlineStr">
        <is>
          <t>NO</t>
        </is>
      </c>
      <c r="I522" s="73" t="n">
        <v>1.2</v>
      </c>
      <c r="J522" s="16">
        <f>((C522/2)*I522*G522)/1000</f>
        <v/>
      </c>
      <c r="K522" s="18">
        <f>(D522*2)+J522</f>
        <v/>
      </c>
      <c r="L522" s="20">
        <f>E522</f>
        <v/>
      </c>
      <c r="N522">
        <f>IF(M522 = 0,0,M522-segundos)</f>
        <v/>
      </c>
    </row>
    <row customHeight="1" ht="12.75" r="523">
      <c r="A523" s="93" t="inlineStr">
        <is>
          <t xml:space="preserve"> Terminado</t>
        </is>
      </c>
      <c r="B523" s="95" t="n">
        <v>13034</v>
      </c>
      <c r="C523" s="14" t="n">
        <v>354</v>
      </c>
      <c r="D523" s="14" t="n">
        <v>170</v>
      </c>
      <c r="E523" s="14" t="n">
        <v>230</v>
      </c>
      <c r="F523" s="14" t="inlineStr">
        <is>
          <t>blanco</t>
        </is>
      </c>
      <c r="G523" s="14" t="n">
        <v>80</v>
      </c>
      <c r="H523" s="14" t="inlineStr">
        <is>
          <t>NO</t>
        </is>
      </c>
      <c r="I523" s="73" t="n">
        <v>1.2</v>
      </c>
      <c r="J523" s="16">
        <f>((C523/2)*I523*G523)/1000</f>
        <v/>
      </c>
      <c r="K523" s="18">
        <f>(D523*2)+J523</f>
        <v/>
      </c>
      <c r="L523" s="20">
        <f>E523</f>
        <v/>
      </c>
      <c r="N523">
        <f>IF(M523 = 0,0,M523-segundos)</f>
        <v/>
      </c>
    </row>
    <row customHeight="1" ht="12.75" r="524">
      <c r="A524" s="93" t="inlineStr">
        <is>
          <t xml:space="preserve"> Terminado</t>
        </is>
      </c>
      <c r="B524" s="95" t="n">
        <v>13035</v>
      </c>
      <c r="C524" s="14" t="n">
        <v>258</v>
      </c>
      <c r="D524" s="14" t="n">
        <v>170</v>
      </c>
      <c r="E524" s="14" t="n">
        <v>230</v>
      </c>
      <c r="F524" s="14" t="inlineStr">
        <is>
          <t>blanco</t>
        </is>
      </c>
      <c r="G524" s="14" t="n">
        <v>80</v>
      </c>
      <c r="H524" s="14" t="inlineStr">
        <is>
          <t>NO</t>
        </is>
      </c>
      <c r="I524" s="73" t="n">
        <v>1.2</v>
      </c>
      <c r="J524" s="16">
        <f>((C524/2)*I524*G524)/1000</f>
        <v/>
      </c>
      <c r="K524" s="18">
        <f>(D524*2)+J524</f>
        <v/>
      </c>
      <c r="L524" s="20">
        <f>E524</f>
        <v/>
      </c>
      <c r="N524">
        <f>IF(M524 = 0,0,M524-segundos)</f>
        <v/>
      </c>
    </row>
    <row customHeight="1" ht="12.75" r="525">
      <c r="A525" s="93" t="inlineStr">
        <is>
          <t xml:space="preserve"> Terminado</t>
        </is>
      </c>
      <c r="B525" s="95" t="n">
        <v>13036</v>
      </c>
      <c r="C525" s="14" t="n">
        <v>802</v>
      </c>
      <c r="D525" s="14" t="n">
        <v>170</v>
      </c>
      <c r="E525" s="14" t="n">
        <v>230</v>
      </c>
      <c r="F525" s="14" t="inlineStr">
        <is>
          <t>blanco</t>
        </is>
      </c>
      <c r="G525" s="14" t="n">
        <v>80</v>
      </c>
      <c r="H525" s="14" t="inlineStr">
        <is>
          <t>NO</t>
        </is>
      </c>
      <c r="I525" s="73" t="n">
        <v>1.2</v>
      </c>
      <c r="J525" s="16">
        <f>((C525/2)*I525*G525)/1000</f>
        <v/>
      </c>
      <c r="K525" s="18">
        <f>(D525*2)+J525</f>
        <v/>
      </c>
      <c r="L525" s="20">
        <f>E525</f>
        <v/>
      </c>
      <c r="N525">
        <f>IF(M525 = 0,0,M525-segundos)</f>
        <v/>
      </c>
    </row>
    <row customHeight="1" ht="12.75" r="526">
      <c r="A526" s="93" t="inlineStr">
        <is>
          <t xml:space="preserve"> Terminado</t>
        </is>
      </c>
      <c r="B526" s="95" t="n">
        <v>13037</v>
      </c>
      <c r="C526" s="14" t="n">
        <v>434</v>
      </c>
      <c r="D526" s="14" t="n">
        <v>170</v>
      </c>
      <c r="E526" s="14" t="n">
        <v>230</v>
      </c>
      <c r="F526" s="14" t="inlineStr">
        <is>
          <t>blanco</t>
        </is>
      </c>
      <c r="G526" s="14" t="n">
        <v>80</v>
      </c>
      <c r="H526" s="14" t="inlineStr">
        <is>
          <t>NO</t>
        </is>
      </c>
      <c r="I526" s="73" t="n">
        <v>1.2</v>
      </c>
      <c r="J526" s="16">
        <f>((C526/2)*I526*G526)/1000</f>
        <v/>
      </c>
      <c r="K526" s="18">
        <f>(D526*2)+J526</f>
        <v/>
      </c>
      <c r="L526" s="20">
        <f>E526</f>
        <v/>
      </c>
      <c r="N526">
        <f>IF(M526 = 0,0,M526-segundos)</f>
        <v/>
      </c>
    </row>
    <row customHeight="1" ht="12.75" r="527">
      <c r="A527" s="93" t="inlineStr">
        <is>
          <t xml:space="preserve"> Terminado</t>
        </is>
      </c>
      <c r="B527" s="95" t="n">
        <v>13038</v>
      </c>
      <c r="C527" s="14" t="n">
        <v>256</v>
      </c>
      <c r="D527" s="14" t="n">
        <v>170</v>
      </c>
      <c r="E527" s="14" t="n">
        <v>230</v>
      </c>
      <c r="F527" s="14" t="inlineStr">
        <is>
          <t>blanco</t>
        </is>
      </c>
      <c r="G527" s="14" t="n">
        <v>80</v>
      </c>
      <c r="H527" s="14" t="inlineStr">
        <is>
          <t>NO</t>
        </is>
      </c>
      <c r="I527" s="73" t="n">
        <v>1.2</v>
      </c>
      <c r="J527" s="16">
        <f>((C527/2)*I527*G527)/1000</f>
        <v/>
      </c>
      <c r="K527" s="18">
        <f>(D527*2)+J527</f>
        <v/>
      </c>
      <c r="L527" s="20">
        <f>E527</f>
        <v/>
      </c>
      <c r="N527">
        <f>IF(M527 = 0,0,M527-segundos)</f>
        <v/>
      </c>
    </row>
    <row customHeight="1" ht="12.75" r="528">
      <c r="A528" s="93" t="inlineStr">
        <is>
          <t xml:space="preserve"> Terminado</t>
        </is>
      </c>
      <c r="B528" s="95" t="n">
        <v>13039</v>
      </c>
      <c r="C528" s="14" t="n">
        <v>718</v>
      </c>
      <c r="D528" s="14" t="n">
        <v>170</v>
      </c>
      <c r="E528" s="14" t="n">
        <v>230</v>
      </c>
      <c r="F528" s="14" t="inlineStr">
        <is>
          <t>blanco</t>
        </is>
      </c>
      <c r="G528" s="14" t="n">
        <v>80</v>
      </c>
      <c r="H528" s="14" t="inlineStr">
        <is>
          <t>NO</t>
        </is>
      </c>
      <c r="I528" s="73" t="n">
        <v>1.2</v>
      </c>
      <c r="J528" s="16">
        <f>((C528/2)*I528*G528)/1000</f>
        <v/>
      </c>
      <c r="K528" s="18">
        <f>(D528*2)+J528</f>
        <v/>
      </c>
      <c r="L528" s="20">
        <f>E528</f>
        <v/>
      </c>
      <c r="N528">
        <f>IF(M528 = 0,0,M528-segundos)</f>
        <v/>
      </c>
    </row>
    <row customHeight="1" ht="12.75" r="529">
      <c r="A529" s="93" t="inlineStr">
        <is>
          <t xml:space="preserve"> Terminado</t>
        </is>
      </c>
      <c r="B529" s="95" t="n">
        <v>13040</v>
      </c>
      <c r="C529" s="14" t="n">
        <v>258</v>
      </c>
      <c r="D529" s="14" t="n">
        <v>170</v>
      </c>
      <c r="E529" s="14" t="n">
        <v>230</v>
      </c>
      <c r="F529" s="14" t="inlineStr">
        <is>
          <t>blanco</t>
        </is>
      </c>
      <c r="G529" s="14" t="n">
        <v>80</v>
      </c>
      <c r="H529" s="14" t="inlineStr">
        <is>
          <t>NO</t>
        </is>
      </c>
      <c r="I529" s="73" t="n">
        <v>1.2</v>
      </c>
      <c r="J529" s="16">
        <f>((C529/2)*I529*G529)/1000</f>
        <v/>
      </c>
      <c r="K529" s="18">
        <f>(D529*2)+J529</f>
        <v/>
      </c>
      <c r="L529" s="20">
        <f>E529</f>
        <v/>
      </c>
      <c r="N529">
        <f>IF(M529 = 0,0,M529-segundos)</f>
        <v/>
      </c>
    </row>
    <row customHeight="1" ht="12.75" r="530">
      <c r="A530" s="93" t="inlineStr">
        <is>
          <t xml:space="preserve"> Terminado</t>
        </is>
      </c>
      <c r="B530" s="95" t="n">
        <v>13041</v>
      </c>
      <c r="C530" s="14" t="n">
        <v>302</v>
      </c>
      <c r="D530" s="14" t="n">
        <v>210</v>
      </c>
      <c r="E530" s="14" t="n">
        <v>297</v>
      </c>
      <c r="F530" s="14" t="inlineStr">
        <is>
          <t>blanco</t>
        </is>
      </c>
      <c r="G530" s="14" t="n">
        <v>80</v>
      </c>
      <c r="H530" s="100" t="inlineStr">
        <is>
          <t>NO</t>
        </is>
      </c>
      <c r="I530" s="73" t="n">
        <v>1.2</v>
      </c>
      <c r="J530" s="16">
        <f>((C530/2)*I530*G530)/1000</f>
        <v/>
      </c>
      <c r="K530" s="18">
        <f>(D530*2)+J530</f>
        <v/>
      </c>
      <c r="L530" s="20">
        <f>E530</f>
        <v/>
      </c>
      <c r="N530" s="64">
        <f>(M530*2)+K530</f>
        <v/>
      </c>
    </row>
    <row customHeight="1" ht="12.75" r="531">
      <c r="A531" s="93" t="inlineStr">
        <is>
          <t xml:space="preserve"> Terminado</t>
        </is>
      </c>
      <c r="B531" s="95" t="n">
        <v>13042</v>
      </c>
      <c r="C531" s="14" t="n">
        <v>292</v>
      </c>
      <c r="D531" s="14" t="n">
        <v>170</v>
      </c>
      <c r="E531" s="14" t="n">
        <v>230</v>
      </c>
      <c r="F531" s="14" t="inlineStr">
        <is>
          <t>blanco</t>
        </is>
      </c>
      <c r="G531" s="14" t="n">
        <v>80</v>
      </c>
      <c r="H531" s="14" t="inlineStr">
        <is>
          <t>NO</t>
        </is>
      </c>
      <c r="I531" s="73" t="n">
        <v>1.2</v>
      </c>
      <c r="J531" s="16">
        <f>((C531/2)*I531*G531)/1000</f>
        <v/>
      </c>
      <c r="K531" s="18">
        <f>(D531*2)+J531</f>
        <v/>
      </c>
      <c r="L531" s="20">
        <f>E531</f>
        <v/>
      </c>
    </row>
    <row customHeight="1" ht="12.75" r="532">
      <c r="A532" s="93" t="inlineStr">
        <is>
          <t xml:space="preserve"> Terminado</t>
        </is>
      </c>
      <c r="B532" s="95" t="n">
        <v>13043</v>
      </c>
      <c r="C532" s="14" t="n">
        <v>220</v>
      </c>
      <c r="D532" s="14" t="n">
        <v>170</v>
      </c>
      <c r="E532" s="14" t="n">
        <v>230</v>
      </c>
      <c r="F532" s="14" t="inlineStr">
        <is>
          <t>blanco</t>
        </is>
      </c>
      <c r="G532" s="14" t="n">
        <v>80</v>
      </c>
      <c r="H532" s="14" t="inlineStr">
        <is>
          <t>NO</t>
        </is>
      </c>
      <c r="I532" s="73" t="n">
        <v>1.2</v>
      </c>
      <c r="J532" s="16">
        <f>((C532/2)*I532*G532)/1000</f>
        <v/>
      </c>
      <c r="K532" s="18">
        <f>(D532*2)+J532</f>
        <v/>
      </c>
      <c r="L532" s="20">
        <f>E532</f>
        <v/>
      </c>
      <c r="N532">
        <f>IF(M532 = 0,0,M532-segundos)</f>
        <v/>
      </c>
    </row>
    <row customHeight="1" ht="12.75" r="533">
      <c r="A533" s="93" t="inlineStr">
        <is>
          <t xml:space="preserve"> Terminado</t>
        </is>
      </c>
      <c r="B533" s="95" t="n">
        <v>13044</v>
      </c>
      <c r="C533" s="14" t="n">
        <v>450</v>
      </c>
      <c r="D533" s="14" t="n">
        <v>170</v>
      </c>
      <c r="E533" s="14" t="n">
        <v>230</v>
      </c>
      <c r="F533" s="14" t="inlineStr">
        <is>
          <t>blanco</t>
        </is>
      </c>
      <c r="G533" s="14" t="n">
        <v>80</v>
      </c>
      <c r="H533" s="14" t="inlineStr">
        <is>
          <t>NO</t>
        </is>
      </c>
      <c r="I533" s="73" t="n">
        <v>1.2</v>
      </c>
      <c r="J533" s="16">
        <f>((C533/2)*I533*G533)/1000</f>
        <v/>
      </c>
      <c r="K533" s="18">
        <f>(D533*2)+J533</f>
        <v/>
      </c>
      <c r="L533" s="20">
        <f>E533</f>
        <v/>
      </c>
      <c r="N533">
        <f>IF(M533 = 0,0,M533-segundos)</f>
        <v/>
      </c>
    </row>
    <row customHeight="1" ht="12.75" r="534">
      <c r="A534" s="93" t="inlineStr">
        <is>
          <t xml:space="preserve"> Terminado</t>
        </is>
      </c>
      <c r="B534" s="95" t="n">
        <v>13045</v>
      </c>
      <c r="C534" s="14" t="n">
        <v>248</v>
      </c>
      <c r="D534" s="14" t="n">
        <v>170</v>
      </c>
      <c r="E534" s="14" t="n">
        <v>230</v>
      </c>
      <c r="F534" s="14" t="inlineStr">
        <is>
          <t>blanco</t>
        </is>
      </c>
      <c r="G534" s="14" t="n">
        <v>80</v>
      </c>
      <c r="H534" s="14" t="inlineStr">
        <is>
          <t>NO</t>
        </is>
      </c>
      <c r="I534" s="73" t="n">
        <v>1.2</v>
      </c>
      <c r="J534" s="16">
        <f>((C534/2)*I534*G534)/1000</f>
        <v/>
      </c>
      <c r="K534" s="18">
        <f>(D534*2)+J534</f>
        <v/>
      </c>
      <c r="L534" s="20">
        <f>E534</f>
        <v/>
      </c>
      <c r="N534">
        <f>IF(M534 = 0,0,M534-segundos)</f>
        <v/>
      </c>
    </row>
    <row customHeight="1" ht="12.75" r="535">
      <c r="A535" s="93" t="inlineStr">
        <is>
          <t xml:space="preserve"> Terminado</t>
        </is>
      </c>
      <c r="B535" s="95" t="n">
        <v>13046</v>
      </c>
      <c r="C535" s="14" t="n">
        <v>148</v>
      </c>
      <c r="D535" s="14" t="n">
        <v>170</v>
      </c>
      <c r="E535" s="14" t="n">
        <v>230</v>
      </c>
      <c r="F535" s="14" t="inlineStr">
        <is>
          <t>blanco</t>
        </is>
      </c>
      <c r="G535" s="14" t="n">
        <v>90</v>
      </c>
      <c r="H535" s="14" t="inlineStr">
        <is>
          <t>NO</t>
        </is>
      </c>
      <c r="I535" s="73" t="n">
        <v>1.2</v>
      </c>
      <c r="J535" s="16">
        <f>((C535/2)*I535*G535)/1000</f>
        <v/>
      </c>
      <c r="K535" s="18">
        <f>(D535*2)+J535</f>
        <v/>
      </c>
      <c r="L535" s="20">
        <f>E535</f>
        <v/>
      </c>
      <c r="N535">
        <f>IF(M535 = 0,0,M535-segundos)</f>
        <v/>
      </c>
    </row>
    <row customHeight="1" ht="12.75" r="536">
      <c r="A536" s="93" t="inlineStr">
        <is>
          <t xml:space="preserve"> Terminado</t>
        </is>
      </c>
      <c r="B536" s="95" t="n">
        <v>13047</v>
      </c>
      <c r="C536" s="14" t="n">
        <v>178</v>
      </c>
      <c r="D536" s="14" t="n">
        <v>170</v>
      </c>
      <c r="E536" s="14" t="n">
        <v>230</v>
      </c>
      <c r="F536" s="14" t="inlineStr">
        <is>
          <t>blanco</t>
        </is>
      </c>
      <c r="G536" s="14" t="n">
        <v>90</v>
      </c>
      <c r="H536" s="14" t="inlineStr">
        <is>
          <t>NO</t>
        </is>
      </c>
      <c r="I536" s="73" t="n">
        <v>1.2</v>
      </c>
      <c r="J536" s="16">
        <f>((C536/2)*I536*G536)/1000</f>
        <v/>
      </c>
      <c r="K536" s="18">
        <f>(D536*2)+J536</f>
        <v/>
      </c>
      <c r="L536" s="20">
        <f>E536</f>
        <v/>
      </c>
      <c r="N536">
        <f>IF(M536 = 0,0,M536-segundos)</f>
        <v/>
      </c>
    </row>
    <row customHeight="1" ht="12.75" r="537">
      <c r="A537" s="93" t="inlineStr">
        <is>
          <t xml:space="preserve"> Terminado</t>
        </is>
      </c>
      <c r="B537" s="95" t="n">
        <v>13048</v>
      </c>
      <c r="C537" s="14" t="n">
        <v>218</v>
      </c>
      <c r="D537" s="14" t="n">
        <v>170</v>
      </c>
      <c r="E537" s="14" t="n">
        <v>230</v>
      </c>
      <c r="F537" s="14" t="inlineStr">
        <is>
          <t>blanco</t>
        </is>
      </c>
      <c r="G537" s="14" t="n">
        <v>80</v>
      </c>
      <c r="H537" s="14" t="inlineStr">
        <is>
          <t>NO</t>
        </is>
      </c>
      <c r="I537" s="73" t="n">
        <v>1.2</v>
      </c>
      <c r="J537" s="16">
        <f>((C537/2)*I537*G537)/1000</f>
        <v/>
      </c>
      <c r="K537" s="18">
        <f>(D537*2)+J537</f>
        <v/>
      </c>
      <c r="L537" s="20">
        <f>E537</f>
        <v/>
      </c>
      <c r="N537">
        <f>IF(M537 = 0,0,M537-segundos)</f>
        <v/>
      </c>
    </row>
    <row customHeight="1" ht="12.75" r="538">
      <c r="A538" s="93" t="inlineStr">
        <is>
          <t xml:space="preserve"> Terminado</t>
        </is>
      </c>
      <c r="B538" s="95" t="n">
        <v>13049</v>
      </c>
      <c r="C538" s="93" t="n">
        <v>506</v>
      </c>
      <c r="D538" s="14" t="n">
        <v>170</v>
      </c>
      <c r="E538" s="14" t="n">
        <v>230</v>
      </c>
      <c r="F538" s="14" t="inlineStr">
        <is>
          <t>blanco</t>
        </is>
      </c>
      <c r="G538" s="14" t="n">
        <v>80</v>
      </c>
      <c r="H538" s="14" t="inlineStr">
        <is>
          <t>NO</t>
        </is>
      </c>
      <c r="I538" s="73" t="n">
        <v>1.2</v>
      </c>
      <c r="J538" s="16">
        <f>((C538/2)*I538*G538)/1000</f>
        <v/>
      </c>
      <c r="K538" s="18">
        <f>(D538*2)+J538</f>
        <v/>
      </c>
      <c r="L538" s="20">
        <f>E538</f>
        <v/>
      </c>
      <c r="N538">
        <f>IF(M538 = 0,0,M538-segundos)</f>
        <v/>
      </c>
    </row>
    <row customHeight="1" ht="12.75" r="539">
      <c r="A539" s="93" t="inlineStr">
        <is>
          <t xml:space="preserve"> Terminado</t>
        </is>
      </c>
      <c r="B539" s="95" t="n">
        <v>13050</v>
      </c>
      <c r="C539" s="14" t="n">
        <v>154</v>
      </c>
      <c r="D539" s="14" t="n">
        <v>170</v>
      </c>
      <c r="E539" s="14" t="n">
        <v>230</v>
      </c>
      <c r="F539" s="14" t="inlineStr">
        <is>
          <t>blanco</t>
        </is>
      </c>
      <c r="G539" s="14" t="n">
        <v>100</v>
      </c>
      <c r="H539" s="14" t="inlineStr">
        <is>
          <t>NO</t>
        </is>
      </c>
      <c r="I539" s="73" t="n">
        <v>1.2</v>
      </c>
      <c r="J539" s="16">
        <f>((C539/2)*I539*G539)/1000</f>
        <v/>
      </c>
      <c r="K539" s="18">
        <f>(D539*2)+J539</f>
        <v/>
      </c>
      <c r="L539" s="20">
        <f>E539</f>
        <v/>
      </c>
      <c r="N539">
        <f>IF(M539 = 0,0,M539-segundos)</f>
        <v/>
      </c>
    </row>
    <row customHeight="1" ht="12.75" r="540">
      <c r="A540" s="93" t="inlineStr">
        <is>
          <t xml:space="preserve"> Terminado</t>
        </is>
      </c>
      <c r="B540" s="95" t="n">
        <v>14001</v>
      </c>
      <c r="C540" s="14" t="n">
        <v>306</v>
      </c>
      <c r="D540" s="14" t="n">
        <v>150</v>
      </c>
      <c r="E540" s="14" t="n">
        <v>215</v>
      </c>
      <c r="F540" s="14" t="inlineStr">
        <is>
          <t>blanco</t>
        </is>
      </c>
      <c r="G540" s="14" t="n">
        <v>80</v>
      </c>
      <c r="H540" s="14" t="inlineStr">
        <is>
          <t>NO</t>
        </is>
      </c>
      <c r="I540" s="73" t="n">
        <v>1.2</v>
      </c>
      <c r="J540" s="16">
        <f>((C540/2)*I540*G540)/1000</f>
        <v/>
      </c>
      <c r="K540" s="18">
        <f>(D540*2)+J540</f>
        <v/>
      </c>
      <c r="L540" s="20">
        <f>E540</f>
        <v/>
      </c>
      <c r="N540">
        <f>IF(M540 = 0,0,M540-segundos)</f>
        <v/>
      </c>
    </row>
    <row customHeight="1" ht="12.75" r="541">
      <c r="A541" s="93" t="inlineStr">
        <is>
          <t xml:space="preserve"> Terminado</t>
        </is>
      </c>
      <c r="B541" s="95" t="n">
        <v>14002</v>
      </c>
      <c r="C541" s="14" t="n">
        <v>258</v>
      </c>
      <c r="D541" s="14" t="n">
        <v>150</v>
      </c>
      <c r="E541" s="14" t="n">
        <v>215</v>
      </c>
      <c r="F541" s="14" t="inlineStr">
        <is>
          <t>blanco</t>
        </is>
      </c>
      <c r="G541" s="14" t="n">
        <v>80</v>
      </c>
      <c r="H541" s="14" t="inlineStr">
        <is>
          <t>NO</t>
        </is>
      </c>
      <c r="I541" s="73" t="n">
        <v>1.2</v>
      </c>
      <c r="J541" s="16">
        <f>((C541/2)*I541*G541)/1000</f>
        <v/>
      </c>
      <c r="K541" s="18">
        <f>(D541*2)+J541</f>
        <v/>
      </c>
      <c r="L541" s="20">
        <f>E541</f>
        <v/>
      </c>
      <c r="N541">
        <f>IF(M541 = 0,0,M541-segundos)</f>
        <v/>
      </c>
    </row>
    <row customHeight="1" ht="12.75" r="542">
      <c r="A542" s="93" t="inlineStr">
        <is>
          <t xml:space="preserve"> Terminado</t>
        </is>
      </c>
      <c r="B542" s="95" t="n">
        <v>14004</v>
      </c>
      <c r="C542" s="14" t="n">
        <v>354</v>
      </c>
      <c r="D542" s="14" t="n">
        <v>150</v>
      </c>
      <c r="E542" s="14" t="n">
        <v>215</v>
      </c>
      <c r="F542" s="14" t="inlineStr">
        <is>
          <t>blanco</t>
        </is>
      </c>
      <c r="G542" s="14" t="n">
        <v>80</v>
      </c>
      <c r="H542" s="14" t="inlineStr">
        <is>
          <t>NO</t>
        </is>
      </c>
      <c r="I542" s="73" t="n">
        <v>1.2</v>
      </c>
      <c r="J542" s="16">
        <f>((C542/2)*I542*G542)/1000</f>
        <v/>
      </c>
      <c r="K542" s="18">
        <f>(D542*2)+J542</f>
        <v/>
      </c>
      <c r="L542" s="20">
        <f>E542</f>
        <v/>
      </c>
      <c r="N542">
        <f>IF(M542 = 0,0,M542-segundos)</f>
        <v/>
      </c>
    </row>
    <row customHeight="1" ht="12.75" r="543">
      <c r="A543" s="93" t="inlineStr">
        <is>
          <t xml:space="preserve"> Terminado</t>
        </is>
      </c>
      <c r="B543" s="95" t="n">
        <v>14005</v>
      </c>
      <c r="C543" s="14" t="n">
        <v>162</v>
      </c>
      <c r="D543" s="14" t="n">
        <v>150</v>
      </c>
      <c r="E543" s="14" t="n">
        <v>215</v>
      </c>
      <c r="F543" s="14" t="inlineStr">
        <is>
          <t>blanco</t>
        </is>
      </c>
      <c r="G543" s="14" t="n">
        <v>80</v>
      </c>
      <c r="H543" s="14" t="inlineStr">
        <is>
          <t>NO</t>
        </is>
      </c>
      <c r="I543" s="73" t="n">
        <v>1.2</v>
      </c>
      <c r="J543" s="16">
        <f>((C543/2)*I543*G543)/1000</f>
        <v/>
      </c>
      <c r="K543" s="18">
        <f>(D543*2)+J543</f>
        <v/>
      </c>
      <c r="L543" s="20">
        <f>E543</f>
        <v/>
      </c>
      <c r="N543">
        <f>IF(M543 = 0,0,M543-segundos)</f>
        <v/>
      </c>
    </row>
    <row customHeight="1" ht="12.75" r="544">
      <c r="A544" s="93" t="inlineStr">
        <is>
          <t xml:space="preserve"> Terminado</t>
        </is>
      </c>
      <c r="B544" s="95" t="n">
        <v>14006</v>
      </c>
      <c r="C544" s="14" t="n">
        <v>264</v>
      </c>
      <c r="D544" s="14" t="n">
        <v>150</v>
      </c>
      <c r="E544" s="14" t="n">
        <v>215</v>
      </c>
      <c r="F544" s="14" t="inlineStr">
        <is>
          <t>blanco</t>
        </is>
      </c>
      <c r="G544" s="14" t="n">
        <v>80</v>
      </c>
      <c r="H544" s="14" t="inlineStr">
        <is>
          <t>NO</t>
        </is>
      </c>
      <c r="I544" s="73" t="n">
        <v>1.2</v>
      </c>
      <c r="J544" s="16">
        <f>((C544/2)*I544*G544)/1000</f>
        <v/>
      </c>
      <c r="K544" s="18">
        <f>(D544*2)+J544</f>
        <v/>
      </c>
      <c r="L544" s="20">
        <f>E544</f>
        <v/>
      </c>
      <c r="N544">
        <f>IF(M544 = 0,0,M544-segundos)</f>
        <v/>
      </c>
    </row>
    <row customHeight="1" ht="12.75" r="545">
      <c r="A545" s="93" t="inlineStr">
        <is>
          <t xml:space="preserve"> Terminado</t>
        </is>
      </c>
      <c r="B545" s="95" t="n">
        <v>14007</v>
      </c>
      <c r="C545" s="14" t="n">
        <v>200</v>
      </c>
      <c r="D545" s="14" t="n">
        <v>150</v>
      </c>
      <c r="E545" s="14" t="n">
        <v>215</v>
      </c>
      <c r="F545" s="14" t="inlineStr">
        <is>
          <t>blanco</t>
        </is>
      </c>
      <c r="G545" s="14" t="n">
        <v>80</v>
      </c>
      <c r="H545" s="14" t="inlineStr">
        <is>
          <t>NO</t>
        </is>
      </c>
      <c r="I545" s="73" t="n">
        <v>1.2</v>
      </c>
      <c r="J545" s="16">
        <f>((C545/2)*I545*G545)/1000</f>
        <v/>
      </c>
      <c r="K545" s="18">
        <f>(D545*2)+J545</f>
        <v/>
      </c>
      <c r="L545" s="20">
        <f>E545</f>
        <v/>
      </c>
      <c r="N545">
        <f>IF(M545 = 0,0,M545-segundos)</f>
        <v/>
      </c>
    </row>
    <row customHeight="1" ht="12.75" r="546">
      <c r="A546" s="93" t="inlineStr">
        <is>
          <t xml:space="preserve"> Terminado</t>
        </is>
      </c>
      <c r="B546" s="95" t="n">
        <v>14009</v>
      </c>
      <c r="C546" s="14" t="n">
        <v>368</v>
      </c>
      <c r="D546" s="14" t="n">
        <v>150</v>
      </c>
      <c r="E546" s="14" t="n">
        <v>215</v>
      </c>
      <c r="F546" s="14" t="inlineStr">
        <is>
          <t>blanco</t>
        </is>
      </c>
      <c r="G546" s="14" t="n">
        <v>80</v>
      </c>
      <c r="H546" s="14" t="inlineStr">
        <is>
          <t>NO</t>
        </is>
      </c>
      <c r="I546" s="73" t="n">
        <v>1.2</v>
      </c>
      <c r="J546" s="16">
        <f>((C546/2)*I546*G546)/1000</f>
        <v/>
      </c>
      <c r="K546" s="18">
        <f>(D546*2)+J546</f>
        <v/>
      </c>
      <c r="L546" s="20">
        <f>E546</f>
        <v/>
      </c>
      <c r="N546">
        <f>IF(M546 = 0,0,M546-segundos)</f>
        <v/>
      </c>
    </row>
    <row customHeight="1" ht="12.75" r="547">
      <c r="A547" s="93" t="inlineStr">
        <is>
          <t xml:space="preserve"> Terminado</t>
        </is>
      </c>
      <c r="B547" s="95" t="n">
        <v>14010</v>
      </c>
      <c r="C547" s="14" t="n">
        <v>242</v>
      </c>
      <c r="D547" s="14" t="n">
        <v>150</v>
      </c>
      <c r="E547" s="14" t="n">
        <v>215</v>
      </c>
      <c r="F547" s="14" t="inlineStr">
        <is>
          <t>blanco</t>
        </is>
      </c>
      <c r="G547" s="14" t="n">
        <v>80</v>
      </c>
      <c r="H547" s="14" t="inlineStr">
        <is>
          <t>NO</t>
        </is>
      </c>
      <c r="I547" s="73" t="n">
        <v>1.2</v>
      </c>
      <c r="J547" s="16">
        <f>((C547/2)*I547*G547)/1000</f>
        <v/>
      </c>
      <c r="K547" s="18">
        <f>(D547*2)+J547</f>
        <v/>
      </c>
      <c r="L547" s="20">
        <f>E547</f>
        <v/>
      </c>
      <c r="N547">
        <f>IF(M547 = 0,0,M547-segundos)</f>
        <v/>
      </c>
    </row>
    <row customHeight="1" ht="12.75" r="548">
      <c r="A548" s="93" t="inlineStr">
        <is>
          <t xml:space="preserve"> Terminado</t>
        </is>
      </c>
      <c r="B548" s="95" t="n">
        <v>14011</v>
      </c>
      <c r="C548" s="14" t="n">
        <v>162</v>
      </c>
      <c r="D548" s="14" t="n">
        <v>150</v>
      </c>
      <c r="E548" s="14" t="n">
        <v>215</v>
      </c>
      <c r="F548" s="14" t="inlineStr">
        <is>
          <t>blanco</t>
        </is>
      </c>
      <c r="G548" s="14" t="n">
        <v>80</v>
      </c>
      <c r="H548" s="14" t="inlineStr">
        <is>
          <t>NO</t>
        </is>
      </c>
      <c r="I548" s="73" t="n">
        <v>1.2</v>
      </c>
      <c r="J548" s="16">
        <f>((C548/2)*I548*G548)/1000</f>
        <v/>
      </c>
      <c r="K548" s="18">
        <f>(D548*2)+J548</f>
        <v/>
      </c>
      <c r="L548" s="20">
        <f>E548</f>
        <v/>
      </c>
      <c r="N548">
        <f>IF(M548 = 0,0,M548-segundos)</f>
        <v/>
      </c>
    </row>
    <row customHeight="1" ht="12.75" r="549">
      <c r="A549" s="93" t="inlineStr">
        <is>
          <t xml:space="preserve"> Terminado</t>
        </is>
      </c>
      <c r="B549" s="95" t="n">
        <v>14012</v>
      </c>
      <c r="C549" s="14" t="n">
        <v>258</v>
      </c>
      <c r="D549" s="14" t="n">
        <v>150</v>
      </c>
      <c r="E549" s="14" t="n">
        <v>215</v>
      </c>
      <c r="F549" s="14" t="inlineStr">
        <is>
          <t>blanco</t>
        </is>
      </c>
      <c r="G549" s="14" t="n">
        <v>80</v>
      </c>
      <c r="H549" s="14" t="inlineStr">
        <is>
          <t>NO</t>
        </is>
      </c>
      <c r="I549" s="73" t="n">
        <v>1.2</v>
      </c>
      <c r="J549" s="16">
        <f>((C549/2)*I549*G549)/1000</f>
        <v/>
      </c>
      <c r="K549" s="18">
        <f>(D549*2)+J549</f>
        <v/>
      </c>
      <c r="L549" s="20">
        <f>E549</f>
        <v/>
      </c>
      <c r="N549">
        <f>IF(M549 = 0,0,M549-segundos)</f>
        <v/>
      </c>
    </row>
    <row customHeight="1" ht="12.75" r="550">
      <c r="A550" s="93" t="inlineStr">
        <is>
          <t xml:space="preserve"> Terminado</t>
        </is>
      </c>
      <c r="B550" s="95" t="n">
        <v>14013</v>
      </c>
      <c r="C550" s="14" t="n">
        <v>210</v>
      </c>
      <c r="D550" s="14" t="n">
        <v>150</v>
      </c>
      <c r="E550" s="14" t="n">
        <v>215</v>
      </c>
      <c r="F550" s="14" t="inlineStr">
        <is>
          <t>blanco</t>
        </is>
      </c>
      <c r="G550" s="14" t="n">
        <v>80</v>
      </c>
      <c r="H550" s="14" t="inlineStr">
        <is>
          <t>NO</t>
        </is>
      </c>
      <c r="I550" s="73" t="n">
        <v>1.2</v>
      </c>
      <c r="J550" s="16">
        <f>((C550/2)*I550*G550)/1000</f>
        <v/>
      </c>
      <c r="K550" s="18">
        <f>(D550*2)+J550</f>
        <v/>
      </c>
      <c r="L550" s="20">
        <f>E550</f>
        <v/>
      </c>
      <c r="N550">
        <f>IF(M550 = 0,0,M550-segundos)</f>
        <v/>
      </c>
    </row>
    <row customHeight="1" ht="12.75" r="551">
      <c r="A551" s="93" t="inlineStr">
        <is>
          <t xml:space="preserve"> Terminado</t>
        </is>
      </c>
      <c r="B551" s="95" t="n">
        <v>14014</v>
      </c>
      <c r="C551" s="14" t="n">
        <v>274</v>
      </c>
      <c r="D551" s="14" t="n">
        <v>150</v>
      </c>
      <c r="E551" s="14" t="n">
        <v>215</v>
      </c>
      <c r="F551" s="14" t="inlineStr">
        <is>
          <t>blanco</t>
        </is>
      </c>
      <c r="G551" s="14" t="n">
        <v>80</v>
      </c>
      <c r="H551" s="14" t="inlineStr">
        <is>
          <t>NO</t>
        </is>
      </c>
      <c r="I551" s="73" t="n">
        <v>1.2</v>
      </c>
      <c r="J551" s="16">
        <f>((C551/2)*I551*G551)/1000</f>
        <v/>
      </c>
      <c r="K551" s="18">
        <f>(D551*2)+J551</f>
        <v/>
      </c>
      <c r="L551" s="20">
        <f>E551</f>
        <v/>
      </c>
      <c r="N551">
        <f>IF(M551 = 0,0,M551-segundos)</f>
        <v/>
      </c>
    </row>
    <row customHeight="1" ht="12.75" r="552">
      <c r="A552" s="93" t="inlineStr">
        <is>
          <t xml:space="preserve"> Terminado</t>
        </is>
      </c>
      <c r="B552" s="95" t="n">
        <v>14015</v>
      </c>
      <c r="C552" s="14" t="n">
        <v>368</v>
      </c>
      <c r="D552" s="14" t="n">
        <v>150</v>
      </c>
      <c r="E552" s="14" t="n">
        <v>215</v>
      </c>
      <c r="F552" s="14" t="inlineStr">
        <is>
          <t>blanco</t>
        </is>
      </c>
      <c r="G552" s="14" t="n">
        <v>80</v>
      </c>
      <c r="H552" s="14" t="inlineStr">
        <is>
          <t>NO</t>
        </is>
      </c>
      <c r="I552" s="73" t="n">
        <v>1.2</v>
      </c>
      <c r="J552" s="16">
        <f>((C552/2)*I552*G552)/1000</f>
        <v/>
      </c>
      <c r="K552" s="18">
        <f>(D552*2)+J552</f>
        <v/>
      </c>
      <c r="L552" s="20">
        <f>E552</f>
        <v/>
      </c>
      <c r="N552">
        <f>IF(M552 = 0,0,M552-segundos)</f>
        <v/>
      </c>
    </row>
    <row customHeight="1" ht="12.75" r="553">
      <c r="A553" s="93" t="inlineStr">
        <is>
          <t xml:space="preserve"> Terminado</t>
        </is>
      </c>
      <c r="B553" s="95" t="n">
        <v>14016</v>
      </c>
      <c r="C553" s="14" t="n">
        <v>234</v>
      </c>
      <c r="D553" s="14" t="n">
        <v>150</v>
      </c>
      <c r="E553" s="14" t="n">
        <v>215</v>
      </c>
      <c r="F553" s="14" t="inlineStr">
        <is>
          <t>blanco</t>
        </is>
      </c>
      <c r="G553" s="14" t="n">
        <v>80</v>
      </c>
      <c r="H553" s="14" t="inlineStr">
        <is>
          <t>NO</t>
        </is>
      </c>
      <c r="I553" s="73" t="n">
        <v>1.2</v>
      </c>
      <c r="J553" s="16">
        <f>((C553/2)*I553*G553)/1000</f>
        <v/>
      </c>
      <c r="K553" s="18">
        <f>(D553*2)+J553</f>
        <v/>
      </c>
      <c r="L553" s="20">
        <f>E553</f>
        <v/>
      </c>
      <c r="N553">
        <f>IF(M553 = 0,0,M553-segundos)</f>
        <v/>
      </c>
    </row>
    <row customHeight="1" ht="12.75" r="554">
      <c r="A554" s="93" t="inlineStr">
        <is>
          <t xml:space="preserve"> Terminado</t>
        </is>
      </c>
      <c r="B554" s="95" t="n">
        <v>14018</v>
      </c>
      <c r="C554" s="14" t="n">
        <v>258</v>
      </c>
      <c r="D554" s="14" t="n">
        <v>150</v>
      </c>
      <c r="E554" s="14" t="n">
        <v>215</v>
      </c>
      <c r="F554" s="14" t="inlineStr">
        <is>
          <t>blanco</t>
        </is>
      </c>
      <c r="G554" s="14" t="n">
        <v>80</v>
      </c>
      <c r="H554" s="14" t="inlineStr">
        <is>
          <t>NO</t>
        </is>
      </c>
      <c r="I554" s="73" t="n">
        <v>1.2</v>
      </c>
      <c r="J554" s="16">
        <f>((C554/2)*I554*G554)/1000</f>
        <v/>
      </c>
      <c r="K554" s="18">
        <f>(D554*2)+J554</f>
        <v/>
      </c>
      <c r="L554" s="20">
        <f>E554</f>
        <v/>
      </c>
      <c r="N554">
        <f>IF(M554 = 0,0,M554-segundos)</f>
        <v/>
      </c>
    </row>
    <row customHeight="1" ht="12.75" r="555">
      <c r="A555" s="93" t="inlineStr">
        <is>
          <t xml:space="preserve"> Terminado</t>
        </is>
      </c>
      <c r="B555" s="95" t="n">
        <v>14019</v>
      </c>
      <c r="C555" s="14" t="n">
        <v>194</v>
      </c>
      <c r="D555" s="14" t="n">
        <v>150</v>
      </c>
      <c r="E555" s="14" t="n">
        <v>215</v>
      </c>
      <c r="F555" s="14" t="inlineStr">
        <is>
          <t>blanco</t>
        </is>
      </c>
      <c r="G555" s="14" t="n">
        <v>80</v>
      </c>
      <c r="H555" s="14" t="inlineStr">
        <is>
          <t>NO</t>
        </is>
      </c>
      <c r="I555" s="73" t="n">
        <v>1.2</v>
      </c>
      <c r="J555" s="16">
        <f>((C555/2)*I555*G555)/1000</f>
        <v/>
      </c>
      <c r="K555" s="18">
        <f>(D555*2)+J555</f>
        <v/>
      </c>
      <c r="L555" s="20">
        <f>E555</f>
        <v/>
      </c>
      <c r="N555">
        <f>IF(M555 = 0,0,M555-segundos)</f>
        <v/>
      </c>
    </row>
    <row customHeight="1" ht="12.75" r="556">
      <c r="A556" s="93" t="inlineStr">
        <is>
          <t xml:space="preserve"> Terminado</t>
        </is>
      </c>
      <c r="B556" s="95" t="n">
        <v>14020</v>
      </c>
      <c r="C556" s="14" t="n">
        <v>242</v>
      </c>
      <c r="D556" s="14" t="n">
        <v>155</v>
      </c>
      <c r="E556" s="14" t="n">
        <v>215</v>
      </c>
      <c r="F556" s="14" t="inlineStr">
        <is>
          <t>blanco</t>
        </is>
      </c>
      <c r="G556" s="14" t="n">
        <v>80</v>
      </c>
      <c r="H556" s="14" t="inlineStr">
        <is>
          <t>NO</t>
        </is>
      </c>
      <c r="I556" s="73" t="n">
        <v>1.2</v>
      </c>
      <c r="J556" s="16">
        <f>((C556/2)*I556*G556)/1000</f>
        <v/>
      </c>
      <c r="K556" s="18">
        <f>(D556*2)+J556</f>
        <v/>
      </c>
      <c r="L556" s="20">
        <f>E556</f>
        <v/>
      </c>
      <c r="N556">
        <f>IF(M556 = 0,0,M556-segundos)</f>
        <v/>
      </c>
    </row>
    <row customHeight="1" ht="12.75" r="557">
      <c r="A557" s="93" t="inlineStr">
        <is>
          <t xml:space="preserve"> Terminado</t>
        </is>
      </c>
      <c r="B557" s="95" t="n">
        <v>14021</v>
      </c>
      <c r="C557" s="14" t="n">
        <v>218</v>
      </c>
      <c r="D557" s="14" t="n">
        <v>150</v>
      </c>
      <c r="E557" s="14" t="n">
        <v>215</v>
      </c>
      <c r="F557" s="14" t="inlineStr">
        <is>
          <t>blanco</t>
        </is>
      </c>
      <c r="G557" s="14" t="n">
        <v>80</v>
      </c>
      <c r="H557" s="14" t="inlineStr">
        <is>
          <t>NO</t>
        </is>
      </c>
      <c r="I557" s="73" t="n">
        <v>1.2</v>
      </c>
      <c r="J557" s="16">
        <f>((C557/2)*I557*G557)/1000</f>
        <v/>
      </c>
      <c r="K557" s="18">
        <f>(D557*2)+J557</f>
        <v/>
      </c>
      <c r="L557" s="20">
        <f>E557</f>
        <v/>
      </c>
      <c r="N557">
        <f>IF(M557 = 0,0,M557-segundos)</f>
        <v/>
      </c>
    </row>
    <row customHeight="1" ht="12.75" r="558">
      <c r="A558" s="93" t="inlineStr">
        <is>
          <t xml:space="preserve"> Terminado</t>
        </is>
      </c>
      <c r="B558" s="95" t="n">
        <v>14022</v>
      </c>
      <c r="C558" s="14" t="n">
        <v>258</v>
      </c>
      <c r="D558" s="14" t="n">
        <v>150</v>
      </c>
      <c r="E558" s="14" t="n">
        <v>215</v>
      </c>
      <c r="F558" s="14" t="inlineStr">
        <is>
          <t>blanco</t>
        </is>
      </c>
      <c r="G558" s="14" t="n">
        <v>80</v>
      </c>
      <c r="H558" s="14" t="inlineStr">
        <is>
          <t>NO</t>
        </is>
      </c>
      <c r="I558" s="73" t="n">
        <v>1.2</v>
      </c>
      <c r="J558" s="16">
        <f>((C558/2)*I558*G558)/1000</f>
        <v/>
      </c>
      <c r="K558" s="18">
        <f>(D558*2)+J558</f>
        <v/>
      </c>
      <c r="L558" s="20">
        <f>E558</f>
        <v/>
      </c>
      <c r="N558">
        <f>IF(M558 = 0,0,M558-segundos)</f>
        <v/>
      </c>
    </row>
    <row customHeight="1" ht="12.75" r="559">
      <c r="A559" s="93" t="inlineStr">
        <is>
          <t xml:space="preserve"> Terminado</t>
        </is>
      </c>
      <c r="B559" s="95" t="n">
        <v>14023</v>
      </c>
      <c r="C559" s="14" t="n">
        <v>226</v>
      </c>
      <c r="D559" s="14" t="n">
        <v>150</v>
      </c>
      <c r="E559" s="14" t="n">
        <v>215</v>
      </c>
      <c r="F559" s="14" t="inlineStr">
        <is>
          <t>blanco</t>
        </is>
      </c>
      <c r="G559" s="14" t="n">
        <v>80</v>
      </c>
      <c r="H559" s="14" t="inlineStr">
        <is>
          <t>NO</t>
        </is>
      </c>
      <c r="I559" s="73" t="n">
        <v>1.2</v>
      </c>
      <c r="J559" s="16">
        <f>((C559/2)*I559*G559)/1000</f>
        <v/>
      </c>
      <c r="K559" s="18">
        <f>(D559*2)+J559</f>
        <v/>
      </c>
      <c r="L559" s="20">
        <f>E559</f>
        <v/>
      </c>
      <c r="N559">
        <f>IF(M559 = 0,0,M559-segundos)</f>
        <v/>
      </c>
    </row>
    <row customHeight="1" ht="12.75" r="560">
      <c r="A560" s="93" t="inlineStr">
        <is>
          <t xml:space="preserve"> Terminado</t>
        </is>
      </c>
      <c r="B560" s="95" t="n">
        <v>14024</v>
      </c>
      <c r="C560" s="14" t="n">
        <v>154</v>
      </c>
      <c r="D560" s="14" t="n">
        <v>150</v>
      </c>
      <c r="E560" s="14" t="n">
        <v>215</v>
      </c>
      <c r="F560" s="14" t="inlineStr">
        <is>
          <t>blanco</t>
        </is>
      </c>
      <c r="G560" s="14" t="n">
        <v>80</v>
      </c>
      <c r="H560" s="14" t="inlineStr">
        <is>
          <t>NO</t>
        </is>
      </c>
      <c r="I560" s="73" t="n">
        <v>1.2</v>
      </c>
      <c r="J560" s="16">
        <f>((C560/2)*I560*G560)/1000</f>
        <v/>
      </c>
      <c r="K560" s="18">
        <f>(D560*2)+J560</f>
        <v/>
      </c>
      <c r="L560" s="20">
        <f>E560</f>
        <v/>
      </c>
      <c r="N560">
        <f>IF(M560 = 0,0,M560-segundos)</f>
        <v/>
      </c>
    </row>
    <row customHeight="1" ht="12.75" r="561">
      <c r="A561" s="93" t="inlineStr">
        <is>
          <t xml:space="preserve"> Terminado</t>
        </is>
      </c>
      <c r="B561" s="95" t="n">
        <v>14025</v>
      </c>
      <c r="C561" s="14" t="n">
        <v>322</v>
      </c>
      <c r="D561" s="14" t="n">
        <v>150</v>
      </c>
      <c r="E561" s="14" t="n">
        <v>215</v>
      </c>
      <c r="F561" s="14" t="inlineStr">
        <is>
          <t>blanco</t>
        </is>
      </c>
      <c r="G561" s="14" t="n">
        <v>80</v>
      </c>
      <c r="H561" s="14" t="inlineStr">
        <is>
          <t>NO</t>
        </is>
      </c>
      <c r="I561" s="73" t="n">
        <v>1.2</v>
      </c>
      <c r="J561" s="16">
        <f>((C561/2)*I561*G561)/1000</f>
        <v/>
      </c>
      <c r="K561" s="18">
        <f>(D561*2)+J561</f>
        <v/>
      </c>
      <c r="L561" s="20">
        <f>E561</f>
        <v/>
      </c>
      <c r="N561">
        <f>IF(M561 = 0,0,M561-segundos)</f>
        <v/>
      </c>
    </row>
    <row customHeight="1" ht="12.75" r="562">
      <c r="A562" s="93" t="inlineStr">
        <is>
          <t xml:space="preserve"> Terminado</t>
        </is>
      </c>
      <c r="B562" s="95" t="n">
        <v>14026</v>
      </c>
      <c r="C562" s="14" t="n">
        <v>162</v>
      </c>
      <c r="D562" s="14" t="n">
        <v>150</v>
      </c>
      <c r="E562" s="14" t="n">
        <v>215</v>
      </c>
      <c r="F562" s="14" t="inlineStr">
        <is>
          <t>blanco</t>
        </is>
      </c>
      <c r="G562" s="14" t="n">
        <v>80</v>
      </c>
      <c r="H562" s="14" t="inlineStr">
        <is>
          <t>NO</t>
        </is>
      </c>
      <c r="I562" s="73" t="n">
        <v>1.2</v>
      </c>
      <c r="J562" s="16">
        <f>((C562/2)*I562*G562)/1000</f>
        <v/>
      </c>
      <c r="K562" s="18">
        <f>(D562*2)+J562</f>
        <v/>
      </c>
      <c r="L562" s="20">
        <f>E562</f>
        <v/>
      </c>
      <c r="N562">
        <f>IF(M562 = 0,0,M562-segundos)</f>
        <v/>
      </c>
    </row>
    <row customHeight="1" ht="12.75" r="563">
      <c r="A563" s="93" t="inlineStr">
        <is>
          <t xml:space="preserve"> Terminado</t>
        </is>
      </c>
      <c r="B563" s="95" t="n">
        <v>14101</v>
      </c>
      <c r="C563" s="14" t="n">
        <v>282</v>
      </c>
      <c r="D563" s="14" t="n">
        <v>170</v>
      </c>
      <c r="E563" s="14" t="n">
        <v>240</v>
      </c>
      <c r="F563" s="14" t="inlineStr">
        <is>
          <t>blanco</t>
        </is>
      </c>
      <c r="G563" s="14" t="n">
        <v>80</v>
      </c>
      <c r="H563" s="14" t="inlineStr">
        <is>
          <t>NO</t>
        </is>
      </c>
      <c r="I563" s="73" t="n">
        <v>1.2</v>
      </c>
      <c r="J563" s="16">
        <f>((C563/2)*I563*G563)/1000</f>
        <v/>
      </c>
      <c r="K563" s="18">
        <f>(D563*2)+J563</f>
        <v/>
      </c>
      <c r="L563" s="20">
        <f>E563</f>
        <v/>
      </c>
      <c r="N563">
        <f>IF(M563 = 0,0,M563-segundos)</f>
        <v/>
      </c>
    </row>
    <row customHeight="1" ht="12.75" r="564">
      <c r="A564" s="93" t="inlineStr">
        <is>
          <t xml:space="preserve"> Terminado</t>
        </is>
      </c>
      <c r="B564" s="95" t="n">
        <v>14102</v>
      </c>
      <c r="C564" s="14" t="n">
        <v>290</v>
      </c>
      <c r="D564" s="14" t="n">
        <v>170</v>
      </c>
      <c r="E564" s="14" t="n">
        <v>240</v>
      </c>
      <c r="F564" s="14" t="inlineStr">
        <is>
          <t>blanco</t>
        </is>
      </c>
      <c r="G564" s="14" t="n">
        <v>80</v>
      </c>
      <c r="H564" s="14" t="inlineStr">
        <is>
          <t>NO</t>
        </is>
      </c>
      <c r="I564" s="73" t="n">
        <v>1.2</v>
      </c>
      <c r="J564" s="16">
        <f>((C564/2)*I564*G564)/1000</f>
        <v/>
      </c>
      <c r="K564" s="18">
        <f>(D564*2)+J564</f>
        <v/>
      </c>
      <c r="L564" s="20">
        <f>E564</f>
        <v/>
      </c>
      <c r="N564">
        <f>IF(M564 = 0,0,M564-segundos)</f>
        <v/>
      </c>
    </row>
    <row customHeight="1" ht="12.75" r="565">
      <c r="A565" s="93" t="inlineStr">
        <is>
          <t xml:space="preserve"> Terminado</t>
        </is>
      </c>
      <c r="B565" s="95" t="n">
        <v>14103</v>
      </c>
      <c r="C565" s="14" t="n">
        <v>402</v>
      </c>
      <c r="D565" s="14" t="n">
        <v>170</v>
      </c>
      <c r="E565" s="14" t="n">
        <v>240</v>
      </c>
      <c r="F565" s="14" t="inlineStr">
        <is>
          <t>blanco</t>
        </is>
      </c>
      <c r="G565" s="14" t="n">
        <v>80</v>
      </c>
      <c r="H565" s="14" t="inlineStr">
        <is>
          <t>NO</t>
        </is>
      </c>
      <c r="I565" s="73" t="n">
        <v>1.2</v>
      </c>
      <c r="J565" s="16">
        <f>((C565/2)*I565*G565)/1000</f>
        <v/>
      </c>
      <c r="K565" s="18">
        <f>(D565*2)+J565</f>
        <v/>
      </c>
      <c r="L565" s="20">
        <f>E565</f>
        <v/>
      </c>
      <c r="N565">
        <f>IF(M565 = 0,0,M565-segundos)</f>
        <v/>
      </c>
    </row>
    <row customHeight="1" ht="12.75" r="566">
      <c r="A566" s="93" t="inlineStr">
        <is>
          <t xml:space="preserve"> Terminado</t>
        </is>
      </c>
      <c r="B566" s="95" t="n">
        <v>14105</v>
      </c>
      <c r="C566" s="14" t="n">
        <v>354</v>
      </c>
      <c r="D566" s="14" t="n">
        <v>170</v>
      </c>
      <c r="E566" s="14" t="n">
        <v>240</v>
      </c>
      <c r="F566" s="14" t="inlineStr">
        <is>
          <t>blanco</t>
        </is>
      </c>
      <c r="G566" s="14" t="n">
        <v>80</v>
      </c>
      <c r="H566" s="14" t="inlineStr">
        <is>
          <t>NO</t>
        </is>
      </c>
      <c r="I566" s="73" t="n">
        <v>1.2</v>
      </c>
      <c r="J566" s="16">
        <f>((C566/2)*I566*G566)/1000</f>
        <v/>
      </c>
      <c r="K566" s="18">
        <f>(D566*2)+J566</f>
        <v/>
      </c>
      <c r="L566" s="20">
        <f>E566</f>
        <v/>
      </c>
      <c r="N566">
        <f>IF(M566 = 0,0,M566-segundos)</f>
        <v/>
      </c>
    </row>
    <row customHeight="1" ht="12.75" r="567">
      <c r="A567" s="93" t="inlineStr">
        <is>
          <t xml:space="preserve"> Terminado</t>
        </is>
      </c>
      <c r="B567" s="95" t="n">
        <v>14106</v>
      </c>
      <c r="C567" s="14" t="n">
        <v>290</v>
      </c>
      <c r="D567" s="14" t="n">
        <v>170</v>
      </c>
      <c r="E567" s="14" t="n">
        <v>240</v>
      </c>
      <c r="F567" s="14" t="inlineStr">
        <is>
          <t>blanco</t>
        </is>
      </c>
      <c r="G567" s="14" t="n">
        <v>80</v>
      </c>
      <c r="H567" s="14" t="inlineStr">
        <is>
          <t>NO</t>
        </is>
      </c>
      <c r="I567" s="73" t="n">
        <v>1.2</v>
      </c>
      <c r="J567" s="16">
        <f>((C567/2)*I567*G567)/1000</f>
        <v/>
      </c>
      <c r="K567" s="18">
        <f>(D567*2)+J567</f>
        <v/>
      </c>
      <c r="L567" s="20">
        <f>E567</f>
        <v/>
      </c>
      <c r="N567">
        <f>IF(M567 = 0,0,M567-segundos)</f>
        <v/>
      </c>
    </row>
    <row customHeight="1" ht="12.75" r="568">
      <c r="A568" s="93" t="inlineStr">
        <is>
          <t xml:space="preserve"> Terminado</t>
        </is>
      </c>
      <c r="B568" s="95" t="n">
        <v>14107</v>
      </c>
      <c r="C568" s="14" t="n">
        <v>402</v>
      </c>
      <c r="D568" s="14" t="n">
        <v>170</v>
      </c>
      <c r="E568" s="14" t="n">
        <v>240</v>
      </c>
      <c r="F568" s="14" t="inlineStr">
        <is>
          <t>blanco</t>
        </is>
      </c>
      <c r="G568" s="14" t="n">
        <v>80</v>
      </c>
      <c r="H568" s="14" t="inlineStr">
        <is>
          <t>NO</t>
        </is>
      </c>
      <c r="I568" s="73" t="n">
        <v>1.2</v>
      </c>
      <c r="J568" s="16">
        <f>((C568/2)*I568*G568)/1000</f>
        <v/>
      </c>
      <c r="K568" s="18">
        <f>(D568*2)+J568</f>
        <v/>
      </c>
      <c r="L568" s="20">
        <f>E568</f>
        <v/>
      </c>
      <c r="N568">
        <f>IF(M568 = 0,0,M568-segundos)</f>
        <v/>
      </c>
    </row>
    <row customHeight="1" ht="12.75" r="569">
      <c r="A569" s="93" t="inlineStr">
        <is>
          <t xml:space="preserve"> Terminado</t>
        </is>
      </c>
      <c r="B569" s="95" t="n">
        <v>14108</v>
      </c>
      <c r="C569" s="14" t="n">
        <v>402</v>
      </c>
      <c r="D569" s="14" t="n">
        <v>170</v>
      </c>
      <c r="E569" s="14" t="n">
        <v>240</v>
      </c>
      <c r="F569" s="14" t="inlineStr">
        <is>
          <t>blanco</t>
        </is>
      </c>
      <c r="G569" s="14" t="n">
        <v>80</v>
      </c>
      <c r="H569" s="14" t="inlineStr">
        <is>
          <t>NO</t>
        </is>
      </c>
      <c r="I569" s="73" t="n">
        <v>1.2</v>
      </c>
      <c r="J569" s="16">
        <f>((C569/2)*I569*G569)/1000</f>
        <v/>
      </c>
      <c r="K569" s="18">
        <f>(D569*2)+J569</f>
        <v/>
      </c>
      <c r="L569" s="20">
        <f>E569</f>
        <v/>
      </c>
      <c r="N569">
        <f>IF(M569 = 0,0,M569-segundos)</f>
        <v/>
      </c>
    </row>
    <row customHeight="1" ht="12.75" r="570">
      <c r="A570" s="93" t="inlineStr">
        <is>
          <t xml:space="preserve"> Terminado</t>
        </is>
      </c>
      <c r="B570" s="95" t="n">
        <v>14109</v>
      </c>
      <c r="C570" s="14" t="n">
        <v>706</v>
      </c>
      <c r="D570" s="14" t="n">
        <v>195</v>
      </c>
      <c r="E570" s="14" t="n">
        <v>240</v>
      </c>
      <c r="F570" s="14" t="inlineStr">
        <is>
          <t>blanco</t>
        </is>
      </c>
      <c r="G570" s="14" t="n">
        <v>80</v>
      </c>
      <c r="H570" s="14" t="inlineStr">
        <is>
          <t>NO</t>
        </is>
      </c>
      <c r="I570" s="73" t="n">
        <v>1.2</v>
      </c>
      <c r="J570" s="16">
        <f>((C570/2)*I570*G570)/1000</f>
        <v/>
      </c>
      <c r="K570" s="18">
        <f>(D570*2)+J570</f>
        <v/>
      </c>
      <c r="L570" s="20">
        <f>E570</f>
        <v/>
      </c>
      <c r="N570">
        <f>IF(M570 = 0,0,M570-segundos)</f>
        <v/>
      </c>
    </row>
    <row customHeight="1" ht="12.75" r="571">
      <c r="A571" s="93" t="inlineStr">
        <is>
          <t xml:space="preserve"> Terminado</t>
        </is>
      </c>
      <c r="B571" s="95" t="n">
        <v>14110</v>
      </c>
      <c r="C571" s="14" t="n">
        <v>210</v>
      </c>
      <c r="D571" s="14" t="n">
        <v>170</v>
      </c>
      <c r="E571" s="14" t="n">
        <v>240</v>
      </c>
      <c r="F571" s="14" t="inlineStr">
        <is>
          <t>blanco</t>
        </is>
      </c>
      <c r="G571" s="14" t="n">
        <v>80</v>
      </c>
      <c r="H571" s="14" t="inlineStr">
        <is>
          <t>NO</t>
        </is>
      </c>
      <c r="I571" s="73" t="n">
        <v>1.2</v>
      </c>
      <c r="J571" s="16">
        <f>((C571/2)*I571*G571)/1000</f>
        <v/>
      </c>
      <c r="K571" s="18">
        <f>(D571*2)+J571</f>
        <v/>
      </c>
      <c r="L571" s="20">
        <f>E571</f>
        <v/>
      </c>
      <c r="N571">
        <f>IF(M571 = 0,0,M571-segundos)</f>
        <v/>
      </c>
    </row>
    <row customHeight="1" ht="12.75" r="572">
      <c r="A572" s="93" t="inlineStr">
        <is>
          <t xml:space="preserve"> Terminado</t>
        </is>
      </c>
      <c r="B572" s="95" t="n">
        <v>14111</v>
      </c>
      <c r="C572" s="14" t="n">
        <v>348</v>
      </c>
      <c r="D572" s="14" t="n">
        <v>170</v>
      </c>
      <c r="E572" s="14" t="n">
        <v>240</v>
      </c>
      <c r="F572" s="14" t="inlineStr">
        <is>
          <t>blanco</t>
        </is>
      </c>
      <c r="G572" s="14" t="n">
        <v>80</v>
      </c>
      <c r="H572" s="14" t="inlineStr">
        <is>
          <t>NO</t>
        </is>
      </c>
      <c r="I572" s="73" t="n">
        <v>1.2</v>
      </c>
      <c r="J572" s="16">
        <f>((C572/2)*I572*G572)/1000</f>
        <v/>
      </c>
      <c r="K572" s="18">
        <f>(D572*2)+J572</f>
        <v/>
      </c>
      <c r="L572" s="20">
        <f>E572</f>
        <v/>
      </c>
      <c r="N572">
        <f>IF(M572 = 0,0,M572-segundos)</f>
        <v/>
      </c>
    </row>
    <row customHeight="1" ht="12.75" r="573">
      <c r="A573" s="93" t="inlineStr">
        <is>
          <t xml:space="preserve"> Terminado</t>
        </is>
      </c>
      <c r="B573" s="95" t="n">
        <v>14112</v>
      </c>
      <c r="C573" s="14" t="n">
        <v>186</v>
      </c>
      <c r="D573" s="14" t="n">
        <v>170</v>
      </c>
      <c r="E573" s="14" t="n">
        <v>240</v>
      </c>
      <c r="F573" s="14" t="inlineStr">
        <is>
          <t>blanco</t>
        </is>
      </c>
      <c r="G573" s="14" t="n">
        <v>80</v>
      </c>
      <c r="H573" s="14" t="inlineStr">
        <is>
          <t>NO</t>
        </is>
      </c>
      <c r="I573" s="73" t="n">
        <v>1.2</v>
      </c>
      <c r="J573" s="16">
        <f>((C573/2)*I573*G573)/1000</f>
        <v/>
      </c>
      <c r="K573" s="18">
        <f>(D573*2)+J573</f>
        <v/>
      </c>
      <c r="L573" s="20">
        <f>E573</f>
        <v/>
      </c>
      <c r="N573">
        <f>IF(M573 = 0,0,M573-segundos)</f>
        <v/>
      </c>
    </row>
    <row customHeight="1" ht="12.75" r="574">
      <c r="A574" s="93" t="inlineStr">
        <is>
          <t xml:space="preserve"> Terminado</t>
        </is>
      </c>
      <c r="B574" s="95" t="n">
        <v>15101</v>
      </c>
      <c r="C574" s="14" t="n">
        <v>306</v>
      </c>
      <c r="D574" s="14" t="n">
        <v>150</v>
      </c>
      <c r="E574" s="14" t="n">
        <v>215</v>
      </c>
      <c r="F574" s="14" t="inlineStr">
        <is>
          <t>ahuesado</t>
        </is>
      </c>
      <c r="G574" s="14" t="n">
        <v>80</v>
      </c>
      <c r="H574" s="14" t="inlineStr">
        <is>
          <t>NO</t>
        </is>
      </c>
      <c r="I574" s="73" t="n">
        <v>1.2</v>
      </c>
      <c r="J574" s="16">
        <f>((C574/2)*I574*G574)/1000</f>
        <v/>
      </c>
      <c r="K574" s="18">
        <f>(D574*2)+J574</f>
        <v/>
      </c>
      <c r="L574" s="20">
        <f>E574</f>
        <v/>
      </c>
      <c r="N574">
        <f>IF(M574 = 0,0,M574-segundos)</f>
        <v/>
      </c>
    </row>
    <row customHeight="1" ht="12.75" r="575">
      <c r="A575" s="93" t="inlineStr">
        <is>
          <t xml:space="preserve"> Terminado</t>
        </is>
      </c>
      <c r="B575" s="95" t="n">
        <v>15102</v>
      </c>
      <c r="C575" s="14" t="n">
        <v>320</v>
      </c>
      <c r="D575" s="14" t="n">
        <v>140</v>
      </c>
      <c r="E575" s="14" t="n">
        <v>210</v>
      </c>
      <c r="F575" s="14" t="inlineStr">
        <is>
          <t>ahuesado</t>
        </is>
      </c>
      <c r="G575" s="14" t="n">
        <v>80</v>
      </c>
      <c r="H575" s="14" t="inlineStr">
        <is>
          <t>NO</t>
        </is>
      </c>
      <c r="I575" s="73" t="n">
        <v>1.2</v>
      </c>
      <c r="J575" s="16">
        <f>((C575/2)*I575*G575)/1000</f>
        <v/>
      </c>
      <c r="K575" s="18">
        <f>(D575*2)+J575</f>
        <v/>
      </c>
      <c r="L575" s="20">
        <f>E575</f>
        <v/>
      </c>
      <c r="N575">
        <f>IF(M575 = 0,0,M575-segundos)</f>
        <v/>
      </c>
    </row>
    <row customHeight="1" ht="12.75" r="576">
      <c r="A576" s="93" t="inlineStr">
        <is>
          <t xml:space="preserve"> Terminado</t>
        </is>
      </c>
      <c r="B576" s="95" t="n">
        <v>15103</v>
      </c>
      <c r="C576" s="14" t="n">
        <v>114</v>
      </c>
      <c r="D576" s="14" t="n">
        <v>150</v>
      </c>
      <c r="E576" s="14" t="n">
        <v>215</v>
      </c>
      <c r="F576" s="14" t="inlineStr">
        <is>
          <t>ahuesado</t>
        </is>
      </c>
      <c r="G576" s="14" t="n">
        <v>90</v>
      </c>
      <c r="H576" s="14" t="inlineStr">
        <is>
          <t>NO</t>
        </is>
      </c>
      <c r="I576" s="73" t="n">
        <v>1.2</v>
      </c>
      <c r="J576" s="16">
        <f>((C576/2)*I576*G576)/1000</f>
        <v/>
      </c>
      <c r="K576" s="18">
        <f>(D576*2)+J576</f>
        <v/>
      </c>
      <c r="L576" s="20">
        <f>E576</f>
        <v/>
      </c>
      <c r="N576">
        <f>IF(M576 = 0,0,M576-segundos)</f>
        <v/>
      </c>
    </row>
    <row customHeight="1" ht="12.75" r="577">
      <c r="A577" s="93" t="inlineStr">
        <is>
          <t xml:space="preserve"> Terminado</t>
        </is>
      </c>
      <c r="B577" s="95" t="n">
        <v>15201</v>
      </c>
      <c r="C577" s="14" t="n">
        <v>258</v>
      </c>
      <c r="D577" s="14" t="n">
        <v>150</v>
      </c>
      <c r="E577" s="14" t="n">
        <v>215</v>
      </c>
      <c r="F577" s="14" t="inlineStr">
        <is>
          <t>ahuesado</t>
        </is>
      </c>
      <c r="G577" s="14" t="n">
        <v>80</v>
      </c>
      <c r="H577" s="14" t="inlineStr">
        <is>
          <t>NO</t>
        </is>
      </c>
      <c r="I577" s="73" t="n">
        <v>1.2</v>
      </c>
      <c r="J577" s="16">
        <f>((C577/2)*I577*G577)/1000</f>
        <v/>
      </c>
      <c r="K577" s="18">
        <f>(D577*2)+J577</f>
        <v/>
      </c>
      <c r="L577" s="20">
        <f>E577</f>
        <v/>
      </c>
      <c r="N577">
        <f>IF(M577 = 0,0,M577-segundos)</f>
        <v/>
      </c>
    </row>
    <row customHeight="1" ht="12.75" r="578">
      <c r="A578" s="93" t="inlineStr">
        <is>
          <t xml:space="preserve"> Terminado</t>
        </is>
      </c>
      <c r="B578" s="95" t="n">
        <v>15202</v>
      </c>
      <c r="C578" s="14" t="n">
        <v>162</v>
      </c>
      <c r="D578" s="14" t="n">
        <v>150</v>
      </c>
      <c r="E578" s="14" t="n">
        <v>215</v>
      </c>
      <c r="F578" s="14" t="inlineStr">
        <is>
          <t>ahuesado</t>
        </is>
      </c>
      <c r="G578" s="14" t="n">
        <v>80</v>
      </c>
      <c r="H578" s="14" t="inlineStr">
        <is>
          <t>NO</t>
        </is>
      </c>
      <c r="I578" s="73" t="n">
        <v>1.2</v>
      </c>
      <c r="J578" s="16">
        <f>((C578/2)*I578*G578)/1000</f>
        <v/>
      </c>
      <c r="K578" s="18">
        <f>(D578*2)+J578</f>
        <v/>
      </c>
      <c r="L578" s="20">
        <f>E578</f>
        <v/>
      </c>
      <c r="N578">
        <f>IF(M578 = 0,0,M578-segundos)</f>
        <v/>
      </c>
    </row>
    <row customHeight="1" ht="12.75" r="579">
      <c r="A579" s="93" t="inlineStr">
        <is>
          <t xml:space="preserve"> Terminado</t>
        </is>
      </c>
      <c r="B579" s="95" t="n">
        <v>15203</v>
      </c>
      <c r="C579" s="14" t="n">
        <v>368</v>
      </c>
      <c r="D579" s="14" t="n">
        <v>150</v>
      </c>
      <c r="E579" s="14" t="n">
        <v>215</v>
      </c>
      <c r="F579" s="14" t="inlineStr">
        <is>
          <t>ahuesado</t>
        </is>
      </c>
      <c r="G579" s="14" t="n">
        <v>80</v>
      </c>
      <c r="H579" s="14" t="inlineStr">
        <is>
          <t>NO</t>
        </is>
      </c>
      <c r="I579" s="73" t="n">
        <v>1.2</v>
      </c>
      <c r="J579" s="16">
        <f>((C579/2)*I579*G579)/1000</f>
        <v/>
      </c>
      <c r="K579" s="18">
        <f>(D579*2)+J579</f>
        <v/>
      </c>
      <c r="L579" s="20">
        <f>E579</f>
        <v/>
      </c>
      <c r="N579">
        <f>IF(M579 = 0,0,M579-segundos)</f>
        <v/>
      </c>
    </row>
    <row customHeight="1" ht="12.75" r="580">
      <c r="A580" s="93" t="inlineStr">
        <is>
          <t xml:space="preserve"> Terminado</t>
        </is>
      </c>
      <c r="B580" s="95" t="n">
        <v>15204</v>
      </c>
      <c r="C580" s="14" t="n">
        <v>336</v>
      </c>
      <c r="D580" s="14" t="n">
        <v>150</v>
      </c>
      <c r="E580" s="14" t="n">
        <v>215</v>
      </c>
      <c r="F580" s="14" t="inlineStr">
        <is>
          <t>blanco</t>
        </is>
      </c>
      <c r="G580" s="14" t="n">
        <v>80</v>
      </c>
      <c r="H580" s="14" t="inlineStr">
        <is>
          <t>NO</t>
        </is>
      </c>
      <c r="I580" s="73" t="n">
        <v>1.2</v>
      </c>
      <c r="J580" s="16">
        <f>((C580/2)*I580*G580)/1000</f>
        <v/>
      </c>
      <c r="K580" s="18">
        <f>(D580*2)+J580</f>
        <v/>
      </c>
      <c r="L580" s="20">
        <f>E580</f>
        <v/>
      </c>
      <c r="N580">
        <f>IF(M580 = 0,0,M580-segundos)</f>
        <v/>
      </c>
    </row>
    <row customHeight="1" ht="12.75" r="581">
      <c r="A581" s="93" t="inlineStr">
        <is>
          <t xml:space="preserve"> Terminado</t>
        </is>
      </c>
      <c r="B581" s="95" t="n">
        <v>15205</v>
      </c>
      <c r="C581" s="14" t="n">
        <v>194</v>
      </c>
      <c r="D581" s="14" t="n">
        <v>150</v>
      </c>
      <c r="E581" s="14" t="n">
        <v>215</v>
      </c>
      <c r="F581" s="14" t="inlineStr">
        <is>
          <t>ahuesado</t>
        </is>
      </c>
      <c r="G581" s="14" t="n">
        <v>80</v>
      </c>
      <c r="H581" s="14" t="inlineStr">
        <is>
          <t>NO</t>
        </is>
      </c>
      <c r="I581" s="73" t="n">
        <v>1.2</v>
      </c>
      <c r="J581" s="16">
        <f>((C581/2)*I581*G581)/1000</f>
        <v/>
      </c>
      <c r="K581" s="18">
        <f>(D581*2)+J581</f>
        <v/>
      </c>
      <c r="L581" s="20">
        <f>E581</f>
        <v/>
      </c>
      <c r="N581">
        <f>IF(M581 = 0,0,M581-segundos)</f>
        <v/>
      </c>
    </row>
    <row customHeight="1" ht="12.75" r="582">
      <c r="A582" s="93" t="inlineStr">
        <is>
          <t xml:space="preserve"> Terminado</t>
        </is>
      </c>
      <c r="B582" s="95" t="n">
        <v>15301</v>
      </c>
      <c r="C582" s="14" t="n">
        <v>224</v>
      </c>
      <c r="D582" s="14" t="n">
        <v>150</v>
      </c>
      <c r="E582" s="14" t="n">
        <v>215</v>
      </c>
      <c r="F582" s="14" t="inlineStr">
        <is>
          <t>blanco-ins. estucado blanco</t>
        </is>
      </c>
      <c r="G582" s="14" t="n">
        <v>80</v>
      </c>
      <c r="H582" s="14" t="inlineStr">
        <is>
          <t>NO</t>
        </is>
      </c>
      <c r="I582" s="73" t="n">
        <v>1.2</v>
      </c>
      <c r="J582" s="16">
        <f>((C582/2)*I582*G582)/1000</f>
        <v/>
      </c>
      <c r="K582" s="18">
        <f>(D582*2)+J582</f>
        <v/>
      </c>
      <c r="L582" s="20">
        <f>E582</f>
        <v/>
      </c>
      <c r="N582">
        <f>IF(M582 = 0,0,M582-segundos)</f>
        <v/>
      </c>
    </row>
    <row customHeight="1" ht="12.75" r="583">
      <c r="A583" s="93" t="inlineStr">
        <is>
          <t xml:space="preserve"> Terminado</t>
        </is>
      </c>
      <c r="B583" s="95" t="n">
        <v>15401</v>
      </c>
      <c r="C583" s="14" t="n">
        <v>192</v>
      </c>
      <c r="D583" s="14" t="n">
        <v>150</v>
      </c>
      <c r="E583" s="14" t="n">
        <v>215</v>
      </c>
      <c r="F583" s="14" t="inlineStr">
        <is>
          <t>ahuesado</t>
        </is>
      </c>
      <c r="G583" s="14" t="n">
        <v>80</v>
      </c>
      <c r="H583" s="14" t="inlineStr">
        <is>
          <t>NO</t>
        </is>
      </c>
      <c r="I583" s="73" t="n">
        <v>1.2</v>
      </c>
      <c r="J583" s="16">
        <f>((C583/2)*I583*G583)/1000</f>
        <v/>
      </c>
      <c r="K583" s="18">
        <f>(D583*2)+J583</f>
        <v/>
      </c>
      <c r="L583" s="20">
        <f>E583</f>
        <v/>
      </c>
      <c r="N583">
        <f>IF(M583 = 0,0,M583-segundos)</f>
        <v/>
      </c>
    </row>
    <row customHeight="1" ht="12.75" r="584">
      <c r="A584" s="93" t="inlineStr">
        <is>
          <t xml:space="preserve"> Terminado</t>
        </is>
      </c>
      <c r="B584" s="95" t="n">
        <v>15402</v>
      </c>
      <c r="C584" s="14" t="n">
        <v>306</v>
      </c>
      <c r="D584" s="14" t="n">
        <v>150</v>
      </c>
      <c r="E584" s="14" t="n">
        <v>215</v>
      </c>
      <c r="F584" s="14" t="inlineStr">
        <is>
          <t>ahuesado</t>
        </is>
      </c>
      <c r="G584" s="14" t="n">
        <v>80</v>
      </c>
      <c r="H584" s="14" t="inlineStr">
        <is>
          <t>NO</t>
        </is>
      </c>
      <c r="I584" s="73" t="n">
        <v>1.2</v>
      </c>
      <c r="J584" s="16">
        <f>((C584/2)*I584*G584)/1000</f>
        <v/>
      </c>
      <c r="K584" s="18">
        <f>(D584*2)+J584</f>
        <v/>
      </c>
      <c r="L584" s="20">
        <f>E584</f>
        <v/>
      </c>
      <c r="N584">
        <f>IF(M584 = 0,0,M584-segundos)</f>
        <v/>
      </c>
    </row>
    <row customHeight="1" ht="12.75" r="585">
      <c r="A585" s="93" t="inlineStr">
        <is>
          <t xml:space="preserve"> Terminado</t>
        </is>
      </c>
      <c r="B585" s="95" t="n">
        <v>15403</v>
      </c>
      <c r="C585" s="14" t="n">
        <v>192</v>
      </c>
      <c r="D585" s="14" t="n">
        <v>150</v>
      </c>
      <c r="E585" s="14" t="n">
        <v>215</v>
      </c>
      <c r="F585" s="14" t="inlineStr">
        <is>
          <t>ahuesado</t>
        </is>
      </c>
      <c r="G585" s="14" t="n">
        <v>80</v>
      </c>
      <c r="H585" s="14" t="inlineStr">
        <is>
          <t>NO</t>
        </is>
      </c>
      <c r="I585" s="73" t="n">
        <v>1.2</v>
      </c>
      <c r="J585" s="16">
        <f>((C585/2)*I585*G585)/1000</f>
        <v/>
      </c>
      <c r="K585" s="18">
        <f>(D585*2)+J585</f>
        <v/>
      </c>
      <c r="L585" s="20">
        <f>E585</f>
        <v/>
      </c>
      <c r="N585">
        <f>IF(M585 = 0,0,M585-segundos)</f>
        <v/>
      </c>
    </row>
    <row customHeight="1" ht="12.75" r="586">
      <c r="A586" s="93" t="inlineStr">
        <is>
          <t xml:space="preserve"> Terminado</t>
        </is>
      </c>
      <c r="B586" s="95" t="n">
        <v>15404</v>
      </c>
      <c r="C586" s="14" t="n">
        <v>258</v>
      </c>
      <c r="D586" s="14" t="n">
        <v>150</v>
      </c>
      <c r="E586" s="14" t="n">
        <v>215</v>
      </c>
      <c r="F586" s="14" t="inlineStr">
        <is>
          <t>ahuesado</t>
        </is>
      </c>
      <c r="G586" s="14" t="n">
        <v>80</v>
      </c>
      <c r="H586" s="14" t="inlineStr">
        <is>
          <t>NO</t>
        </is>
      </c>
      <c r="I586" s="73" t="n">
        <v>1.2</v>
      </c>
      <c r="J586" s="16">
        <f>((C586/2)*I586*G586)/1000</f>
        <v/>
      </c>
      <c r="K586" s="18">
        <f>(D586*2)+J586</f>
        <v/>
      </c>
      <c r="L586" s="20">
        <f>E586</f>
        <v/>
      </c>
      <c r="N586">
        <f>IF(M586 = 0,0,M586-segundos)</f>
        <v/>
      </c>
    </row>
    <row customHeight="1" ht="12.75" r="587">
      <c r="A587" s="93" t="inlineStr">
        <is>
          <t xml:space="preserve"> Terminado</t>
        </is>
      </c>
      <c r="B587" s="95" t="n">
        <v>15405</v>
      </c>
      <c r="C587" s="14" t="n">
        <v>226</v>
      </c>
      <c r="D587" s="14" t="n">
        <v>150</v>
      </c>
      <c r="E587" s="14" t="n">
        <v>215</v>
      </c>
      <c r="F587" s="14" t="inlineStr">
        <is>
          <t>ahuesado</t>
        </is>
      </c>
      <c r="G587" s="14" t="n">
        <v>80</v>
      </c>
      <c r="H587" s="14" t="inlineStr">
        <is>
          <t>NO</t>
        </is>
      </c>
      <c r="I587" s="73" t="n">
        <v>1.2</v>
      </c>
      <c r="J587" s="16">
        <f>((C587/2)*I587*G587)/1000</f>
        <v/>
      </c>
      <c r="K587" s="18">
        <f>(D587*2)+J587</f>
        <v/>
      </c>
      <c r="L587" s="20">
        <f>E587</f>
        <v/>
      </c>
      <c r="N587">
        <f>IF(M587 = 0,0,M587-segundos)</f>
        <v/>
      </c>
    </row>
    <row customHeight="1" ht="12.75" r="588">
      <c r="A588" s="93" t="inlineStr">
        <is>
          <t xml:space="preserve"> Terminado</t>
        </is>
      </c>
      <c r="B588" s="95" t="n">
        <v>15406</v>
      </c>
      <c r="C588" s="14" t="n">
        <v>242</v>
      </c>
      <c r="D588" s="14" t="n">
        <v>150</v>
      </c>
      <c r="E588" s="14" t="n">
        <v>215</v>
      </c>
      <c r="F588" s="14" t="inlineStr">
        <is>
          <t>ahuesado</t>
        </is>
      </c>
      <c r="G588" s="14" t="n">
        <v>80</v>
      </c>
      <c r="H588" s="14" t="inlineStr">
        <is>
          <t>NO</t>
        </is>
      </c>
      <c r="I588" s="73" t="n">
        <v>1.2</v>
      </c>
      <c r="J588" s="16">
        <f>((C588/2)*I588*G588)/1000</f>
        <v/>
      </c>
      <c r="K588" s="18">
        <f>(D588*2)+J588</f>
        <v/>
      </c>
      <c r="L588" s="20">
        <f>E588</f>
        <v/>
      </c>
      <c r="N588">
        <f>IF(M588 = 0,0,M588-segundos)</f>
        <v/>
      </c>
    </row>
    <row customHeight="1" ht="12.75" r="589">
      <c r="A589" s="93" t="inlineStr">
        <is>
          <t xml:space="preserve"> Terminado</t>
        </is>
      </c>
      <c r="B589" s="95" t="n">
        <v>15407</v>
      </c>
      <c r="C589" s="14" t="n">
        <v>354</v>
      </c>
      <c r="D589" s="14" t="n">
        <v>150</v>
      </c>
      <c r="E589" s="14" t="n">
        <v>215</v>
      </c>
      <c r="F589" s="14" t="inlineStr">
        <is>
          <t>ahuesado</t>
        </is>
      </c>
      <c r="G589" s="14" t="n">
        <v>80</v>
      </c>
      <c r="H589" s="14" t="inlineStr">
        <is>
          <t>NO</t>
        </is>
      </c>
      <c r="I589" s="73" t="n">
        <v>1.2</v>
      </c>
      <c r="J589" s="16">
        <f>((C589/2)*I589*G589)/1000</f>
        <v/>
      </c>
      <c r="K589" s="18">
        <f>(D589*2)+J589</f>
        <v/>
      </c>
      <c r="L589" s="20">
        <f>E589</f>
        <v/>
      </c>
      <c r="N589">
        <f>IF(M589 = 0,0,M589-segundos)</f>
        <v/>
      </c>
    </row>
    <row customHeight="1" ht="12.75" r="590">
      <c r="A590" s="93" t="inlineStr">
        <is>
          <t xml:space="preserve"> Terminado</t>
        </is>
      </c>
      <c r="B590" s="95" t="n">
        <v>15501</v>
      </c>
      <c r="C590" s="14" t="n">
        <v>160</v>
      </c>
      <c r="D590" s="14" t="n">
        <v>140</v>
      </c>
      <c r="E590" s="14" t="n">
        <v>210</v>
      </c>
      <c r="F590" s="14" t="inlineStr">
        <is>
          <t>ahuesado</t>
        </is>
      </c>
      <c r="G590" s="14" t="n">
        <v>80</v>
      </c>
      <c r="H590" s="14" t="inlineStr">
        <is>
          <t>NO</t>
        </is>
      </c>
      <c r="I590" s="73" t="n">
        <v>1.2</v>
      </c>
      <c r="J590" s="16">
        <f>((C590/2)*I590*G590)/1000</f>
        <v/>
      </c>
      <c r="K590" s="18">
        <f>(D590*2)+J590</f>
        <v/>
      </c>
      <c r="L590" s="20">
        <f>E590</f>
        <v/>
      </c>
      <c r="N590">
        <f>IF(M590 = 0,0,M590-segundos)</f>
        <v/>
      </c>
    </row>
    <row customHeight="1" ht="12.75" r="591">
      <c r="A591" s="93" t="inlineStr">
        <is>
          <t xml:space="preserve"> Terminado</t>
        </is>
      </c>
      <c r="B591" s="95" t="n">
        <v>15502</v>
      </c>
      <c r="C591" s="14" t="n">
        <v>258</v>
      </c>
      <c r="D591" s="14" t="n">
        <v>150</v>
      </c>
      <c r="E591" s="14" t="n">
        <v>215</v>
      </c>
      <c r="F591" s="14" t="inlineStr">
        <is>
          <t>ahuesado</t>
        </is>
      </c>
      <c r="G591" s="14" t="n">
        <v>80</v>
      </c>
      <c r="H591" s="14" t="inlineStr">
        <is>
          <t>NO</t>
        </is>
      </c>
      <c r="I591" s="73" t="n">
        <v>1.2</v>
      </c>
      <c r="J591" s="16">
        <f>((C591/2)*I591*G591)/1000</f>
        <v/>
      </c>
      <c r="K591" s="18">
        <f>(D591*2)+J591</f>
        <v/>
      </c>
      <c r="L591" s="20">
        <f>E591</f>
        <v/>
      </c>
      <c r="N591">
        <f>IF(M591 = 0,0,M591-segundos)</f>
        <v/>
      </c>
    </row>
    <row customHeight="1" ht="12.75" r="592">
      <c r="A592" s="93" t="inlineStr">
        <is>
          <t xml:space="preserve"> Terminado</t>
        </is>
      </c>
      <c r="B592" s="95" t="n">
        <v>15503</v>
      </c>
      <c r="C592" s="14" t="n">
        <v>178</v>
      </c>
      <c r="D592" s="14" t="n">
        <v>150</v>
      </c>
      <c r="E592" s="14" t="n">
        <v>215</v>
      </c>
      <c r="F592" s="14" t="inlineStr">
        <is>
          <t>ahuesado</t>
        </is>
      </c>
      <c r="G592" s="14" t="n">
        <v>80</v>
      </c>
      <c r="H592" s="14" t="inlineStr">
        <is>
          <t>NO</t>
        </is>
      </c>
      <c r="I592" s="73" t="n">
        <v>1.2</v>
      </c>
      <c r="J592" s="16">
        <f>((C592/2)*I592*G592)/1000</f>
        <v/>
      </c>
      <c r="K592" s="18">
        <f>(D592*2)+J592</f>
        <v/>
      </c>
      <c r="L592" s="20">
        <f>E592</f>
        <v/>
      </c>
      <c r="N592">
        <f>IF(M592 = 0,0,M592-segundos)</f>
        <v/>
      </c>
    </row>
    <row customHeight="1" ht="12.75" r="593">
      <c r="A593" s="93" t="inlineStr">
        <is>
          <t xml:space="preserve"> Terminado</t>
        </is>
      </c>
      <c r="B593" s="95" t="n">
        <v>15504</v>
      </c>
      <c r="C593" s="14" t="n">
        <v>280</v>
      </c>
      <c r="D593" s="14" t="n">
        <v>150</v>
      </c>
      <c r="E593" s="14" t="n">
        <v>215</v>
      </c>
      <c r="F593" s="14" t="inlineStr">
        <is>
          <t>blanco</t>
        </is>
      </c>
      <c r="G593" s="14" t="n">
        <v>80</v>
      </c>
      <c r="H593" s="14" t="inlineStr">
        <is>
          <t>NO</t>
        </is>
      </c>
      <c r="I593" s="73" t="n">
        <v>1.2</v>
      </c>
      <c r="J593" s="16">
        <f>((C593/2)*I593*G593)/1000</f>
        <v/>
      </c>
      <c r="K593" s="18">
        <f>(D593*2)+J593</f>
        <v/>
      </c>
      <c r="L593" s="20">
        <f>E593</f>
        <v/>
      </c>
      <c r="N593">
        <f>IF(M593 = 0,0,M593-segundos)</f>
        <v/>
      </c>
    </row>
    <row customHeight="1" ht="12.75" r="594">
      <c r="A594" s="93" t="inlineStr">
        <is>
          <t xml:space="preserve"> Terminado</t>
        </is>
      </c>
      <c r="B594" s="95" t="n">
        <v>15601</v>
      </c>
      <c r="C594" s="14" t="n">
        <v>210</v>
      </c>
      <c r="D594" s="14" t="n">
        <v>150</v>
      </c>
      <c r="E594" s="14" t="n">
        <v>215</v>
      </c>
      <c r="F594" s="14" t="inlineStr">
        <is>
          <t>blanco</t>
        </is>
      </c>
      <c r="G594" s="14" t="n">
        <v>80</v>
      </c>
      <c r="H594" s="14" t="inlineStr">
        <is>
          <t>NO</t>
        </is>
      </c>
      <c r="I594" s="73" t="n">
        <v>1.2</v>
      </c>
      <c r="J594" s="16">
        <f>((C594/2)*I594*G594)/1000</f>
        <v/>
      </c>
      <c r="K594" s="18">
        <f>(D594*2)+J594</f>
        <v/>
      </c>
      <c r="L594" s="20">
        <f>E594</f>
        <v/>
      </c>
      <c r="N594">
        <f>IF(M594 = 0,0,M594-segundos)</f>
        <v/>
      </c>
    </row>
    <row customHeight="1" ht="12.75" r="595">
      <c r="A595" s="93" t="inlineStr">
        <is>
          <t xml:space="preserve"> Terminado</t>
        </is>
      </c>
      <c r="B595" s="95" t="n">
        <v>15602</v>
      </c>
      <c r="C595" s="14" t="n">
        <v>144</v>
      </c>
      <c r="D595" s="14" t="n">
        <v>130</v>
      </c>
      <c r="E595" s="14" t="n">
        <v>210</v>
      </c>
      <c r="F595" s="14" t="inlineStr">
        <is>
          <t>ahuesado</t>
        </is>
      </c>
      <c r="G595" s="14" t="n">
        <v>90</v>
      </c>
      <c r="H595" s="14" t="inlineStr">
        <is>
          <t>NO</t>
        </is>
      </c>
      <c r="I595" s="73" t="n">
        <v>1.2</v>
      </c>
      <c r="J595" s="16">
        <f>((C595/2)*I595*G595)/1000</f>
        <v/>
      </c>
      <c r="K595" s="18">
        <f>(D595*2)+J595</f>
        <v/>
      </c>
      <c r="L595" s="20">
        <f>E595</f>
        <v/>
      </c>
      <c r="N595">
        <f>IF(M595 = 0,0,M595-segundos)</f>
        <v/>
      </c>
    </row>
    <row customHeight="1" ht="12.75" r="596">
      <c r="A596" s="93" t="inlineStr">
        <is>
          <t xml:space="preserve"> Terminado</t>
        </is>
      </c>
      <c r="B596" s="95" t="n">
        <v>15603</v>
      </c>
      <c r="C596" s="14" t="n">
        <v>146</v>
      </c>
      <c r="D596" s="14" t="n">
        <v>130</v>
      </c>
      <c r="E596" s="14" t="n">
        <v>210</v>
      </c>
      <c r="F596" s="14" t="inlineStr">
        <is>
          <t>ahuesado</t>
        </is>
      </c>
      <c r="G596" s="14" t="n">
        <v>90</v>
      </c>
      <c r="H596" s="14" t="inlineStr">
        <is>
          <t>NO</t>
        </is>
      </c>
      <c r="I596" s="73" t="n">
        <v>1.2</v>
      </c>
      <c r="J596" s="16">
        <f>((C596/2)*I596*G596)/1000</f>
        <v/>
      </c>
      <c r="K596" s="18">
        <f>(D596*2)+J596</f>
        <v/>
      </c>
      <c r="L596" s="20">
        <f>E596</f>
        <v/>
      </c>
      <c r="N596">
        <f>IF(M596 = 0,0,M596-segundos)</f>
        <v/>
      </c>
    </row>
    <row customHeight="1" ht="12.75" r="597">
      <c r="A597" s="93" t="inlineStr">
        <is>
          <t xml:space="preserve"> Terminado</t>
        </is>
      </c>
      <c r="B597" s="95" t="n">
        <v>15604</v>
      </c>
      <c r="C597" s="14" t="n">
        <v>226</v>
      </c>
      <c r="D597" s="14" t="n">
        <v>150</v>
      </c>
      <c r="E597" s="14" t="n">
        <v>215</v>
      </c>
      <c r="F597" s="14" t="inlineStr">
        <is>
          <t>ahuesado</t>
        </is>
      </c>
      <c r="G597" s="14" t="n">
        <v>80</v>
      </c>
      <c r="H597" s="14" t="inlineStr">
        <is>
          <t>NO</t>
        </is>
      </c>
      <c r="I597" s="73" t="n">
        <v>1.2</v>
      </c>
      <c r="J597" s="16">
        <f>((C597/2)*I597*G597)/1000</f>
        <v/>
      </c>
      <c r="K597" s="18">
        <f>(D597*2)+J597</f>
        <v/>
      </c>
      <c r="L597" s="20">
        <f>E597</f>
        <v/>
      </c>
      <c r="N597">
        <f>IF(M597 = 0,0,M597-segundos)</f>
        <v/>
      </c>
    </row>
    <row customHeight="1" ht="12.75" r="598">
      <c r="A598" s="93" t="inlineStr">
        <is>
          <t xml:space="preserve"> Terminado</t>
        </is>
      </c>
      <c r="B598" s="95" t="n">
        <v>15605</v>
      </c>
      <c r="C598" s="14" t="n">
        <v>208</v>
      </c>
      <c r="D598" s="14" t="n">
        <v>150</v>
      </c>
      <c r="E598" s="14" t="n">
        <v>215</v>
      </c>
      <c r="F598" s="14" t="inlineStr">
        <is>
          <t>ahuesado</t>
        </is>
      </c>
      <c r="G598" s="14" t="n">
        <v>80</v>
      </c>
      <c r="H598" s="14" t="inlineStr">
        <is>
          <t>NO</t>
        </is>
      </c>
      <c r="I598" s="73" t="n">
        <v>1.2</v>
      </c>
      <c r="J598" s="16">
        <f>((C598/2)*I598*G598)/1000</f>
        <v/>
      </c>
      <c r="K598" s="18">
        <f>(D598*2)+J598</f>
        <v/>
      </c>
      <c r="L598" s="20">
        <f>E598</f>
        <v/>
      </c>
      <c r="N598">
        <f>IF(M598 = 0,0,M598-segundos)</f>
        <v/>
      </c>
    </row>
    <row customHeight="1" ht="12.75" r="599">
      <c r="A599" s="93" t="inlineStr">
        <is>
          <t xml:space="preserve"> Terminado</t>
        </is>
      </c>
      <c r="B599" s="95" t="n">
        <v>15606</v>
      </c>
      <c r="C599" s="14" t="n">
        <v>338</v>
      </c>
      <c r="D599" s="14" t="n">
        <v>150</v>
      </c>
      <c r="E599" s="14" t="n">
        <v>215</v>
      </c>
      <c r="F599" s="14" t="inlineStr">
        <is>
          <t>ahuesado</t>
        </is>
      </c>
      <c r="G599" s="14" t="n">
        <v>80</v>
      </c>
      <c r="H599" s="14" t="inlineStr">
        <is>
          <t>NO</t>
        </is>
      </c>
      <c r="I599" s="73" t="n">
        <v>1.2</v>
      </c>
      <c r="J599" s="16">
        <f>((C599/2)*I599*G599)/1000</f>
        <v/>
      </c>
      <c r="K599" s="18">
        <f>(D599*2)+J599</f>
        <v/>
      </c>
      <c r="L599" s="20">
        <f>E599</f>
        <v/>
      </c>
      <c r="N599">
        <f>IF(M599 = 0,0,M599-segundos)</f>
        <v/>
      </c>
    </row>
    <row customHeight="1" ht="12.75" r="600">
      <c r="A600" s="93" t="inlineStr">
        <is>
          <t xml:space="preserve"> Terminado</t>
        </is>
      </c>
      <c r="B600" s="95" t="n">
        <v>15607</v>
      </c>
      <c r="C600" s="14" t="n">
        <v>162</v>
      </c>
      <c r="D600" s="14" t="n">
        <v>130</v>
      </c>
      <c r="E600" s="14" t="n">
        <v>210</v>
      </c>
      <c r="F600" s="14" t="inlineStr">
        <is>
          <t>ahuesado</t>
        </is>
      </c>
      <c r="G600" s="14" t="n">
        <v>80</v>
      </c>
      <c r="H600" s="14" t="inlineStr">
        <is>
          <t>NO</t>
        </is>
      </c>
      <c r="I600" s="73" t="n">
        <v>1.2</v>
      </c>
      <c r="J600" s="16">
        <f>((C600/2)*I600*G600)/1000</f>
        <v/>
      </c>
      <c r="K600" s="18">
        <f>(D600*2)+J600</f>
        <v/>
      </c>
      <c r="L600" s="20">
        <f>E600</f>
        <v/>
      </c>
      <c r="N600">
        <f>IF(M600 = 0,0,M600-segundos)</f>
        <v/>
      </c>
    </row>
    <row customHeight="1" ht="12.75" r="601">
      <c r="A601" s="93" t="inlineStr">
        <is>
          <t xml:space="preserve"> Terminado</t>
        </is>
      </c>
      <c r="B601" s="95" t="n">
        <v>15608</v>
      </c>
      <c r="C601" s="14" t="n">
        <v>210</v>
      </c>
      <c r="D601" s="14" t="n">
        <v>150</v>
      </c>
      <c r="E601" s="14" t="n">
        <v>215</v>
      </c>
      <c r="F601" s="14" t="inlineStr">
        <is>
          <t>ahuesado</t>
        </is>
      </c>
      <c r="G601" s="14" t="n">
        <v>80</v>
      </c>
      <c r="H601" s="14" t="inlineStr">
        <is>
          <t>NO</t>
        </is>
      </c>
      <c r="I601" s="73" t="n">
        <v>1.2</v>
      </c>
      <c r="J601" s="16">
        <f>((C601/2)*I601*G601)/1000</f>
        <v/>
      </c>
      <c r="K601" s="18">
        <f>(D601*2)+J601</f>
        <v/>
      </c>
      <c r="L601" s="20">
        <f>E601</f>
        <v/>
      </c>
      <c r="N601">
        <f>IF(M601 = 0,0,M601-segundos)</f>
        <v/>
      </c>
    </row>
    <row customHeight="1" ht="12.75" r="602">
      <c r="A602" s="93" t="inlineStr">
        <is>
          <t xml:space="preserve"> Terminado</t>
        </is>
      </c>
      <c r="B602" s="95" t="n">
        <v>15609</v>
      </c>
      <c r="C602" s="14" t="n">
        <v>146</v>
      </c>
      <c r="D602" s="14" t="n">
        <v>150</v>
      </c>
      <c r="E602" s="14" t="n">
        <v>210</v>
      </c>
      <c r="F602" s="14" t="inlineStr">
        <is>
          <t>ahuesado</t>
        </is>
      </c>
      <c r="G602" s="14" t="n">
        <v>80</v>
      </c>
      <c r="H602" s="14" t="inlineStr">
        <is>
          <t>NO</t>
        </is>
      </c>
      <c r="I602" s="73" t="n">
        <v>1.2</v>
      </c>
      <c r="J602" s="16">
        <f>((C602/2)*I602*G602)/1000</f>
        <v/>
      </c>
      <c r="K602" s="18">
        <f>(D602*2)+J602</f>
        <v/>
      </c>
      <c r="L602" s="20">
        <f>E602</f>
        <v/>
      </c>
      <c r="N602">
        <f>IF(M602 = 0,0,M602-segundos)</f>
        <v/>
      </c>
    </row>
    <row customHeight="1" ht="12.75" r="603">
      <c r="A603" s="93" t="inlineStr">
        <is>
          <t xml:space="preserve"> Terminado</t>
        </is>
      </c>
      <c r="B603" s="95" t="n">
        <v>15610</v>
      </c>
      <c r="C603" s="14" t="n">
        <v>208</v>
      </c>
      <c r="D603" s="14" t="n">
        <v>150</v>
      </c>
      <c r="E603" s="14" t="n">
        <v>215</v>
      </c>
      <c r="F603" s="14" t="inlineStr">
        <is>
          <t>ahuesado</t>
        </is>
      </c>
      <c r="G603" s="14" t="n">
        <v>80</v>
      </c>
      <c r="H603" s="14" t="inlineStr">
        <is>
          <t>NO</t>
        </is>
      </c>
      <c r="I603" s="73" t="n">
        <v>1.2</v>
      </c>
      <c r="J603" s="16">
        <f>((C603/2)*I603*G603)/1000</f>
        <v/>
      </c>
      <c r="K603" s="18">
        <f>(D603*2)+J603</f>
        <v/>
      </c>
      <c r="L603" s="20">
        <f>E603</f>
        <v/>
      </c>
      <c r="N603">
        <f>IF(M603 = 0,0,M603-segundos)</f>
        <v/>
      </c>
    </row>
    <row customHeight="1" ht="12.75" r="604">
      <c r="A604" s="93" t="inlineStr">
        <is>
          <t xml:space="preserve"> Terminado</t>
        </is>
      </c>
      <c r="B604" s="95" t="n">
        <v>15611</v>
      </c>
      <c r="C604" s="14" t="n">
        <v>242</v>
      </c>
      <c r="D604" s="14" t="n">
        <v>150</v>
      </c>
      <c r="E604" s="14" t="n">
        <v>215</v>
      </c>
      <c r="F604" s="14" t="inlineStr">
        <is>
          <t>ahuesado</t>
        </is>
      </c>
      <c r="G604" s="14" t="n">
        <v>80</v>
      </c>
      <c r="H604" s="14" t="inlineStr">
        <is>
          <t>NO</t>
        </is>
      </c>
      <c r="I604" s="73" t="n">
        <v>1.2</v>
      </c>
      <c r="J604" s="16">
        <f>((C604/2)*I604*G604)/1000</f>
        <v/>
      </c>
      <c r="K604" s="18">
        <f>(D604*2)+J604</f>
        <v/>
      </c>
      <c r="L604" s="20">
        <f>E604</f>
        <v/>
      </c>
      <c r="N604">
        <f>IF(M604 = 0,0,M604-segundos)</f>
        <v/>
      </c>
    </row>
    <row customHeight="1" ht="12.75" r="605">
      <c r="A605" s="93" t="inlineStr">
        <is>
          <t xml:space="preserve"> Terminado</t>
        </is>
      </c>
      <c r="B605" s="95" t="n">
        <v>15612</v>
      </c>
      <c r="C605" s="14" t="n">
        <v>130</v>
      </c>
      <c r="D605" s="14" t="n">
        <v>130</v>
      </c>
      <c r="E605" s="14" t="n">
        <v>210</v>
      </c>
      <c r="F605" s="14" t="inlineStr">
        <is>
          <t>ahuesado</t>
        </is>
      </c>
      <c r="G605" s="14" t="n">
        <v>90</v>
      </c>
      <c r="H605" s="14" t="inlineStr">
        <is>
          <t>NO</t>
        </is>
      </c>
      <c r="I605" s="73" t="n">
        <v>1.2</v>
      </c>
      <c r="J605" s="16">
        <f>((C605/2)*I605*G605)/1000</f>
        <v/>
      </c>
      <c r="K605" s="18">
        <f>(D605*2)+J605</f>
        <v/>
      </c>
      <c r="L605" s="20">
        <f>E605</f>
        <v/>
      </c>
      <c r="N605">
        <f>IF(M605 = 0,0,M605-segundos)</f>
        <v/>
      </c>
    </row>
    <row customHeight="1" ht="12.75" r="606">
      <c r="A606" s="93" t="inlineStr">
        <is>
          <t xml:space="preserve"> Terminado</t>
        </is>
      </c>
      <c r="B606" s="95" t="n">
        <v>15613</v>
      </c>
      <c r="C606" s="14" t="n">
        <v>786</v>
      </c>
      <c r="D606" s="14" t="n">
        <v>170</v>
      </c>
      <c r="E606" s="14" t="n">
        <v>230</v>
      </c>
      <c r="F606" s="14" t="inlineStr">
        <is>
          <t>blanco</t>
        </is>
      </c>
      <c r="G606" s="14" t="n">
        <v>80</v>
      </c>
      <c r="H606" s="14" t="inlineStr">
        <is>
          <t>NO</t>
        </is>
      </c>
      <c r="I606" s="73" t="n">
        <v>1.2</v>
      </c>
      <c r="J606" s="16">
        <f>((C606/2)*I606*G606)/1000</f>
        <v/>
      </c>
      <c r="K606" s="18">
        <f>(D606*2)+J606</f>
        <v/>
      </c>
      <c r="L606" s="20">
        <f>E606</f>
        <v/>
      </c>
      <c r="N606">
        <f>IF(M606 = 0,0,M606-segundos)</f>
        <v/>
      </c>
    </row>
    <row customHeight="1" ht="12.75" r="607">
      <c r="A607" s="93" t="inlineStr">
        <is>
          <t xml:space="preserve"> Terminado</t>
        </is>
      </c>
      <c r="B607" s="95" t="n">
        <v>15614</v>
      </c>
      <c r="C607" s="14" t="n">
        <v>226</v>
      </c>
      <c r="D607" s="14" t="n">
        <v>150</v>
      </c>
      <c r="E607" s="14" t="n">
        <v>215</v>
      </c>
      <c r="F607" s="14" t="inlineStr">
        <is>
          <t>ahuesado</t>
        </is>
      </c>
      <c r="G607" s="14" t="n">
        <v>80</v>
      </c>
      <c r="H607" s="14" t="inlineStr">
        <is>
          <t>NO</t>
        </is>
      </c>
      <c r="I607" s="73" t="n">
        <v>1.2</v>
      </c>
      <c r="J607" s="16">
        <f>((C607/2)*I607*G607)/1000</f>
        <v/>
      </c>
      <c r="K607" s="18">
        <f>(D607*2)+J607</f>
        <v/>
      </c>
      <c r="L607" s="20">
        <f>E607</f>
        <v/>
      </c>
      <c r="N607">
        <f>IF(M607 = 0,0,M607-segundos)</f>
        <v/>
      </c>
    </row>
    <row customHeight="1" ht="12.75" r="608">
      <c r="A608" s="93" t="inlineStr">
        <is>
          <t xml:space="preserve"> Terminado</t>
        </is>
      </c>
      <c r="B608" s="95" t="n">
        <v>15615</v>
      </c>
      <c r="C608" s="93" t="n">
        <v>320</v>
      </c>
      <c r="D608" s="14" t="n">
        <v>150</v>
      </c>
      <c r="E608" s="14" t="n">
        <v>215</v>
      </c>
      <c r="F608" s="14" t="inlineStr">
        <is>
          <t>ahuesado</t>
        </is>
      </c>
      <c r="G608" s="14" t="n">
        <v>80</v>
      </c>
      <c r="H608" s="14" t="inlineStr">
        <is>
          <t>NO</t>
        </is>
      </c>
      <c r="I608" s="73" t="n">
        <v>1.2</v>
      </c>
      <c r="J608" s="16">
        <f>((C608/2)*I608*G608)/1000</f>
        <v/>
      </c>
      <c r="K608" s="18">
        <f>(D608*2)+J608</f>
        <v/>
      </c>
      <c r="L608" s="20">
        <f>E608</f>
        <v/>
      </c>
      <c r="N608">
        <f>IF(M608 = 0,0,M608-segundos)</f>
        <v/>
      </c>
    </row>
    <row customHeight="1" ht="12.75" r="609">
      <c r="A609" s="93" t="inlineStr">
        <is>
          <t xml:space="preserve"> Terminado</t>
        </is>
      </c>
      <c r="B609" s="95" t="n">
        <v>15701</v>
      </c>
      <c r="C609" s="14" t="n">
        <v>354</v>
      </c>
      <c r="D609" s="14" t="n">
        <v>150</v>
      </c>
      <c r="E609" s="14" t="n">
        <v>215</v>
      </c>
      <c r="F609" s="14" t="inlineStr">
        <is>
          <t>ahuesado</t>
        </is>
      </c>
      <c r="G609" s="14" t="n">
        <v>80</v>
      </c>
      <c r="H609" s="14" t="inlineStr">
        <is>
          <t>NO</t>
        </is>
      </c>
      <c r="I609" s="73" t="n">
        <v>1.2</v>
      </c>
      <c r="J609" s="16">
        <f>((C609/2)*I609*G609)/1000</f>
        <v/>
      </c>
      <c r="K609" s="18">
        <f>(D609*2)+J609</f>
        <v/>
      </c>
      <c r="L609" s="20">
        <f>E609</f>
        <v/>
      </c>
      <c r="N609">
        <f>IF(M609 = 0,0,M609-segundos)</f>
        <v/>
      </c>
    </row>
    <row customHeight="1" ht="12.75" r="610">
      <c r="A610" s="93" t="inlineStr">
        <is>
          <t xml:space="preserve"> Terminado</t>
        </is>
      </c>
      <c r="B610" s="95" t="n">
        <v>15703</v>
      </c>
      <c r="C610" s="14" t="n">
        <v>368</v>
      </c>
      <c r="D610" s="14" t="n">
        <v>150</v>
      </c>
      <c r="E610" s="14" t="n">
        <v>215</v>
      </c>
      <c r="F610" s="14" t="inlineStr">
        <is>
          <t>ahuesado</t>
        </is>
      </c>
      <c r="G610" s="14" t="n">
        <v>80</v>
      </c>
      <c r="H610" s="14" t="inlineStr">
        <is>
          <t>NO</t>
        </is>
      </c>
      <c r="I610" s="73" t="n">
        <v>1.2</v>
      </c>
      <c r="J610" s="16">
        <f>((C610/2)*I610*G610)/1000</f>
        <v/>
      </c>
      <c r="K610" s="18">
        <f>(D610*2)+J610</f>
        <v/>
      </c>
      <c r="L610" s="20">
        <f>E610</f>
        <v/>
      </c>
      <c r="N610">
        <f>IF(M610 = 0,0,M610-segundos)</f>
        <v/>
      </c>
    </row>
    <row customHeight="1" ht="12.75" r="611">
      <c r="A611" s="93" t="inlineStr">
        <is>
          <t xml:space="preserve"> Terminado</t>
        </is>
      </c>
      <c r="B611" s="95" t="n">
        <v>15704</v>
      </c>
      <c r="C611" s="14" t="n">
        <v>176</v>
      </c>
      <c r="D611" s="14" t="n">
        <v>150</v>
      </c>
      <c r="E611" s="14" t="n">
        <v>215</v>
      </c>
      <c r="F611" s="14" t="inlineStr">
        <is>
          <t>ahuesado</t>
        </is>
      </c>
      <c r="G611" s="14" t="n">
        <v>80</v>
      </c>
      <c r="H611" s="14" t="inlineStr">
        <is>
          <t>NO</t>
        </is>
      </c>
      <c r="I611" s="73" t="n">
        <v>1.2</v>
      </c>
      <c r="J611" s="16">
        <f>((C611/2)*I611*G611)/1000</f>
        <v/>
      </c>
      <c r="K611" s="18">
        <f>(D611*2)+J611</f>
        <v/>
      </c>
      <c r="L611" s="20">
        <f>E611</f>
        <v/>
      </c>
      <c r="N611">
        <f>IF(M611 = 0,0,M611-segundos)</f>
        <v/>
      </c>
    </row>
    <row customHeight="1" ht="12.75" r="612">
      <c r="A612" s="93" t="inlineStr">
        <is>
          <t xml:space="preserve"> Terminado</t>
        </is>
      </c>
      <c r="B612" s="95" t="n">
        <v>15705</v>
      </c>
      <c r="C612" s="14" t="n">
        <v>226</v>
      </c>
      <c r="D612" s="14" t="n">
        <v>150</v>
      </c>
      <c r="E612" s="14" t="n">
        <v>215</v>
      </c>
      <c r="F612" s="14" t="inlineStr">
        <is>
          <t>ahuesado</t>
        </is>
      </c>
      <c r="G612" s="14" t="n">
        <v>80</v>
      </c>
      <c r="H612" s="14" t="inlineStr">
        <is>
          <t>NO</t>
        </is>
      </c>
      <c r="I612" s="73" t="n">
        <v>1.2</v>
      </c>
      <c r="J612" s="16">
        <f>((C612/2)*I612*G612)/1000</f>
        <v/>
      </c>
      <c r="K612" s="18">
        <f>(D612*2)+J612</f>
        <v/>
      </c>
      <c r="L612" s="20">
        <f>E612</f>
        <v/>
      </c>
      <c r="N612">
        <f>IF(M612 = 0,0,M612-segundos)</f>
        <v/>
      </c>
    </row>
    <row customHeight="1" ht="12.75" r="613">
      <c r="A613" s="93" t="inlineStr">
        <is>
          <t xml:space="preserve"> Terminado</t>
        </is>
      </c>
      <c r="B613" s="95" t="n">
        <v>15706</v>
      </c>
      <c r="C613" s="14" t="n">
        <v>834</v>
      </c>
      <c r="D613" s="14" t="n">
        <v>170</v>
      </c>
      <c r="E613" s="14" t="n">
        <v>240</v>
      </c>
      <c r="F613" s="14" t="inlineStr">
        <is>
          <t>blanco</t>
        </is>
      </c>
      <c r="G613" s="14" t="n">
        <v>80</v>
      </c>
      <c r="H613" s="14" t="inlineStr">
        <is>
          <t>NO</t>
        </is>
      </c>
      <c r="I613" s="73" t="n">
        <v>1.2</v>
      </c>
      <c r="J613" s="16">
        <f>((C613/2)*I613*G613)/1000</f>
        <v/>
      </c>
      <c r="K613" s="18">
        <f>(D613*2)+J613</f>
        <v/>
      </c>
      <c r="L613" s="20">
        <f>E613</f>
        <v/>
      </c>
      <c r="N613">
        <f>IF(M613 = 0,0,M613-segundos)</f>
        <v/>
      </c>
    </row>
    <row customHeight="1" ht="12.75" r="614">
      <c r="A614" s="93" t="inlineStr">
        <is>
          <t xml:space="preserve"> Terminado</t>
        </is>
      </c>
      <c r="B614" s="95" t="n">
        <v>15707</v>
      </c>
      <c r="C614" s="14" t="n">
        <v>880</v>
      </c>
      <c r="D614" s="14" t="n">
        <v>170</v>
      </c>
      <c r="E614" s="14" t="n">
        <v>230</v>
      </c>
      <c r="F614" s="14" t="inlineStr">
        <is>
          <t>blanco</t>
        </is>
      </c>
      <c r="G614" s="14" t="n">
        <v>80</v>
      </c>
      <c r="H614" s="14" t="inlineStr">
        <is>
          <t>NO</t>
        </is>
      </c>
      <c r="I614" s="73" t="n">
        <v>1.2</v>
      </c>
      <c r="J614" s="16">
        <f>((C614/2)*I614*G614)/1000</f>
        <v/>
      </c>
      <c r="K614" s="18">
        <f>(D614*2)+J614</f>
        <v/>
      </c>
      <c r="L614" s="20">
        <f>E614</f>
        <v/>
      </c>
      <c r="N614">
        <f>IF(M614 = 0,0,M614-segundos)</f>
        <v/>
      </c>
    </row>
    <row customHeight="1" ht="12.75" r="615">
      <c r="A615" s="93" t="inlineStr">
        <is>
          <t xml:space="preserve"> Terminado</t>
        </is>
      </c>
      <c r="B615" s="95" t="n">
        <v>15708</v>
      </c>
      <c r="C615" s="14" t="n">
        <v>352</v>
      </c>
      <c r="D615" s="14" t="n">
        <v>150</v>
      </c>
      <c r="E615" s="14" t="n">
        <v>215</v>
      </c>
      <c r="F615" s="14" t="inlineStr">
        <is>
          <t>ahuesado</t>
        </is>
      </c>
      <c r="G615" s="14" t="n">
        <v>80</v>
      </c>
      <c r="H615" s="14" t="inlineStr">
        <is>
          <t>NO</t>
        </is>
      </c>
      <c r="I615" s="73" t="n">
        <v>1.2</v>
      </c>
      <c r="J615" s="16">
        <f>((C615/2)*I615*G615)/1000</f>
        <v/>
      </c>
      <c r="K615" s="18">
        <f>(D615*2)+J615</f>
        <v/>
      </c>
      <c r="L615" s="20">
        <f>E615</f>
        <v/>
      </c>
      <c r="N615">
        <f>IF(M615 = 0,0,M615-segundos)</f>
        <v/>
      </c>
    </row>
    <row customHeight="1" ht="12.75" r="616">
      <c r="A616" s="93" t="inlineStr">
        <is>
          <t xml:space="preserve"> Terminado</t>
        </is>
      </c>
      <c r="B616" s="95" t="n">
        <v>15709</v>
      </c>
      <c r="C616" s="14" t="n">
        <v>336</v>
      </c>
      <c r="D616" s="14" t="n">
        <v>150</v>
      </c>
      <c r="E616" s="14" t="n">
        <v>215</v>
      </c>
      <c r="F616" s="14" t="inlineStr">
        <is>
          <t>ahuesado</t>
        </is>
      </c>
      <c r="G616" s="14" t="n">
        <v>80</v>
      </c>
      <c r="H616" s="14" t="inlineStr">
        <is>
          <t>NO</t>
        </is>
      </c>
      <c r="I616" s="73" t="n">
        <v>1.2</v>
      </c>
      <c r="J616" s="16">
        <f>((C616/2)*I616*G616)/1000</f>
        <v/>
      </c>
      <c r="K616" s="18">
        <f>(D616*2)+J616</f>
        <v/>
      </c>
      <c r="L616" s="20">
        <f>E616</f>
        <v/>
      </c>
      <c r="N616">
        <f>IF(M616 = 0,0,M616-segundos)</f>
        <v/>
      </c>
    </row>
    <row customHeight="1" ht="12.75" r="617">
      <c r="A617" s="93" t="inlineStr">
        <is>
          <t xml:space="preserve"> Terminado</t>
        </is>
      </c>
      <c r="B617" s="95" t="n">
        <v>15710</v>
      </c>
      <c r="C617" s="14" t="n">
        <v>514</v>
      </c>
      <c r="D617" s="14" t="n">
        <v>170</v>
      </c>
      <c r="E617" s="14" t="n">
        <v>230</v>
      </c>
      <c r="F617" s="14" t="inlineStr">
        <is>
          <t>blanco</t>
        </is>
      </c>
      <c r="G617" s="14" t="n">
        <v>80</v>
      </c>
      <c r="H617" s="14" t="inlineStr">
        <is>
          <t>NO</t>
        </is>
      </c>
      <c r="I617" s="73" t="n">
        <v>1.2</v>
      </c>
      <c r="J617" s="16">
        <f>((C617/2)*I617*G617)/1000</f>
        <v/>
      </c>
      <c r="K617" s="18">
        <f>(D617*2)+J617</f>
        <v/>
      </c>
      <c r="L617" s="20">
        <f>E617</f>
        <v/>
      </c>
      <c r="N617">
        <f>IF(M617 = 0,0,M617-segundos)</f>
        <v/>
      </c>
    </row>
    <row customHeight="1" ht="12.75" r="618">
      <c r="A618" s="93" t="inlineStr">
        <is>
          <t xml:space="preserve"> Terminado</t>
        </is>
      </c>
      <c r="B618" s="95" t="n">
        <v>15711</v>
      </c>
      <c r="C618" s="14" t="n">
        <v>558</v>
      </c>
      <c r="D618" s="14" t="n">
        <v>170</v>
      </c>
      <c r="E618" s="14" t="n">
        <v>230</v>
      </c>
      <c r="F618" s="14" t="inlineStr">
        <is>
          <t>blanco</t>
        </is>
      </c>
      <c r="G618" s="14" t="n">
        <v>80</v>
      </c>
      <c r="H618" s="14" t="inlineStr">
        <is>
          <t>NO</t>
        </is>
      </c>
      <c r="I618" s="73" t="n">
        <v>1.2</v>
      </c>
      <c r="J618" s="16">
        <f>((C618/2)*I618*G618)/1000</f>
        <v/>
      </c>
      <c r="K618" s="18">
        <f>(D618*2)+J618</f>
        <v/>
      </c>
      <c r="L618" s="20">
        <f>E618</f>
        <v/>
      </c>
      <c r="N618">
        <f>IF(M618 = 0,0,M618-segundos)</f>
        <v/>
      </c>
    </row>
    <row customHeight="1" ht="12.75" r="619">
      <c r="A619" s="93" t="inlineStr">
        <is>
          <t xml:space="preserve"> Terminado</t>
        </is>
      </c>
      <c r="B619" s="95" t="n">
        <v>15712</v>
      </c>
      <c r="C619" s="14" t="n">
        <v>976</v>
      </c>
      <c r="D619" s="14" t="n">
        <v>170</v>
      </c>
      <c r="E619" s="14" t="n">
        <v>230</v>
      </c>
      <c r="F619" s="14" t="inlineStr">
        <is>
          <t>blanco</t>
        </is>
      </c>
      <c r="G619" s="14" t="n">
        <v>80</v>
      </c>
      <c r="H619" s="14" t="inlineStr">
        <is>
          <t>NO</t>
        </is>
      </c>
      <c r="I619" s="73" t="n">
        <v>1.2</v>
      </c>
      <c r="J619" s="16">
        <f>((C619/2)*I619*G619)/1000</f>
        <v/>
      </c>
      <c r="K619" s="18">
        <f>(D619*2)+J619</f>
        <v/>
      </c>
      <c r="L619" s="20">
        <f>E619</f>
        <v/>
      </c>
      <c r="N619">
        <f>IF(M619 = 0,0,M619-segundos)</f>
        <v/>
      </c>
    </row>
    <row customHeight="1" ht="12.75" r="620">
      <c r="A620" s="93" t="inlineStr">
        <is>
          <t xml:space="preserve"> Terminado</t>
        </is>
      </c>
      <c r="B620" s="95" t="n">
        <v>15713</v>
      </c>
      <c r="C620" s="14" t="n">
        <v>1152</v>
      </c>
      <c r="D620" s="14" t="n">
        <v>170</v>
      </c>
      <c r="E620" s="14" t="n">
        <v>230</v>
      </c>
      <c r="F620" s="14" t="inlineStr">
        <is>
          <t>blanco</t>
        </is>
      </c>
      <c r="G620" s="14" t="n">
        <v>80</v>
      </c>
      <c r="H620" s="14" t="inlineStr">
        <is>
          <t>NO</t>
        </is>
      </c>
      <c r="I620" s="73" t="n">
        <v>1.2</v>
      </c>
      <c r="J620" s="16">
        <f>((C620/2)*I620*G620)/1000</f>
        <v/>
      </c>
      <c r="K620" s="18">
        <f>(D620*2)+J620</f>
        <v/>
      </c>
      <c r="L620" s="20">
        <f>E620</f>
        <v/>
      </c>
      <c r="N620">
        <f>IF(M620 = 0,0,M620-segundos)</f>
        <v/>
      </c>
    </row>
    <row customHeight="1" ht="12.75" r="621">
      <c r="A621" s="93" t="inlineStr">
        <is>
          <t xml:space="preserve"> Terminado</t>
        </is>
      </c>
      <c r="B621" s="95" t="n">
        <v>15801</v>
      </c>
      <c r="C621" s="14" t="n">
        <v>306</v>
      </c>
      <c r="D621" s="14" t="n">
        <v>150</v>
      </c>
      <c r="E621" s="14" t="n">
        <v>215</v>
      </c>
      <c r="F621" s="14" t="inlineStr">
        <is>
          <t>ahuesado</t>
        </is>
      </c>
      <c r="G621" s="14" t="n">
        <v>80</v>
      </c>
      <c r="H621" s="14" t="inlineStr">
        <is>
          <t>NO</t>
        </is>
      </c>
      <c r="I621" s="73" t="n">
        <v>1.2</v>
      </c>
      <c r="J621" s="16">
        <f>((C621/2)*I621*G621)/1000</f>
        <v/>
      </c>
      <c r="K621" s="18">
        <f>(D621*2)+J621</f>
        <v/>
      </c>
      <c r="L621" s="20">
        <f>E621</f>
        <v/>
      </c>
      <c r="N621">
        <f>IF(M621 = 0,0,M621-segundos)</f>
        <v/>
      </c>
    </row>
    <row customHeight="1" ht="12.75" r="622">
      <c r="A622" s="93" t="inlineStr">
        <is>
          <t xml:space="preserve"> Terminado</t>
        </is>
      </c>
      <c r="B622" s="95" t="n">
        <v>15802</v>
      </c>
      <c r="C622" s="14" t="n">
        <v>178</v>
      </c>
      <c r="D622" s="14" t="n">
        <v>150</v>
      </c>
      <c r="E622" s="14" t="n">
        <v>215</v>
      </c>
      <c r="F622" s="14" t="inlineStr">
        <is>
          <t>ahuesado</t>
        </is>
      </c>
      <c r="G622" s="14" t="n">
        <v>80</v>
      </c>
      <c r="H622" s="14" t="inlineStr">
        <is>
          <t>NO</t>
        </is>
      </c>
      <c r="I622" s="73" t="n">
        <v>1.2</v>
      </c>
      <c r="J622" s="16">
        <f>((C622/2)*I622*G622)/1000</f>
        <v/>
      </c>
      <c r="K622" s="18">
        <f>(D622*2)+J622</f>
        <v/>
      </c>
      <c r="L622" s="20">
        <f>E622</f>
        <v/>
      </c>
      <c r="N622">
        <f>IF(M622 = 0,0,M622-segundos)</f>
        <v/>
      </c>
    </row>
    <row customHeight="1" ht="12.75" r="623">
      <c r="A623" s="93" t="inlineStr">
        <is>
          <t xml:space="preserve"> Terminado</t>
        </is>
      </c>
      <c r="B623" s="95" t="n">
        <v>15803</v>
      </c>
      <c r="C623" s="14" t="n">
        <v>258</v>
      </c>
      <c r="D623" s="14" t="n">
        <v>150</v>
      </c>
      <c r="E623" s="14" t="n">
        <v>215</v>
      </c>
      <c r="F623" s="14" t="inlineStr">
        <is>
          <t>ahuesado</t>
        </is>
      </c>
      <c r="G623" s="14" t="n">
        <v>80</v>
      </c>
      <c r="H623" s="14" t="inlineStr">
        <is>
          <t>NO</t>
        </is>
      </c>
      <c r="I623" s="73" t="n">
        <v>1.2</v>
      </c>
      <c r="J623" s="16">
        <f>((C623/2)*I623*G623)/1000</f>
        <v/>
      </c>
      <c r="K623" s="18">
        <f>(D623*2)+J623</f>
        <v/>
      </c>
      <c r="L623" s="20">
        <f>E623</f>
        <v/>
      </c>
      <c r="N623">
        <f>IF(M623 = 0,0,M623-segundos)</f>
        <v/>
      </c>
    </row>
    <row customHeight="1" ht="12.75" r="624">
      <c r="A624" s="93" t="inlineStr">
        <is>
          <t xml:space="preserve"> Terminado</t>
        </is>
      </c>
      <c r="B624" s="95" t="n">
        <v>15804</v>
      </c>
      <c r="C624" s="14" t="n">
        <v>170</v>
      </c>
      <c r="D624" s="14" t="n">
        <v>150</v>
      </c>
      <c r="E624" s="14" t="n">
        <v>215</v>
      </c>
      <c r="F624" s="14" t="inlineStr">
        <is>
          <t>ahuesado</t>
        </is>
      </c>
      <c r="G624" s="14" t="n">
        <v>80</v>
      </c>
      <c r="H624" s="14" t="inlineStr">
        <is>
          <t>NO</t>
        </is>
      </c>
      <c r="I624" s="73" t="n">
        <v>1.2</v>
      </c>
      <c r="J624" s="16">
        <f>((C624/2)*I624*G624)/1000</f>
        <v/>
      </c>
      <c r="K624" s="18">
        <f>(D624*2)+J624</f>
        <v/>
      </c>
      <c r="L624" s="20">
        <f>E624</f>
        <v/>
      </c>
      <c r="N624">
        <f>IF(M624 = 0,0,M624-segundos)</f>
        <v/>
      </c>
    </row>
    <row customHeight="1" ht="12.75" r="625">
      <c r="A625" s="93" t="inlineStr">
        <is>
          <t xml:space="preserve"> Terminado</t>
        </is>
      </c>
      <c r="B625" s="95" t="n">
        <v>15901</v>
      </c>
      <c r="C625" s="14" t="n">
        <v>160</v>
      </c>
      <c r="D625" s="14" t="n">
        <v>130</v>
      </c>
      <c r="E625" s="14" t="n">
        <v>210</v>
      </c>
      <c r="F625" s="14" t="inlineStr">
        <is>
          <t>ahuesado</t>
        </is>
      </c>
      <c r="G625" s="14" t="n">
        <v>80</v>
      </c>
      <c r="H625" s="14" t="inlineStr">
        <is>
          <t>NO</t>
        </is>
      </c>
      <c r="I625" s="73" t="n">
        <v>1.2</v>
      </c>
      <c r="J625" s="16">
        <f>((C625/2)*I625*G625)/1000</f>
        <v/>
      </c>
      <c r="K625" s="18">
        <f>(D625*2)+J625</f>
        <v/>
      </c>
      <c r="L625" s="20">
        <f>E625</f>
        <v/>
      </c>
      <c r="N625">
        <f>IF(M625 = 0,0,M625-segundos)</f>
        <v/>
      </c>
    </row>
    <row customHeight="1" ht="12.75" r="626">
      <c r="A626" s="93" t="inlineStr">
        <is>
          <t xml:space="preserve"> Terminado</t>
        </is>
      </c>
      <c r="B626" s="95" t="n">
        <v>15902</v>
      </c>
      <c r="C626" s="14" t="n">
        <v>402</v>
      </c>
      <c r="D626" s="14" t="n">
        <v>150</v>
      </c>
      <c r="E626" s="14" t="n">
        <v>215</v>
      </c>
      <c r="F626" s="14" t="inlineStr">
        <is>
          <t>ahuesado</t>
        </is>
      </c>
      <c r="G626" s="14" t="n">
        <v>80</v>
      </c>
      <c r="H626" s="14" t="inlineStr">
        <is>
          <t>NO</t>
        </is>
      </c>
      <c r="I626" s="73" t="n">
        <v>1.2</v>
      </c>
      <c r="J626" s="16">
        <f>((C626/2)*I626*G626)/1000</f>
        <v/>
      </c>
      <c r="K626" s="18">
        <f>(D626*2)+J626</f>
        <v/>
      </c>
      <c r="L626" s="20">
        <f>E626</f>
        <v/>
      </c>
      <c r="N626">
        <f>IF(M626 = 0,0,M626-segundos)</f>
        <v/>
      </c>
    </row>
    <row customHeight="1" ht="12.75" r="627">
      <c r="A627" s="93" t="inlineStr">
        <is>
          <t xml:space="preserve"> Terminado</t>
        </is>
      </c>
      <c r="B627" s="95" t="n">
        <v>16001</v>
      </c>
      <c r="C627" s="14" t="n">
        <v>218</v>
      </c>
      <c r="D627" s="14" t="n">
        <v>130</v>
      </c>
      <c r="E627" s="14" t="n">
        <v>210</v>
      </c>
      <c r="F627" s="14" t="inlineStr">
        <is>
          <t>blanco</t>
        </is>
      </c>
      <c r="G627" s="14" t="n">
        <v>80</v>
      </c>
      <c r="H627" s="14" t="inlineStr">
        <is>
          <t>NO</t>
        </is>
      </c>
      <c r="I627" s="73" t="n">
        <v>1.2</v>
      </c>
      <c r="J627" s="16">
        <f>((C627/2)*I627*G627)/1000</f>
        <v/>
      </c>
      <c r="K627" s="18">
        <f>(D627*2)+J627</f>
        <v/>
      </c>
      <c r="L627" s="20">
        <f>E627</f>
        <v/>
      </c>
      <c r="N627">
        <f>IF(M627 = 0,0,M627-segundos)</f>
        <v/>
      </c>
    </row>
    <row customHeight="1" ht="12.75" r="628">
      <c r="A628" s="93" t="inlineStr">
        <is>
          <t xml:space="preserve"> Terminado</t>
        </is>
      </c>
      <c r="B628" s="95" t="n">
        <v>16002</v>
      </c>
      <c r="C628" s="14" t="n">
        <v>210</v>
      </c>
      <c r="D628" s="14" t="n">
        <v>130</v>
      </c>
      <c r="E628" s="14" t="n">
        <v>210</v>
      </c>
      <c r="F628" s="14" t="inlineStr">
        <is>
          <t>blanco</t>
        </is>
      </c>
      <c r="G628" s="14" t="n">
        <v>80</v>
      </c>
      <c r="H628" s="14" t="inlineStr">
        <is>
          <t>NO</t>
        </is>
      </c>
      <c r="I628" s="73" t="n">
        <v>1.2</v>
      </c>
      <c r="J628" s="16">
        <f>((C628/2)*I628*G628)/1000</f>
        <v/>
      </c>
      <c r="K628" s="18">
        <f>(D628*2)+J628</f>
        <v/>
      </c>
      <c r="L628" s="20">
        <f>E628</f>
        <v/>
      </c>
      <c r="N628">
        <f>IF(M628 = 0,0,M628-segundos)</f>
        <v/>
      </c>
    </row>
    <row customHeight="1" ht="12.75" r="629">
      <c r="A629" s="93" t="inlineStr">
        <is>
          <t xml:space="preserve"> Terminado</t>
        </is>
      </c>
      <c r="B629" s="95" t="n">
        <v>16003</v>
      </c>
      <c r="C629" s="14" t="n">
        <v>210</v>
      </c>
      <c r="D629" s="14" t="n">
        <v>130</v>
      </c>
      <c r="E629" s="14" t="n">
        <v>210</v>
      </c>
      <c r="F629" s="14" t="inlineStr">
        <is>
          <t>blanco</t>
        </is>
      </c>
      <c r="G629" s="14" t="n">
        <v>80</v>
      </c>
      <c r="H629" s="14" t="inlineStr">
        <is>
          <t>NO</t>
        </is>
      </c>
      <c r="I629" s="73" t="n">
        <v>1.2</v>
      </c>
      <c r="J629" s="16">
        <f>((C629/2)*I629*G629)/1000</f>
        <v/>
      </c>
      <c r="K629" s="18">
        <f>(D629*2)+J629</f>
        <v/>
      </c>
      <c r="L629" s="20">
        <f>E629</f>
        <v/>
      </c>
      <c r="N629">
        <f>IF(M629 = 0,0,M629-segundos)</f>
        <v/>
      </c>
    </row>
    <row customHeight="1" ht="12.75" r="630">
      <c r="A630" s="93" t="inlineStr">
        <is>
          <t xml:space="preserve"> Terminado</t>
        </is>
      </c>
      <c r="B630" s="95" t="n">
        <v>16004</v>
      </c>
      <c r="C630" s="14" t="n">
        <v>282</v>
      </c>
      <c r="D630" s="14" t="n">
        <v>130</v>
      </c>
      <c r="E630" s="14" t="n">
        <v>210</v>
      </c>
      <c r="F630" s="14" t="inlineStr">
        <is>
          <t>blanco</t>
        </is>
      </c>
      <c r="G630" s="14" t="n">
        <v>80</v>
      </c>
      <c r="H630" s="14" t="inlineStr">
        <is>
          <t>NO</t>
        </is>
      </c>
      <c r="I630" s="73" t="n">
        <v>1.2</v>
      </c>
      <c r="J630" s="16">
        <f>((C630/2)*I630*G630)/1000</f>
        <v/>
      </c>
      <c r="K630" s="18">
        <f>(D630*2)+J630</f>
        <v/>
      </c>
      <c r="L630" s="20">
        <f>E630</f>
        <v/>
      </c>
      <c r="N630">
        <f>IF(M630 = 0,0,M630-segundos)</f>
        <v/>
      </c>
    </row>
    <row customHeight="1" ht="12.75" r="631">
      <c r="A631" s="93" t="inlineStr">
        <is>
          <t xml:space="preserve"> Terminado</t>
        </is>
      </c>
      <c r="B631" s="95" t="n">
        <v>16005</v>
      </c>
      <c r="C631" s="14" t="n">
        <v>256</v>
      </c>
      <c r="D631" s="14" t="n">
        <v>130</v>
      </c>
      <c r="E631" s="14" t="n">
        <v>210</v>
      </c>
      <c r="F631" s="14" t="inlineStr">
        <is>
          <t>blanco</t>
        </is>
      </c>
      <c r="G631" s="14" t="n">
        <v>80</v>
      </c>
      <c r="H631" s="14" t="inlineStr">
        <is>
          <t>NO</t>
        </is>
      </c>
      <c r="I631" s="73" t="n">
        <v>1.2</v>
      </c>
      <c r="J631" s="16">
        <f>((C631/2)*I631*G631)/1000</f>
        <v/>
      </c>
      <c r="K631" s="18">
        <f>(D631*2)+J631</f>
        <v/>
      </c>
      <c r="L631" s="20">
        <f>E631</f>
        <v/>
      </c>
      <c r="N631">
        <f>IF(M631 = 0,0,M631-segundos)</f>
        <v/>
      </c>
    </row>
    <row customHeight="1" ht="12.75" r="632">
      <c r="A632" s="93" t="inlineStr">
        <is>
          <t xml:space="preserve"> Terminado</t>
        </is>
      </c>
      <c r="B632" s="95" t="n">
        <v>16006</v>
      </c>
      <c r="C632" s="14" t="n">
        <v>258</v>
      </c>
      <c r="D632" s="14" t="n">
        <v>130</v>
      </c>
      <c r="E632" s="14" t="n">
        <v>210</v>
      </c>
      <c r="F632" s="14" t="inlineStr">
        <is>
          <t>blanco</t>
        </is>
      </c>
      <c r="G632" s="14" t="n">
        <v>80</v>
      </c>
      <c r="H632" s="14" t="inlineStr">
        <is>
          <t>NO</t>
        </is>
      </c>
      <c r="I632" s="73" t="n">
        <v>1.2</v>
      </c>
      <c r="J632" s="16">
        <f>((C632/2)*I632*G632)/1000</f>
        <v/>
      </c>
      <c r="K632" s="18">
        <f>(D632*2)+J632</f>
        <v/>
      </c>
      <c r="L632" s="20">
        <f>E632</f>
        <v/>
      </c>
      <c r="N632">
        <f>IF(M632 = 0,0,M632-segundos)</f>
        <v/>
      </c>
    </row>
    <row customHeight="1" ht="12.75" r="633">
      <c r="A633" s="93" t="inlineStr">
        <is>
          <t xml:space="preserve"> Terminado</t>
        </is>
      </c>
      <c r="B633" s="95" t="n">
        <v>16007</v>
      </c>
      <c r="C633" s="14" t="n">
        <v>306</v>
      </c>
      <c r="D633" s="14" t="n">
        <v>130</v>
      </c>
      <c r="E633" s="14" t="n">
        <v>210</v>
      </c>
      <c r="F633" s="14" t="inlineStr">
        <is>
          <t>blanco</t>
        </is>
      </c>
      <c r="G633" s="14" t="n">
        <v>80</v>
      </c>
      <c r="H633" s="14" t="inlineStr">
        <is>
          <t>NO</t>
        </is>
      </c>
      <c r="I633" s="73" t="n">
        <v>1.2</v>
      </c>
      <c r="J633" s="16">
        <f>((C633/2)*I633*G633)/1000</f>
        <v/>
      </c>
      <c r="K633" s="18">
        <f>(D633*2)+J633</f>
        <v/>
      </c>
      <c r="L633" s="20">
        <f>E633</f>
        <v/>
      </c>
      <c r="N633">
        <f>IF(M633 = 0,0,M633-segundos)</f>
        <v/>
      </c>
    </row>
    <row customHeight="1" ht="12.75" r="634">
      <c r="A634" s="93" t="inlineStr">
        <is>
          <t xml:space="preserve"> Terminado</t>
        </is>
      </c>
      <c r="B634" s="95" t="n">
        <v>16008</v>
      </c>
      <c r="C634" s="14" t="n">
        <v>242</v>
      </c>
      <c r="D634" s="14" t="n">
        <v>130</v>
      </c>
      <c r="E634" s="14" t="n">
        <v>210</v>
      </c>
      <c r="F634" s="14" t="inlineStr">
        <is>
          <t>blanco</t>
        </is>
      </c>
      <c r="G634" s="14" t="n">
        <v>80</v>
      </c>
      <c r="H634" s="14" t="inlineStr">
        <is>
          <t>NO</t>
        </is>
      </c>
      <c r="I634" s="73" t="n">
        <v>1.2</v>
      </c>
      <c r="J634" s="16">
        <f>((C634/2)*I634*G634)/1000</f>
        <v/>
      </c>
      <c r="K634" s="18">
        <f>(D634*2)+J634</f>
        <v/>
      </c>
      <c r="L634" s="20">
        <f>E634</f>
        <v/>
      </c>
      <c r="N634">
        <f>IF(M634 = 0,0,M634-segundos)</f>
        <v/>
      </c>
    </row>
    <row customHeight="1" ht="12.75" r="635">
      <c r="A635" s="93" t="inlineStr">
        <is>
          <t xml:space="preserve"> Terminado</t>
        </is>
      </c>
      <c r="B635" s="95" t="n">
        <v>16009</v>
      </c>
      <c r="C635" s="14" t="n">
        <v>322</v>
      </c>
      <c r="D635" s="14" t="n">
        <v>130</v>
      </c>
      <c r="E635" s="14" t="n">
        <v>210</v>
      </c>
      <c r="F635" s="14" t="inlineStr">
        <is>
          <t>blanco</t>
        </is>
      </c>
      <c r="G635" s="14" t="n">
        <v>80</v>
      </c>
      <c r="H635" s="14" t="inlineStr">
        <is>
          <t>NO</t>
        </is>
      </c>
      <c r="I635" s="73" t="n">
        <v>1.2</v>
      </c>
      <c r="J635" s="16">
        <f>((C635/2)*I635*G635)/1000</f>
        <v/>
      </c>
      <c r="K635" s="18">
        <f>(D635*2)+J635</f>
        <v/>
      </c>
      <c r="L635" s="20">
        <f>E635</f>
        <v/>
      </c>
      <c r="N635">
        <f>IF(M635 = 0,0,M635-segundos)</f>
        <v/>
      </c>
    </row>
    <row customHeight="1" ht="12.75" r="636">
      <c r="A636" s="93" t="inlineStr">
        <is>
          <t xml:space="preserve"> Terminado</t>
        </is>
      </c>
      <c r="B636" s="95" t="n">
        <v>16010</v>
      </c>
      <c r="C636" s="14" t="n">
        <v>226</v>
      </c>
      <c r="D636" s="14" t="n">
        <v>130</v>
      </c>
      <c r="E636" s="14" t="n">
        <v>210</v>
      </c>
      <c r="F636" s="14" t="inlineStr">
        <is>
          <t>blanco</t>
        </is>
      </c>
      <c r="G636" s="14" t="n">
        <v>80</v>
      </c>
      <c r="H636" s="14" t="inlineStr">
        <is>
          <t>NO</t>
        </is>
      </c>
      <c r="I636" s="73" t="n">
        <v>1.2</v>
      </c>
      <c r="J636" s="16">
        <f>((C636/2)*I636*G636)/1000</f>
        <v/>
      </c>
      <c r="K636" s="18">
        <f>(D636*2)+J636</f>
        <v/>
      </c>
      <c r="L636" s="20">
        <f>E636</f>
        <v/>
      </c>
      <c r="N636">
        <f>IF(M636 = 0,0,M636-segundos)</f>
        <v/>
      </c>
    </row>
    <row customHeight="1" ht="12.75" r="637">
      <c r="A637" s="93" t="inlineStr">
        <is>
          <t xml:space="preserve"> Terminado</t>
        </is>
      </c>
      <c r="B637" s="95" t="n">
        <v>16011</v>
      </c>
      <c r="C637" s="14" t="n">
        <v>258</v>
      </c>
      <c r="D637" s="14" t="n">
        <v>130</v>
      </c>
      <c r="E637" s="14" t="n">
        <v>210</v>
      </c>
      <c r="F637" s="14" t="inlineStr">
        <is>
          <t>blanco</t>
        </is>
      </c>
      <c r="G637" s="14" t="n">
        <v>80</v>
      </c>
      <c r="H637" s="14" t="inlineStr">
        <is>
          <t>NO</t>
        </is>
      </c>
      <c r="I637" s="73" t="n">
        <v>1.2</v>
      </c>
      <c r="J637" s="16">
        <f>((C637/2)*I637*G637)/1000</f>
        <v/>
      </c>
      <c r="K637" s="18">
        <f>(D637*2)+J637</f>
        <v/>
      </c>
      <c r="L637" s="20">
        <f>E637</f>
        <v/>
      </c>
      <c r="N637">
        <f>IF(M637 = 0,0,M637-segundos)</f>
        <v/>
      </c>
    </row>
    <row customHeight="1" ht="12.75" r="638">
      <c r="A638" s="93" t="inlineStr">
        <is>
          <t xml:space="preserve"> Terminado</t>
        </is>
      </c>
      <c r="B638" s="95" t="n">
        <v>16012</v>
      </c>
      <c r="C638" s="14" t="n">
        <v>242</v>
      </c>
      <c r="D638" s="14" t="n">
        <v>130</v>
      </c>
      <c r="E638" s="14" t="n">
        <v>210</v>
      </c>
      <c r="F638" s="14" t="inlineStr">
        <is>
          <t>blanco</t>
        </is>
      </c>
      <c r="G638" s="14" t="n">
        <v>80</v>
      </c>
      <c r="H638" s="14" t="inlineStr">
        <is>
          <t>NO</t>
        </is>
      </c>
      <c r="I638" s="73" t="n">
        <v>1.2</v>
      </c>
      <c r="J638" s="16">
        <f>((C638/2)*I638*G638)/1000</f>
        <v/>
      </c>
      <c r="K638" s="18">
        <f>(D638*2)+J638</f>
        <v/>
      </c>
      <c r="L638" s="20">
        <f>E638</f>
        <v/>
      </c>
      <c r="N638">
        <f>IF(M638 = 0,0,M638-segundos)</f>
        <v/>
      </c>
    </row>
    <row customHeight="1" ht="12.75" r="639">
      <c r="A639" s="93" t="inlineStr">
        <is>
          <t xml:space="preserve"> Terminado</t>
        </is>
      </c>
      <c r="B639" s="95" t="n">
        <v>16013</v>
      </c>
      <c r="C639" s="14" t="n">
        <v>272</v>
      </c>
      <c r="D639" s="14" t="n">
        <v>130</v>
      </c>
      <c r="E639" s="14" t="n">
        <v>210</v>
      </c>
      <c r="F639" s="14" t="inlineStr">
        <is>
          <t>blanco</t>
        </is>
      </c>
      <c r="G639" s="14" t="n">
        <v>80</v>
      </c>
      <c r="H639" s="14" t="inlineStr">
        <is>
          <t>NO</t>
        </is>
      </c>
      <c r="I639" s="73" t="n">
        <v>1.2</v>
      </c>
      <c r="J639" s="16">
        <f>((C639/2)*I639*G639)/1000</f>
        <v/>
      </c>
      <c r="K639" s="18">
        <f>(D639*2)+J639</f>
        <v/>
      </c>
      <c r="L639" s="20">
        <f>E639</f>
        <v/>
      </c>
      <c r="N639">
        <f>IF(M639 = 0,0,M639-segundos)</f>
        <v/>
      </c>
    </row>
    <row customHeight="1" ht="12.75" r="640">
      <c r="A640" s="93" t="inlineStr">
        <is>
          <t xml:space="preserve"> Terminado</t>
        </is>
      </c>
      <c r="B640" s="95" t="n">
        <v>16014</v>
      </c>
      <c r="C640" s="14" t="n">
        <v>288</v>
      </c>
      <c r="D640" s="14" t="n">
        <v>130</v>
      </c>
      <c r="E640" s="14" t="n">
        <v>210</v>
      </c>
      <c r="F640" s="14" t="inlineStr">
        <is>
          <t>blanco</t>
        </is>
      </c>
      <c r="G640" s="14" t="n">
        <v>80</v>
      </c>
      <c r="H640" s="14" t="inlineStr">
        <is>
          <t>NO</t>
        </is>
      </c>
      <c r="I640" s="73" t="n">
        <v>1.2</v>
      </c>
      <c r="J640" s="16">
        <f>((C640/2)*I640*G640)/1000</f>
        <v/>
      </c>
      <c r="K640" s="18">
        <f>(D640*2)+J640</f>
        <v/>
      </c>
      <c r="L640" s="20">
        <f>E640</f>
        <v/>
      </c>
      <c r="N640">
        <f>IF(M640 = 0,0,M640-segundos)</f>
        <v/>
      </c>
    </row>
    <row customHeight="1" ht="12.75" r="641">
      <c r="A641" s="93" t="inlineStr">
        <is>
          <t xml:space="preserve"> Terminado</t>
        </is>
      </c>
      <c r="B641" s="95" t="n">
        <v>16015</v>
      </c>
      <c r="C641" s="14" t="n">
        <v>370</v>
      </c>
      <c r="D641" s="14" t="n">
        <v>130</v>
      </c>
      <c r="E641" s="14" t="n">
        <v>210</v>
      </c>
      <c r="F641" s="14" t="inlineStr">
        <is>
          <t>blanco</t>
        </is>
      </c>
      <c r="G641" s="14" t="n">
        <v>80</v>
      </c>
      <c r="H641" s="14" t="inlineStr">
        <is>
          <t>NO</t>
        </is>
      </c>
      <c r="I641" s="73" t="n">
        <v>1.2</v>
      </c>
      <c r="J641" s="16">
        <f>((C641/2)*I641*G641)/1000</f>
        <v/>
      </c>
      <c r="K641" s="18">
        <f>(D641*2)+J641</f>
        <v/>
      </c>
      <c r="L641" s="20">
        <f>E641</f>
        <v/>
      </c>
      <c r="N641">
        <f>IF(M641 = 0,0,M641-segundos)</f>
        <v/>
      </c>
    </row>
    <row customHeight="1" ht="12.75" r="642">
      <c r="A642" s="93" t="inlineStr">
        <is>
          <t xml:space="preserve"> Terminado</t>
        </is>
      </c>
      <c r="B642" s="95" t="n">
        <v>16016</v>
      </c>
      <c r="C642" s="14" t="n">
        <v>306</v>
      </c>
      <c r="D642" s="14" t="n">
        <v>130</v>
      </c>
      <c r="E642" s="14" t="n">
        <v>210</v>
      </c>
      <c r="F642" s="14" t="inlineStr">
        <is>
          <t>blanco</t>
        </is>
      </c>
      <c r="G642" s="14" t="n">
        <v>80</v>
      </c>
      <c r="H642" s="14" t="inlineStr">
        <is>
          <t>NO</t>
        </is>
      </c>
      <c r="I642" s="73" t="n">
        <v>1.2</v>
      </c>
      <c r="J642" s="16">
        <f>((C642/2)*I642*G642)/1000</f>
        <v/>
      </c>
      <c r="K642" s="18">
        <f>(D642*2)+J642</f>
        <v/>
      </c>
      <c r="L642" s="20">
        <f>E642</f>
        <v/>
      </c>
      <c r="N642">
        <f>IF(M642 = 0,0,M642-segundos)</f>
        <v/>
      </c>
    </row>
    <row customHeight="1" ht="12.75" r="643">
      <c r="A643" s="93" t="inlineStr">
        <is>
          <t xml:space="preserve"> Terminado</t>
        </is>
      </c>
      <c r="B643" s="95" t="n">
        <v>16017</v>
      </c>
      <c r="C643" s="14" t="n">
        <v>242</v>
      </c>
      <c r="D643" s="14" t="n">
        <v>130</v>
      </c>
      <c r="E643" s="14" t="n">
        <v>210</v>
      </c>
      <c r="F643" s="14" t="inlineStr">
        <is>
          <t>blanco</t>
        </is>
      </c>
      <c r="G643" s="14" t="n">
        <v>80</v>
      </c>
      <c r="H643" s="14" t="inlineStr">
        <is>
          <t>NO</t>
        </is>
      </c>
      <c r="I643" s="73" t="n">
        <v>1.2</v>
      </c>
      <c r="J643" s="16">
        <f>((C643/2)*I643*G643)/1000</f>
        <v/>
      </c>
      <c r="K643" s="18">
        <f>(D643*2)+J643</f>
        <v/>
      </c>
      <c r="L643" s="20">
        <f>E643</f>
        <v/>
      </c>
      <c r="N643">
        <f>IF(M643 = 0,0,M643-segundos)</f>
        <v/>
      </c>
    </row>
    <row customHeight="1" ht="12.75" r="644">
      <c r="A644" s="93" t="inlineStr">
        <is>
          <t xml:space="preserve"> Terminado</t>
        </is>
      </c>
      <c r="B644" s="95" t="n">
        <v>16019</v>
      </c>
      <c r="C644" s="14" t="n">
        <v>272</v>
      </c>
      <c r="D644" s="14" t="n">
        <v>130</v>
      </c>
      <c r="E644" s="14" t="n">
        <v>210</v>
      </c>
      <c r="F644" s="14" t="inlineStr">
        <is>
          <t>blanco</t>
        </is>
      </c>
      <c r="G644" s="14" t="n">
        <v>80</v>
      </c>
      <c r="H644" s="14" t="inlineStr">
        <is>
          <t>NO</t>
        </is>
      </c>
      <c r="I644" s="73" t="n">
        <v>1.2</v>
      </c>
      <c r="J644" s="16">
        <f>((C644/2)*I644*G644)/1000</f>
        <v/>
      </c>
      <c r="K644" s="18">
        <f>(D644*2)+J644</f>
        <v/>
      </c>
      <c r="L644" s="20">
        <f>E644</f>
        <v/>
      </c>
      <c r="N644">
        <f>IF(M644 = 0,0,M644-segundos)</f>
        <v/>
      </c>
    </row>
    <row customHeight="1" ht="12.75" r="645">
      <c r="A645" s="93" t="inlineStr">
        <is>
          <t xml:space="preserve"> Terminado</t>
        </is>
      </c>
      <c r="B645" s="95" t="n">
        <v>16020</v>
      </c>
      <c r="C645" s="14" t="n">
        <v>178</v>
      </c>
      <c r="D645" s="14" t="n">
        <v>130</v>
      </c>
      <c r="E645" s="14" t="n">
        <v>210</v>
      </c>
      <c r="F645" s="14" t="inlineStr">
        <is>
          <t>blanco</t>
        </is>
      </c>
      <c r="G645" s="14" t="n">
        <v>80</v>
      </c>
      <c r="H645" s="14" t="inlineStr">
        <is>
          <t>NO</t>
        </is>
      </c>
      <c r="I645" s="73" t="n">
        <v>1.2</v>
      </c>
      <c r="J645" s="16">
        <f>((C645/2)*I645*G645)/1000</f>
        <v/>
      </c>
      <c r="K645" s="18">
        <f>(D645*2)+J645</f>
        <v/>
      </c>
      <c r="L645" s="20">
        <f>E645</f>
        <v/>
      </c>
      <c r="N645">
        <f>IF(M645 = 0,0,M645-segundos)</f>
        <v/>
      </c>
    </row>
    <row customHeight="1" ht="12.75" r="646">
      <c r="A646" s="93" t="inlineStr">
        <is>
          <t xml:space="preserve"> Terminado</t>
        </is>
      </c>
      <c r="B646" s="95" t="n">
        <v>16021</v>
      </c>
      <c r="C646" s="14" t="n">
        <v>338</v>
      </c>
      <c r="D646" s="14" t="n">
        <v>130</v>
      </c>
      <c r="E646" s="14" t="n">
        <v>210</v>
      </c>
      <c r="F646" s="14" t="inlineStr">
        <is>
          <t>blanco</t>
        </is>
      </c>
      <c r="G646" s="14" t="n">
        <v>80</v>
      </c>
      <c r="H646" s="14" t="inlineStr">
        <is>
          <t>NO</t>
        </is>
      </c>
      <c r="I646" s="73" t="n">
        <v>1.2</v>
      </c>
      <c r="J646" s="16">
        <f>((C646/2)*I646*G646)/1000</f>
        <v/>
      </c>
      <c r="K646" s="18">
        <f>(D646*2)+J646</f>
        <v/>
      </c>
      <c r="L646" s="20">
        <f>E646</f>
        <v/>
      </c>
      <c r="N646">
        <f>IF(M646 = 0,0,M646-segundos)</f>
        <v/>
      </c>
    </row>
    <row customHeight="1" ht="12.75" r="647">
      <c r="A647" s="93" t="inlineStr">
        <is>
          <t xml:space="preserve"> Terminado</t>
        </is>
      </c>
      <c r="B647" s="95" t="n">
        <v>16022</v>
      </c>
      <c r="C647" s="14" t="n">
        <v>274</v>
      </c>
      <c r="D647" s="14" t="n">
        <v>130</v>
      </c>
      <c r="E647" s="14" t="n">
        <v>210</v>
      </c>
      <c r="F647" s="14" t="inlineStr">
        <is>
          <t>blanco</t>
        </is>
      </c>
      <c r="G647" s="14" t="n">
        <v>80</v>
      </c>
      <c r="H647" s="14" t="inlineStr">
        <is>
          <t>NO</t>
        </is>
      </c>
      <c r="I647" s="73" t="n">
        <v>1.2</v>
      </c>
      <c r="J647" s="16">
        <f>((C647/2)*I647*G647)/1000</f>
        <v/>
      </c>
      <c r="K647" s="18">
        <f>(D647*2)+J647</f>
        <v/>
      </c>
      <c r="L647" s="20">
        <f>E647</f>
        <v/>
      </c>
      <c r="N647">
        <f>IF(M647 = 0,0,M647-segundos)</f>
        <v/>
      </c>
    </row>
    <row customHeight="1" ht="12.75" r="648">
      <c r="A648" s="93" t="inlineStr">
        <is>
          <t xml:space="preserve"> Terminado</t>
        </is>
      </c>
      <c r="B648" s="95" t="n">
        <v>16023</v>
      </c>
      <c r="C648" s="14" t="n">
        <v>418</v>
      </c>
      <c r="D648" s="14" t="n">
        <v>150</v>
      </c>
      <c r="E648" s="14" t="n">
        <v>225</v>
      </c>
      <c r="F648" s="14" t="inlineStr">
        <is>
          <t>ahuesado</t>
        </is>
      </c>
      <c r="G648" s="14" t="n">
        <v>90</v>
      </c>
      <c r="H648" s="14" t="inlineStr">
        <is>
          <t>SI</t>
        </is>
      </c>
      <c r="I648" s="73" t="n">
        <v>1.2</v>
      </c>
      <c r="J648" s="16">
        <f>((C648/2)*I648*G648)/1000</f>
        <v/>
      </c>
      <c r="K648" s="18">
        <f>(D648*2)+J648</f>
        <v/>
      </c>
      <c r="L648" s="20">
        <f>E648</f>
        <v/>
      </c>
    </row>
    <row customHeight="1" ht="12.75" r="649">
      <c r="A649" s="93" t="inlineStr">
        <is>
          <t xml:space="preserve"> Terminado</t>
        </is>
      </c>
      <c r="B649" s="95" t="n">
        <v>16024</v>
      </c>
      <c r="C649" s="14" t="n">
        <v>370</v>
      </c>
      <c r="D649" s="14" t="n">
        <v>130</v>
      </c>
      <c r="E649" s="14" t="n">
        <v>210</v>
      </c>
      <c r="F649" s="14" t="inlineStr">
        <is>
          <t>blanco</t>
        </is>
      </c>
      <c r="G649" s="14" t="n">
        <v>80</v>
      </c>
      <c r="H649" s="14" t="inlineStr">
        <is>
          <t>NO</t>
        </is>
      </c>
      <c r="I649" s="73" t="n">
        <v>1.2</v>
      </c>
      <c r="J649" s="16">
        <f>((C649/2)*I649*G649)/1000</f>
        <v/>
      </c>
      <c r="K649" s="18">
        <f>(D649*2)+J649</f>
        <v/>
      </c>
      <c r="L649" s="20">
        <f>E649</f>
        <v/>
      </c>
      <c r="N649">
        <f>IF(M649 = 0,0,M649-segundos)</f>
        <v/>
      </c>
    </row>
    <row customHeight="1" ht="12.75" r="650">
      <c r="A650" s="93" t="inlineStr">
        <is>
          <t xml:space="preserve"> Terminado</t>
        </is>
      </c>
      <c r="B650" s="95" t="n">
        <v>16025</v>
      </c>
      <c r="C650" s="14" t="n">
        <v>1504</v>
      </c>
      <c r="D650" s="98" t="n">
        <v>170</v>
      </c>
      <c r="E650" s="98" t="n">
        <v>230</v>
      </c>
      <c r="F650" s="14" t="inlineStr">
        <is>
          <t>Blanco</t>
        </is>
      </c>
      <c r="G650" s="14" t="n">
        <v>80</v>
      </c>
      <c r="H650" s="100" t="inlineStr">
        <is>
          <t>SI</t>
        </is>
      </c>
      <c r="I650" s="73" t="n">
        <v>1.2</v>
      </c>
      <c r="J650" s="16">
        <f>((C650/2)*I650*G650)/1000</f>
        <v/>
      </c>
      <c r="K650" s="18">
        <f>(D650*2)+J650</f>
        <v/>
      </c>
      <c r="L650" s="20">
        <f>E650</f>
        <v/>
      </c>
      <c r="M650" s="23" t="n">
        <v>85</v>
      </c>
      <c r="N650" s="64">
        <f>(M650*2)+K650</f>
        <v/>
      </c>
    </row>
    <row customHeight="1" ht="12.75" r="651">
      <c r="A651" s="93" t="inlineStr">
        <is>
          <t xml:space="preserve"> Terminado</t>
        </is>
      </c>
      <c r="B651" s="95" t="n">
        <v>16026</v>
      </c>
      <c r="C651" s="14" t="n">
        <v>280</v>
      </c>
      <c r="D651" s="14" t="n">
        <v>130</v>
      </c>
      <c r="E651" s="14" t="n">
        <v>210</v>
      </c>
      <c r="F651" s="14" t="inlineStr">
        <is>
          <t>blanco</t>
        </is>
      </c>
      <c r="G651" s="14" t="n">
        <v>80</v>
      </c>
      <c r="H651" s="14" t="inlineStr">
        <is>
          <t>NO</t>
        </is>
      </c>
      <c r="I651" s="73" t="n">
        <v>1.2</v>
      </c>
      <c r="J651" s="16">
        <f>((C651/2)*I651*G651)/1000</f>
        <v/>
      </c>
      <c r="K651" s="18">
        <f>(D651*2)+J651</f>
        <v/>
      </c>
      <c r="L651" s="20">
        <f>E651</f>
        <v/>
      </c>
      <c r="N651">
        <f>IF(M651 = 0,0,M651-segundos)</f>
        <v/>
      </c>
    </row>
    <row customHeight="1" ht="12.75" r="652">
      <c r="A652" s="93" t="inlineStr">
        <is>
          <t xml:space="preserve"> Terminado</t>
        </is>
      </c>
      <c r="B652" s="95" t="n">
        <v>16101</v>
      </c>
      <c r="C652" s="14" t="n">
        <v>394</v>
      </c>
      <c r="D652" s="14" t="n">
        <v>170</v>
      </c>
      <c r="E652" s="14" t="n">
        <v>230</v>
      </c>
      <c r="F652" s="14" t="inlineStr">
        <is>
          <t>blanco</t>
        </is>
      </c>
      <c r="G652" s="14" t="n">
        <v>80</v>
      </c>
      <c r="H652" s="14" t="inlineStr">
        <is>
          <t>NO</t>
        </is>
      </c>
      <c r="I652" s="73" t="n">
        <v>1.2</v>
      </c>
      <c r="J652" s="16">
        <f>((C652/2)*I652*G652)/1000</f>
        <v/>
      </c>
      <c r="K652" s="18">
        <f>(D652*2)+J652</f>
        <v/>
      </c>
      <c r="L652" s="20">
        <f>E652</f>
        <v/>
      </c>
      <c r="N652">
        <f>IF(M652 = 0,0,M652-segundos)</f>
        <v/>
      </c>
    </row>
    <row customHeight="1" ht="12.75" r="653">
      <c r="A653" s="93" t="inlineStr">
        <is>
          <t xml:space="preserve"> Terminado</t>
        </is>
      </c>
      <c r="B653" s="95" t="n">
        <v>17001</v>
      </c>
      <c r="C653" s="93" t="n">
        <v>162</v>
      </c>
      <c r="D653" s="14" t="n">
        <v>170</v>
      </c>
      <c r="E653" s="14" t="n">
        <v>230</v>
      </c>
      <c r="F653" s="14" t="inlineStr">
        <is>
          <t>blanco</t>
        </is>
      </c>
      <c r="G653" s="14" t="n">
        <v>80</v>
      </c>
      <c r="H653" s="14" t="inlineStr">
        <is>
          <t>NO</t>
        </is>
      </c>
      <c r="I653" s="73" t="n">
        <v>1.2</v>
      </c>
      <c r="J653" s="16">
        <f>((C653/2)*I653*G653)/1000</f>
        <v/>
      </c>
      <c r="K653" s="18">
        <f>(D653*2)+J653</f>
        <v/>
      </c>
      <c r="L653" s="20">
        <f>E653</f>
        <v/>
      </c>
      <c r="N653">
        <f>IF(M653 = 0,0,M653-segundos)</f>
        <v/>
      </c>
    </row>
    <row customHeight="1" ht="12.75" r="654">
      <c r="A654" s="93" t="inlineStr">
        <is>
          <t xml:space="preserve"> Terminado</t>
        </is>
      </c>
      <c r="B654" s="95" t="n">
        <v>17002</v>
      </c>
      <c r="C654" s="93" t="n">
        <v>258</v>
      </c>
      <c r="D654" s="14" t="n">
        <v>170</v>
      </c>
      <c r="E654" s="14" t="n">
        <v>230</v>
      </c>
      <c r="F654" s="14" t="inlineStr">
        <is>
          <t>blanco</t>
        </is>
      </c>
      <c r="G654" s="14" t="n">
        <v>80</v>
      </c>
      <c r="H654" s="14" t="inlineStr">
        <is>
          <t>NO</t>
        </is>
      </c>
      <c r="I654" s="73" t="n">
        <v>1.2</v>
      </c>
      <c r="J654" s="16">
        <f>((C654/2)*I654*G654)/1000</f>
        <v/>
      </c>
      <c r="K654" s="18">
        <f>(D654*2)+J654</f>
        <v/>
      </c>
      <c r="L654" s="20">
        <f>E654</f>
        <v/>
      </c>
      <c r="N654">
        <f>IF(M654 = 0,0,M654-segundos)</f>
        <v/>
      </c>
    </row>
    <row customHeight="1" ht="12.75" r="655">
      <c r="A655" s="93" t="inlineStr">
        <is>
          <t xml:space="preserve"> Terminado</t>
        </is>
      </c>
      <c r="B655" s="95" t="n">
        <v>17003</v>
      </c>
      <c r="C655" s="93" t="n">
        <v>250</v>
      </c>
      <c r="D655" s="14" t="n">
        <v>170</v>
      </c>
      <c r="E655" s="14" t="n">
        <v>230</v>
      </c>
      <c r="F655" s="14" t="inlineStr">
        <is>
          <t>blanco</t>
        </is>
      </c>
      <c r="G655" s="14" t="n">
        <v>80</v>
      </c>
      <c r="H655" s="14" t="inlineStr">
        <is>
          <t>NO</t>
        </is>
      </c>
      <c r="I655" s="73" t="n">
        <v>1.2</v>
      </c>
      <c r="J655" s="16">
        <f>((C655/2)*I655*G655)/1000</f>
        <v/>
      </c>
      <c r="K655" s="18">
        <f>(D655*2)+J655</f>
        <v/>
      </c>
      <c r="L655" s="20">
        <f>E655</f>
        <v/>
      </c>
      <c r="N655">
        <f>IF(M655 = 0,0,M655-segundos)</f>
        <v/>
      </c>
    </row>
    <row customHeight="1" ht="12.75" r="656">
      <c r="A656" s="93" t="inlineStr">
        <is>
          <t xml:space="preserve"> Terminado</t>
        </is>
      </c>
      <c r="B656" s="95" t="n">
        <v>17004</v>
      </c>
      <c r="C656" s="93" t="n">
        <v>306</v>
      </c>
      <c r="D656" s="14" t="n">
        <v>170</v>
      </c>
      <c r="E656" s="14" t="n">
        <v>230</v>
      </c>
      <c r="F656" s="14" t="inlineStr">
        <is>
          <t>blanco</t>
        </is>
      </c>
      <c r="G656" s="14" t="n">
        <v>80</v>
      </c>
      <c r="H656" s="14" t="inlineStr">
        <is>
          <t>NO</t>
        </is>
      </c>
      <c r="I656" s="73" t="n">
        <v>1.2</v>
      </c>
      <c r="J656" s="16">
        <f>((C656/2)*I656*G656)/1000</f>
        <v/>
      </c>
      <c r="K656" s="18">
        <f>(D656*2)+J656</f>
        <v/>
      </c>
      <c r="L656" s="20">
        <f>E656</f>
        <v/>
      </c>
      <c r="N656">
        <f>IF(M656 = 0,0,M656-segundos)</f>
        <v/>
      </c>
    </row>
    <row customHeight="1" ht="12.75" r="657">
      <c r="A657" s="93" t="inlineStr">
        <is>
          <t xml:space="preserve"> Terminado</t>
        </is>
      </c>
      <c r="B657" s="95" t="n">
        <v>17006</v>
      </c>
      <c r="C657" s="93" t="n">
        <v>386</v>
      </c>
      <c r="D657" s="14" t="n">
        <v>170</v>
      </c>
      <c r="E657" s="14" t="n">
        <v>230</v>
      </c>
      <c r="F657" s="14" t="inlineStr">
        <is>
          <t>blanco</t>
        </is>
      </c>
      <c r="G657" s="14" t="n">
        <v>80</v>
      </c>
      <c r="H657" s="14" t="inlineStr">
        <is>
          <t>NO</t>
        </is>
      </c>
      <c r="I657" s="73" t="n">
        <v>1.2</v>
      </c>
      <c r="J657" s="16">
        <f>((C657/2)*I657*G657)/1000</f>
        <v/>
      </c>
      <c r="K657" s="18">
        <f>(D657*2)+J657</f>
        <v/>
      </c>
      <c r="L657" s="20">
        <f>E657</f>
        <v/>
      </c>
      <c r="N657">
        <f>IF(M657 = 0,0,M657-segundos)</f>
        <v/>
      </c>
    </row>
    <row customHeight="1" ht="12.75" r="658">
      <c r="A658" s="93" t="inlineStr">
        <is>
          <t xml:space="preserve"> Terminado</t>
        </is>
      </c>
      <c r="B658" s="95" t="n">
        <v>17101</v>
      </c>
      <c r="C658" s="96" t="n">
        <v>194</v>
      </c>
      <c r="D658" s="96" t="n">
        <v>170</v>
      </c>
      <c r="E658" s="96" t="n">
        <v>230</v>
      </c>
      <c r="F658" s="96" t="inlineStr">
        <is>
          <t>blanco</t>
        </is>
      </c>
      <c r="G658" s="96" t="n">
        <v>80</v>
      </c>
      <c r="H658" s="96" t="inlineStr">
        <is>
          <t>NO</t>
        </is>
      </c>
      <c r="I658" s="73" t="n">
        <v>1.2</v>
      </c>
      <c r="J658" s="24">
        <f>((C658/2)*I658*G658)/1000</f>
        <v/>
      </c>
      <c r="K658" s="25">
        <f>(D658*2)+J658</f>
        <v/>
      </c>
      <c r="L658" s="26">
        <f>E658</f>
        <v/>
      </c>
      <c r="M658" s="27" t="n"/>
      <c r="N658" s="28">
        <f>IF(M658 = 0,0,M658-segundos)</f>
        <v/>
      </c>
      <c r="O658" s="27" t="n"/>
      <c r="P658" s="27" t="n"/>
      <c r="Q658" s="27" t="n"/>
      <c r="R658" s="27" t="n"/>
      <c r="S658" s="27" t="n"/>
      <c r="T658" s="27" t="n"/>
      <c r="U658" s="27" t="n"/>
      <c r="V658" s="27" t="n"/>
      <c r="W658" s="27" t="n"/>
      <c r="X658" s="27" t="n"/>
      <c r="Y658" s="27" t="n"/>
      <c r="Z658" s="27" t="n"/>
    </row>
    <row customHeight="1" ht="12.75" r="659">
      <c r="A659" s="93" t="inlineStr">
        <is>
          <t xml:space="preserve"> Terminado</t>
        </is>
      </c>
      <c r="B659" s="95" t="n">
        <v>17102</v>
      </c>
      <c r="C659" s="96" t="n">
        <v>442</v>
      </c>
      <c r="D659" s="96" t="n">
        <v>170</v>
      </c>
      <c r="E659" s="96" t="n">
        <v>230</v>
      </c>
      <c r="F659" s="96" t="inlineStr">
        <is>
          <t>blanco</t>
        </is>
      </c>
      <c r="G659" s="96" t="n">
        <v>80</v>
      </c>
      <c r="H659" s="96" t="inlineStr">
        <is>
          <t>NO</t>
        </is>
      </c>
      <c r="I659" s="73" t="n">
        <v>1.2</v>
      </c>
      <c r="J659" s="24">
        <f>((C659/2)*I659*G659)/1000</f>
        <v/>
      </c>
      <c r="K659" s="25">
        <f>(D659*2)+J659</f>
        <v/>
      </c>
      <c r="L659" s="26">
        <f>E659</f>
        <v/>
      </c>
      <c r="M659" s="27" t="n"/>
      <c r="N659" s="28">
        <f>IF(M659 = 0,0,M659-segundos)</f>
        <v/>
      </c>
      <c r="O659" s="27" t="n"/>
      <c r="P659" s="27" t="n"/>
      <c r="Q659" s="27" t="n"/>
      <c r="R659" s="27" t="n"/>
      <c r="S659" s="27" t="n"/>
      <c r="T659" s="27" t="n"/>
      <c r="U659" s="27" t="n"/>
      <c r="V659" s="27" t="n"/>
      <c r="W659" s="27" t="n"/>
      <c r="X659" s="27" t="n"/>
      <c r="Y659" s="27" t="n"/>
      <c r="Z659" s="27" t="n"/>
    </row>
    <row customHeight="1" ht="12.75" r="660">
      <c r="A660" s="93" t="inlineStr">
        <is>
          <t xml:space="preserve"> Terminado</t>
        </is>
      </c>
      <c r="B660" s="95" t="n">
        <v>17103</v>
      </c>
      <c r="C660" s="14" t="n">
        <v>258</v>
      </c>
      <c r="D660" s="14" t="n">
        <v>170</v>
      </c>
      <c r="E660" s="14" t="n">
        <v>230</v>
      </c>
      <c r="F660" s="14" t="inlineStr">
        <is>
          <t>blanco</t>
        </is>
      </c>
      <c r="G660" s="14" t="n">
        <v>80</v>
      </c>
      <c r="H660" s="14" t="inlineStr">
        <is>
          <t>NO</t>
        </is>
      </c>
      <c r="I660" s="73" t="n">
        <v>1.2</v>
      </c>
      <c r="J660" s="16">
        <f>((C660/2)*I660*G660)/1000</f>
        <v/>
      </c>
      <c r="K660" s="18">
        <f>(D660*2)+J660</f>
        <v/>
      </c>
      <c r="L660" s="20">
        <f>E660</f>
        <v/>
      </c>
      <c r="N660">
        <f>IF(M660 = 0,0,M660-segundos)</f>
        <v/>
      </c>
    </row>
    <row customHeight="1" ht="12.75" r="661">
      <c r="A661" s="93" t="inlineStr">
        <is>
          <t xml:space="preserve"> Terminado</t>
        </is>
      </c>
      <c r="B661" s="95" t="n">
        <v>17104</v>
      </c>
      <c r="C661" s="14" t="n">
        <v>434</v>
      </c>
      <c r="D661" s="14" t="n">
        <v>170</v>
      </c>
      <c r="E661" s="14" t="n">
        <v>230</v>
      </c>
      <c r="F661" s="14" t="inlineStr">
        <is>
          <t>blanco</t>
        </is>
      </c>
      <c r="G661" s="14" t="n">
        <v>80</v>
      </c>
      <c r="H661" s="14" t="inlineStr">
        <is>
          <t>NO</t>
        </is>
      </c>
      <c r="I661" s="73" t="n">
        <v>1.2</v>
      </c>
      <c r="J661" s="16">
        <f>((C661/2)*I661*G661)/1000</f>
        <v/>
      </c>
      <c r="K661" s="18">
        <f>(D661*2)+J661</f>
        <v/>
      </c>
      <c r="L661" s="20">
        <f>E661</f>
        <v/>
      </c>
      <c r="N661">
        <f>IF(M661 = 0,0,M661-segundos)</f>
        <v/>
      </c>
    </row>
    <row customHeight="1" ht="12.75" r="662">
      <c r="A662" s="93" t="inlineStr">
        <is>
          <t xml:space="preserve"> Terminado</t>
        </is>
      </c>
      <c r="B662" s="95" t="n">
        <v>17105</v>
      </c>
      <c r="C662" s="14" t="n">
        <v>322</v>
      </c>
      <c r="D662" s="14" t="n">
        <v>170</v>
      </c>
      <c r="E662" s="14" t="n">
        <v>230</v>
      </c>
      <c r="F662" s="14" t="inlineStr">
        <is>
          <t>blanco</t>
        </is>
      </c>
      <c r="G662" s="14" t="n">
        <v>80</v>
      </c>
      <c r="H662" s="14" t="inlineStr">
        <is>
          <t>NO</t>
        </is>
      </c>
      <c r="I662" s="73" t="n">
        <v>1.2</v>
      </c>
      <c r="J662" s="16">
        <f>((C662/2)*I662*G662)/1000</f>
        <v/>
      </c>
      <c r="K662" s="18">
        <f>(D662*2)+J662</f>
        <v/>
      </c>
      <c r="L662" s="20">
        <f>E662</f>
        <v/>
      </c>
      <c r="N662">
        <f>IF(M662 = 0,0,M662-segundos)</f>
        <v/>
      </c>
    </row>
    <row customHeight="1" ht="12.75" r="663">
      <c r="A663" s="93" t="inlineStr">
        <is>
          <t xml:space="preserve"> Terminado</t>
        </is>
      </c>
      <c r="B663" s="95" t="n">
        <v>18101</v>
      </c>
      <c r="C663" s="14" t="n">
        <v>386</v>
      </c>
      <c r="D663" s="14" t="n">
        <v>170</v>
      </c>
      <c r="E663" s="14" t="n">
        <v>230</v>
      </c>
      <c r="F663" s="14" t="inlineStr">
        <is>
          <t>blanco</t>
        </is>
      </c>
      <c r="G663" s="14" t="n">
        <v>80</v>
      </c>
      <c r="H663" s="14" t="inlineStr">
        <is>
          <t>NO</t>
        </is>
      </c>
      <c r="I663" s="73" t="n">
        <v>1.2</v>
      </c>
      <c r="J663" s="16">
        <f>((C663/2)*I663*G663)/1000</f>
        <v/>
      </c>
      <c r="K663" s="18">
        <f>(D663*2)+J663</f>
        <v/>
      </c>
      <c r="L663" s="20">
        <f>E663</f>
        <v/>
      </c>
      <c r="N663">
        <f>IF(M663 = 0,0,M663-segundos)</f>
        <v/>
      </c>
    </row>
    <row customHeight="1" ht="12.75" r="664">
      <c r="A664" s="93" t="inlineStr">
        <is>
          <t xml:space="preserve"> Terminado</t>
        </is>
      </c>
      <c r="B664" s="95" t="n">
        <v>18102</v>
      </c>
      <c r="C664" s="14" t="n">
        <v>402</v>
      </c>
      <c r="D664" s="14" t="n">
        <v>170</v>
      </c>
      <c r="E664" s="14" t="n">
        <v>230</v>
      </c>
      <c r="F664" s="14" t="inlineStr">
        <is>
          <t>blanco</t>
        </is>
      </c>
      <c r="G664" s="14" t="n">
        <v>80</v>
      </c>
      <c r="H664" s="14" t="inlineStr">
        <is>
          <t>NO</t>
        </is>
      </c>
      <c r="I664" s="73" t="n">
        <v>1.2</v>
      </c>
      <c r="J664" s="16">
        <f>((C664/2)*I664*G664)/1000</f>
        <v/>
      </c>
      <c r="K664" s="18">
        <f>(D664*2)+J664</f>
        <v/>
      </c>
      <c r="L664" s="20">
        <f>E664</f>
        <v/>
      </c>
      <c r="N664">
        <f>IF(M664 = 0,0,M664-segundos)</f>
        <v/>
      </c>
    </row>
    <row customHeight="1" ht="12.75" r="665">
      <c r="A665" s="93" t="inlineStr">
        <is>
          <t xml:space="preserve"> Terminado</t>
        </is>
      </c>
      <c r="B665" s="95" t="n">
        <v>18103</v>
      </c>
      <c r="C665" s="14" t="n">
        <v>256</v>
      </c>
      <c r="D665" s="14" t="n">
        <v>170</v>
      </c>
      <c r="E665" s="14" t="n">
        <v>230</v>
      </c>
      <c r="F665" s="14" t="inlineStr">
        <is>
          <t>blanco</t>
        </is>
      </c>
      <c r="G665" s="14" t="n">
        <v>80</v>
      </c>
      <c r="H665" s="14" t="inlineStr">
        <is>
          <t>NO</t>
        </is>
      </c>
      <c r="I665" s="73" t="n">
        <v>1.2</v>
      </c>
      <c r="J665" s="16">
        <f>((C665/2)*I665*G665)/1000</f>
        <v/>
      </c>
      <c r="K665" s="18">
        <f>(D665*2)+J665</f>
        <v/>
      </c>
      <c r="L665" s="20">
        <f>E665</f>
        <v/>
      </c>
      <c r="N665">
        <f>IF(M665 = 0,0,M665-segundos)</f>
        <v/>
      </c>
    </row>
    <row customHeight="1" ht="12.75" r="666">
      <c r="A666" s="93" t="inlineStr">
        <is>
          <t xml:space="preserve"> Terminado</t>
        </is>
      </c>
      <c r="B666" s="95" t="n">
        <v>18104</v>
      </c>
      <c r="C666" s="14" t="n">
        <v>448</v>
      </c>
      <c r="D666" s="14" t="n">
        <v>170</v>
      </c>
      <c r="E666" s="14" t="n">
        <v>230</v>
      </c>
      <c r="F666" s="14" t="inlineStr">
        <is>
          <t>blanco</t>
        </is>
      </c>
      <c r="G666" s="14" t="n">
        <v>80</v>
      </c>
      <c r="H666" s="14" t="inlineStr">
        <is>
          <t>NO</t>
        </is>
      </c>
      <c r="I666" s="73" t="n">
        <v>1.2</v>
      </c>
      <c r="J666" s="16">
        <f>((C666/2)*I666*G666)/1000</f>
        <v/>
      </c>
      <c r="K666" s="18">
        <f>(D666*2)+J666</f>
        <v/>
      </c>
      <c r="L666" s="20">
        <f>E666</f>
        <v/>
      </c>
      <c r="N666">
        <f>IF(M666 = 0,0,M666-segundos)</f>
        <v/>
      </c>
    </row>
    <row customHeight="1" ht="12.75" r="667">
      <c r="A667" s="93" t="inlineStr">
        <is>
          <t xml:space="preserve"> Terminado</t>
        </is>
      </c>
      <c r="B667" s="95" t="n">
        <v>18105</v>
      </c>
      <c r="C667" s="14" t="n">
        <v>418</v>
      </c>
      <c r="D667" s="14" t="n">
        <v>170</v>
      </c>
      <c r="E667" s="14" t="n">
        <v>230</v>
      </c>
      <c r="F667" s="14" t="inlineStr">
        <is>
          <t>blanco</t>
        </is>
      </c>
      <c r="G667" s="14" t="n">
        <v>80</v>
      </c>
      <c r="H667" s="14" t="inlineStr">
        <is>
          <t>NO</t>
        </is>
      </c>
      <c r="I667" s="73" t="n">
        <v>1.2</v>
      </c>
      <c r="J667" s="16">
        <f>((C667/2)*I667*G667)/1000</f>
        <v/>
      </c>
      <c r="K667" s="18">
        <f>(D667*2)+J667</f>
        <v/>
      </c>
      <c r="L667" s="20">
        <f>E667</f>
        <v/>
      </c>
      <c r="N667">
        <f>IF(M667 = 0,0,M667-segundos)</f>
        <v/>
      </c>
    </row>
    <row customHeight="1" ht="12.75" r="668">
      <c r="A668" s="93" t="inlineStr">
        <is>
          <t xml:space="preserve"> Terminado</t>
        </is>
      </c>
      <c r="B668" s="95" t="n">
        <v>18106</v>
      </c>
      <c r="C668" s="14" t="n">
        <v>306</v>
      </c>
      <c r="D668" s="14" t="n">
        <v>170</v>
      </c>
      <c r="E668" s="14" t="n">
        <v>230</v>
      </c>
      <c r="F668" s="14" t="inlineStr">
        <is>
          <t>blanco</t>
        </is>
      </c>
      <c r="G668" s="14" t="n">
        <v>80</v>
      </c>
      <c r="H668" s="14" t="inlineStr">
        <is>
          <t>NO</t>
        </is>
      </c>
      <c r="I668" s="73" t="n">
        <v>1.2</v>
      </c>
      <c r="J668" s="16">
        <f>((C668/2)*I668*G668)/1000</f>
        <v/>
      </c>
      <c r="K668" s="18">
        <f>(D668*2)+J668</f>
        <v/>
      </c>
      <c r="L668" s="20">
        <f>E668</f>
        <v/>
      </c>
      <c r="N668">
        <f>IF(M668 = 0,0,M668-segundos)</f>
        <v/>
      </c>
    </row>
    <row customHeight="1" ht="12.75" r="669">
      <c r="A669" s="93" t="inlineStr">
        <is>
          <t xml:space="preserve"> Terminado</t>
        </is>
      </c>
      <c r="B669" s="95" t="n">
        <v>18201</v>
      </c>
      <c r="C669" s="14" t="n">
        <v>162</v>
      </c>
      <c r="D669" s="14" t="n">
        <v>170</v>
      </c>
      <c r="E669" s="14" t="n">
        <v>230</v>
      </c>
      <c r="F669" s="14" t="inlineStr">
        <is>
          <t>blanco</t>
        </is>
      </c>
      <c r="G669" s="14" t="n">
        <v>80</v>
      </c>
      <c r="H669" s="14" t="inlineStr">
        <is>
          <t>NO</t>
        </is>
      </c>
      <c r="I669" s="73" t="n">
        <v>1.2</v>
      </c>
      <c r="J669" s="16">
        <f>((C669/2)*I669*G669)/1000</f>
        <v/>
      </c>
      <c r="K669" s="18">
        <f>(D669*2)+J669</f>
        <v/>
      </c>
      <c r="L669" s="20">
        <f>E669</f>
        <v/>
      </c>
      <c r="N669">
        <f>IF(M669 = 0,0,M669-segundos)</f>
        <v/>
      </c>
    </row>
    <row customHeight="1" ht="12.75" r="670">
      <c r="A670" s="93" t="inlineStr">
        <is>
          <t xml:space="preserve"> Terminado</t>
        </is>
      </c>
      <c r="B670" s="95" t="n">
        <v>18202</v>
      </c>
      <c r="C670" s="14" t="n">
        <v>388</v>
      </c>
      <c r="D670" s="14" t="n">
        <v>170</v>
      </c>
      <c r="E670" s="14" t="n">
        <v>230</v>
      </c>
      <c r="F670" s="14" t="inlineStr">
        <is>
          <t>blanco</t>
        </is>
      </c>
      <c r="G670" s="14" t="n">
        <v>80</v>
      </c>
      <c r="H670" s="14" t="inlineStr">
        <is>
          <t>NO</t>
        </is>
      </c>
      <c r="I670" s="73" t="n">
        <v>1.2</v>
      </c>
      <c r="J670" s="16">
        <f>((C670/2)*I670*G670)/1000</f>
        <v/>
      </c>
      <c r="K670" s="18">
        <f>(D670*2)+J670</f>
        <v/>
      </c>
      <c r="L670" s="20">
        <f>E670</f>
        <v/>
      </c>
      <c r="N670">
        <f>IF(M670 = 0,0,M670-segundos)</f>
        <v/>
      </c>
    </row>
    <row customHeight="1" ht="12.75" r="671">
      <c r="A671" s="93" t="inlineStr">
        <is>
          <t xml:space="preserve"> Terminado</t>
        </is>
      </c>
      <c r="B671" s="95" t="n">
        <v>18203</v>
      </c>
      <c r="C671" s="14" t="n">
        <v>274</v>
      </c>
      <c r="D671" s="14" t="n">
        <v>170</v>
      </c>
      <c r="E671" s="14" t="n">
        <v>230</v>
      </c>
      <c r="F671" s="14" t="inlineStr">
        <is>
          <t>blanco</t>
        </is>
      </c>
      <c r="G671" s="14" t="n">
        <v>80</v>
      </c>
      <c r="H671" s="14" t="inlineStr">
        <is>
          <t>NO</t>
        </is>
      </c>
      <c r="I671" s="73" t="n">
        <v>1.2</v>
      </c>
      <c r="J671" s="16">
        <f>((C671/2)*I671*G671)/1000</f>
        <v/>
      </c>
      <c r="K671" s="18">
        <f>(D671*2)+J671</f>
        <v/>
      </c>
      <c r="L671" s="20">
        <f>E671</f>
        <v/>
      </c>
      <c r="N671">
        <f>IF(M671 = 0,0,M671-segundos)</f>
        <v/>
      </c>
    </row>
    <row customHeight="1" ht="12.75" r="672">
      <c r="A672" s="93" t="inlineStr">
        <is>
          <t xml:space="preserve"> Terminado</t>
        </is>
      </c>
      <c r="B672" s="95" t="n">
        <v>18204</v>
      </c>
      <c r="C672" s="14" t="n">
        <v>514</v>
      </c>
      <c r="D672" s="14" t="n">
        <v>170</v>
      </c>
      <c r="E672" s="14" t="n">
        <v>230</v>
      </c>
      <c r="F672" s="14" t="inlineStr">
        <is>
          <t>blanco</t>
        </is>
      </c>
      <c r="G672" s="14" t="n">
        <v>80</v>
      </c>
      <c r="H672" s="14" t="inlineStr">
        <is>
          <t>NO</t>
        </is>
      </c>
      <c r="I672" s="73" t="n">
        <v>1.2</v>
      </c>
      <c r="J672" s="16">
        <f>((C672/2)*I672*G672)/1000</f>
        <v/>
      </c>
      <c r="K672" s="18">
        <f>(D672*2)+J672</f>
        <v/>
      </c>
      <c r="L672" s="20">
        <f>E672</f>
        <v/>
      </c>
      <c r="N672">
        <f>IF(M672 = 0,0,M672-segundos)</f>
        <v/>
      </c>
    </row>
    <row customHeight="1" ht="12.75" r="673">
      <c r="A673" s="93" t="inlineStr">
        <is>
          <t xml:space="preserve"> Terminado</t>
        </is>
      </c>
      <c r="B673" s="95" t="n">
        <v>18205</v>
      </c>
      <c r="C673" s="14" t="n">
        <v>480</v>
      </c>
      <c r="D673" s="14" t="n">
        <v>170</v>
      </c>
      <c r="E673" s="14" t="n">
        <v>230</v>
      </c>
      <c r="F673" s="14" t="inlineStr">
        <is>
          <t>blanco</t>
        </is>
      </c>
      <c r="G673" s="14" t="n">
        <v>80</v>
      </c>
      <c r="H673" s="14" t="inlineStr">
        <is>
          <t>NO</t>
        </is>
      </c>
      <c r="I673" s="73" t="n">
        <v>1.2</v>
      </c>
      <c r="J673" s="16">
        <f>((C673/2)*I673*G673)/1000</f>
        <v/>
      </c>
      <c r="K673" s="18">
        <f>(D673*2)+J673</f>
        <v/>
      </c>
      <c r="L673" s="20">
        <f>E673</f>
        <v/>
      </c>
      <c r="N673">
        <f>IF(M673 = 0,0,M673-segundos)</f>
        <v/>
      </c>
    </row>
    <row customHeight="1" ht="12.75" r="674">
      <c r="A674" s="93" t="inlineStr">
        <is>
          <t xml:space="preserve"> Terminado</t>
        </is>
      </c>
      <c r="B674" s="95" t="n">
        <v>18206</v>
      </c>
      <c r="C674" s="14" t="n">
        <v>546</v>
      </c>
      <c r="D674" s="14" t="n">
        <v>170</v>
      </c>
      <c r="E674" s="14" t="n">
        <v>230</v>
      </c>
      <c r="F674" s="14" t="inlineStr">
        <is>
          <t>blanco</t>
        </is>
      </c>
      <c r="G674" s="14" t="n">
        <v>80</v>
      </c>
      <c r="H674" s="14" t="inlineStr">
        <is>
          <t>NO</t>
        </is>
      </c>
      <c r="I674" s="73" t="n">
        <v>1.2</v>
      </c>
      <c r="J674" s="16">
        <f>((C674/2)*I674*G674)/1000</f>
        <v/>
      </c>
      <c r="K674" s="18">
        <f>(D674*2)+J674</f>
        <v/>
      </c>
      <c r="L674" s="20">
        <f>E674</f>
        <v/>
      </c>
      <c r="N674">
        <f>IF(M674 = 0,0,M674-segundos)</f>
        <v/>
      </c>
    </row>
    <row customHeight="1" ht="12.75" r="675">
      <c r="A675" s="93" t="inlineStr">
        <is>
          <t xml:space="preserve"> Terminado</t>
        </is>
      </c>
      <c r="B675" s="95" t="n">
        <v>18207</v>
      </c>
      <c r="C675" s="14" t="n">
        <v>640</v>
      </c>
      <c r="D675" s="14" t="n">
        <v>170</v>
      </c>
      <c r="E675" s="14" t="n">
        <v>230</v>
      </c>
      <c r="F675" s="14" t="inlineStr">
        <is>
          <t>blanco</t>
        </is>
      </c>
      <c r="G675" s="14" t="n">
        <v>80</v>
      </c>
      <c r="H675" s="14" t="inlineStr">
        <is>
          <t>NO</t>
        </is>
      </c>
      <c r="I675" s="73" t="n">
        <v>1.2</v>
      </c>
      <c r="J675" s="16">
        <f>((C675/2)*I675*G675)/1000</f>
        <v/>
      </c>
      <c r="K675" s="18">
        <f>(D675*2)+J675</f>
        <v/>
      </c>
      <c r="L675" s="20">
        <f>E675</f>
        <v/>
      </c>
      <c r="N675">
        <f>IF(M675 = 0,0,M675-segundos)</f>
        <v/>
      </c>
    </row>
    <row customHeight="1" ht="12.75" r="676">
      <c r="A676" s="93" t="inlineStr">
        <is>
          <t xml:space="preserve"> Terminado</t>
        </is>
      </c>
      <c r="B676" s="95" t="n">
        <v>18209</v>
      </c>
      <c r="C676" s="14" t="n">
        <v>402</v>
      </c>
      <c r="D676" s="14" t="n">
        <v>170</v>
      </c>
      <c r="E676" s="14" t="n">
        <v>230</v>
      </c>
      <c r="F676" s="14" t="inlineStr">
        <is>
          <t>blanco</t>
        </is>
      </c>
      <c r="G676" s="14" t="n">
        <v>80</v>
      </c>
      <c r="H676" s="14" t="inlineStr">
        <is>
          <t>NO</t>
        </is>
      </c>
      <c r="I676" s="73" t="n">
        <v>1.2</v>
      </c>
      <c r="J676" s="16">
        <f>((C676/2)*I676*G676)/1000</f>
        <v/>
      </c>
      <c r="K676" s="18">
        <f>(D676*2)+J676</f>
        <v/>
      </c>
      <c r="L676" s="20">
        <f>E676</f>
        <v/>
      </c>
      <c r="N676">
        <f>IF(M676 = 0,0,M676-segundos)</f>
        <v/>
      </c>
    </row>
    <row customHeight="1" ht="12.75" r="677">
      <c r="A677" s="93" t="inlineStr">
        <is>
          <t xml:space="preserve"> Terminado</t>
        </is>
      </c>
      <c r="B677" s="95" t="n">
        <v>18210</v>
      </c>
      <c r="C677" s="14" t="n">
        <v>368</v>
      </c>
      <c r="D677" s="14" t="n">
        <v>170</v>
      </c>
      <c r="E677" s="14" t="n">
        <v>230</v>
      </c>
      <c r="F677" s="14" t="inlineStr">
        <is>
          <t>blanco</t>
        </is>
      </c>
      <c r="G677" s="14" t="n">
        <v>80</v>
      </c>
      <c r="H677" s="14" t="inlineStr">
        <is>
          <t>NO</t>
        </is>
      </c>
      <c r="I677" s="73" t="n">
        <v>1.2</v>
      </c>
      <c r="J677" s="16">
        <f>((C677/2)*I677*G677)/1000</f>
        <v/>
      </c>
      <c r="K677" s="18">
        <f>(D677*2)+J677</f>
        <v/>
      </c>
      <c r="L677" s="20">
        <f>E677</f>
        <v/>
      </c>
      <c r="N677">
        <f>IF(M677 = 0,0,M677-segundos)</f>
        <v/>
      </c>
    </row>
    <row customHeight="1" ht="12.75" r="678">
      <c r="A678" s="93" t="inlineStr">
        <is>
          <t xml:space="preserve"> Terminado</t>
        </is>
      </c>
      <c r="B678" s="95" t="n">
        <v>18211</v>
      </c>
      <c r="C678" s="14" t="n">
        <v>338</v>
      </c>
      <c r="D678" s="14" t="n">
        <v>170</v>
      </c>
      <c r="E678" s="14" t="n">
        <v>230</v>
      </c>
      <c r="F678" s="14" t="inlineStr">
        <is>
          <t>blanco</t>
        </is>
      </c>
      <c r="G678" s="14" t="n">
        <v>80</v>
      </c>
      <c r="H678" s="14" t="inlineStr">
        <is>
          <t>NO</t>
        </is>
      </c>
      <c r="I678" s="73" t="n">
        <v>1.2</v>
      </c>
      <c r="J678" s="16">
        <f>((C678/2)*I678*G678)/1000</f>
        <v/>
      </c>
      <c r="K678" s="18">
        <f>(D678*2)+J678</f>
        <v/>
      </c>
      <c r="L678" s="20">
        <f>E678</f>
        <v/>
      </c>
      <c r="N678">
        <f>IF(M678 = 0,0,M678-segundos)</f>
        <v/>
      </c>
    </row>
    <row customHeight="1" ht="12.75" r="679">
      <c r="A679" s="93" t="inlineStr">
        <is>
          <t xml:space="preserve"> Terminado</t>
        </is>
      </c>
      <c r="B679" s="95" t="n">
        <v>18301</v>
      </c>
      <c r="C679" s="14" t="n">
        <v>674</v>
      </c>
      <c r="D679" s="14" t="n">
        <v>165</v>
      </c>
      <c r="E679" s="14" t="n">
        <v>235</v>
      </c>
      <c r="F679" s="14" t="inlineStr">
        <is>
          <t>blanco</t>
        </is>
      </c>
      <c r="G679" s="14" t="n">
        <v>80</v>
      </c>
      <c r="H679" s="14" t="inlineStr">
        <is>
          <t>NO</t>
        </is>
      </c>
      <c r="I679" s="73" t="n">
        <v>1.2</v>
      </c>
      <c r="J679" s="16">
        <f>((C679/2)*I679*G679)/1000</f>
        <v/>
      </c>
      <c r="K679" s="18">
        <f>(D679*2)+J679</f>
        <v/>
      </c>
      <c r="L679" s="20">
        <f>E679</f>
        <v/>
      </c>
      <c r="N679">
        <f>IF(M679 = 0,0,M679-segundos)</f>
        <v/>
      </c>
    </row>
    <row customHeight="1" ht="12.75" r="680">
      <c r="A680" s="93" t="inlineStr">
        <is>
          <t xml:space="preserve"> Terminado</t>
        </is>
      </c>
      <c r="B680" s="95" t="n">
        <v>18302</v>
      </c>
      <c r="C680" s="14" t="n">
        <v>202</v>
      </c>
      <c r="D680" s="14" t="n">
        <v>170</v>
      </c>
      <c r="E680" s="14" t="n">
        <v>230</v>
      </c>
      <c r="F680" s="14" t="inlineStr">
        <is>
          <t>blanco</t>
        </is>
      </c>
      <c r="G680" s="14" t="n">
        <v>80</v>
      </c>
      <c r="H680" s="14" t="inlineStr">
        <is>
          <t>NO</t>
        </is>
      </c>
      <c r="I680" s="73" t="n">
        <v>1.2</v>
      </c>
      <c r="J680" s="16">
        <f>((C680/2)*I680*G680)/1000</f>
        <v/>
      </c>
      <c r="K680" s="18">
        <f>(D680*2)+J680</f>
        <v/>
      </c>
      <c r="L680" s="20">
        <f>E680</f>
        <v/>
      </c>
      <c r="N680">
        <f>IF(M680 = 0,0,M680-segundos)</f>
        <v/>
      </c>
    </row>
    <row customHeight="1" ht="12.75" r="681">
      <c r="A681" s="93" t="inlineStr">
        <is>
          <t xml:space="preserve"> Terminado</t>
        </is>
      </c>
      <c r="B681" s="95" t="n">
        <v>18304</v>
      </c>
      <c r="C681" s="14" t="n">
        <v>608</v>
      </c>
      <c r="D681" s="14" t="n">
        <v>170</v>
      </c>
      <c r="E681" s="14" t="n">
        <v>230</v>
      </c>
      <c r="F681" s="14" t="inlineStr">
        <is>
          <t>blanco</t>
        </is>
      </c>
      <c r="G681" s="14" t="n">
        <v>80</v>
      </c>
      <c r="H681" s="14" t="inlineStr">
        <is>
          <t>NO</t>
        </is>
      </c>
      <c r="I681" s="73" t="n">
        <v>1.2</v>
      </c>
      <c r="J681" s="16">
        <f>((C681/2)*I681*G681)/1000</f>
        <v/>
      </c>
      <c r="K681" s="18">
        <f>(D681*2)+J681</f>
        <v/>
      </c>
      <c r="L681" s="20">
        <f>E681</f>
        <v/>
      </c>
      <c r="N681">
        <f>IF(M681 = 0,0,M681-segundos)</f>
        <v/>
      </c>
    </row>
    <row customHeight="1" ht="12.75" r="682">
      <c r="A682" s="93" t="inlineStr">
        <is>
          <t xml:space="preserve"> Terminado</t>
        </is>
      </c>
      <c r="B682" s="95" t="n">
        <v>18305</v>
      </c>
      <c r="C682" s="14" t="n">
        <v>304</v>
      </c>
      <c r="D682" s="14" t="n">
        <v>170</v>
      </c>
      <c r="E682" s="14" t="n">
        <v>230</v>
      </c>
      <c r="F682" s="14" t="inlineStr">
        <is>
          <t>blanco</t>
        </is>
      </c>
      <c r="G682" s="14" t="n">
        <v>80</v>
      </c>
      <c r="H682" s="14" t="inlineStr">
        <is>
          <t>NO</t>
        </is>
      </c>
      <c r="I682" s="73" t="n">
        <v>1.2</v>
      </c>
      <c r="J682" s="16">
        <f>((C682/2)*I682*G682)/1000</f>
        <v/>
      </c>
      <c r="K682" s="18">
        <f>(D682*2)+J682</f>
        <v/>
      </c>
      <c r="L682" s="20">
        <f>E682</f>
        <v/>
      </c>
      <c r="N682">
        <f>IF(M682 = 0,0,M682-segundos)</f>
        <v/>
      </c>
    </row>
    <row customHeight="1" ht="12.75" r="683">
      <c r="A683" s="93" t="inlineStr">
        <is>
          <t xml:space="preserve"> Terminado</t>
        </is>
      </c>
      <c r="B683" s="95" t="n">
        <v>18306</v>
      </c>
      <c r="C683" s="14" t="n">
        <v>402</v>
      </c>
      <c r="D683" s="14" t="n">
        <v>170</v>
      </c>
      <c r="E683" s="14" t="n">
        <v>235</v>
      </c>
      <c r="F683" s="14" t="inlineStr">
        <is>
          <t>blanco</t>
        </is>
      </c>
      <c r="G683" s="14" t="n">
        <v>80</v>
      </c>
      <c r="H683" s="14" t="inlineStr">
        <is>
          <t>NO</t>
        </is>
      </c>
      <c r="I683" s="73" t="n">
        <v>1.2</v>
      </c>
      <c r="J683" s="16">
        <f>((C683/2)*I683*G683)/1000</f>
        <v/>
      </c>
      <c r="K683" s="18">
        <f>(D683*2)+J683</f>
        <v/>
      </c>
      <c r="L683" s="20">
        <f>E683</f>
        <v/>
      </c>
      <c r="N683">
        <f>IF(M683 = 0,0,M683-segundos)</f>
        <v/>
      </c>
    </row>
    <row customHeight="1" ht="12.75" r="684">
      <c r="A684" s="93" t="inlineStr">
        <is>
          <t xml:space="preserve"> Terminado</t>
        </is>
      </c>
      <c r="B684" s="95" t="n">
        <v>18307</v>
      </c>
      <c r="C684" s="14" t="n">
        <v>226</v>
      </c>
      <c r="D684" s="14" t="n">
        <v>170</v>
      </c>
      <c r="E684" s="14" t="n">
        <v>230</v>
      </c>
      <c r="F684" s="14" t="inlineStr">
        <is>
          <t>blanco</t>
        </is>
      </c>
      <c r="G684" s="14" t="n">
        <v>80</v>
      </c>
      <c r="H684" s="14" t="inlineStr">
        <is>
          <t>NO</t>
        </is>
      </c>
      <c r="I684" s="73" t="n">
        <v>1.2</v>
      </c>
      <c r="J684" s="16">
        <f>((C684/2)*I684*G684)/1000</f>
        <v/>
      </c>
      <c r="K684" s="18">
        <f>(D684*2)+J684</f>
        <v/>
      </c>
      <c r="L684" s="20">
        <f>E684</f>
        <v/>
      </c>
      <c r="N684">
        <f>IF(M684 = 0,0,M684-segundos)</f>
        <v/>
      </c>
    </row>
    <row customHeight="1" ht="12.75" r="685">
      <c r="A685" s="93" t="inlineStr">
        <is>
          <t xml:space="preserve"> Terminado</t>
        </is>
      </c>
      <c r="B685" s="95" t="n">
        <v>18401</v>
      </c>
      <c r="C685" s="14" t="n">
        <v>672</v>
      </c>
      <c r="D685" s="14" t="n">
        <v>170</v>
      </c>
      <c r="E685" s="14" t="n">
        <v>230</v>
      </c>
      <c r="F685" s="14" t="inlineStr">
        <is>
          <t>blanco</t>
        </is>
      </c>
      <c r="G685" s="14" t="n">
        <v>80</v>
      </c>
      <c r="H685" s="14" t="inlineStr">
        <is>
          <t>NO</t>
        </is>
      </c>
      <c r="I685" s="73" t="n">
        <v>1.2</v>
      </c>
      <c r="J685" s="16">
        <f>((C685/2)*I685*G685)/1000</f>
        <v/>
      </c>
      <c r="K685" s="18">
        <f>(D685*2)+J685</f>
        <v/>
      </c>
      <c r="L685" s="20">
        <f>E685</f>
        <v/>
      </c>
      <c r="N685">
        <f>IF(M685 = 0,0,M685-segundos)</f>
        <v/>
      </c>
    </row>
    <row customHeight="1" ht="12.75" r="686">
      <c r="A686" s="93" t="inlineStr">
        <is>
          <t xml:space="preserve"> Terminado</t>
        </is>
      </c>
      <c r="B686" s="95" t="n">
        <v>18402</v>
      </c>
      <c r="C686" s="14" t="n">
        <v>386</v>
      </c>
      <c r="D686" s="14" t="n">
        <v>170</v>
      </c>
      <c r="E686" s="14" t="n">
        <v>230</v>
      </c>
      <c r="F686" s="14" t="inlineStr">
        <is>
          <t>blanco</t>
        </is>
      </c>
      <c r="G686" s="14" t="n">
        <v>80</v>
      </c>
      <c r="H686" s="14" t="inlineStr">
        <is>
          <t>NO</t>
        </is>
      </c>
      <c r="I686" s="73" t="n">
        <v>1.2</v>
      </c>
      <c r="J686" s="16">
        <f>((C686/2)*I686*G686)/1000</f>
        <v/>
      </c>
      <c r="K686" s="18">
        <f>(D686*2)+J686</f>
        <v/>
      </c>
      <c r="L686" s="20">
        <f>E686</f>
        <v/>
      </c>
      <c r="N686">
        <f>IF(M686 = 0,0,M686-segundos)</f>
        <v/>
      </c>
    </row>
    <row customHeight="1" ht="12.75" r="687">
      <c r="A687" s="93" t="inlineStr">
        <is>
          <t xml:space="preserve"> Terminado</t>
        </is>
      </c>
      <c r="B687" s="95" t="n">
        <v>18403</v>
      </c>
      <c r="C687" s="93" t="n">
        <v>448</v>
      </c>
      <c r="D687" s="14" t="n">
        <v>170</v>
      </c>
      <c r="E687" s="14" t="n">
        <v>230</v>
      </c>
      <c r="F687" s="14" t="inlineStr">
        <is>
          <t>blanco</t>
        </is>
      </c>
      <c r="G687" s="14" t="n">
        <v>80</v>
      </c>
      <c r="H687" s="14" t="inlineStr">
        <is>
          <t>NO</t>
        </is>
      </c>
      <c r="I687" s="73" t="n">
        <v>1.2</v>
      </c>
      <c r="J687" s="16">
        <f>((C687/2)*I687*G687)/1000</f>
        <v/>
      </c>
      <c r="K687" s="18">
        <f>(D687*2)+J687</f>
        <v/>
      </c>
      <c r="L687" s="20">
        <f>E687</f>
        <v/>
      </c>
      <c r="N687">
        <f>IF(M687 = 0,0,M687-segundos)</f>
        <v/>
      </c>
    </row>
    <row customHeight="1" ht="12.75" r="688">
      <c r="A688" s="93" t="inlineStr">
        <is>
          <t xml:space="preserve"> Terminado</t>
        </is>
      </c>
      <c r="B688" s="95" t="n">
        <v>18404</v>
      </c>
      <c r="C688" s="14" t="n">
        <v>424</v>
      </c>
      <c r="D688" s="14" t="n">
        <v>165</v>
      </c>
      <c r="E688" s="14" t="n">
        <v>230</v>
      </c>
      <c r="F688" s="14" t="inlineStr">
        <is>
          <t>blanco</t>
        </is>
      </c>
      <c r="G688" s="14" t="n">
        <v>80</v>
      </c>
      <c r="H688" s="14" t="inlineStr">
        <is>
          <t>NO</t>
        </is>
      </c>
      <c r="I688" s="73" t="n">
        <v>1.2</v>
      </c>
      <c r="J688" s="16">
        <f>((C688/2)*I688*G688)/1000</f>
        <v/>
      </c>
      <c r="K688" s="18">
        <f>(D688*2)+J688</f>
        <v/>
      </c>
      <c r="L688" s="20">
        <f>E688</f>
        <v/>
      </c>
      <c r="N688">
        <f>IF(M688 = 0,0,M688-segundos)</f>
        <v/>
      </c>
    </row>
    <row customHeight="1" ht="12.75" r="689">
      <c r="A689" s="93" t="inlineStr">
        <is>
          <t xml:space="preserve"> Terminado</t>
        </is>
      </c>
      <c r="B689" s="95" t="n">
        <v>18405</v>
      </c>
      <c r="C689" s="14" t="n">
        <v>240</v>
      </c>
      <c r="D689" s="14" t="n">
        <v>170</v>
      </c>
      <c r="E689" s="14" t="n">
        <v>230</v>
      </c>
      <c r="F689" s="14" t="inlineStr">
        <is>
          <t>blanco</t>
        </is>
      </c>
      <c r="G689" s="14" t="n">
        <v>80</v>
      </c>
      <c r="H689" s="14" t="inlineStr">
        <is>
          <t>NO</t>
        </is>
      </c>
      <c r="I689" s="73" t="n">
        <v>1.2</v>
      </c>
      <c r="J689" s="16">
        <f>((C689/2)*I689*G689)/1000</f>
        <v/>
      </c>
      <c r="K689" s="18">
        <f>(D689*2)+J689</f>
        <v/>
      </c>
      <c r="L689" s="20">
        <f>E689</f>
        <v/>
      </c>
      <c r="N689">
        <f>IF(M689 = 0,0,M689-segundos)</f>
        <v/>
      </c>
    </row>
    <row customHeight="1" ht="12.75" r="690">
      <c r="A690" s="93" t="inlineStr">
        <is>
          <t xml:space="preserve"> Terminado</t>
        </is>
      </c>
      <c r="B690" s="95" t="n">
        <v>18406</v>
      </c>
      <c r="C690" s="14" t="n">
        <v>338</v>
      </c>
      <c r="D690" s="14" t="n">
        <v>170</v>
      </c>
      <c r="E690" s="14" t="n">
        <v>230</v>
      </c>
      <c r="F690" s="14" t="inlineStr">
        <is>
          <t>blanco</t>
        </is>
      </c>
      <c r="G690" s="14" t="n">
        <v>80</v>
      </c>
      <c r="H690" s="14" t="inlineStr">
        <is>
          <t>NO</t>
        </is>
      </c>
      <c r="I690" s="73" t="n">
        <v>1.2</v>
      </c>
      <c r="J690" s="16">
        <f>((C690/2)*I690*G690)/1000</f>
        <v/>
      </c>
      <c r="K690" s="18">
        <f>(D690*2)+J690</f>
        <v/>
      </c>
      <c r="L690" s="20">
        <f>E690</f>
        <v/>
      </c>
      <c r="N690">
        <f>IF(M690 = 0,0,M690-segundos)</f>
        <v/>
      </c>
    </row>
    <row customHeight="1" ht="12.75" r="691">
      <c r="A691" s="93" t="inlineStr">
        <is>
          <t xml:space="preserve"> Terminado</t>
        </is>
      </c>
      <c r="B691" s="95" t="n">
        <v>18407</v>
      </c>
      <c r="C691" s="14" t="n">
        <v>258</v>
      </c>
      <c r="D691" s="14" t="n">
        <v>170</v>
      </c>
      <c r="E691" s="14" t="n">
        <v>230</v>
      </c>
      <c r="F691" s="14" t="inlineStr">
        <is>
          <t>blanco</t>
        </is>
      </c>
      <c r="G691" s="14" t="n">
        <v>80</v>
      </c>
      <c r="H691" s="14" t="inlineStr">
        <is>
          <t>NO</t>
        </is>
      </c>
      <c r="I691" s="73" t="n">
        <v>1.2</v>
      </c>
      <c r="J691" s="16">
        <f>((C691/2)*I691*G691)/1000</f>
        <v/>
      </c>
      <c r="K691" s="18">
        <f>(D691*2)+J691</f>
        <v/>
      </c>
      <c r="L691" s="20">
        <f>E691</f>
        <v/>
      </c>
      <c r="N691">
        <f>IF(M691 = 0,0,M691-segundos)</f>
        <v/>
      </c>
    </row>
    <row customHeight="1" ht="12.75" r="692">
      <c r="A692" s="93" t="inlineStr">
        <is>
          <t xml:space="preserve"> Terminado</t>
        </is>
      </c>
      <c r="B692" s="95" t="n">
        <v>18408</v>
      </c>
      <c r="C692" s="14" t="n">
        <v>562</v>
      </c>
      <c r="D692" s="14" t="n">
        <v>170</v>
      </c>
      <c r="E692" s="14" t="n">
        <v>230</v>
      </c>
      <c r="F692" s="14" t="inlineStr">
        <is>
          <t>blanco</t>
        </is>
      </c>
      <c r="G692" s="14" t="n">
        <v>80</v>
      </c>
      <c r="H692" s="14" t="inlineStr">
        <is>
          <t>NO</t>
        </is>
      </c>
      <c r="I692" s="73" t="n">
        <v>1.2</v>
      </c>
      <c r="J692" s="16">
        <f>((C692/2)*I692*G692)/1000</f>
        <v/>
      </c>
      <c r="K692" s="18">
        <f>(D692*2)+J692</f>
        <v/>
      </c>
      <c r="L692" s="20">
        <f>E692</f>
        <v/>
      </c>
      <c r="N692">
        <f>IF(M692 = 0,0,M692-segundos)</f>
        <v/>
      </c>
    </row>
    <row customHeight="1" ht="12.75" r="693">
      <c r="A693" s="93" t="inlineStr">
        <is>
          <t xml:space="preserve"> Terminado</t>
        </is>
      </c>
      <c r="B693" s="95" t="n">
        <v>18409</v>
      </c>
      <c r="C693" s="14" t="n">
        <v>194</v>
      </c>
      <c r="D693" s="14" t="n">
        <v>170</v>
      </c>
      <c r="E693" s="14" t="n">
        <v>230</v>
      </c>
      <c r="F693" s="14" t="inlineStr">
        <is>
          <t>blanco</t>
        </is>
      </c>
      <c r="G693" s="14" t="n">
        <v>80</v>
      </c>
      <c r="H693" s="14" t="inlineStr">
        <is>
          <t>NO</t>
        </is>
      </c>
      <c r="I693" s="73" t="n">
        <v>1.2</v>
      </c>
      <c r="J693" s="16">
        <f>((C693/2)*I693*G693)/1000</f>
        <v/>
      </c>
      <c r="K693" s="18">
        <f>(D693*2)+J693</f>
        <v/>
      </c>
      <c r="L693" s="20">
        <f>E693</f>
        <v/>
      </c>
      <c r="N693">
        <f>IF(M693 = 0,0,M693-segundos)</f>
        <v/>
      </c>
    </row>
    <row customHeight="1" ht="12.75" r="694">
      <c r="A694" s="93" t="inlineStr">
        <is>
          <t xml:space="preserve"> Terminado</t>
        </is>
      </c>
      <c r="B694" s="95" t="n">
        <v>18502</v>
      </c>
      <c r="C694" s="14" t="n">
        <v>306</v>
      </c>
      <c r="D694" s="14" t="n">
        <v>170</v>
      </c>
      <c r="E694" s="14" t="n">
        <v>230</v>
      </c>
      <c r="F694" s="14" t="inlineStr">
        <is>
          <t>blanco</t>
        </is>
      </c>
      <c r="G694" s="14" t="n">
        <v>80</v>
      </c>
      <c r="H694" s="14" t="inlineStr">
        <is>
          <t>NO</t>
        </is>
      </c>
      <c r="I694" s="73" t="n">
        <v>1.2</v>
      </c>
      <c r="J694" s="16">
        <f>((C694/2)*I694*G694)/1000</f>
        <v/>
      </c>
      <c r="K694" s="18">
        <f>(D694*2)+J694</f>
        <v/>
      </c>
      <c r="L694" s="20">
        <f>E694</f>
        <v/>
      </c>
      <c r="N694">
        <f>IF(M694 = 0,0,M694-segundos)</f>
        <v/>
      </c>
    </row>
    <row customHeight="1" ht="12.75" r="695">
      <c r="A695" s="93" t="inlineStr">
        <is>
          <t xml:space="preserve"> Terminado</t>
        </is>
      </c>
      <c r="B695" s="95" t="n">
        <v>18503</v>
      </c>
      <c r="C695" s="14" t="n">
        <v>586</v>
      </c>
      <c r="D695" s="14" t="n">
        <v>170</v>
      </c>
      <c r="E695" s="14" t="n">
        <v>230</v>
      </c>
      <c r="F695" s="14" t="inlineStr">
        <is>
          <t>blanco</t>
        </is>
      </c>
      <c r="G695" s="14" t="n">
        <v>80</v>
      </c>
      <c r="H695" s="14" t="inlineStr">
        <is>
          <t>NO</t>
        </is>
      </c>
      <c r="I695" s="73" t="n">
        <v>1.2</v>
      </c>
      <c r="J695" s="16">
        <f>((C695/2)*I695*G695)/1000</f>
        <v/>
      </c>
      <c r="K695" s="18">
        <f>(D695*2)+J695</f>
        <v/>
      </c>
      <c r="L695" s="20">
        <f>E695</f>
        <v/>
      </c>
      <c r="N695">
        <f>IF(M695 = 0,0,M695-segundos)</f>
        <v/>
      </c>
    </row>
    <row customHeight="1" ht="12.75" r="696">
      <c r="A696" s="93" t="inlineStr">
        <is>
          <t xml:space="preserve"> Terminado</t>
        </is>
      </c>
      <c r="B696" s="95" t="n">
        <v>18504</v>
      </c>
      <c r="C696" s="14" t="n">
        <v>368</v>
      </c>
      <c r="D696" s="14" t="n">
        <v>170</v>
      </c>
      <c r="E696" s="14" t="n">
        <v>230</v>
      </c>
      <c r="F696" s="14" t="inlineStr">
        <is>
          <t>blanco</t>
        </is>
      </c>
      <c r="G696" s="14" t="n">
        <v>80</v>
      </c>
      <c r="H696" s="14" t="inlineStr">
        <is>
          <t>NO</t>
        </is>
      </c>
      <c r="I696" s="73" t="n">
        <v>1.2</v>
      </c>
      <c r="J696" s="16">
        <f>((C696/2)*I696*G696)/1000</f>
        <v/>
      </c>
      <c r="K696" s="18">
        <f>(D696*2)+J696</f>
        <v/>
      </c>
      <c r="L696" s="20">
        <f>E696</f>
        <v/>
      </c>
      <c r="N696">
        <f>IF(M696 = 0,0,M696-segundos)</f>
        <v/>
      </c>
    </row>
    <row customHeight="1" ht="12.75" r="697">
      <c r="A697" s="93" t="inlineStr">
        <is>
          <t xml:space="preserve"> Terminado</t>
        </is>
      </c>
      <c r="B697" s="95" t="n">
        <v>18505</v>
      </c>
      <c r="C697" s="14" t="n">
        <v>546</v>
      </c>
      <c r="D697" s="14" t="n">
        <v>170</v>
      </c>
      <c r="E697" s="14" t="n">
        <v>230</v>
      </c>
      <c r="F697" s="14" t="inlineStr">
        <is>
          <t>blanco</t>
        </is>
      </c>
      <c r="G697" s="14" t="n">
        <v>80</v>
      </c>
      <c r="H697" s="14" t="inlineStr">
        <is>
          <t>NO</t>
        </is>
      </c>
      <c r="I697" s="73" t="n">
        <v>1.2</v>
      </c>
      <c r="J697" s="16">
        <f>((C697/2)*I697*G697)/1000</f>
        <v/>
      </c>
      <c r="K697" s="18">
        <f>(D697*2)+J697</f>
        <v/>
      </c>
      <c r="L697" s="20">
        <f>E697</f>
        <v/>
      </c>
      <c r="N697">
        <f>IF(M697 = 0,0,M697-segundos)</f>
        <v/>
      </c>
    </row>
    <row customHeight="1" ht="12.75" r="698">
      <c r="A698" s="93" t="inlineStr">
        <is>
          <t xml:space="preserve"> Terminado</t>
        </is>
      </c>
      <c r="B698" s="95" t="n">
        <v>18601</v>
      </c>
      <c r="C698" s="14" t="n">
        <v>226</v>
      </c>
      <c r="D698" s="14" t="n">
        <v>170</v>
      </c>
      <c r="E698" s="14" t="n">
        <v>230</v>
      </c>
      <c r="F698" s="14" t="inlineStr">
        <is>
          <t>blanco</t>
        </is>
      </c>
      <c r="G698" s="14" t="n">
        <v>80</v>
      </c>
      <c r="H698" s="14" t="inlineStr">
        <is>
          <t>NO</t>
        </is>
      </c>
      <c r="I698" s="73" t="n">
        <v>1.2</v>
      </c>
      <c r="J698" s="16">
        <f>((C698/2)*I698*G698)/1000</f>
        <v/>
      </c>
      <c r="K698" s="18">
        <f>(D698*2)+J698</f>
        <v/>
      </c>
      <c r="L698" s="20">
        <f>E698</f>
        <v/>
      </c>
      <c r="N698">
        <f>IF(M698 = 0,0,M698-segundos)</f>
        <v/>
      </c>
    </row>
    <row customHeight="1" ht="12.75" r="699">
      <c r="A699" s="93" t="inlineStr">
        <is>
          <t xml:space="preserve"> Terminado</t>
        </is>
      </c>
      <c r="B699" s="95" t="n">
        <v>18602</v>
      </c>
      <c r="C699" s="14" t="n">
        <v>194</v>
      </c>
      <c r="D699" s="14" t="n">
        <v>170</v>
      </c>
      <c r="E699" s="14" t="n">
        <v>230</v>
      </c>
      <c r="F699" s="14" t="inlineStr">
        <is>
          <t>blanco</t>
        </is>
      </c>
      <c r="G699" s="14" t="n">
        <v>80</v>
      </c>
      <c r="H699" s="14" t="inlineStr">
        <is>
          <t>NO</t>
        </is>
      </c>
      <c r="I699" s="73" t="n">
        <v>1.2</v>
      </c>
      <c r="J699" s="16">
        <f>((C699/2)*I699*G699)/1000</f>
        <v/>
      </c>
      <c r="K699" s="18">
        <f>(D699*2)+J699</f>
        <v/>
      </c>
      <c r="L699" s="20">
        <f>E699</f>
        <v/>
      </c>
      <c r="N699">
        <f>IF(M699 = 0,0,M699-segundos)</f>
        <v/>
      </c>
    </row>
    <row customHeight="1" ht="12.75" r="700">
      <c r="A700" s="93" t="inlineStr">
        <is>
          <t xml:space="preserve"> Terminado</t>
        </is>
      </c>
      <c r="B700" s="95" t="n">
        <v>18603</v>
      </c>
      <c r="C700" s="14" t="n">
        <v>242</v>
      </c>
      <c r="D700" s="14" t="n">
        <v>170</v>
      </c>
      <c r="E700" s="14" t="n">
        <v>230</v>
      </c>
      <c r="F700" s="14" t="inlineStr">
        <is>
          <t>blanco</t>
        </is>
      </c>
      <c r="G700" s="14" t="n">
        <v>80</v>
      </c>
      <c r="H700" s="14" t="inlineStr">
        <is>
          <t>NO</t>
        </is>
      </c>
      <c r="I700" s="73" t="n">
        <v>1.2</v>
      </c>
      <c r="J700" s="16">
        <f>((C700/2)*I700*G700)/1000</f>
        <v/>
      </c>
      <c r="K700" s="18">
        <f>(D700*2)+J700</f>
        <v/>
      </c>
      <c r="L700" s="20">
        <f>E700</f>
        <v/>
      </c>
      <c r="N700">
        <f>IF(M700 = 0,0,M700-segundos)</f>
        <v/>
      </c>
    </row>
    <row customHeight="1" ht="12.75" r="701">
      <c r="A701" s="93" t="inlineStr">
        <is>
          <t xml:space="preserve"> Terminado</t>
        </is>
      </c>
      <c r="B701" s="95" t="n">
        <v>18607</v>
      </c>
      <c r="C701" s="14" t="n">
        <v>290</v>
      </c>
      <c r="D701" s="14" t="n">
        <v>170</v>
      </c>
      <c r="E701" s="14" t="n">
        <v>230</v>
      </c>
      <c r="F701" s="14" t="inlineStr">
        <is>
          <t>blanco</t>
        </is>
      </c>
      <c r="G701" s="14" t="n">
        <v>80</v>
      </c>
      <c r="H701" s="14" t="inlineStr">
        <is>
          <t>NO</t>
        </is>
      </c>
      <c r="I701" s="73" t="n">
        <v>1.2</v>
      </c>
      <c r="J701" s="16">
        <f>((C701/2)*I701*G701)/1000</f>
        <v/>
      </c>
      <c r="K701" s="18">
        <f>(D701*2)+J701</f>
        <v/>
      </c>
      <c r="L701" s="20">
        <f>E701</f>
        <v/>
      </c>
      <c r="N701">
        <f>IF(M701 = 0,0,M701-segundos)</f>
        <v/>
      </c>
    </row>
    <row customHeight="1" ht="12.75" r="702">
      <c r="A702" s="93" t="inlineStr">
        <is>
          <t xml:space="preserve"> Terminado</t>
        </is>
      </c>
      <c r="B702" s="95" t="n">
        <v>18608</v>
      </c>
      <c r="C702" s="14" t="n">
        <v>354</v>
      </c>
      <c r="D702" s="14" t="n">
        <v>170</v>
      </c>
      <c r="E702" s="14" t="n">
        <v>230</v>
      </c>
      <c r="F702" s="14" t="inlineStr">
        <is>
          <t>blanco</t>
        </is>
      </c>
      <c r="G702" s="14" t="n">
        <v>80</v>
      </c>
      <c r="H702" s="14" t="inlineStr">
        <is>
          <t>NO</t>
        </is>
      </c>
      <c r="I702" s="73" t="n">
        <v>1.2</v>
      </c>
      <c r="J702" s="16">
        <f>((C702/2)*I702*G702)/1000</f>
        <v/>
      </c>
      <c r="K702" s="18">
        <f>(D702*2)+J702</f>
        <v/>
      </c>
      <c r="L702" s="20">
        <f>E702</f>
        <v/>
      </c>
      <c r="N702">
        <f>IF(M702 = 0,0,M702-segundos)</f>
        <v/>
      </c>
    </row>
    <row customHeight="1" ht="12.75" r="703">
      <c r="A703" s="93" t="inlineStr">
        <is>
          <t xml:space="preserve"> Terminado</t>
        </is>
      </c>
      <c r="B703" s="95" t="n">
        <v>18609</v>
      </c>
      <c r="C703" s="14" t="n">
        <v>210</v>
      </c>
      <c r="D703" s="14" t="n">
        <v>170</v>
      </c>
      <c r="E703" s="14" t="n">
        <v>230</v>
      </c>
      <c r="F703" s="14" t="inlineStr">
        <is>
          <t>blanco</t>
        </is>
      </c>
      <c r="G703" s="14" t="n">
        <v>80</v>
      </c>
      <c r="H703" s="14" t="inlineStr">
        <is>
          <t>NO</t>
        </is>
      </c>
      <c r="I703" s="73" t="n">
        <v>1.2</v>
      </c>
      <c r="J703" s="16">
        <f>((C703/2)*I703*G703)/1000</f>
        <v/>
      </c>
      <c r="K703" s="18">
        <f>(D703*2)+J703</f>
        <v/>
      </c>
      <c r="L703" s="20">
        <f>E703</f>
        <v/>
      </c>
      <c r="N703">
        <f>IF(M703 = 0,0,M703-segundos)</f>
        <v/>
      </c>
    </row>
    <row customHeight="1" ht="12.75" r="704">
      <c r="A704" s="93" t="inlineStr">
        <is>
          <t xml:space="preserve"> Terminado</t>
        </is>
      </c>
      <c r="B704" s="95" t="n">
        <v>18611</v>
      </c>
      <c r="C704" s="14" t="n">
        <v>144</v>
      </c>
      <c r="D704" s="14" t="n">
        <v>170</v>
      </c>
      <c r="E704" s="14" t="n">
        <v>230</v>
      </c>
      <c r="F704" s="14" t="inlineStr">
        <is>
          <t>blanco</t>
        </is>
      </c>
      <c r="G704" s="14" t="n">
        <v>80</v>
      </c>
      <c r="H704" s="14" t="inlineStr">
        <is>
          <t>NO</t>
        </is>
      </c>
      <c r="I704" s="73" t="n">
        <v>1.2</v>
      </c>
      <c r="J704" s="16">
        <f>((C704/2)*I704*G704)/1000</f>
        <v/>
      </c>
      <c r="K704" s="18">
        <f>(D704*2)+J704</f>
        <v/>
      </c>
      <c r="L704" s="20">
        <f>E704</f>
        <v/>
      </c>
      <c r="N704">
        <f>IF(M704 = 0,0,M704-segundos)</f>
        <v/>
      </c>
    </row>
    <row customHeight="1" ht="12.75" r="705">
      <c r="A705" s="93" t="inlineStr">
        <is>
          <t xml:space="preserve"> Terminado</t>
        </is>
      </c>
      <c r="B705" s="95" t="n">
        <v>18612</v>
      </c>
      <c r="C705" s="14" t="n">
        <v>336</v>
      </c>
      <c r="D705" s="14" t="n">
        <v>170</v>
      </c>
      <c r="E705" s="14" t="n">
        <v>230</v>
      </c>
      <c r="F705" s="14" t="inlineStr">
        <is>
          <t>blanco</t>
        </is>
      </c>
      <c r="G705" s="14" t="n">
        <v>80</v>
      </c>
      <c r="H705" s="14" t="inlineStr">
        <is>
          <t>NO</t>
        </is>
      </c>
      <c r="I705" s="73" t="n">
        <v>1.2</v>
      </c>
      <c r="J705" s="16">
        <f>((C705/2)*I705*G705)/1000</f>
        <v/>
      </c>
      <c r="K705" s="18">
        <f>(D705*2)+J705</f>
        <v/>
      </c>
      <c r="L705" s="20">
        <f>E705</f>
        <v/>
      </c>
      <c r="N705">
        <f>IF(M705 = 0,0,M705-segundos)</f>
        <v/>
      </c>
    </row>
    <row customHeight="1" ht="12.75" r="706">
      <c r="A706" s="93" t="inlineStr">
        <is>
          <t xml:space="preserve"> Terminado</t>
        </is>
      </c>
      <c r="B706" s="95" t="n">
        <v>18613</v>
      </c>
      <c r="C706" s="14" t="n">
        <v>290</v>
      </c>
      <c r="D706" s="14" t="n">
        <v>170</v>
      </c>
      <c r="E706" s="14" t="n">
        <v>230</v>
      </c>
      <c r="F706" s="14" t="inlineStr">
        <is>
          <t>blanco</t>
        </is>
      </c>
      <c r="G706" s="14" t="n">
        <v>80</v>
      </c>
      <c r="H706" s="14" t="inlineStr">
        <is>
          <t>NO</t>
        </is>
      </c>
      <c r="I706" s="73" t="n">
        <v>1.2</v>
      </c>
      <c r="J706" s="16">
        <f>((C706/2)*I706*G706)/1000</f>
        <v/>
      </c>
      <c r="K706" s="18">
        <f>(D706*2)+J706</f>
        <v/>
      </c>
      <c r="L706" s="20">
        <f>E706</f>
        <v/>
      </c>
      <c r="N706">
        <f>IF(M706 = 0,0,M706-segundos)</f>
        <v/>
      </c>
    </row>
    <row customHeight="1" ht="12.75" r="707">
      <c r="A707" s="93" t="inlineStr">
        <is>
          <t xml:space="preserve"> Terminado</t>
        </is>
      </c>
      <c r="B707" s="95" t="n">
        <v>18614</v>
      </c>
      <c r="C707" s="14" t="n">
        <v>226</v>
      </c>
      <c r="D707" s="14" t="n">
        <v>170</v>
      </c>
      <c r="E707" s="14" t="n">
        <v>230</v>
      </c>
      <c r="F707" s="14" t="inlineStr">
        <is>
          <t>blanco</t>
        </is>
      </c>
      <c r="G707" s="14" t="n">
        <v>80</v>
      </c>
      <c r="H707" s="14" t="inlineStr">
        <is>
          <t>NO</t>
        </is>
      </c>
      <c r="I707" s="73" t="n">
        <v>1.2</v>
      </c>
      <c r="J707" s="16">
        <f>((C707/2)*I707*G707)/1000</f>
        <v/>
      </c>
      <c r="K707" s="18">
        <f>(D707*2)+J707</f>
        <v/>
      </c>
      <c r="L707" s="20">
        <f>E707</f>
        <v/>
      </c>
      <c r="N707">
        <f>IF(M707 = 0,0,M707-segundos)</f>
        <v/>
      </c>
    </row>
    <row customHeight="1" ht="12.75" r="708">
      <c r="A708" s="93" t="inlineStr">
        <is>
          <t xml:space="preserve"> Terminado</t>
        </is>
      </c>
      <c r="B708" s="95" t="n">
        <v>18615</v>
      </c>
      <c r="C708" s="14" t="n">
        <v>194</v>
      </c>
      <c r="D708" s="14" t="n">
        <v>170</v>
      </c>
      <c r="E708" s="14" t="n">
        <v>230</v>
      </c>
      <c r="F708" s="14" t="inlineStr">
        <is>
          <t>blanco</t>
        </is>
      </c>
      <c r="G708" s="14" t="n">
        <v>80</v>
      </c>
      <c r="H708" s="14" t="inlineStr">
        <is>
          <t>NO</t>
        </is>
      </c>
      <c r="I708" s="73" t="n">
        <v>1.2</v>
      </c>
      <c r="J708" s="16">
        <f>((C708/2)*I708*G708)/1000</f>
        <v/>
      </c>
      <c r="K708" s="18">
        <f>(D708*2)+J708</f>
        <v/>
      </c>
      <c r="L708" s="20">
        <f>E708</f>
        <v/>
      </c>
      <c r="N708">
        <f>IF(M708 = 0,0,M708-segundos)</f>
        <v/>
      </c>
    </row>
    <row customHeight="1" ht="12.75" r="709">
      <c r="A709" s="93" t="inlineStr">
        <is>
          <t xml:space="preserve"> Terminado</t>
        </is>
      </c>
      <c r="B709" s="95" t="n">
        <v>18702</v>
      </c>
      <c r="C709" s="14" t="n">
        <v>194</v>
      </c>
      <c r="D709" s="14" t="n">
        <v>170</v>
      </c>
      <c r="E709" s="14" t="n">
        <v>230</v>
      </c>
      <c r="F709" s="14" t="inlineStr">
        <is>
          <t>blanco</t>
        </is>
      </c>
      <c r="G709" s="14" t="n">
        <v>80</v>
      </c>
      <c r="H709" s="14" t="inlineStr">
        <is>
          <t>NO</t>
        </is>
      </c>
      <c r="I709" s="73" t="n">
        <v>1.2</v>
      </c>
      <c r="J709" s="16">
        <f>((C709/2)*I709*G709)/1000</f>
        <v/>
      </c>
      <c r="K709" s="18">
        <f>(D709*2)+J709</f>
        <v/>
      </c>
      <c r="L709" s="20">
        <f>E709</f>
        <v/>
      </c>
      <c r="N709">
        <f>IF(M709 = 0,0,M709-segundos)</f>
        <v/>
      </c>
    </row>
    <row customHeight="1" ht="12.75" r="710">
      <c r="A710" s="93" t="inlineStr">
        <is>
          <t xml:space="preserve"> Terminado</t>
        </is>
      </c>
      <c r="B710" s="95" t="n">
        <v>18801</v>
      </c>
      <c r="C710" s="14" t="n">
        <v>318</v>
      </c>
      <c r="D710" s="14" t="n">
        <v>170</v>
      </c>
      <c r="E710" s="14" t="n">
        <v>230</v>
      </c>
      <c r="F710" s="14" t="inlineStr">
        <is>
          <t>blanco</t>
        </is>
      </c>
      <c r="G710" s="14" t="n">
        <v>80</v>
      </c>
      <c r="H710" s="14" t="inlineStr">
        <is>
          <t>NO</t>
        </is>
      </c>
      <c r="I710" s="73" t="n">
        <v>1.2</v>
      </c>
      <c r="J710" s="16">
        <f>((C710/2)*I710*G710)/1000</f>
        <v/>
      </c>
      <c r="K710" s="18">
        <f>(D710*2)+J710</f>
        <v/>
      </c>
      <c r="L710" s="20">
        <f>E710</f>
        <v/>
      </c>
      <c r="N710">
        <f>IF(M710 = 0,0,M710-segundos)</f>
        <v/>
      </c>
    </row>
    <row customHeight="1" ht="12.75" r="711">
      <c r="A711" s="93" t="inlineStr">
        <is>
          <t xml:space="preserve"> Terminado</t>
        </is>
      </c>
      <c r="B711" s="95" t="n">
        <v>18802</v>
      </c>
      <c r="C711" s="14" t="n">
        <v>324</v>
      </c>
      <c r="D711" s="14" t="n">
        <v>170</v>
      </c>
      <c r="E711" s="14" t="n">
        <v>230</v>
      </c>
      <c r="F711" s="14" t="inlineStr">
        <is>
          <t>blanco</t>
        </is>
      </c>
      <c r="G711" s="14" t="n">
        <v>80</v>
      </c>
      <c r="H711" s="14" t="inlineStr">
        <is>
          <t>NO</t>
        </is>
      </c>
      <c r="I711" s="73" t="n">
        <v>1.2</v>
      </c>
      <c r="J711" s="16">
        <f>((C711/2)*I711*G711)/1000</f>
        <v/>
      </c>
      <c r="K711" s="18">
        <f>(D711*2)+J711</f>
        <v/>
      </c>
      <c r="L711" s="20">
        <f>E711</f>
        <v/>
      </c>
      <c r="N711">
        <f>IF(M711 = 0,0,M711-segundos)</f>
        <v/>
      </c>
    </row>
    <row customHeight="1" ht="12.75" r="712">
      <c r="A712" s="93" t="inlineStr">
        <is>
          <t xml:space="preserve"> Terminado</t>
        </is>
      </c>
      <c r="B712" s="95" t="n">
        <v>18803</v>
      </c>
      <c r="C712" s="14" t="n">
        <v>300</v>
      </c>
      <c r="D712" s="14" t="n">
        <v>170</v>
      </c>
      <c r="E712" s="14" t="n">
        <v>230</v>
      </c>
      <c r="F712" s="14" t="inlineStr">
        <is>
          <t>blanco</t>
        </is>
      </c>
      <c r="G712" s="14" t="n">
        <v>80</v>
      </c>
      <c r="H712" s="14" t="inlineStr">
        <is>
          <t>NO</t>
        </is>
      </c>
      <c r="I712" s="73" t="n">
        <v>1.2</v>
      </c>
      <c r="J712" s="16">
        <f>((C712/2)*I712*G712)/1000</f>
        <v/>
      </c>
      <c r="K712" s="18">
        <f>(D712*2)+J712</f>
        <v/>
      </c>
      <c r="L712" s="20">
        <f>E712</f>
        <v/>
      </c>
      <c r="N712">
        <f>IF(M712 = 0,0,M712-segundos)</f>
        <v/>
      </c>
    </row>
    <row customHeight="1" ht="12.75" r="713">
      <c r="A713" s="93" t="inlineStr">
        <is>
          <t xml:space="preserve"> Terminado</t>
        </is>
      </c>
      <c r="B713" s="95" t="n">
        <v>18809</v>
      </c>
      <c r="C713" s="14" t="n">
        <v>256</v>
      </c>
      <c r="D713" s="14" t="n">
        <v>170</v>
      </c>
      <c r="E713" s="14" t="n">
        <v>230</v>
      </c>
      <c r="F713" s="14" t="inlineStr">
        <is>
          <t>blanco</t>
        </is>
      </c>
      <c r="G713" s="14" t="n">
        <v>80</v>
      </c>
      <c r="H713" s="14" t="inlineStr">
        <is>
          <t>No</t>
        </is>
      </c>
      <c r="I713" s="73" t="n">
        <v>1.2</v>
      </c>
      <c r="J713" s="16">
        <f>((C713/2)*I713*G713)/1000</f>
        <v/>
      </c>
      <c r="K713" s="18">
        <f>(D713*2)+J713</f>
        <v/>
      </c>
      <c r="L713" s="20">
        <f>E713</f>
        <v/>
      </c>
      <c r="N713">
        <f>IF(M713 = 0,0,M713-segundos)</f>
        <v/>
      </c>
    </row>
    <row customHeight="1" ht="12.75" r="714">
      <c r="A714" s="93" t="inlineStr">
        <is>
          <t xml:space="preserve"> Terminado</t>
        </is>
      </c>
      <c r="B714" s="95" t="n">
        <v>18815</v>
      </c>
      <c r="C714" s="14" t="n">
        <v>166</v>
      </c>
      <c r="D714" s="14" t="n">
        <v>170</v>
      </c>
      <c r="E714" s="14" t="n">
        <v>230</v>
      </c>
      <c r="F714" s="14" t="inlineStr">
        <is>
          <t>Blanco</t>
        </is>
      </c>
      <c r="G714" s="14" t="n">
        <v>80</v>
      </c>
      <c r="H714" s="14" t="inlineStr">
        <is>
          <t>No</t>
        </is>
      </c>
      <c r="I714" s="73" t="n">
        <v>1.2</v>
      </c>
      <c r="J714" s="16">
        <f>((C714/2)*I714*G714)/1000</f>
        <v/>
      </c>
      <c r="K714" s="18">
        <f>(D714*2)+J714</f>
        <v/>
      </c>
      <c r="L714" s="20">
        <f>E714</f>
        <v/>
      </c>
      <c r="N714">
        <f>IF(M714 = 0,0,M714-segundos)</f>
        <v/>
      </c>
    </row>
    <row customHeight="1" ht="12.75" r="715">
      <c r="A715" s="93" t="inlineStr">
        <is>
          <t xml:space="preserve"> Terminado</t>
        </is>
      </c>
      <c r="B715" s="95" t="n">
        <v>18818</v>
      </c>
      <c r="C715" s="14" t="n">
        <v>282</v>
      </c>
      <c r="D715" s="14" t="n">
        <v>170</v>
      </c>
      <c r="E715" s="14" t="n">
        <v>230</v>
      </c>
      <c r="F715" s="14" t="inlineStr">
        <is>
          <t>blanco</t>
        </is>
      </c>
      <c r="G715" s="14" t="n">
        <v>80</v>
      </c>
      <c r="H715" s="14" t="inlineStr">
        <is>
          <t>NO</t>
        </is>
      </c>
      <c r="I715" s="73" t="n">
        <v>1.2</v>
      </c>
      <c r="J715" s="16">
        <f>((C715/2)*I715*G715)/1000</f>
        <v/>
      </c>
      <c r="K715" s="18">
        <f>(D715*2)+J715</f>
        <v/>
      </c>
      <c r="L715" s="20">
        <f>E715</f>
        <v/>
      </c>
      <c r="N715">
        <f>IF(M715 = 0,0,M715-segundos)</f>
        <v/>
      </c>
    </row>
    <row customHeight="1" ht="12.75" r="716">
      <c r="A716" s="93" t="inlineStr">
        <is>
          <t xml:space="preserve"> Terminado</t>
        </is>
      </c>
      <c r="B716" s="95" t="n">
        <v>18823</v>
      </c>
      <c r="C716" s="14" t="n">
        <v>312</v>
      </c>
      <c r="D716" s="14" t="n">
        <v>170</v>
      </c>
      <c r="E716" s="14" t="n">
        <v>230</v>
      </c>
      <c r="F716" s="14" t="inlineStr">
        <is>
          <t>blanco</t>
        </is>
      </c>
      <c r="G716" s="14" t="n">
        <v>80</v>
      </c>
      <c r="H716" s="14" t="inlineStr">
        <is>
          <t>NO</t>
        </is>
      </c>
      <c r="I716" s="73" t="n">
        <v>1.2</v>
      </c>
      <c r="J716" s="16">
        <f>((C716/2)*I716*G716)/1000</f>
        <v/>
      </c>
      <c r="K716" s="18">
        <f>(D716*2)+J716</f>
        <v/>
      </c>
      <c r="L716" s="20">
        <f>E716</f>
        <v/>
      </c>
      <c r="N716">
        <f>IF(M716 = 0,0,M716-segundos)</f>
        <v/>
      </c>
    </row>
    <row customHeight="1" ht="12.75" r="717">
      <c r="A717" s="93" t="inlineStr">
        <is>
          <t xml:space="preserve"> Terminado</t>
        </is>
      </c>
      <c r="B717" s="95" t="n">
        <v>18825</v>
      </c>
      <c r="C717" s="14" t="n">
        <v>262</v>
      </c>
      <c r="D717" s="14" t="n">
        <v>170</v>
      </c>
      <c r="E717" s="14" t="n">
        <v>230</v>
      </c>
      <c r="F717" s="14" t="inlineStr">
        <is>
          <t>blanco</t>
        </is>
      </c>
      <c r="G717" s="14" t="n">
        <v>80</v>
      </c>
      <c r="H717" s="14" t="inlineStr">
        <is>
          <t>NO</t>
        </is>
      </c>
      <c r="I717" s="73" t="n">
        <v>1.2</v>
      </c>
      <c r="J717" s="16">
        <f>((C717/2)*I717*G717)/1000</f>
        <v/>
      </c>
      <c r="K717" s="18">
        <f>(D717*2)+J717</f>
        <v/>
      </c>
      <c r="L717" s="20">
        <f>E717</f>
        <v/>
      </c>
      <c r="N717">
        <f>IF(M717 = 0,0,M717-segundos)</f>
        <v/>
      </c>
    </row>
    <row customHeight="1" ht="12.75" r="718">
      <c r="A718" s="93" t="inlineStr">
        <is>
          <t xml:space="preserve"> Terminado</t>
        </is>
      </c>
      <c r="B718" s="95" t="n">
        <v>18828</v>
      </c>
      <c r="C718" s="14" t="n">
        <v>272</v>
      </c>
      <c r="D718" s="14" t="n">
        <v>170</v>
      </c>
      <c r="E718" s="14" t="n">
        <v>230</v>
      </c>
      <c r="F718" s="14" t="inlineStr">
        <is>
          <t>blanco</t>
        </is>
      </c>
      <c r="G718" s="14" t="n">
        <v>80</v>
      </c>
      <c r="H718" s="14" t="inlineStr">
        <is>
          <t>No</t>
        </is>
      </c>
      <c r="I718" s="73" t="n">
        <v>1.2</v>
      </c>
      <c r="J718" s="16">
        <f>((C718/2)*I718*G718)/1000</f>
        <v/>
      </c>
      <c r="K718" s="18">
        <f>(D718*2)+J718</f>
        <v/>
      </c>
      <c r="L718" s="20">
        <f>E718</f>
        <v/>
      </c>
      <c r="N718">
        <f>IF(M718 = 0,0,M718-segundos)</f>
        <v/>
      </c>
    </row>
    <row customHeight="1" ht="12.75" r="719">
      <c r="A719" s="93" t="inlineStr">
        <is>
          <t xml:space="preserve"> Terminado</t>
        </is>
      </c>
      <c r="B719" s="95" t="n">
        <v>18829</v>
      </c>
      <c r="C719" s="14" t="n">
        <v>216</v>
      </c>
      <c r="D719" s="14" t="n">
        <v>170</v>
      </c>
      <c r="E719" s="14" t="n">
        <v>230</v>
      </c>
      <c r="F719" s="14" t="inlineStr">
        <is>
          <t>blanco</t>
        </is>
      </c>
      <c r="G719" s="14" t="n">
        <v>80</v>
      </c>
      <c r="H719" s="14" t="inlineStr">
        <is>
          <t>NO</t>
        </is>
      </c>
      <c r="I719" s="73" t="n">
        <v>1.2</v>
      </c>
      <c r="J719" s="16">
        <f>((C719/2)*I719*G719)/1000</f>
        <v/>
      </c>
      <c r="K719" s="18">
        <f>(D719*2)+J719</f>
        <v/>
      </c>
      <c r="L719" s="20">
        <f>E719</f>
        <v/>
      </c>
      <c r="N719">
        <f>IF(M719 = 0,0,M719-segundos)</f>
        <v/>
      </c>
    </row>
    <row customHeight="1" ht="12.75" r="720">
      <c r="A720" s="93" t="inlineStr">
        <is>
          <t xml:space="preserve"> Terminado</t>
        </is>
      </c>
      <c r="B720" s="95" t="n">
        <v>18831</v>
      </c>
      <c r="C720" s="14" t="n">
        <v>268</v>
      </c>
      <c r="D720" s="14" t="n">
        <v>170</v>
      </c>
      <c r="E720" s="14" t="n">
        <v>230</v>
      </c>
      <c r="F720" s="14" t="inlineStr">
        <is>
          <t>Blanco</t>
        </is>
      </c>
      <c r="G720" s="14" t="n">
        <v>80</v>
      </c>
      <c r="H720" s="14" t="inlineStr">
        <is>
          <t>NO</t>
        </is>
      </c>
      <c r="I720" s="73" t="n">
        <v>1.2</v>
      </c>
      <c r="J720" s="16">
        <f>((C720/2)*I720*G720)/1000</f>
        <v/>
      </c>
      <c r="K720" s="18">
        <f>(D720*2)+J720</f>
        <v/>
      </c>
      <c r="L720" s="20">
        <f>E720</f>
        <v/>
      </c>
      <c r="N720">
        <f>IF(M720 = 0,0,M720-segundos)</f>
        <v/>
      </c>
    </row>
    <row customHeight="1" ht="12.75" r="721">
      <c r="A721" s="93" t="inlineStr">
        <is>
          <t xml:space="preserve"> Terminado</t>
        </is>
      </c>
      <c r="B721" s="95" t="n">
        <v>18834</v>
      </c>
      <c r="C721" s="14" t="n">
        <v>188</v>
      </c>
      <c r="D721" s="14" t="n">
        <v>170</v>
      </c>
      <c r="E721" s="14" t="n">
        <v>230</v>
      </c>
      <c r="F721" s="14" t="inlineStr">
        <is>
          <t>Blanco</t>
        </is>
      </c>
      <c r="G721" s="14" t="n">
        <v>80</v>
      </c>
      <c r="H721" s="14" t="inlineStr">
        <is>
          <t>No</t>
        </is>
      </c>
      <c r="I721" s="73" t="n">
        <v>1.2</v>
      </c>
      <c r="J721" s="16">
        <f>((C721/2)*I721*G721)/1000</f>
        <v/>
      </c>
      <c r="K721" s="18">
        <f>(D721*2)+J721</f>
        <v/>
      </c>
      <c r="L721" s="20">
        <f>E721</f>
        <v/>
      </c>
      <c r="N721">
        <f>IF(M721 = 0,0,M721-segundos)</f>
        <v/>
      </c>
    </row>
    <row customHeight="1" ht="12.75" r="722">
      <c r="A722" s="93" t="inlineStr">
        <is>
          <t xml:space="preserve"> Terminado</t>
        </is>
      </c>
      <c r="B722" s="95" t="n">
        <v>18835</v>
      </c>
      <c r="C722" s="14" t="n">
        <v>252</v>
      </c>
      <c r="D722" s="14" t="n">
        <v>150</v>
      </c>
      <c r="E722" s="14" t="n">
        <v>215</v>
      </c>
      <c r="F722" s="14" t="inlineStr">
        <is>
          <t>blanco</t>
        </is>
      </c>
      <c r="G722" s="14" t="n">
        <v>80</v>
      </c>
      <c r="H722" s="14" t="inlineStr">
        <is>
          <t>NO</t>
        </is>
      </c>
      <c r="I722" s="73" t="n">
        <v>1.2</v>
      </c>
      <c r="J722" s="16">
        <f>((C722/2)*I722*G722)/1000</f>
        <v/>
      </c>
      <c r="K722" s="18">
        <f>(D722*2)+J722</f>
        <v/>
      </c>
      <c r="L722" s="20">
        <f>E722</f>
        <v/>
      </c>
      <c r="N722">
        <f>IF(M722 = 0,0,M722-segundos)</f>
        <v/>
      </c>
    </row>
    <row customHeight="1" ht="12.75" r="723">
      <c r="A723" s="93" t="inlineStr">
        <is>
          <t xml:space="preserve"> Terminado</t>
        </is>
      </c>
      <c r="B723" s="95" t="n">
        <v>18836</v>
      </c>
      <c r="C723" s="14" t="n">
        <v>204</v>
      </c>
      <c r="D723" s="14" t="n">
        <v>150</v>
      </c>
      <c r="E723" s="14" t="n">
        <v>215</v>
      </c>
      <c r="F723" s="14" t="inlineStr">
        <is>
          <t>Blanco</t>
        </is>
      </c>
      <c r="G723" s="14" t="n">
        <v>80</v>
      </c>
      <c r="H723" s="14" t="inlineStr">
        <is>
          <t>No</t>
        </is>
      </c>
      <c r="I723" s="73" t="n">
        <v>1.2</v>
      </c>
      <c r="J723" s="16">
        <f>((C723/2)*I723*G723)/1000</f>
        <v/>
      </c>
      <c r="K723" s="18">
        <f>(D723*2)+J723</f>
        <v/>
      </c>
      <c r="L723" s="20">
        <f>E723</f>
        <v/>
      </c>
      <c r="N723">
        <f>IF(M723 = 0,0,M723-segundos)</f>
        <v/>
      </c>
    </row>
    <row customHeight="1" ht="12.75" r="724">
      <c r="A724" s="93" t="inlineStr">
        <is>
          <t xml:space="preserve"> Terminado</t>
        </is>
      </c>
      <c r="B724" s="95" t="n">
        <v>18837</v>
      </c>
      <c r="C724" s="14" t="n">
        <v>192</v>
      </c>
      <c r="D724" s="14" t="n">
        <v>150</v>
      </c>
      <c r="E724" s="14" t="n">
        <v>215</v>
      </c>
      <c r="F724" s="14" t="inlineStr">
        <is>
          <t>blanco</t>
        </is>
      </c>
      <c r="G724" s="14" t="n">
        <v>80</v>
      </c>
      <c r="H724" s="14" t="inlineStr">
        <is>
          <t>NO</t>
        </is>
      </c>
      <c r="I724" s="73" t="n">
        <v>1.2</v>
      </c>
      <c r="J724" s="16">
        <f>((C724/2)*I724*G724)/1000</f>
        <v/>
      </c>
      <c r="K724" s="18">
        <f>(D724*2)+J724</f>
        <v/>
      </c>
      <c r="L724" s="20">
        <f>E724</f>
        <v/>
      </c>
      <c r="N724">
        <f>IF(M724 = 0,0,M724-segundos)</f>
        <v/>
      </c>
    </row>
    <row customHeight="1" ht="12.75" r="725">
      <c r="A725" s="93" t="inlineStr">
        <is>
          <t xml:space="preserve"> Terminado</t>
        </is>
      </c>
      <c r="B725" s="95" t="n">
        <v>18838</v>
      </c>
      <c r="C725" s="14" t="n">
        <v>240</v>
      </c>
      <c r="D725" s="14" t="n">
        <v>150</v>
      </c>
      <c r="E725" s="14" t="n">
        <v>215</v>
      </c>
      <c r="F725" s="14" t="inlineStr">
        <is>
          <t>Blanco</t>
        </is>
      </c>
      <c r="G725" s="14" t="n">
        <v>80</v>
      </c>
      <c r="H725" s="14" t="inlineStr">
        <is>
          <t>No</t>
        </is>
      </c>
      <c r="I725" s="73" t="n">
        <v>1.2</v>
      </c>
      <c r="J725" s="16">
        <f>((C725/2)*I725*G725)/1000</f>
        <v/>
      </c>
      <c r="K725" s="18">
        <f>(D725*2)+J725</f>
        <v/>
      </c>
      <c r="L725" s="20">
        <f>E725</f>
        <v/>
      </c>
      <c r="N725">
        <f>IF(M725 = 0,0,M725-segundos)</f>
        <v/>
      </c>
    </row>
    <row customHeight="1" ht="12.75" r="726">
      <c r="A726" s="93" t="inlineStr">
        <is>
          <t xml:space="preserve"> Terminado</t>
        </is>
      </c>
      <c r="B726" s="95" t="n">
        <v>18842</v>
      </c>
      <c r="C726" s="14" t="n">
        <v>174</v>
      </c>
      <c r="D726" s="14" t="n">
        <v>150</v>
      </c>
      <c r="E726" s="14" t="n">
        <v>215</v>
      </c>
      <c r="F726" s="14" t="inlineStr">
        <is>
          <t>Blanco</t>
        </is>
      </c>
      <c r="G726" s="14" t="n">
        <v>80</v>
      </c>
      <c r="H726" s="14" t="inlineStr">
        <is>
          <t>No</t>
        </is>
      </c>
      <c r="I726" s="73" t="n">
        <v>1.2</v>
      </c>
      <c r="J726" s="16">
        <f>((C726/2)*I726*G726)/1000</f>
        <v/>
      </c>
      <c r="K726" s="18">
        <f>(D726*2)+J726</f>
        <v/>
      </c>
      <c r="L726" s="20">
        <f>E726</f>
        <v/>
      </c>
      <c r="N726">
        <f>IF(M726 = 0,0,M726-segundos)</f>
        <v/>
      </c>
    </row>
    <row customHeight="1" ht="12.75" r="727">
      <c r="A727" s="93" t="inlineStr">
        <is>
          <t xml:space="preserve"> Terminado</t>
        </is>
      </c>
      <c r="B727" s="95" t="n">
        <v>18845</v>
      </c>
      <c r="C727" s="14" t="n">
        <v>226</v>
      </c>
      <c r="D727" s="14" t="n">
        <v>150</v>
      </c>
      <c r="E727" s="14" t="n">
        <v>215</v>
      </c>
      <c r="F727" s="14" t="inlineStr">
        <is>
          <t>blanco</t>
        </is>
      </c>
      <c r="G727" s="14" t="n">
        <v>80</v>
      </c>
      <c r="H727" s="14" t="inlineStr">
        <is>
          <t>NO</t>
        </is>
      </c>
      <c r="I727" s="73" t="n">
        <v>1.2</v>
      </c>
      <c r="J727" s="16">
        <f>((C727/2)*I727*G727)/1000</f>
        <v/>
      </c>
      <c r="K727" s="18">
        <f>(D727*2)+J727</f>
        <v/>
      </c>
      <c r="L727" s="20">
        <f>E727</f>
        <v/>
      </c>
      <c r="N727">
        <f>IF(M727 = 0,0,M727-segundos)</f>
        <v/>
      </c>
    </row>
    <row customHeight="1" ht="12.75" r="728">
      <c r="A728" s="93" t="inlineStr">
        <is>
          <t xml:space="preserve"> Terminado</t>
        </is>
      </c>
      <c r="B728" s="95" t="n">
        <v>18851</v>
      </c>
      <c r="C728" s="14" t="n">
        <v>238</v>
      </c>
      <c r="D728" s="14" t="n">
        <v>150</v>
      </c>
      <c r="E728" s="14" t="n">
        <v>215</v>
      </c>
      <c r="F728" s="14" t="inlineStr">
        <is>
          <t>blanco</t>
        </is>
      </c>
      <c r="G728" s="14" t="n">
        <v>80</v>
      </c>
      <c r="H728" s="14" t="inlineStr">
        <is>
          <t>NO</t>
        </is>
      </c>
      <c r="I728" s="73" t="n">
        <v>1.2</v>
      </c>
      <c r="J728" s="16">
        <f>((C728/2)*I728*G728)/1000</f>
        <v/>
      </c>
      <c r="K728" s="18">
        <f>(D728*2)+J728</f>
        <v/>
      </c>
      <c r="L728" s="20">
        <f>E728</f>
        <v/>
      </c>
      <c r="N728">
        <f>IF(M728 = 0,0,M728-segundos)</f>
        <v/>
      </c>
    </row>
    <row customHeight="1" ht="12.75" r="729">
      <c r="A729" s="93" t="inlineStr">
        <is>
          <t xml:space="preserve"> Terminado</t>
        </is>
      </c>
      <c r="B729" s="95" t="n">
        <v>18854</v>
      </c>
      <c r="C729" s="14" t="n">
        <v>202</v>
      </c>
      <c r="D729" s="14" t="n">
        <v>150</v>
      </c>
      <c r="E729" s="14" t="n">
        <v>215</v>
      </c>
      <c r="F729" s="14" t="inlineStr">
        <is>
          <t>blanco</t>
        </is>
      </c>
      <c r="G729" s="14" t="n">
        <v>80</v>
      </c>
      <c r="H729" s="14" t="inlineStr">
        <is>
          <t>NO</t>
        </is>
      </c>
      <c r="I729" s="73" t="n">
        <v>1.2</v>
      </c>
      <c r="J729" s="16">
        <f>((C729/2)*I729*G729)/1000</f>
        <v/>
      </c>
      <c r="K729" s="18">
        <f>(D729*2)+J729</f>
        <v/>
      </c>
      <c r="L729" s="20">
        <f>E729</f>
        <v/>
      </c>
      <c r="N729">
        <f>IF(M729 = 0,0,M729-segundos)</f>
        <v/>
      </c>
    </row>
    <row customHeight="1" ht="12.75" r="730">
      <c r="A730" s="93" t="inlineStr">
        <is>
          <t xml:space="preserve"> Terminado</t>
        </is>
      </c>
      <c r="B730" s="95" t="n">
        <v>18901</v>
      </c>
      <c r="C730" s="14" t="n">
        <v>198</v>
      </c>
      <c r="D730" s="14" t="n">
        <v>170</v>
      </c>
      <c r="E730" s="14" t="n">
        <v>230</v>
      </c>
      <c r="F730" s="14" t="inlineStr">
        <is>
          <t>blanco</t>
        </is>
      </c>
      <c r="G730" s="14" t="n">
        <v>80</v>
      </c>
      <c r="H730" s="14" t="inlineStr">
        <is>
          <t>NO</t>
        </is>
      </c>
      <c r="I730" s="73" t="n">
        <v>1.2</v>
      </c>
      <c r="J730" s="16">
        <f>((C730/2)*I730*G730)/1000</f>
        <v/>
      </c>
      <c r="K730" s="18">
        <f>(D730*2)+J730</f>
        <v/>
      </c>
      <c r="L730" s="20">
        <f>E730</f>
        <v/>
      </c>
      <c r="N730">
        <f>IF(M730 = 0,0,M730-segundos)</f>
        <v/>
      </c>
    </row>
    <row customHeight="1" ht="12.75" r="731">
      <c r="A731" s="93" t="inlineStr">
        <is>
          <t xml:space="preserve"> Terminado</t>
        </is>
      </c>
      <c r="B731" s="95" t="n">
        <v>18902</v>
      </c>
      <c r="C731" s="14" t="n">
        <v>286</v>
      </c>
      <c r="D731" s="14" t="n">
        <v>170</v>
      </c>
      <c r="E731" s="14" t="n">
        <v>230</v>
      </c>
      <c r="F731" s="14" t="inlineStr">
        <is>
          <t>blanco</t>
        </is>
      </c>
      <c r="G731" s="14" t="n">
        <v>80</v>
      </c>
      <c r="H731" s="14" t="inlineStr">
        <is>
          <t>NO</t>
        </is>
      </c>
      <c r="I731" s="73" t="n">
        <v>1.2</v>
      </c>
      <c r="J731" s="16">
        <f>((C731/2)*I731*G731)/1000</f>
        <v/>
      </c>
      <c r="K731" s="18">
        <f>(D731*2)+J731</f>
        <v/>
      </c>
      <c r="L731" s="20">
        <f>E731</f>
        <v/>
      </c>
      <c r="N731">
        <f>IF(M731 = 0,0,M731-segundos)</f>
        <v/>
      </c>
    </row>
    <row customHeight="1" ht="12.75" r="732">
      <c r="A732" s="93" t="inlineStr">
        <is>
          <t xml:space="preserve"> Terminado</t>
        </is>
      </c>
      <c r="B732" s="95" t="n">
        <v>18951</v>
      </c>
      <c r="C732" s="14" t="n">
        <v>218</v>
      </c>
      <c r="D732" s="14" t="n">
        <v>150</v>
      </c>
      <c r="E732" s="14" t="n">
        <v>215</v>
      </c>
      <c r="F732" s="14" t="inlineStr">
        <is>
          <t>blanco</t>
        </is>
      </c>
      <c r="G732" s="14" t="n">
        <v>80</v>
      </c>
      <c r="H732" s="14" t="inlineStr">
        <is>
          <t>NO</t>
        </is>
      </c>
      <c r="I732" s="73" t="n">
        <v>1.2</v>
      </c>
      <c r="J732" s="16">
        <f>((C732/2)*I732*G732)/1000</f>
        <v/>
      </c>
      <c r="K732" s="18">
        <f>(D732*2)+J732</f>
        <v/>
      </c>
      <c r="L732" s="20">
        <f>E732</f>
        <v/>
      </c>
      <c r="N732">
        <f>IF(M732 = 0,0,M732-segundos)</f>
        <v/>
      </c>
    </row>
    <row customHeight="1" ht="12.75" r="733">
      <c r="A733" s="93" t="inlineStr">
        <is>
          <t xml:space="preserve"> Terminado</t>
        </is>
      </c>
      <c r="B733" s="95" t="n">
        <v>18952</v>
      </c>
      <c r="C733" s="14" t="n">
        <v>184</v>
      </c>
      <c r="D733" s="14" t="n">
        <v>150</v>
      </c>
      <c r="E733" s="14" t="n">
        <v>215</v>
      </c>
      <c r="F733" s="14" t="inlineStr">
        <is>
          <t>blanco</t>
        </is>
      </c>
      <c r="G733" s="14" t="n">
        <v>80</v>
      </c>
      <c r="H733" s="14" t="inlineStr">
        <is>
          <t>NO</t>
        </is>
      </c>
      <c r="I733" s="73" t="n">
        <v>1.2</v>
      </c>
      <c r="J733" s="16">
        <f>((C733/2)*I733*G733)/1000</f>
        <v/>
      </c>
      <c r="K733" s="18">
        <f>(D733*2)+J733</f>
        <v/>
      </c>
      <c r="L733" s="20">
        <f>E733</f>
        <v/>
      </c>
      <c r="N733">
        <f>IF(M733 = 0,0,M733-segundos)</f>
        <v/>
      </c>
    </row>
    <row customHeight="1" ht="12.75" r="734">
      <c r="A734" s="93" t="inlineStr">
        <is>
          <t xml:space="preserve"> Terminado</t>
        </is>
      </c>
      <c r="B734" s="95" t="n">
        <v>19101</v>
      </c>
      <c r="C734" s="14" t="n">
        <v>258</v>
      </c>
      <c r="D734" s="14" t="n">
        <v>170</v>
      </c>
      <c r="E734" s="14" t="n">
        <v>230</v>
      </c>
      <c r="F734" s="14" t="inlineStr">
        <is>
          <t>blanco</t>
        </is>
      </c>
      <c r="G734" s="14" t="n">
        <v>80</v>
      </c>
      <c r="H734" s="14" t="inlineStr">
        <is>
          <t>NO</t>
        </is>
      </c>
      <c r="I734" s="73" t="n">
        <v>1.2</v>
      </c>
      <c r="J734" s="16">
        <f>((C734/2)*I734*G734)/1000</f>
        <v/>
      </c>
      <c r="K734" s="18">
        <f>(D734*2)+J734</f>
        <v/>
      </c>
      <c r="L734" s="20">
        <f>E734</f>
        <v/>
      </c>
      <c r="N734">
        <f>IF(M734 = 0,0,M734-segundos)</f>
        <v/>
      </c>
    </row>
    <row customHeight="1" ht="12.75" r="735">
      <c r="A735" s="93" t="inlineStr">
        <is>
          <t xml:space="preserve"> Terminado</t>
        </is>
      </c>
      <c r="B735" s="95" t="n">
        <v>19102</v>
      </c>
      <c r="C735" s="14" t="n">
        <v>192</v>
      </c>
      <c r="D735" s="14" t="n">
        <v>170</v>
      </c>
      <c r="E735" s="14" t="n">
        <v>230</v>
      </c>
      <c r="F735" s="14" t="inlineStr">
        <is>
          <t>blanco</t>
        </is>
      </c>
      <c r="G735" s="14" t="n">
        <v>80</v>
      </c>
      <c r="H735" s="14" t="inlineStr">
        <is>
          <t>NO</t>
        </is>
      </c>
      <c r="I735" s="73" t="n">
        <v>1.2</v>
      </c>
      <c r="J735" s="16">
        <f>((C735/2)*I735*G735)/1000</f>
        <v/>
      </c>
      <c r="K735" s="18">
        <f>(D735*2)+J735</f>
        <v/>
      </c>
      <c r="L735" s="20">
        <f>E735</f>
        <v/>
      </c>
      <c r="N735">
        <f>IF(M735 = 0,0,M735-segundos)</f>
        <v/>
      </c>
    </row>
    <row customHeight="1" ht="12.75" r="736">
      <c r="A736" s="93" t="inlineStr">
        <is>
          <t xml:space="preserve"> Terminado</t>
        </is>
      </c>
      <c r="B736" s="95" t="n">
        <v>19103</v>
      </c>
      <c r="C736" s="14" t="n">
        <v>202</v>
      </c>
      <c r="D736" s="14" t="n">
        <v>170</v>
      </c>
      <c r="E736" s="14" t="n">
        <v>230</v>
      </c>
      <c r="F736" s="14" t="inlineStr">
        <is>
          <t>blanco</t>
        </is>
      </c>
      <c r="G736" s="14" t="n">
        <v>80</v>
      </c>
      <c r="H736" s="14" t="inlineStr">
        <is>
          <t>NO</t>
        </is>
      </c>
      <c r="I736" s="73" t="n">
        <v>1.2</v>
      </c>
      <c r="J736" s="16">
        <f>((C736/2)*I736*G736)/1000</f>
        <v/>
      </c>
      <c r="K736" s="18">
        <f>(D736*2)+J736</f>
        <v/>
      </c>
      <c r="L736" s="20">
        <f>E736</f>
        <v/>
      </c>
      <c r="N736">
        <f>IF(M736 = 0,0,M736-segundos)</f>
        <v/>
      </c>
    </row>
    <row customHeight="1" ht="12.75" r="737">
      <c r="A737" s="93" t="inlineStr">
        <is>
          <t xml:space="preserve"> Terminado</t>
        </is>
      </c>
      <c r="B737" s="95" t="n">
        <v>19104</v>
      </c>
      <c r="C737" s="14" t="n">
        <v>546</v>
      </c>
      <c r="D737" s="14" t="n">
        <v>170</v>
      </c>
      <c r="E737" s="14" t="n">
        <v>230</v>
      </c>
      <c r="F737" s="14" t="inlineStr">
        <is>
          <t>blanco</t>
        </is>
      </c>
      <c r="G737" s="14" t="n">
        <v>80</v>
      </c>
      <c r="H737" s="14" t="inlineStr">
        <is>
          <t>NO</t>
        </is>
      </c>
      <c r="I737" s="73" t="n">
        <v>1.2</v>
      </c>
      <c r="J737" s="16">
        <f>((C737/2)*I737*G737)/1000</f>
        <v/>
      </c>
      <c r="K737" s="18">
        <f>(D737*2)+J737</f>
        <v/>
      </c>
      <c r="L737" s="20">
        <f>E737</f>
        <v/>
      </c>
      <c r="N737">
        <f>IF(M737 = 0,0,M737-segundos)</f>
        <v/>
      </c>
    </row>
    <row customHeight="1" ht="12.75" r="738">
      <c r="A738" s="93" t="inlineStr">
        <is>
          <t xml:space="preserve"> Terminado</t>
        </is>
      </c>
      <c r="B738" s="95" t="n">
        <v>19105</v>
      </c>
      <c r="C738" s="14" t="n">
        <v>386</v>
      </c>
      <c r="D738" s="14" t="n">
        <v>170</v>
      </c>
      <c r="E738" s="14" t="n">
        <v>230</v>
      </c>
      <c r="F738" s="14" t="inlineStr">
        <is>
          <t>blanco</t>
        </is>
      </c>
      <c r="G738" s="14" t="n">
        <v>80</v>
      </c>
      <c r="H738" s="14" t="inlineStr">
        <is>
          <t>NO</t>
        </is>
      </c>
      <c r="I738" s="73" t="n">
        <v>1.2</v>
      </c>
      <c r="J738" s="16">
        <f>((C738/2)*I738*G738)/1000</f>
        <v/>
      </c>
      <c r="K738" s="18">
        <f>(D738*2)+J738</f>
        <v/>
      </c>
      <c r="L738" s="20">
        <f>E738</f>
        <v/>
      </c>
      <c r="N738">
        <f>IF(M738 = 0,0,M738-segundos)</f>
        <v/>
      </c>
    </row>
    <row customHeight="1" ht="12.75" r="739">
      <c r="A739" s="93" t="inlineStr">
        <is>
          <t xml:space="preserve"> Terminado</t>
        </is>
      </c>
      <c r="B739" s="95" t="n">
        <v>19106</v>
      </c>
      <c r="C739" s="14" t="n">
        <v>226</v>
      </c>
      <c r="D739" s="14" t="n">
        <v>170</v>
      </c>
      <c r="E739" s="14" t="n">
        <v>230</v>
      </c>
      <c r="F739" s="14" t="inlineStr">
        <is>
          <t>blanco</t>
        </is>
      </c>
      <c r="G739" s="14" t="n">
        <v>80</v>
      </c>
      <c r="H739" s="14" t="inlineStr">
        <is>
          <t>NO</t>
        </is>
      </c>
      <c r="I739" s="73" t="n">
        <v>1.2</v>
      </c>
      <c r="J739" s="16">
        <f>((C739/2)*I739*G739)/1000</f>
        <v/>
      </c>
      <c r="K739" s="18">
        <f>(D739*2)+J739</f>
        <v/>
      </c>
      <c r="L739" s="20">
        <f>E739</f>
        <v/>
      </c>
      <c r="N739">
        <f>IF(M739 = 0,0,M739-segundos)</f>
        <v/>
      </c>
    </row>
    <row customHeight="1" ht="12.75" r="740">
      <c r="A740" s="93" t="inlineStr">
        <is>
          <t xml:space="preserve"> Terminado</t>
        </is>
      </c>
      <c r="B740" s="95" t="n">
        <v>19107</v>
      </c>
      <c r="C740" s="14" t="n">
        <v>530</v>
      </c>
      <c r="D740" s="14" t="n">
        <v>170</v>
      </c>
      <c r="E740" s="14" t="n">
        <v>230</v>
      </c>
      <c r="F740" s="14" t="inlineStr">
        <is>
          <t>blanco</t>
        </is>
      </c>
      <c r="G740" s="14" t="n">
        <v>80</v>
      </c>
      <c r="H740" s="14" t="inlineStr">
        <is>
          <t>NO</t>
        </is>
      </c>
      <c r="I740" s="73" t="n">
        <v>1.2</v>
      </c>
      <c r="J740" s="16">
        <f>((C740/2)*I740*G740)/1000</f>
        <v/>
      </c>
      <c r="K740" s="18">
        <f>(D740*2)+J740</f>
        <v/>
      </c>
      <c r="L740" s="20">
        <f>E740</f>
        <v/>
      </c>
      <c r="N740">
        <f>IF(M740 = 0,0,M740-segundos)</f>
        <v/>
      </c>
    </row>
    <row customHeight="1" ht="12.75" r="741">
      <c r="A741" s="93" t="inlineStr">
        <is>
          <t xml:space="preserve"> Terminado</t>
        </is>
      </c>
      <c r="B741" s="95" t="n">
        <v>19108</v>
      </c>
      <c r="C741" s="14" t="n">
        <v>306</v>
      </c>
      <c r="D741" s="14" t="n">
        <v>170</v>
      </c>
      <c r="E741" s="14" t="n">
        <v>230</v>
      </c>
      <c r="F741" s="14" t="inlineStr">
        <is>
          <t>blanco</t>
        </is>
      </c>
      <c r="G741" s="14" t="n">
        <v>80</v>
      </c>
      <c r="H741" s="14" t="inlineStr">
        <is>
          <t>NO</t>
        </is>
      </c>
      <c r="I741" s="73" t="n">
        <v>1.2</v>
      </c>
      <c r="J741" s="16">
        <f>((C741/2)*I741*G741)/1000</f>
        <v/>
      </c>
      <c r="K741" s="18">
        <f>(D741*2)+J741</f>
        <v/>
      </c>
      <c r="L741" s="20">
        <f>E741</f>
        <v/>
      </c>
      <c r="N741">
        <f>IF(M741 = 0,0,M741-segundos)</f>
        <v/>
      </c>
    </row>
    <row customHeight="1" ht="12.75" r="742">
      <c r="A742" s="93" t="inlineStr">
        <is>
          <t xml:space="preserve"> Terminado</t>
        </is>
      </c>
      <c r="B742" s="95" t="n">
        <v>19109</v>
      </c>
      <c r="C742" s="14" t="n">
        <v>642</v>
      </c>
      <c r="D742" s="14" t="n">
        <v>170</v>
      </c>
      <c r="E742" s="14" t="n">
        <v>230</v>
      </c>
      <c r="F742" s="14" t="inlineStr">
        <is>
          <t>blanco</t>
        </is>
      </c>
      <c r="G742" s="14" t="n">
        <v>80</v>
      </c>
      <c r="H742" s="14" t="inlineStr">
        <is>
          <t>NO</t>
        </is>
      </c>
      <c r="I742" s="73" t="n">
        <v>1.2</v>
      </c>
      <c r="J742" s="16">
        <f>((C742/2)*I742*G742)/1000</f>
        <v/>
      </c>
      <c r="K742" s="18">
        <f>(D742*2)+J742</f>
        <v/>
      </c>
      <c r="L742" s="20">
        <f>E742</f>
        <v/>
      </c>
      <c r="N742">
        <f>IF(M742 = 0,0,M742-segundos)</f>
        <v/>
      </c>
    </row>
    <row customHeight="1" ht="12.75" r="743">
      <c r="A743" s="93" t="inlineStr">
        <is>
          <t xml:space="preserve"> Terminado</t>
        </is>
      </c>
      <c r="B743" s="95" t="n">
        <v>19110</v>
      </c>
      <c r="C743" s="14" t="n">
        <v>434</v>
      </c>
      <c r="D743" s="14" t="n">
        <v>170</v>
      </c>
      <c r="E743" s="14" t="n">
        <v>230</v>
      </c>
      <c r="F743" s="14" t="inlineStr">
        <is>
          <t>blanco</t>
        </is>
      </c>
      <c r="G743" s="14" t="n">
        <v>80</v>
      </c>
      <c r="H743" s="14" t="inlineStr">
        <is>
          <t>NO</t>
        </is>
      </c>
      <c r="I743" s="73" t="n">
        <v>1.2</v>
      </c>
      <c r="J743" s="16">
        <f>((C743/2)*I743*G743)/1000</f>
        <v/>
      </c>
      <c r="K743" s="18">
        <f>(D743*2)+J743</f>
        <v/>
      </c>
      <c r="L743" s="20">
        <f>E743</f>
        <v/>
      </c>
      <c r="N743">
        <f>IF(M743 = 0,0,M743-segundos)</f>
        <v/>
      </c>
    </row>
    <row customHeight="1" ht="12.75" r="744">
      <c r="A744" s="93" t="inlineStr">
        <is>
          <t xml:space="preserve"> Terminado</t>
        </is>
      </c>
      <c r="B744" s="95" t="n">
        <v>19111</v>
      </c>
      <c r="C744" s="14" t="n">
        <v>496</v>
      </c>
      <c r="D744" s="14" t="n">
        <v>170</v>
      </c>
      <c r="E744" s="14" t="n">
        <v>230</v>
      </c>
      <c r="F744" s="14" t="inlineStr">
        <is>
          <t>blanco</t>
        </is>
      </c>
      <c r="G744" s="14" t="n">
        <v>80</v>
      </c>
      <c r="H744" s="14" t="inlineStr">
        <is>
          <t>NO</t>
        </is>
      </c>
      <c r="I744" s="73" t="n">
        <v>1.2</v>
      </c>
      <c r="J744" s="16">
        <f>((C744/2)*I744*G744)/1000</f>
        <v/>
      </c>
      <c r="K744" s="18">
        <f>(D744*2)+J744</f>
        <v/>
      </c>
      <c r="L744" s="20">
        <f>E744</f>
        <v/>
      </c>
      <c r="N744">
        <f>IF(M744 = 0,0,M744-segundos)</f>
        <v/>
      </c>
    </row>
    <row customHeight="1" ht="12.75" r="745">
      <c r="A745" s="93" t="inlineStr">
        <is>
          <t xml:space="preserve"> Terminado</t>
        </is>
      </c>
      <c r="B745" s="95" t="n">
        <v>19112</v>
      </c>
      <c r="C745" s="14" t="n">
        <v>466</v>
      </c>
      <c r="D745" s="14" t="n">
        <v>170</v>
      </c>
      <c r="E745" s="14" t="n">
        <v>230</v>
      </c>
      <c r="F745" s="14" t="inlineStr">
        <is>
          <t>blanco</t>
        </is>
      </c>
      <c r="G745" s="14" t="n">
        <v>80</v>
      </c>
      <c r="H745" s="14" t="inlineStr">
        <is>
          <t>NO</t>
        </is>
      </c>
      <c r="I745" s="73" t="n">
        <v>1.2</v>
      </c>
      <c r="J745" s="16">
        <f>((C745/2)*I745*G745)/1000</f>
        <v/>
      </c>
      <c r="K745" s="18">
        <f>(D745*2)+J745</f>
        <v/>
      </c>
      <c r="L745" s="20">
        <f>E745</f>
        <v/>
      </c>
      <c r="N745">
        <f>IF(M745 = 0,0,M745-segundos)</f>
        <v/>
      </c>
    </row>
    <row customHeight="1" ht="12.75" r="746">
      <c r="A746" s="93" t="inlineStr">
        <is>
          <t xml:space="preserve"> Terminado</t>
        </is>
      </c>
      <c r="B746" s="95" t="n">
        <v>19113</v>
      </c>
      <c r="C746" s="14" t="n">
        <v>322</v>
      </c>
      <c r="D746" s="14" t="n">
        <v>170</v>
      </c>
      <c r="E746" s="14" t="n">
        <v>230</v>
      </c>
      <c r="F746" s="14" t="inlineStr">
        <is>
          <t>blanco</t>
        </is>
      </c>
      <c r="G746" s="14" t="n">
        <v>80</v>
      </c>
      <c r="H746" s="14" t="inlineStr">
        <is>
          <t>NO</t>
        </is>
      </c>
      <c r="I746" s="73" t="n">
        <v>1.2</v>
      </c>
      <c r="J746" s="16">
        <f>((C746/2)*I746*G746)/1000</f>
        <v/>
      </c>
      <c r="K746" s="18">
        <f>(D746*2)+J746</f>
        <v/>
      </c>
      <c r="L746" s="20">
        <f>E746</f>
        <v/>
      </c>
      <c r="N746">
        <f>IF(M746 = 0,0,M746-segundos)</f>
        <v/>
      </c>
    </row>
    <row customHeight="1" ht="12.75" r="747">
      <c r="A747" s="93" t="inlineStr">
        <is>
          <t xml:space="preserve"> Terminado</t>
        </is>
      </c>
      <c r="B747" s="95" t="n">
        <v>19114</v>
      </c>
      <c r="C747" s="14" t="n">
        <v>256</v>
      </c>
      <c r="D747" s="14" t="n">
        <v>170</v>
      </c>
      <c r="E747" s="14" t="n">
        <v>230</v>
      </c>
      <c r="F747" s="14" t="inlineStr">
        <is>
          <t>blanco</t>
        </is>
      </c>
      <c r="G747" s="14" t="n">
        <v>80</v>
      </c>
      <c r="H747" s="14" t="inlineStr">
        <is>
          <t>NO</t>
        </is>
      </c>
      <c r="I747" s="73" t="n">
        <v>1.2</v>
      </c>
      <c r="J747" s="16">
        <f>((C747/2)*I747*G747)/1000</f>
        <v/>
      </c>
      <c r="K747" s="18">
        <f>(D747*2)+J747</f>
        <v/>
      </c>
      <c r="L747" s="20">
        <f>E747</f>
        <v/>
      </c>
      <c r="N747">
        <f>IF(M747 = 0,0,M747-segundos)</f>
        <v/>
      </c>
    </row>
    <row customHeight="1" ht="12.75" r="748">
      <c r="A748" s="93" t="inlineStr">
        <is>
          <t xml:space="preserve"> Terminado</t>
        </is>
      </c>
      <c r="B748" s="95" t="n">
        <v>19115</v>
      </c>
      <c r="C748" s="14" t="n">
        <v>176</v>
      </c>
      <c r="D748" s="14" t="n">
        <v>170</v>
      </c>
      <c r="E748" s="14" t="n">
        <v>230</v>
      </c>
      <c r="F748" s="14" t="inlineStr">
        <is>
          <t>blanco</t>
        </is>
      </c>
      <c r="G748" s="14" t="n">
        <v>80</v>
      </c>
      <c r="H748" s="14" t="inlineStr">
        <is>
          <t>NO</t>
        </is>
      </c>
      <c r="I748" s="73" t="n">
        <v>1.2</v>
      </c>
      <c r="J748" s="16">
        <f>((C748/2)*I748*G748)/1000</f>
        <v/>
      </c>
      <c r="K748" s="18">
        <f>(D748*2)+J748</f>
        <v/>
      </c>
      <c r="L748" s="20">
        <f>E748</f>
        <v/>
      </c>
      <c r="N748">
        <f>IF(M748 = 0,0,M748-segundos)</f>
        <v/>
      </c>
    </row>
    <row customHeight="1" ht="12.75" r="749">
      <c r="A749" s="93" t="inlineStr">
        <is>
          <t xml:space="preserve"> Terminado</t>
        </is>
      </c>
      <c r="B749" s="95" t="n">
        <v>19116</v>
      </c>
      <c r="C749" s="14" t="n">
        <v>402</v>
      </c>
      <c r="D749" s="14" t="n">
        <v>170</v>
      </c>
      <c r="E749" s="14" t="n">
        <v>230</v>
      </c>
      <c r="F749" s="14" t="inlineStr">
        <is>
          <t>blanco</t>
        </is>
      </c>
      <c r="G749" s="14" t="n">
        <v>80</v>
      </c>
      <c r="H749" s="14" t="inlineStr">
        <is>
          <t>NO</t>
        </is>
      </c>
      <c r="I749" s="73" t="n">
        <v>1.2</v>
      </c>
      <c r="J749" s="16">
        <f>((C749/2)*I749*G749)/1000</f>
        <v/>
      </c>
      <c r="K749" s="18">
        <f>(D749*2)+J749</f>
        <v/>
      </c>
      <c r="L749" s="20">
        <f>E749</f>
        <v/>
      </c>
      <c r="N749">
        <f>IF(M749 = 0,0,M749-segundos)</f>
        <v/>
      </c>
    </row>
    <row customHeight="1" ht="12.75" r="750">
      <c r="A750" s="93" t="inlineStr">
        <is>
          <t xml:space="preserve"> Terminado</t>
        </is>
      </c>
      <c r="B750" s="95" t="n">
        <v>19117</v>
      </c>
      <c r="C750" s="14" t="n">
        <v>304</v>
      </c>
      <c r="D750" s="14" t="n">
        <v>170</v>
      </c>
      <c r="E750" s="14" t="n">
        <v>230</v>
      </c>
      <c r="F750" s="14" t="inlineStr">
        <is>
          <t>blanco</t>
        </is>
      </c>
      <c r="G750" s="14" t="n">
        <v>80</v>
      </c>
      <c r="H750" s="14" t="inlineStr">
        <is>
          <t>NO</t>
        </is>
      </c>
      <c r="I750" s="73" t="n">
        <v>1.2</v>
      </c>
      <c r="J750" s="16">
        <f>((C750/2)*I750*G750)/1000</f>
        <v/>
      </c>
      <c r="K750" s="18">
        <f>(D750*2)+J750</f>
        <v/>
      </c>
      <c r="L750" s="20">
        <f>E750</f>
        <v/>
      </c>
      <c r="N750">
        <f>IF(M750 = 0,0,M750-segundos)</f>
        <v/>
      </c>
    </row>
    <row customHeight="1" ht="12.75" r="751">
      <c r="A751" s="93" t="inlineStr">
        <is>
          <t xml:space="preserve"> Terminado</t>
        </is>
      </c>
      <c r="B751" s="95" t="n">
        <v>19118</v>
      </c>
      <c r="C751" s="14" t="n">
        <v>594</v>
      </c>
      <c r="D751" s="14" t="n">
        <v>170</v>
      </c>
      <c r="E751" s="14" t="n">
        <v>230</v>
      </c>
      <c r="F751" s="14" t="inlineStr">
        <is>
          <t>blanco</t>
        </is>
      </c>
      <c r="G751" s="14" t="n">
        <v>80</v>
      </c>
      <c r="H751" s="14" t="inlineStr">
        <is>
          <t>NO</t>
        </is>
      </c>
      <c r="I751" s="73" t="n">
        <v>1.2</v>
      </c>
      <c r="J751" s="16">
        <f>((C751/2)*I751*G751)/1000</f>
        <v/>
      </c>
      <c r="K751" s="18">
        <f>(D751*2)+J751</f>
        <v/>
      </c>
      <c r="L751" s="20">
        <f>E751</f>
        <v/>
      </c>
      <c r="N751">
        <f>IF(M751 = 0,0,M751-segundos)</f>
        <v/>
      </c>
    </row>
    <row customHeight="1" ht="12.75" r="752">
      <c r="A752" s="93" t="inlineStr">
        <is>
          <t xml:space="preserve"> Terminado</t>
        </is>
      </c>
      <c r="B752" s="95" t="n">
        <v>19119</v>
      </c>
      <c r="C752" s="14" t="n">
        <v>546</v>
      </c>
      <c r="D752" s="14" t="n">
        <v>170</v>
      </c>
      <c r="E752" s="14" t="n">
        <v>230</v>
      </c>
      <c r="F752" s="14" t="inlineStr">
        <is>
          <t>blanco</t>
        </is>
      </c>
      <c r="G752" s="14" t="n">
        <v>80</v>
      </c>
      <c r="H752" s="14" t="inlineStr">
        <is>
          <t>NO</t>
        </is>
      </c>
      <c r="I752" s="73" t="n">
        <v>1.2</v>
      </c>
      <c r="J752" s="16">
        <f>((C752/2)*I752*G752)/1000</f>
        <v/>
      </c>
      <c r="K752" s="18">
        <f>(D752*2)+J752</f>
        <v/>
      </c>
      <c r="L752" s="20">
        <f>E752</f>
        <v/>
      </c>
      <c r="N752">
        <f>IF(M752 = 0,0,M752-segundos)</f>
        <v/>
      </c>
    </row>
    <row customHeight="1" ht="12.75" r="753">
      <c r="A753" s="93" t="inlineStr">
        <is>
          <t xml:space="preserve"> Terminado</t>
        </is>
      </c>
      <c r="B753" s="95" t="n">
        <v>19120</v>
      </c>
      <c r="C753" s="14" t="n">
        <v>306</v>
      </c>
      <c r="D753" s="14" t="n">
        <v>170</v>
      </c>
      <c r="E753" s="14" t="n">
        <v>230</v>
      </c>
      <c r="F753" s="14" t="inlineStr">
        <is>
          <t>blanco</t>
        </is>
      </c>
      <c r="G753" s="14" t="n">
        <v>80</v>
      </c>
      <c r="H753" s="14" t="inlineStr">
        <is>
          <t>NO</t>
        </is>
      </c>
      <c r="I753" s="73" t="n">
        <v>1.2</v>
      </c>
      <c r="J753" s="16">
        <f>((C753/2)*I753*G753)/1000</f>
        <v/>
      </c>
      <c r="K753" s="18">
        <f>(D753*2)+J753</f>
        <v/>
      </c>
      <c r="L753" s="20">
        <f>E753</f>
        <v/>
      </c>
      <c r="N753">
        <f>IF(M753 = 0,0,M753-segundos)</f>
        <v/>
      </c>
    </row>
    <row customHeight="1" ht="12.75" r="754">
      <c r="A754" s="93" t="inlineStr">
        <is>
          <t xml:space="preserve"> Terminado</t>
        </is>
      </c>
      <c r="B754" s="95" t="n">
        <v>19122</v>
      </c>
      <c r="C754" s="14" t="n">
        <v>240</v>
      </c>
      <c r="D754" s="14" t="n">
        <v>170</v>
      </c>
      <c r="E754" s="14" t="n">
        <v>230</v>
      </c>
      <c r="F754" s="14" t="inlineStr">
        <is>
          <t>blanco</t>
        </is>
      </c>
      <c r="G754" s="14" t="n">
        <v>80</v>
      </c>
      <c r="H754" s="14" t="inlineStr">
        <is>
          <t>NO</t>
        </is>
      </c>
      <c r="I754" s="73" t="n">
        <v>1.2</v>
      </c>
      <c r="J754" s="16">
        <f>((C754/2)*I754*G754)/1000</f>
        <v/>
      </c>
      <c r="K754" s="18">
        <f>(D754*2)+J754</f>
        <v/>
      </c>
      <c r="L754" s="20">
        <f>E754</f>
        <v/>
      </c>
      <c r="N754">
        <f>IF(M754 = 0,0,M754-segundos)</f>
        <v/>
      </c>
    </row>
    <row customHeight="1" ht="12.75" r="755">
      <c r="A755" s="93" t="inlineStr">
        <is>
          <t xml:space="preserve"> Terminado</t>
        </is>
      </c>
      <c r="B755" s="95" t="n">
        <v>19123</v>
      </c>
      <c r="C755" s="14" t="n">
        <v>274</v>
      </c>
      <c r="D755" s="14" t="n">
        <v>170</v>
      </c>
      <c r="E755" s="14" t="n">
        <v>230</v>
      </c>
      <c r="F755" s="14" t="inlineStr">
        <is>
          <t>blanco</t>
        </is>
      </c>
      <c r="G755" s="14" t="n">
        <v>80</v>
      </c>
      <c r="H755" s="14" t="inlineStr">
        <is>
          <t>NO</t>
        </is>
      </c>
      <c r="I755" s="73" t="n">
        <v>1.2</v>
      </c>
      <c r="J755" s="16">
        <f>((C755/2)*I755*G755)/1000</f>
        <v/>
      </c>
      <c r="K755" s="18">
        <f>(D755*2)+J755</f>
        <v/>
      </c>
      <c r="L755" s="20">
        <f>E755</f>
        <v/>
      </c>
      <c r="N755">
        <f>IF(M755 = 0,0,M755-segundos)</f>
        <v/>
      </c>
    </row>
    <row customHeight="1" ht="12.75" r="756">
      <c r="A756" s="93" t="inlineStr">
        <is>
          <t xml:space="preserve"> Terminado</t>
        </is>
      </c>
      <c r="B756" s="95" t="n">
        <v>19124</v>
      </c>
      <c r="C756" s="14" t="n">
        <v>208</v>
      </c>
      <c r="D756" s="14" t="n">
        <v>170</v>
      </c>
      <c r="E756" s="14" t="n">
        <v>230</v>
      </c>
      <c r="F756" s="14" t="inlineStr">
        <is>
          <t>blanco</t>
        </is>
      </c>
      <c r="G756" s="14" t="n">
        <v>80</v>
      </c>
      <c r="H756" s="14" t="inlineStr">
        <is>
          <t>NO</t>
        </is>
      </c>
      <c r="I756" s="73" t="n">
        <v>1.2</v>
      </c>
      <c r="J756" s="16">
        <f>((C756/2)*I756*G756)/1000</f>
        <v/>
      </c>
      <c r="K756" s="18">
        <f>(D756*2)+J756</f>
        <v/>
      </c>
      <c r="L756" s="20">
        <f>E756</f>
        <v/>
      </c>
      <c r="N756">
        <f>IF(M756 = 0,0,M756-segundos)</f>
        <v/>
      </c>
    </row>
    <row customHeight="1" ht="12.75" r="757">
      <c r="A757" s="93" t="inlineStr">
        <is>
          <t xml:space="preserve"> Terminado</t>
        </is>
      </c>
      <c r="B757" s="95" t="n">
        <v>19125</v>
      </c>
      <c r="C757" s="14" t="n">
        <v>258</v>
      </c>
      <c r="D757" s="14" t="n">
        <v>210</v>
      </c>
      <c r="E757" s="14" t="n">
        <v>297</v>
      </c>
      <c r="F757" s="14" t="inlineStr">
        <is>
          <t>estucado</t>
        </is>
      </c>
      <c r="G757" s="14" t="n">
        <v>100</v>
      </c>
      <c r="H757" s="14" t="inlineStr">
        <is>
          <t>NO</t>
        </is>
      </c>
      <c r="I757" s="73" t="n">
        <v>1.2</v>
      </c>
      <c r="J757" s="24">
        <f>((C757/2)*I757*G757)/1000</f>
        <v/>
      </c>
      <c r="K757" s="25">
        <f>(D757*2)+J757</f>
        <v/>
      </c>
      <c r="L757" s="26">
        <f>E757</f>
        <v/>
      </c>
      <c r="M757" s="27" t="n"/>
      <c r="N757" s="28">
        <f>IF(M757 = 0,0,M757-segundos)</f>
        <v/>
      </c>
      <c r="O757" s="27" t="n"/>
      <c r="P757" s="27" t="n"/>
      <c r="Q757" s="27" t="n"/>
      <c r="R757" s="27" t="n"/>
      <c r="S757" s="27" t="n"/>
      <c r="T757" s="27" t="n"/>
      <c r="U757" s="27" t="n"/>
      <c r="V757" s="27" t="n"/>
      <c r="W757" s="27" t="n"/>
      <c r="X757" s="27" t="n"/>
      <c r="Y757" s="27" t="n"/>
      <c r="Z757" s="27" t="n"/>
    </row>
    <row customHeight="1" ht="12.75" r="758">
      <c r="A758" s="93" t="inlineStr">
        <is>
          <t xml:space="preserve"> Terminado</t>
        </is>
      </c>
      <c r="B758" s="95" t="n">
        <v>19126</v>
      </c>
      <c r="C758" s="14" t="n">
        <v>258</v>
      </c>
      <c r="D758" s="14" t="n">
        <v>170</v>
      </c>
      <c r="E758" s="14" t="n">
        <v>230</v>
      </c>
      <c r="F758" s="14" t="inlineStr">
        <is>
          <t>blanco</t>
        </is>
      </c>
      <c r="G758" s="14" t="n">
        <v>80</v>
      </c>
      <c r="H758" s="14" t="inlineStr">
        <is>
          <t>NO</t>
        </is>
      </c>
      <c r="I758" s="73" t="n">
        <v>1.2</v>
      </c>
      <c r="J758" s="16">
        <f>((C758/2)*I758*G758)/1000</f>
        <v/>
      </c>
      <c r="K758" s="18">
        <f>(D758*2)+J758</f>
        <v/>
      </c>
      <c r="L758" s="20">
        <f>E758</f>
        <v/>
      </c>
      <c r="N758">
        <f>IF(M758 = 0,0,M758-segundos)</f>
        <v/>
      </c>
    </row>
    <row customHeight="1" ht="12.75" r="759">
      <c r="A759" s="93" t="inlineStr">
        <is>
          <t xml:space="preserve"> Terminado</t>
        </is>
      </c>
      <c r="B759" s="95" t="n">
        <v>19128</v>
      </c>
      <c r="C759" s="96" t="n">
        <v>194</v>
      </c>
      <c r="D759" s="96" t="n">
        <v>170</v>
      </c>
      <c r="E759" s="96" t="n">
        <v>230</v>
      </c>
      <c r="F759" s="96" t="inlineStr">
        <is>
          <t>blanco</t>
        </is>
      </c>
      <c r="G759" s="96" t="n">
        <v>80</v>
      </c>
      <c r="H759" s="96" t="inlineStr">
        <is>
          <t>NO</t>
        </is>
      </c>
      <c r="I759" s="73" t="n">
        <v>1.2</v>
      </c>
      <c r="J759" s="24">
        <f>((C759/2)*I759*G759)/1000</f>
        <v/>
      </c>
      <c r="K759" s="25">
        <f>(D759*2)+J759</f>
        <v/>
      </c>
      <c r="L759" s="26">
        <f>E759</f>
        <v/>
      </c>
      <c r="M759" s="27" t="n"/>
      <c r="N759" s="28">
        <f>IF(M759 = 0,0,M759-segundos)</f>
        <v/>
      </c>
      <c r="O759" s="27" t="n"/>
      <c r="P759" s="27" t="n"/>
      <c r="Q759" s="27" t="n"/>
      <c r="R759" s="27" t="n"/>
      <c r="S759" s="27" t="n"/>
      <c r="T759" s="27" t="n"/>
      <c r="U759" s="27" t="n"/>
      <c r="V759" s="27" t="n"/>
      <c r="W759" s="27" t="n"/>
      <c r="X759" s="27" t="n"/>
      <c r="Y759" s="27" t="n"/>
      <c r="Z759" s="27" t="n"/>
    </row>
    <row customHeight="1" ht="12.75" r="760">
      <c r="A760" s="93" t="inlineStr">
        <is>
          <t xml:space="preserve"> Terminado</t>
        </is>
      </c>
      <c r="B760" s="95" t="n">
        <v>19129</v>
      </c>
      <c r="C760" s="14" t="n">
        <v>464</v>
      </c>
      <c r="D760" s="14" t="n">
        <v>170</v>
      </c>
      <c r="E760" s="14" t="n">
        <v>230</v>
      </c>
      <c r="F760" s="14" t="inlineStr">
        <is>
          <t>blanco</t>
        </is>
      </c>
      <c r="G760" s="14" t="n">
        <v>80</v>
      </c>
      <c r="H760" s="14" t="inlineStr">
        <is>
          <t>NO</t>
        </is>
      </c>
      <c r="I760" s="73" t="n">
        <v>1.2</v>
      </c>
      <c r="J760" s="16">
        <f>((C760/2)*I760*G760)/1000</f>
        <v/>
      </c>
      <c r="K760" s="18">
        <f>(D760*2)+J760</f>
        <v/>
      </c>
      <c r="L760" s="20">
        <f>E760</f>
        <v/>
      </c>
      <c r="N760">
        <f>IF(M760 = 0,0,M760-segundos)</f>
        <v/>
      </c>
    </row>
    <row customHeight="1" ht="12.75" r="761">
      <c r="A761" s="93" t="inlineStr">
        <is>
          <t xml:space="preserve"> Terminado</t>
        </is>
      </c>
      <c r="B761" s="95" t="n">
        <v>19130</v>
      </c>
      <c r="C761" s="14" t="n">
        <v>322</v>
      </c>
      <c r="D761" s="14" t="n">
        <v>170</v>
      </c>
      <c r="E761" s="14" t="n">
        <v>230</v>
      </c>
      <c r="F761" s="14" t="inlineStr">
        <is>
          <t>blanco</t>
        </is>
      </c>
      <c r="G761" s="14" t="n">
        <v>80</v>
      </c>
      <c r="H761" s="14" t="inlineStr">
        <is>
          <t>NO</t>
        </is>
      </c>
      <c r="I761" s="73" t="n">
        <v>1.2</v>
      </c>
      <c r="J761" s="16">
        <f>((C761/2)*I761*G761)/1000</f>
        <v/>
      </c>
      <c r="K761" s="18">
        <f>(D761*2)+J761</f>
        <v/>
      </c>
      <c r="L761" s="20">
        <f>E761</f>
        <v/>
      </c>
      <c r="N761">
        <f>IF(M761 = 0,0,M761-segundos)</f>
        <v/>
      </c>
    </row>
    <row customHeight="1" ht="12.75" r="762">
      <c r="A762" s="93" t="inlineStr">
        <is>
          <t xml:space="preserve"> Terminado</t>
        </is>
      </c>
      <c r="B762" s="95" t="n">
        <v>19131</v>
      </c>
      <c r="C762" s="14" t="n">
        <v>204</v>
      </c>
      <c r="D762" s="14" t="n">
        <v>170</v>
      </c>
      <c r="E762" s="14" t="n">
        <v>230</v>
      </c>
      <c r="F762" s="14" t="inlineStr">
        <is>
          <t>blanco</t>
        </is>
      </c>
      <c r="G762" s="14" t="n">
        <v>80</v>
      </c>
      <c r="H762" s="14" t="inlineStr">
        <is>
          <t>NO</t>
        </is>
      </c>
      <c r="I762" s="73" t="n">
        <v>1.2</v>
      </c>
      <c r="J762" s="16">
        <f>((C762/2)*I762*G762)/1000</f>
        <v/>
      </c>
      <c r="K762" s="18">
        <f>(D762*2)+J762</f>
        <v/>
      </c>
      <c r="L762" s="20">
        <f>E762</f>
        <v/>
      </c>
      <c r="N762">
        <f>IF(M762 = 0,0,M762-segundos)</f>
        <v/>
      </c>
    </row>
    <row customHeight="1" ht="12.75" r="763">
      <c r="A763" s="93" t="inlineStr">
        <is>
          <t xml:space="preserve"> Terminado</t>
        </is>
      </c>
      <c r="B763" s="95" t="n">
        <v>19132</v>
      </c>
      <c r="C763" s="14" t="n">
        <v>218</v>
      </c>
      <c r="D763" s="14" t="n">
        <v>170</v>
      </c>
      <c r="E763" s="14" t="n">
        <v>230</v>
      </c>
      <c r="F763" s="14" t="inlineStr">
        <is>
          <t>blanco</t>
        </is>
      </c>
      <c r="G763" s="14" t="n">
        <v>80</v>
      </c>
      <c r="H763" s="14" t="inlineStr">
        <is>
          <t>NO</t>
        </is>
      </c>
      <c r="I763" s="73" t="n">
        <v>1.2</v>
      </c>
      <c r="J763" s="16">
        <f>((C763/2)*I763*G763)/1000</f>
        <v/>
      </c>
      <c r="K763" s="18">
        <f>(D763*2)+J763</f>
        <v/>
      </c>
      <c r="L763" s="20">
        <f>E763</f>
        <v/>
      </c>
      <c r="N763">
        <f>IF(M763 = 0,0,M763-segundos)</f>
        <v/>
      </c>
    </row>
    <row customHeight="1" ht="12.75" r="764">
      <c r="A764" s="93" t="inlineStr">
        <is>
          <t xml:space="preserve"> Terminado</t>
        </is>
      </c>
      <c r="B764" s="95" t="n">
        <v>19133</v>
      </c>
      <c r="C764" s="14" t="n">
        <v>192</v>
      </c>
      <c r="D764" s="14" t="n">
        <v>170</v>
      </c>
      <c r="E764" s="14" t="n">
        <v>230</v>
      </c>
      <c r="F764" s="14" t="inlineStr">
        <is>
          <t>blanco</t>
        </is>
      </c>
      <c r="G764" s="14" t="n">
        <v>80</v>
      </c>
      <c r="H764" s="14" t="inlineStr">
        <is>
          <t>NO</t>
        </is>
      </c>
      <c r="I764" s="73" t="n">
        <v>1.2</v>
      </c>
      <c r="J764" s="16">
        <f>((C764/2)*I764*G764)/1000</f>
        <v/>
      </c>
      <c r="K764" s="18">
        <f>(D764*2)+J764</f>
        <v/>
      </c>
      <c r="L764" s="20">
        <f>E764</f>
        <v/>
      </c>
      <c r="N764">
        <f>IF(M764 = 0,0,M764-segundos)</f>
        <v/>
      </c>
    </row>
    <row customHeight="1" ht="12.75" r="765">
      <c r="A765" s="93" t="inlineStr">
        <is>
          <t xml:space="preserve"> Terminado</t>
        </is>
      </c>
      <c r="B765" s="95" t="n">
        <v>19201</v>
      </c>
      <c r="C765" s="14" t="n">
        <v>370</v>
      </c>
      <c r="D765" s="14" t="n">
        <v>170</v>
      </c>
      <c r="E765" s="14" t="n">
        <v>230</v>
      </c>
      <c r="F765" s="14" t="inlineStr">
        <is>
          <t>blanco</t>
        </is>
      </c>
      <c r="G765" s="14" t="n">
        <v>80</v>
      </c>
      <c r="H765" s="14" t="inlineStr">
        <is>
          <t>NO</t>
        </is>
      </c>
      <c r="I765" s="73" t="n">
        <v>1.2</v>
      </c>
      <c r="J765" s="16">
        <f>((C765/2)*I765*G765)/1000</f>
        <v/>
      </c>
      <c r="K765" s="18">
        <f>(D765*2)+J765</f>
        <v/>
      </c>
      <c r="L765" s="20">
        <f>E765</f>
        <v/>
      </c>
      <c r="N765">
        <f>IF(M765 = 0,0,M765-segundos)</f>
        <v/>
      </c>
    </row>
    <row customHeight="1" ht="12.75" r="766">
      <c r="A766" s="93" t="inlineStr">
        <is>
          <t xml:space="preserve"> Terminado</t>
        </is>
      </c>
      <c r="B766" s="95" t="n">
        <v>19202</v>
      </c>
      <c r="C766" s="14" t="n">
        <v>162</v>
      </c>
      <c r="D766" s="14" t="n">
        <v>170</v>
      </c>
      <c r="E766" s="14" t="n">
        <v>230</v>
      </c>
      <c r="F766" s="14" t="inlineStr">
        <is>
          <t>blanco</t>
        </is>
      </c>
      <c r="G766" s="14" t="n">
        <v>80</v>
      </c>
      <c r="H766" s="14" t="inlineStr">
        <is>
          <t>NO</t>
        </is>
      </c>
      <c r="I766" s="73" t="n">
        <v>1.2</v>
      </c>
      <c r="J766" s="16">
        <f>((C766/2)*I766*G766)/1000</f>
        <v/>
      </c>
      <c r="K766" s="18">
        <f>(D766*2)+J766</f>
        <v/>
      </c>
      <c r="L766" s="20">
        <f>E766</f>
        <v/>
      </c>
      <c r="N766">
        <f>IF(M766 = 0,0,M766-segundos)</f>
        <v/>
      </c>
    </row>
    <row customHeight="1" ht="12.75" r="767">
      <c r="A767" s="93" t="inlineStr">
        <is>
          <t xml:space="preserve"> Terminado</t>
        </is>
      </c>
      <c r="B767" s="95" t="n">
        <v>19203</v>
      </c>
      <c r="C767" s="14" t="n">
        <v>194</v>
      </c>
      <c r="D767" s="14" t="n">
        <v>170</v>
      </c>
      <c r="E767" s="14" t="n">
        <v>230</v>
      </c>
      <c r="F767" s="14" t="inlineStr">
        <is>
          <t>blanco</t>
        </is>
      </c>
      <c r="G767" s="14" t="n">
        <v>80</v>
      </c>
      <c r="H767" s="14" t="inlineStr">
        <is>
          <t>NO</t>
        </is>
      </c>
      <c r="I767" s="73" t="n">
        <v>1.2</v>
      </c>
      <c r="J767" s="16">
        <f>((C767/2)*I767*G767)/1000</f>
        <v/>
      </c>
      <c r="K767" s="18">
        <f>(D767*2)+J767</f>
        <v/>
      </c>
      <c r="L767" s="20">
        <f>E767</f>
        <v/>
      </c>
      <c r="N767">
        <f>IF(M767 = 0,0,M767-segundos)</f>
        <v/>
      </c>
    </row>
    <row customHeight="1" ht="12.75" r="768">
      <c r="A768" s="93" t="inlineStr">
        <is>
          <t xml:space="preserve"> Terminado</t>
        </is>
      </c>
      <c r="B768" s="95" t="n">
        <v>19204</v>
      </c>
      <c r="C768" s="14" t="n">
        <v>322</v>
      </c>
      <c r="D768" s="14" t="n">
        <v>170</v>
      </c>
      <c r="E768" s="14" t="n">
        <v>230</v>
      </c>
      <c r="F768" s="14" t="inlineStr">
        <is>
          <t>blanco</t>
        </is>
      </c>
      <c r="G768" s="14" t="n">
        <v>80</v>
      </c>
      <c r="H768" s="14" t="inlineStr">
        <is>
          <t>NO</t>
        </is>
      </c>
      <c r="I768" s="73" t="n">
        <v>1.2</v>
      </c>
      <c r="J768" s="16">
        <f>((C768/2)*I768*G768)/1000</f>
        <v/>
      </c>
      <c r="K768" s="18">
        <f>(D768*2)+J768</f>
        <v/>
      </c>
      <c r="L768" s="20">
        <f>E768</f>
        <v/>
      </c>
      <c r="N768">
        <f>IF(M768 = 0,0,M768-segundos)</f>
        <v/>
      </c>
    </row>
    <row customHeight="1" ht="12.75" r="769">
      <c r="A769" s="93" t="inlineStr">
        <is>
          <t xml:space="preserve"> Terminado</t>
        </is>
      </c>
      <c r="B769" s="95" t="n">
        <v>19205</v>
      </c>
      <c r="C769" s="14" t="n">
        <v>498</v>
      </c>
      <c r="D769" s="14" t="n">
        <v>170</v>
      </c>
      <c r="E769" s="14" t="n">
        <v>240</v>
      </c>
      <c r="F769" s="14" t="inlineStr">
        <is>
          <t>blanco</t>
        </is>
      </c>
      <c r="G769" s="14" t="n">
        <v>80</v>
      </c>
      <c r="H769" s="14" t="inlineStr">
        <is>
          <t>NO</t>
        </is>
      </c>
      <c r="I769" s="73" t="n">
        <v>1.2</v>
      </c>
      <c r="J769" s="16">
        <f>((C769/2)*I769*G769)/1000</f>
        <v/>
      </c>
      <c r="K769" s="18">
        <f>(D769*2)+J769</f>
        <v/>
      </c>
      <c r="L769" s="20">
        <f>E769</f>
        <v/>
      </c>
      <c r="N769">
        <f>IF(M769 = 0,0,M769-segundos)</f>
        <v/>
      </c>
    </row>
    <row customHeight="1" ht="12.75" r="770">
      <c r="A770" s="93" t="inlineStr">
        <is>
          <t xml:space="preserve"> Terminado</t>
        </is>
      </c>
      <c r="B770" s="95" t="n">
        <v>19207</v>
      </c>
      <c r="C770" s="14" t="n">
        <v>346</v>
      </c>
      <c r="D770" s="14" t="n">
        <v>170</v>
      </c>
      <c r="E770" s="14" t="n">
        <v>230</v>
      </c>
      <c r="F770" s="14" t="inlineStr">
        <is>
          <t>blanco</t>
        </is>
      </c>
      <c r="G770" s="14" t="n">
        <v>80</v>
      </c>
      <c r="H770" s="14" t="inlineStr">
        <is>
          <t>NO</t>
        </is>
      </c>
      <c r="I770" s="73" t="n">
        <v>1.2</v>
      </c>
      <c r="J770" s="16">
        <f>((C770/2)*I770*G770)/1000</f>
        <v/>
      </c>
      <c r="K770" s="18">
        <f>(D770*2)+J770</f>
        <v/>
      </c>
      <c r="L770" s="20">
        <f>E770</f>
        <v/>
      </c>
      <c r="N770">
        <f>IF(M770 = 0,0,M770-segundos)</f>
        <v/>
      </c>
    </row>
    <row customHeight="1" ht="12.75" r="771">
      <c r="A771" s="93" t="inlineStr">
        <is>
          <t xml:space="preserve"> Terminado</t>
        </is>
      </c>
      <c r="B771" s="95" t="n">
        <v>19208</v>
      </c>
      <c r="C771" s="14" t="n">
        <v>184</v>
      </c>
      <c r="D771" s="14" t="n">
        <v>170</v>
      </c>
      <c r="E771" s="14" t="n">
        <v>230</v>
      </c>
      <c r="F771" s="14" t="inlineStr">
        <is>
          <t>blanco</t>
        </is>
      </c>
      <c r="G771" s="14" t="n">
        <v>80</v>
      </c>
      <c r="H771" s="14" t="inlineStr">
        <is>
          <t>NO</t>
        </is>
      </c>
      <c r="I771" s="73" t="n">
        <v>1.2</v>
      </c>
      <c r="J771" s="16">
        <f>((C771/2)*I771*G771)/1000</f>
        <v/>
      </c>
      <c r="K771" s="18">
        <f>(D771*2)+J771</f>
        <v/>
      </c>
      <c r="L771" s="20">
        <f>E771</f>
        <v/>
      </c>
      <c r="N771">
        <f>IF(M771 = 0,0,M771-segundos)</f>
        <v/>
      </c>
    </row>
    <row customHeight="1" ht="12.75" r="772">
      <c r="A772" s="93" t="inlineStr">
        <is>
          <t xml:space="preserve"> Terminado</t>
        </is>
      </c>
      <c r="B772" s="95" t="n">
        <v>19209</v>
      </c>
      <c r="C772" s="14" t="n">
        <v>242</v>
      </c>
      <c r="D772" s="14" t="n">
        <v>170</v>
      </c>
      <c r="E772" s="14" t="n">
        <v>230</v>
      </c>
      <c r="F772" s="14" t="inlineStr">
        <is>
          <t>blanco</t>
        </is>
      </c>
      <c r="G772" s="14" t="n">
        <v>80</v>
      </c>
      <c r="H772" s="14" t="inlineStr">
        <is>
          <t>NO</t>
        </is>
      </c>
      <c r="I772" s="73" t="n">
        <v>1.2</v>
      </c>
      <c r="J772" s="16">
        <f>((C772/2)*I772*G772)/1000</f>
        <v/>
      </c>
      <c r="K772" s="18">
        <f>(D772*2)+J772</f>
        <v/>
      </c>
      <c r="L772" s="20">
        <f>E772</f>
        <v/>
      </c>
      <c r="N772">
        <f>IF(M772 = 0,0,M772-segundos)</f>
        <v/>
      </c>
    </row>
    <row customHeight="1" ht="12.75" r="773">
      <c r="A773" s="93" t="inlineStr">
        <is>
          <t xml:space="preserve"> Terminado</t>
        </is>
      </c>
      <c r="B773" s="95" t="n">
        <v>19210</v>
      </c>
      <c r="C773" s="14" t="n">
        <v>162</v>
      </c>
      <c r="D773" s="14" t="n">
        <v>170</v>
      </c>
      <c r="E773" s="14" t="n">
        <v>230</v>
      </c>
      <c r="F773" s="14" t="inlineStr">
        <is>
          <t>blanco</t>
        </is>
      </c>
      <c r="G773" s="14" t="n">
        <v>80</v>
      </c>
      <c r="H773" s="14" t="inlineStr">
        <is>
          <t>NO</t>
        </is>
      </c>
      <c r="I773" s="73" t="n">
        <v>1.2</v>
      </c>
      <c r="J773" s="16">
        <f>((C773/2)*I773*G773)/1000</f>
        <v/>
      </c>
      <c r="K773" s="18">
        <f>(D773*2)+J773</f>
        <v/>
      </c>
      <c r="L773" s="20">
        <f>E773</f>
        <v/>
      </c>
      <c r="N773">
        <f>IF(M773 = 0,0,M773-segundos)</f>
        <v/>
      </c>
    </row>
    <row customHeight="1" ht="12.75" r="774">
      <c r="A774" s="93" t="inlineStr">
        <is>
          <t xml:space="preserve"> Terminado</t>
        </is>
      </c>
      <c r="B774" s="95" t="n">
        <v>19211</v>
      </c>
      <c r="C774" s="14" t="n">
        <v>186</v>
      </c>
      <c r="D774" s="14" t="n">
        <v>170</v>
      </c>
      <c r="E774" s="14" t="n">
        <v>230</v>
      </c>
      <c r="F774" s="93" t="inlineStr">
        <is>
          <t>Blanco</t>
        </is>
      </c>
      <c r="G774" s="14" t="n">
        <v>80</v>
      </c>
      <c r="H774" s="93" t="inlineStr">
        <is>
          <t>NO</t>
        </is>
      </c>
      <c r="I774" s="73" t="n">
        <v>1.2</v>
      </c>
      <c r="J774" s="16">
        <f>((C774/2)*I774*G774)/1000</f>
        <v/>
      </c>
      <c r="K774" s="18">
        <f>(D774*2)+J774</f>
        <v/>
      </c>
      <c r="L774" s="20">
        <f>E774</f>
        <v/>
      </c>
      <c r="N774">
        <f>IF(M774 = 0,0,M774-segundos)</f>
        <v/>
      </c>
    </row>
    <row customHeight="1" ht="12.75" r="775">
      <c r="A775" s="93" t="inlineStr">
        <is>
          <t xml:space="preserve"> Terminado</t>
        </is>
      </c>
      <c r="B775" s="95" t="n">
        <v>19212</v>
      </c>
      <c r="C775" s="14" t="n">
        <v>514</v>
      </c>
      <c r="D775" s="14" t="n">
        <v>170</v>
      </c>
      <c r="E775" s="14" t="n">
        <v>230</v>
      </c>
      <c r="F775" s="14" t="inlineStr">
        <is>
          <t>blanco</t>
        </is>
      </c>
      <c r="G775" s="14" t="n">
        <v>80</v>
      </c>
      <c r="H775" s="14" t="inlineStr">
        <is>
          <t>NO</t>
        </is>
      </c>
      <c r="I775" s="73" t="n">
        <v>1.2</v>
      </c>
      <c r="J775" s="16">
        <f>((C775/2)*I775*G775)/1000</f>
        <v/>
      </c>
      <c r="K775" s="18">
        <f>(D775*2)+J775</f>
        <v/>
      </c>
      <c r="L775" s="20">
        <f>E775</f>
        <v/>
      </c>
      <c r="N775">
        <f>IF(M775 = 0,0,M775-segundos)</f>
        <v/>
      </c>
    </row>
    <row customHeight="1" ht="12.75" r="776">
      <c r="A776" s="93" t="inlineStr">
        <is>
          <t xml:space="preserve"> Terminado</t>
        </is>
      </c>
      <c r="B776" s="95" t="n">
        <v>19213</v>
      </c>
      <c r="C776" s="14" t="n">
        <v>178</v>
      </c>
      <c r="D776" s="14" t="n">
        <v>170</v>
      </c>
      <c r="E776" s="14" t="n">
        <v>230</v>
      </c>
      <c r="F776" s="14" t="inlineStr">
        <is>
          <t>blanco</t>
        </is>
      </c>
      <c r="G776" s="14" t="n">
        <v>80</v>
      </c>
      <c r="H776" s="14" t="inlineStr">
        <is>
          <t>NO</t>
        </is>
      </c>
      <c r="I776" s="73" t="n">
        <v>1.2</v>
      </c>
      <c r="J776" s="16">
        <f>((C776/2)*I776*G776)/1000</f>
        <v/>
      </c>
      <c r="K776" s="18">
        <f>(D776*2)+J776</f>
        <v/>
      </c>
      <c r="L776" s="20">
        <f>E776</f>
        <v/>
      </c>
      <c r="N776">
        <f>IF(M776 = 0,0,M776-segundos)</f>
        <v/>
      </c>
    </row>
    <row customHeight="1" ht="12.75" r="777">
      <c r="A777" s="93" t="inlineStr">
        <is>
          <t xml:space="preserve"> Terminado</t>
        </is>
      </c>
      <c r="B777" s="95" t="n">
        <v>19214</v>
      </c>
      <c r="C777" s="14" t="n">
        <v>320</v>
      </c>
      <c r="D777" s="14" t="n">
        <v>170</v>
      </c>
      <c r="E777" s="14" t="n">
        <v>230</v>
      </c>
      <c r="F777" s="14" t="inlineStr">
        <is>
          <t>blanco</t>
        </is>
      </c>
      <c r="G777" s="14" t="n">
        <v>80</v>
      </c>
      <c r="H777" s="14" t="inlineStr">
        <is>
          <t>NO</t>
        </is>
      </c>
      <c r="I777" s="73" t="n">
        <v>1.2</v>
      </c>
      <c r="J777" s="16">
        <f>((C777/2)*I777*G777)/1000</f>
        <v/>
      </c>
      <c r="K777" s="18">
        <f>(D777*2)+J777</f>
        <v/>
      </c>
      <c r="L777" s="20">
        <f>E777</f>
        <v/>
      </c>
      <c r="N777">
        <f>IF(M777 = 0,0,M777-segundos)</f>
        <v/>
      </c>
    </row>
    <row customHeight="1" ht="12.75" r="778">
      <c r="A778" s="93" t="inlineStr">
        <is>
          <t xml:space="preserve"> Terminado</t>
        </is>
      </c>
      <c r="B778" s="95" t="n">
        <v>19215</v>
      </c>
      <c r="C778" s="14" t="n">
        <v>306</v>
      </c>
      <c r="D778" s="14" t="n">
        <v>170</v>
      </c>
      <c r="E778" s="14" t="n">
        <v>230</v>
      </c>
      <c r="F778" s="14" t="inlineStr">
        <is>
          <t>blanco</t>
        </is>
      </c>
      <c r="G778" s="14" t="n">
        <v>80</v>
      </c>
      <c r="H778" s="14" t="inlineStr">
        <is>
          <t>NO</t>
        </is>
      </c>
      <c r="I778" s="73" t="n">
        <v>1.2</v>
      </c>
      <c r="J778" s="16">
        <f>((C778/2)*I778*G778)/1000</f>
        <v/>
      </c>
      <c r="K778" s="18">
        <f>(D778*2)+J778</f>
        <v/>
      </c>
      <c r="L778" s="20">
        <f>E778</f>
        <v/>
      </c>
      <c r="N778">
        <f>IF(M778 = 0,0,M778-segundos)</f>
        <v/>
      </c>
    </row>
    <row customHeight="1" ht="12.75" r="779">
      <c r="A779" s="93" t="inlineStr">
        <is>
          <t xml:space="preserve"> Terminado</t>
        </is>
      </c>
      <c r="B779" s="95" t="n">
        <v>19216</v>
      </c>
      <c r="C779" s="14" t="n">
        <v>162</v>
      </c>
      <c r="D779" s="14" t="n">
        <v>170</v>
      </c>
      <c r="E779" s="14" t="n">
        <v>230</v>
      </c>
      <c r="F779" s="14" t="inlineStr">
        <is>
          <t>blanco</t>
        </is>
      </c>
      <c r="G779" s="14" t="n">
        <v>80</v>
      </c>
      <c r="H779" s="14" t="inlineStr">
        <is>
          <t>NO</t>
        </is>
      </c>
      <c r="I779" s="73" t="n">
        <v>1.2</v>
      </c>
      <c r="J779" s="16">
        <f>((C779/2)*I779*G779)/1000</f>
        <v/>
      </c>
      <c r="K779" s="18">
        <f>(D779*2)+J779</f>
        <v/>
      </c>
      <c r="L779" s="20">
        <f>E779</f>
        <v/>
      </c>
      <c r="N779">
        <f>IF(M779 = 0,0,M779-segundos)</f>
        <v/>
      </c>
    </row>
    <row customHeight="1" ht="12.75" r="780">
      <c r="A780" s="93" t="inlineStr">
        <is>
          <t xml:space="preserve"> Terminado</t>
        </is>
      </c>
      <c r="B780" s="95" t="n">
        <v>19217</v>
      </c>
      <c r="C780" s="14" t="n">
        <v>432</v>
      </c>
      <c r="D780" s="14" t="n">
        <v>170</v>
      </c>
      <c r="E780" s="14" t="n">
        <v>230</v>
      </c>
      <c r="F780" s="14" t="inlineStr">
        <is>
          <t>blanco</t>
        </is>
      </c>
      <c r="G780" s="14" t="n">
        <v>80</v>
      </c>
      <c r="H780" s="14" t="inlineStr">
        <is>
          <t>NO</t>
        </is>
      </c>
      <c r="I780" s="73" t="n">
        <v>1.2</v>
      </c>
      <c r="J780" s="16">
        <f>((C780/2)*I780*G780)/1000</f>
        <v/>
      </c>
      <c r="K780" s="18">
        <f>(D780*2)+J780</f>
        <v/>
      </c>
      <c r="L780" s="20">
        <f>E780</f>
        <v/>
      </c>
      <c r="N780">
        <f>IF(M780 = 0,0,M780-segundos)</f>
        <v/>
      </c>
    </row>
    <row customHeight="1" ht="12.75" r="781">
      <c r="A781" s="93" t="inlineStr">
        <is>
          <t xml:space="preserve"> Terminado</t>
        </is>
      </c>
      <c r="B781" s="95" t="n">
        <v>19218</v>
      </c>
      <c r="C781" s="14" t="n">
        <v>498</v>
      </c>
      <c r="D781" s="14" t="n">
        <v>170</v>
      </c>
      <c r="E781" s="14" t="n">
        <v>230</v>
      </c>
      <c r="F781" s="14" t="inlineStr">
        <is>
          <t>blanco</t>
        </is>
      </c>
      <c r="G781" s="14" t="n">
        <v>80</v>
      </c>
      <c r="H781" s="14" t="inlineStr">
        <is>
          <t>NO</t>
        </is>
      </c>
      <c r="I781" s="73" t="n">
        <v>1.2</v>
      </c>
      <c r="J781" s="16">
        <f>((C781/2)*I781*G781)/1000</f>
        <v/>
      </c>
      <c r="K781" s="18">
        <f>(D781*2)+J781</f>
        <v/>
      </c>
      <c r="L781" s="20">
        <f>E781</f>
        <v/>
      </c>
      <c r="N781">
        <f>IF(M781 = 0,0,M781-segundos)</f>
        <v/>
      </c>
    </row>
    <row customHeight="1" ht="12.75" r="782">
      <c r="A782" s="93" t="inlineStr">
        <is>
          <t xml:space="preserve"> Terminado</t>
        </is>
      </c>
      <c r="B782" s="95" t="n">
        <v>19219</v>
      </c>
      <c r="C782" s="14" t="n">
        <v>258</v>
      </c>
      <c r="D782" s="14" t="n">
        <v>170</v>
      </c>
      <c r="E782" s="14" t="n">
        <v>230</v>
      </c>
      <c r="F782" s="14" t="inlineStr">
        <is>
          <t>blanco</t>
        </is>
      </c>
      <c r="G782" s="14" t="n">
        <v>80</v>
      </c>
      <c r="H782" s="14" t="inlineStr">
        <is>
          <t>NO</t>
        </is>
      </c>
      <c r="I782" s="73" t="n">
        <v>1.2</v>
      </c>
      <c r="J782" s="16">
        <f>((C782/2)*I782*G782)/1000</f>
        <v/>
      </c>
      <c r="K782" s="18">
        <f>(D782*2)+J782</f>
        <v/>
      </c>
      <c r="L782" s="20">
        <f>E782</f>
        <v/>
      </c>
      <c r="N782">
        <f>IF(M782 = 0,0,M782-segundos)</f>
        <v/>
      </c>
    </row>
    <row customHeight="1" ht="12.75" r="783">
      <c r="A783" s="93" t="inlineStr">
        <is>
          <t xml:space="preserve"> Terminado</t>
        </is>
      </c>
      <c r="B783" s="95" t="n">
        <v>19220</v>
      </c>
      <c r="C783" s="14" t="n">
        <v>258</v>
      </c>
      <c r="D783" s="14" t="n">
        <v>170</v>
      </c>
      <c r="E783" s="14" t="n">
        <v>230</v>
      </c>
      <c r="F783" s="14" t="inlineStr">
        <is>
          <t>blanco</t>
        </is>
      </c>
      <c r="G783" s="14" t="n">
        <v>80</v>
      </c>
      <c r="H783" s="14" t="inlineStr">
        <is>
          <t>NO</t>
        </is>
      </c>
      <c r="I783" s="73" t="n">
        <v>1.2</v>
      </c>
      <c r="J783" s="16">
        <f>((C783/2)*I783*G783)/1000</f>
        <v/>
      </c>
      <c r="K783" s="18">
        <f>(D783*2)+J783</f>
        <v/>
      </c>
      <c r="L783" s="20">
        <f>E783</f>
        <v/>
      </c>
      <c r="N783">
        <f>IF(M783 = 0,0,M783-segundos)</f>
        <v/>
      </c>
    </row>
    <row customHeight="1" ht="12.75" r="784">
      <c r="A784" s="93" t="inlineStr">
        <is>
          <t xml:space="preserve"> Terminado</t>
        </is>
      </c>
      <c r="B784" s="95" t="n">
        <v>19221</v>
      </c>
      <c r="C784" s="14" t="n">
        <v>176</v>
      </c>
      <c r="D784" s="14" t="n">
        <v>170</v>
      </c>
      <c r="E784" s="14" t="n">
        <v>230</v>
      </c>
      <c r="F784" s="14" t="inlineStr">
        <is>
          <t>blanco</t>
        </is>
      </c>
      <c r="G784" s="14" t="n">
        <v>80</v>
      </c>
      <c r="H784" s="14" t="inlineStr">
        <is>
          <t>NO</t>
        </is>
      </c>
      <c r="I784" s="73" t="n">
        <v>1.2</v>
      </c>
      <c r="J784" s="16">
        <f>((C784/2)*I784*G784)/1000</f>
        <v/>
      </c>
      <c r="K784" s="18">
        <f>(D784*2)+J784</f>
        <v/>
      </c>
      <c r="L784" s="20">
        <f>E784</f>
        <v/>
      </c>
      <c r="N784">
        <f>IF(M784 = 0,0,M784-segundos)</f>
        <v/>
      </c>
    </row>
    <row customHeight="1" ht="12.75" r="785">
      <c r="A785" s="93" t="inlineStr">
        <is>
          <t xml:space="preserve"> Terminado</t>
        </is>
      </c>
      <c r="B785" s="95" t="n">
        <v>19222</v>
      </c>
      <c r="C785" s="14" t="n">
        <v>274</v>
      </c>
      <c r="D785" s="14" t="n">
        <v>170</v>
      </c>
      <c r="E785" s="14" t="n">
        <v>230</v>
      </c>
      <c r="F785" s="14" t="inlineStr">
        <is>
          <t>blanco</t>
        </is>
      </c>
      <c r="G785" s="14" t="n">
        <v>80</v>
      </c>
      <c r="H785" s="14" t="inlineStr">
        <is>
          <t>NO</t>
        </is>
      </c>
      <c r="I785" s="73" t="n">
        <v>1.2</v>
      </c>
      <c r="J785" s="16">
        <f>((C785/2)*I785*G785)/1000</f>
        <v/>
      </c>
      <c r="K785" s="18">
        <f>(D785*2)+J785</f>
        <v/>
      </c>
      <c r="L785" s="20">
        <f>E785</f>
        <v/>
      </c>
      <c r="N785">
        <f>IF(M785 = 0,0,M785-segundos)</f>
        <v/>
      </c>
    </row>
    <row customHeight="1" ht="12.75" r="786">
      <c r="A786" s="93" t="inlineStr">
        <is>
          <t xml:space="preserve"> Terminado</t>
        </is>
      </c>
      <c r="B786" s="95" t="n">
        <v>19223</v>
      </c>
      <c r="C786" s="14" t="n">
        <v>480</v>
      </c>
      <c r="D786" s="14" t="n">
        <v>170</v>
      </c>
      <c r="E786" s="14" t="n">
        <v>230</v>
      </c>
      <c r="F786" s="14" t="inlineStr">
        <is>
          <t>blanco</t>
        </is>
      </c>
      <c r="G786" s="14" t="n">
        <v>80</v>
      </c>
      <c r="H786" s="14" t="inlineStr">
        <is>
          <t>NO</t>
        </is>
      </c>
      <c r="I786" s="73" t="n">
        <v>1.2</v>
      </c>
      <c r="J786" s="16">
        <f>((C786/2)*I786*G786)/1000</f>
        <v/>
      </c>
      <c r="K786" s="18">
        <f>(D786*2)+J786</f>
        <v/>
      </c>
      <c r="L786" s="20">
        <f>E786</f>
        <v/>
      </c>
      <c r="N786">
        <f>IF(M786 = 0,0,M786-segundos)</f>
        <v/>
      </c>
    </row>
    <row customHeight="1" ht="12.75" r="787">
      <c r="A787" s="93" t="inlineStr">
        <is>
          <t xml:space="preserve"> Terminado</t>
        </is>
      </c>
      <c r="B787" s="95" t="n">
        <v>19224</v>
      </c>
      <c r="C787" s="14" t="n">
        <v>354</v>
      </c>
      <c r="D787" s="14" t="n">
        <v>170</v>
      </c>
      <c r="E787" s="14" t="n">
        <v>230</v>
      </c>
      <c r="F787" s="14" t="inlineStr">
        <is>
          <t>blanco</t>
        </is>
      </c>
      <c r="G787" s="14" t="n">
        <v>80</v>
      </c>
      <c r="H787" s="14" t="inlineStr">
        <is>
          <t>NO</t>
        </is>
      </c>
      <c r="I787" s="73" t="n">
        <v>1.2</v>
      </c>
      <c r="J787" s="16">
        <f>((C787/2)*I787*G787)/1000</f>
        <v/>
      </c>
      <c r="K787" s="18">
        <f>(D787*2)+J787</f>
        <v/>
      </c>
      <c r="L787" s="20">
        <f>E787</f>
        <v/>
      </c>
      <c r="N787">
        <f>IF(M787 = 0,0,M787-segundos)</f>
        <v/>
      </c>
    </row>
    <row customHeight="1" ht="12.75" r="788">
      <c r="A788" s="93" t="inlineStr">
        <is>
          <t xml:space="preserve"> Terminado</t>
        </is>
      </c>
      <c r="B788" s="95" t="n">
        <v>19225</v>
      </c>
      <c r="C788" s="14" t="n">
        <v>226</v>
      </c>
      <c r="D788" s="14" t="n">
        <v>170</v>
      </c>
      <c r="E788" s="14" t="n">
        <v>230</v>
      </c>
      <c r="F788" s="14" t="inlineStr">
        <is>
          <t>blanco</t>
        </is>
      </c>
      <c r="G788" s="14" t="n">
        <v>80</v>
      </c>
      <c r="H788" s="14" t="inlineStr">
        <is>
          <t>NO</t>
        </is>
      </c>
      <c r="I788" s="73" t="n">
        <v>1.2</v>
      </c>
      <c r="J788" s="16">
        <f>((C788/2)*I788*G788)/1000</f>
        <v/>
      </c>
      <c r="K788" s="18">
        <f>(D788*2)+J788</f>
        <v/>
      </c>
      <c r="L788" s="20">
        <f>E788</f>
        <v/>
      </c>
      <c r="N788">
        <f>IF(M788 = 0,0,M788-segundos)</f>
        <v/>
      </c>
    </row>
    <row customHeight="1" ht="12.75" r="789">
      <c r="A789" s="93" t="inlineStr">
        <is>
          <t xml:space="preserve"> Terminado</t>
        </is>
      </c>
      <c r="B789" s="95" t="n">
        <v>19226</v>
      </c>
      <c r="C789" s="14" t="n">
        <v>206</v>
      </c>
      <c r="D789" s="14" t="n">
        <v>170</v>
      </c>
      <c r="E789" s="14" t="n">
        <v>230</v>
      </c>
      <c r="F789" s="14" t="inlineStr">
        <is>
          <t>blanco</t>
        </is>
      </c>
      <c r="G789" s="14" t="n">
        <v>80</v>
      </c>
      <c r="H789" s="14" t="inlineStr">
        <is>
          <t>NO</t>
        </is>
      </c>
      <c r="I789" s="73" t="n">
        <v>1.2</v>
      </c>
      <c r="J789" s="16">
        <f>((C789/2)*I789*G789)/1000</f>
        <v/>
      </c>
      <c r="K789" s="18">
        <f>(D789*2)+J789</f>
        <v/>
      </c>
      <c r="L789" s="20">
        <f>E789</f>
        <v/>
      </c>
      <c r="N789">
        <f>IF(M789 = 0,0,M789-segundos)</f>
        <v/>
      </c>
    </row>
    <row customHeight="1" ht="12.75" r="790">
      <c r="A790" s="93" t="inlineStr">
        <is>
          <t xml:space="preserve"> Terminado</t>
        </is>
      </c>
      <c r="B790" s="95" t="n">
        <v>19227</v>
      </c>
      <c r="C790" s="14" t="n">
        <v>480</v>
      </c>
      <c r="D790" s="14" t="n">
        <v>170</v>
      </c>
      <c r="E790" s="14" t="n">
        <v>230</v>
      </c>
      <c r="F790" s="14" t="inlineStr">
        <is>
          <t>blanco</t>
        </is>
      </c>
      <c r="G790" s="14" t="n">
        <v>80</v>
      </c>
      <c r="H790" s="14" t="inlineStr">
        <is>
          <t>NO</t>
        </is>
      </c>
      <c r="I790" s="73" t="n">
        <v>1.2</v>
      </c>
      <c r="J790" s="16">
        <f>((C790/2)*I790*G790)/1000</f>
        <v/>
      </c>
      <c r="K790" s="18">
        <f>(D790*2)+J790</f>
        <v/>
      </c>
      <c r="L790" s="20">
        <f>E790</f>
        <v/>
      </c>
      <c r="N790">
        <f>IF(M790 = 0,0,M790-segundos)</f>
        <v/>
      </c>
    </row>
    <row customHeight="1" ht="12.75" r="791">
      <c r="A791" s="93" t="inlineStr">
        <is>
          <t xml:space="preserve"> Terminado</t>
        </is>
      </c>
      <c r="B791" s="95" t="n">
        <v>19228</v>
      </c>
      <c r="C791" s="14" t="n">
        <v>146</v>
      </c>
      <c r="D791" s="14" t="n">
        <v>170</v>
      </c>
      <c r="E791" s="14" t="n">
        <v>230</v>
      </c>
      <c r="F791" s="14" t="inlineStr">
        <is>
          <t>blanco</t>
        </is>
      </c>
      <c r="G791" s="14" t="n">
        <v>80</v>
      </c>
      <c r="H791" s="14" t="inlineStr">
        <is>
          <t>NO</t>
        </is>
      </c>
      <c r="I791" s="73" t="n">
        <v>1.2</v>
      </c>
      <c r="J791" s="16">
        <f>((C791/2)*I791*G791)/1000</f>
        <v/>
      </c>
      <c r="K791" s="18">
        <f>(D791*2)+J791</f>
        <v/>
      </c>
      <c r="L791" s="20">
        <f>E791</f>
        <v/>
      </c>
      <c r="N791">
        <f>IF(M791 = 0,0,M791-segundos)</f>
        <v/>
      </c>
    </row>
    <row customHeight="1" ht="12.75" r="792">
      <c r="A792" s="93" t="inlineStr">
        <is>
          <t xml:space="preserve"> Terminado</t>
        </is>
      </c>
      <c r="B792" s="95" t="n">
        <v>19229</v>
      </c>
      <c r="C792" s="14" t="n">
        <v>208</v>
      </c>
      <c r="D792" s="14" t="n">
        <v>170</v>
      </c>
      <c r="E792" s="14" t="n">
        <v>230</v>
      </c>
      <c r="F792" s="14" t="inlineStr">
        <is>
          <t>blanco</t>
        </is>
      </c>
      <c r="G792" s="14" t="n">
        <v>80</v>
      </c>
      <c r="H792" s="14" t="inlineStr">
        <is>
          <t>NO</t>
        </is>
      </c>
      <c r="I792" s="73" t="n">
        <v>1.2</v>
      </c>
      <c r="J792" s="16">
        <f>((C792/2)*I792*G792)/1000</f>
        <v/>
      </c>
      <c r="K792" s="18">
        <f>(D792*2)+J792</f>
        <v/>
      </c>
      <c r="L792" s="20">
        <f>E792</f>
        <v/>
      </c>
      <c r="N792">
        <f>IF(M792 = 0,0,M792-segundos)</f>
        <v/>
      </c>
    </row>
    <row customHeight="1" ht="12.75" r="793">
      <c r="A793" s="93" t="inlineStr">
        <is>
          <t xml:space="preserve"> Terminado</t>
        </is>
      </c>
      <c r="B793" s="95" t="n">
        <v>19301</v>
      </c>
      <c r="C793" s="14" t="n">
        <v>448</v>
      </c>
      <c r="D793" s="14" t="n">
        <v>170</v>
      </c>
      <c r="E793" s="14" t="n">
        <v>230</v>
      </c>
      <c r="F793" s="14" t="inlineStr">
        <is>
          <t>blanco</t>
        </is>
      </c>
      <c r="G793" s="14" t="n">
        <v>80</v>
      </c>
      <c r="H793" s="14" t="inlineStr">
        <is>
          <t>NO</t>
        </is>
      </c>
      <c r="I793" s="73" t="n">
        <v>1.2</v>
      </c>
      <c r="J793" s="16">
        <f>((C793/2)*I793*G793)/1000</f>
        <v/>
      </c>
      <c r="K793" s="18">
        <f>(D793*2)+J793</f>
        <v/>
      </c>
      <c r="L793" s="20">
        <f>E793</f>
        <v/>
      </c>
      <c r="N793">
        <f>IF(M793 = 0,0,M793-segundos)</f>
        <v/>
      </c>
    </row>
    <row customHeight="1" ht="12.75" r="794">
      <c r="A794" s="93" t="inlineStr">
        <is>
          <t xml:space="preserve"> Terminado</t>
        </is>
      </c>
      <c r="B794" s="95" t="n">
        <v>19302</v>
      </c>
      <c r="C794" s="14" t="n">
        <v>368</v>
      </c>
      <c r="D794" s="14" t="n">
        <v>170</v>
      </c>
      <c r="E794" s="14" t="n">
        <v>230</v>
      </c>
      <c r="F794" s="14" t="inlineStr">
        <is>
          <t>blanco</t>
        </is>
      </c>
      <c r="G794" s="14" t="n">
        <v>80</v>
      </c>
      <c r="H794" s="14" t="inlineStr">
        <is>
          <t>NO</t>
        </is>
      </c>
      <c r="I794" s="73" t="n">
        <v>1.2</v>
      </c>
      <c r="J794" s="16">
        <f>((C794/2)*I794*G794)/1000</f>
        <v/>
      </c>
      <c r="K794" s="18">
        <f>(D794*2)+J794</f>
        <v/>
      </c>
      <c r="L794" s="20">
        <f>E794</f>
        <v/>
      </c>
      <c r="N794">
        <f>IF(M794 = 0,0,M794-segundos)</f>
        <v/>
      </c>
    </row>
    <row customHeight="1" ht="12.75" r="795">
      <c r="A795" s="93" t="inlineStr">
        <is>
          <t xml:space="preserve"> Terminado</t>
        </is>
      </c>
      <c r="B795" s="95" t="n">
        <v>19303</v>
      </c>
      <c r="C795" s="14" t="n">
        <v>368</v>
      </c>
      <c r="D795" s="14" t="n">
        <v>170</v>
      </c>
      <c r="E795" s="14" t="n">
        <v>230</v>
      </c>
      <c r="F795" s="14" t="inlineStr">
        <is>
          <t>blanco</t>
        </is>
      </c>
      <c r="G795" s="14" t="n">
        <v>80</v>
      </c>
      <c r="H795" s="14" t="inlineStr">
        <is>
          <t>NO</t>
        </is>
      </c>
      <c r="I795" s="73" t="n">
        <v>1.2</v>
      </c>
      <c r="J795" s="16">
        <f>((C795/2)*I795*G795)/1000</f>
        <v/>
      </c>
      <c r="K795" s="18">
        <f>(D795*2)+J795</f>
        <v/>
      </c>
      <c r="L795" s="20">
        <f>E795</f>
        <v/>
      </c>
      <c r="N795">
        <f>IF(M795 = 0,0,M795-segundos)</f>
        <v/>
      </c>
    </row>
    <row customHeight="1" ht="12.75" r="796">
      <c r="A796" s="93" t="inlineStr">
        <is>
          <t xml:space="preserve"> Terminado</t>
        </is>
      </c>
      <c r="B796" s="95" t="n">
        <v>19304</v>
      </c>
      <c r="C796" s="14" t="n">
        <v>306</v>
      </c>
      <c r="D796" s="14" t="n">
        <v>170</v>
      </c>
      <c r="E796" s="14" t="n">
        <v>230</v>
      </c>
      <c r="F796" s="14" t="inlineStr">
        <is>
          <t>blanco</t>
        </is>
      </c>
      <c r="G796" s="14" t="n">
        <v>80</v>
      </c>
      <c r="H796" s="14" t="inlineStr">
        <is>
          <t>NO</t>
        </is>
      </c>
      <c r="I796" s="73" t="n">
        <v>1.2</v>
      </c>
      <c r="J796" s="16">
        <f>((C796/2)*I796*G796)/1000</f>
        <v/>
      </c>
      <c r="K796" s="18">
        <f>(D796*2)+J796</f>
        <v/>
      </c>
      <c r="L796" s="20">
        <f>E796</f>
        <v/>
      </c>
      <c r="N796">
        <f>IF(M796 = 0,0,M796-segundos)</f>
        <v/>
      </c>
    </row>
    <row customHeight="1" ht="12.75" r="797">
      <c r="A797" s="93" t="inlineStr">
        <is>
          <t xml:space="preserve"> Terminado</t>
        </is>
      </c>
      <c r="B797" s="95" t="n">
        <v>19305</v>
      </c>
      <c r="C797" s="14" t="n">
        <v>224</v>
      </c>
      <c r="D797" s="14" t="n">
        <v>170</v>
      </c>
      <c r="E797" s="14" t="n">
        <v>230</v>
      </c>
      <c r="F797" s="14" t="inlineStr">
        <is>
          <t>blanco</t>
        </is>
      </c>
      <c r="G797" s="14" t="n">
        <v>80</v>
      </c>
      <c r="H797" s="14" t="inlineStr">
        <is>
          <t>NO</t>
        </is>
      </c>
      <c r="I797" s="73" t="n">
        <v>1.2</v>
      </c>
      <c r="J797" s="16">
        <f>((C797/2)*I797*G797)/1000</f>
        <v/>
      </c>
      <c r="K797" s="18">
        <f>(D797*2)+J797</f>
        <v/>
      </c>
      <c r="L797" s="20">
        <f>E797</f>
        <v/>
      </c>
      <c r="N797">
        <f>IF(M797 = 0,0,M797-segundos)</f>
        <v/>
      </c>
    </row>
    <row customHeight="1" ht="12.75" r="798">
      <c r="A798" s="93" t="inlineStr">
        <is>
          <t xml:space="preserve"> Terminado</t>
        </is>
      </c>
      <c r="B798" s="95" t="n">
        <v>19401</v>
      </c>
      <c r="C798" s="14" t="n">
        <v>586</v>
      </c>
      <c r="D798" s="14" t="n">
        <v>170</v>
      </c>
      <c r="E798" s="14" t="n">
        <v>230</v>
      </c>
      <c r="F798" s="14" t="inlineStr">
        <is>
          <t>blanco</t>
        </is>
      </c>
      <c r="G798" s="14" t="n">
        <v>80</v>
      </c>
      <c r="H798" s="14" t="inlineStr">
        <is>
          <t>NO</t>
        </is>
      </c>
      <c r="I798" s="73" t="n">
        <v>1.2</v>
      </c>
      <c r="J798" s="16">
        <f>((C798/2)*I798*G798)/1000</f>
        <v/>
      </c>
      <c r="K798" s="18">
        <f>(D798*2)+J798</f>
        <v/>
      </c>
      <c r="L798" s="20">
        <f>E798</f>
        <v/>
      </c>
      <c r="N798">
        <f>IF(M798 = 0,0,M798-segundos)</f>
        <v/>
      </c>
    </row>
    <row customHeight="1" ht="12.75" r="799">
      <c r="A799" s="93" t="inlineStr">
        <is>
          <t xml:space="preserve"> Terminado</t>
        </is>
      </c>
      <c r="B799" s="95" t="n">
        <v>19402</v>
      </c>
      <c r="C799" s="14" t="n">
        <v>210</v>
      </c>
      <c r="D799" s="14" t="n">
        <v>170</v>
      </c>
      <c r="E799" s="14" t="n">
        <v>230</v>
      </c>
      <c r="F799" s="14" t="inlineStr">
        <is>
          <t>blanco</t>
        </is>
      </c>
      <c r="G799" s="14" t="n">
        <v>80</v>
      </c>
      <c r="H799" s="14" t="inlineStr">
        <is>
          <t>NO</t>
        </is>
      </c>
      <c r="I799" s="73" t="n">
        <v>1.2</v>
      </c>
      <c r="J799" s="16">
        <f>((C799/2)*I799*G799)/1000</f>
        <v/>
      </c>
      <c r="K799" s="18">
        <f>(D799*2)+J799</f>
        <v/>
      </c>
      <c r="L799" s="20">
        <f>E799</f>
        <v/>
      </c>
      <c r="N799">
        <f>IF(M799 = 0,0,M799-segundos)</f>
        <v/>
      </c>
    </row>
    <row customHeight="1" ht="12.75" r="800">
      <c r="A800" s="93" t="inlineStr">
        <is>
          <t xml:space="preserve"> Terminado</t>
        </is>
      </c>
      <c r="B800" s="95" t="n">
        <v>19403</v>
      </c>
      <c r="C800" s="14" t="n">
        <v>226</v>
      </c>
      <c r="D800" s="14" t="n">
        <v>170</v>
      </c>
      <c r="E800" s="14" t="n">
        <v>230</v>
      </c>
      <c r="F800" s="14" t="inlineStr">
        <is>
          <t>blanco</t>
        </is>
      </c>
      <c r="G800" s="14" t="n">
        <v>80</v>
      </c>
      <c r="H800" s="14" t="inlineStr">
        <is>
          <t>NO</t>
        </is>
      </c>
      <c r="I800" s="73" t="n">
        <v>1.2</v>
      </c>
      <c r="J800" s="16">
        <f>((C800/2)*I800*G800)/1000</f>
        <v/>
      </c>
      <c r="K800" s="18">
        <f>(D800*2)+J800</f>
        <v/>
      </c>
      <c r="L800" s="20">
        <f>E800</f>
        <v/>
      </c>
      <c r="N800">
        <f>IF(M800 = 0,0,M800-segundos)</f>
        <v/>
      </c>
    </row>
    <row customHeight="1" ht="12.75" r="801">
      <c r="A801" s="93" t="inlineStr">
        <is>
          <t xml:space="preserve"> Terminado</t>
        </is>
      </c>
      <c r="B801" s="95" t="n">
        <v>19404</v>
      </c>
      <c r="C801" s="14" t="n">
        <v>322</v>
      </c>
      <c r="D801" s="14" t="n">
        <v>170</v>
      </c>
      <c r="E801" s="14" t="n">
        <v>230</v>
      </c>
      <c r="F801" s="14" t="inlineStr">
        <is>
          <t>blanco</t>
        </is>
      </c>
      <c r="G801" s="14" t="n">
        <v>80</v>
      </c>
      <c r="H801" s="14" t="inlineStr">
        <is>
          <t>NO</t>
        </is>
      </c>
      <c r="I801" s="73" t="n">
        <v>1.2</v>
      </c>
      <c r="J801" s="16">
        <f>((C801/2)*I801*G801)/1000</f>
        <v/>
      </c>
      <c r="K801" s="18">
        <f>(D801*2)+J801</f>
        <v/>
      </c>
      <c r="L801" s="20">
        <f>E801</f>
        <v/>
      </c>
      <c r="N801">
        <f>IF(M801 = 0,0,M801-segundos)</f>
        <v/>
      </c>
    </row>
    <row customHeight="1" ht="12.75" r="802">
      <c r="A802" s="93" t="inlineStr">
        <is>
          <t xml:space="preserve"> Terminado</t>
        </is>
      </c>
      <c r="B802" s="95" t="n">
        <v>19405</v>
      </c>
      <c r="C802" s="14" t="n">
        <v>240</v>
      </c>
      <c r="D802" s="14" t="n">
        <v>170</v>
      </c>
      <c r="E802" s="14" t="n">
        <v>230</v>
      </c>
      <c r="F802" s="14" t="inlineStr">
        <is>
          <t>blanco</t>
        </is>
      </c>
      <c r="G802" s="14" t="n">
        <v>80</v>
      </c>
      <c r="H802" s="14" t="inlineStr">
        <is>
          <t>NO</t>
        </is>
      </c>
      <c r="I802" s="73" t="n">
        <v>1.2</v>
      </c>
      <c r="J802" s="16">
        <f>((C802/2)*I802*G802)/1000</f>
        <v/>
      </c>
      <c r="K802" s="18">
        <f>(D802*2)+J802</f>
        <v/>
      </c>
      <c r="L802" s="20">
        <f>E802</f>
        <v/>
      </c>
      <c r="N802">
        <f>IF(M802 = 0,0,M802-segundos)</f>
        <v/>
      </c>
    </row>
    <row customHeight="1" ht="12.75" r="803">
      <c r="A803" s="93" t="inlineStr">
        <is>
          <t xml:space="preserve"> Terminado</t>
        </is>
      </c>
      <c r="B803" s="95" t="n">
        <v>19501</v>
      </c>
      <c r="C803" s="14" t="n">
        <v>192</v>
      </c>
      <c r="D803" s="14" t="n">
        <v>170</v>
      </c>
      <c r="E803" s="14" t="n">
        <v>230</v>
      </c>
      <c r="F803" s="14" t="inlineStr">
        <is>
          <t>blanco</t>
        </is>
      </c>
      <c r="G803" s="14" t="n">
        <v>80</v>
      </c>
      <c r="H803" s="14" t="inlineStr">
        <is>
          <t>NO</t>
        </is>
      </c>
      <c r="I803" s="73" t="n">
        <v>1.2</v>
      </c>
      <c r="J803" s="16">
        <f>((C803/2)*I803*G803)/1000</f>
        <v/>
      </c>
      <c r="K803" s="18">
        <f>(D803*2)+J803</f>
        <v/>
      </c>
      <c r="L803" s="20">
        <f>E803</f>
        <v/>
      </c>
      <c r="N803">
        <f>IF(M803 = 0,0,M803-segundos)</f>
        <v/>
      </c>
    </row>
    <row customHeight="1" ht="12.75" r="804">
      <c r="A804" s="93" t="inlineStr">
        <is>
          <t xml:space="preserve"> Terminado</t>
        </is>
      </c>
      <c r="B804" s="95" t="n">
        <v>19502</v>
      </c>
      <c r="C804" s="14" t="n">
        <v>290</v>
      </c>
      <c r="D804" s="14" t="n">
        <v>170</v>
      </c>
      <c r="E804" s="14" t="n">
        <v>230</v>
      </c>
      <c r="F804" s="14" t="inlineStr">
        <is>
          <t>blanco</t>
        </is>
      </c>
      <c r="G804" s="14" t="n">
        <v>80</v>
      </c>
      <c r="H804" s="14" t="inlineStr">
        <is>
          <t>NO</t>
        </is>
      </c>
      <c r="I804" s="73" t="n">
        <v>1.2</v>
      </c>
      <c r="J804" s="16">
        <f>((C804/2)*I804*G804)/1000</f>
        <v/>
      </c>
      <c r="K804" s="18">
        <f>(D804*2)+J804</f>
        <v/>
      </c>
      <c r="L804" s="20">
        <f>E804</f>
        <v/>
      </c>
      <c r="N804">
        <f>IF(M804 = 0,0,M804-segundos)</f>
        <v/>
      </c>
    </row>
    <row customHeight="1" ht="12.75" r="805">
      <c r="A805" s="93" t="inlineStr">
        <is>
          <t xml:space="preserve"> Terminado</t>
        </is>
      </c>
      <c r="B805" s="95" t="n">
        <v>19503</v>
      </c>
      <c r="C805" s="14" t="n">
        <v>322</v>
      </c>
      <c r="D805" s="14" t="n">
        <v>170</v>
      </c>
      <c r="E805" s="14" t="n">
        <v>230</v>
      </c>
      <c r="F805" s="14" t="inlineStr">
        <is>
          <t>blanco</t>
        </is>
      </c>
      <c r="G805" s="14" t="n">
        <v>80</v>
      </c>
      <c r="H805" s="14" t="inlineStr">
        <is>
          <t>NO</t>
        </is>
      </c>
      <c r="I805" s="73" t="n">
        <v>1.2</v>
      </c>
      <c r="J805" s="16">
        <f>((C805/2)*I805*G805)/1000</f>
        <v/>
      </c>
      <c r="K805" s="18">
        <f>(D805*2)+J805</f>
        <v/>
      </c>
      <c r="L805" s="20">
        <f>E805</f>
        <v/>
      </c>
      <c r="N805">
        <f>IF(M805 = 0,0,M805-segundos)</f>
        <v/>
      </c>
    </row>
    <row customHeight="1" ht="12.75" r="806">
      <c r="A806" s="93" t="inlineStr">
        <is>
          <t xml:space="preserve"> Terminado</t>
        </is>
      </c>
      <c r="B806" s="95" t="n">
        <v>19504</v>
      </c>
      <c r="C806" s="14" t="n">
        <v>208</v>
      </c>
      <c r="D806" s="14" t="n">
        <v>170</v>
      </c>
      <c r="E806" s="14" t="n">
        <v>230</v>
      </c>
      <c r="F806" s="14" t="inlineStr">
        <is>
          <t>blanco</t>
        </is>
      </c>
      <c r="G806" s="14" t="n">
        <v>80</v>
      </c>
      <c r="H806" s="14" t="inlineStr">
        <is>
          <t>NO</t>
        </is>
      </c>
      <c r="I806" s="73" t="n">
        <v>1.2</v>
      </c>
      <c r="J806" s="16">
        <f>((C806/2)*I806*G806)/1000</f>
        <v/>
      </c>
      <c r="K806" s="18">
        <f>(D806*2)+J806</f>
        <v/>
      </c>
      <c r="L806" s="20">
        <f>E806</f>
        <v/>
      </c>
      <c r="N806">
        <f>IF(M806 = 0,0,M806-segundos)</f>
        <v/>
      </c>
    </row>
    <row customHeight="1" ht="12.75" r="807">
      <c r="A807" s="93" t="inlineStr">
        <is>
          <t xml:space="preserve"> Terminado</t>
        </is>
      </c>
      <c r="B807" s="95" t="n">
        <v>19505</v>
      </c>
      <c r="C807" s="14" t="n">
        <v>338</v>
      </c>
      <c r="D807" s="14" t="n">
        <v>170</v>
      </c>
      <c r="E807" s="14" t="n">
        <v>230</v>
      </c>
      <c r="F807" s="14" t="inlineStr">
        <is>
          <t>blanco</t>
        </is>
      </c>
      <c r="G807" s="14" t="n">
        <v>80</v>
      </c>
      <c r="H807" s="14" t="inlineStr">
        <is>
          <t>NO</t>
        </is>
      </c>
      <c r="I807" s="73" t="n">
        <v>1.2</v>
      </c>
      <c r="J807" s="16">
        <f>((C807/2)*I807*G807)/1000</f>
        <v/>
      </c>
      <c r="K807" s="18">
        <f>(D807*2)+J807</f>
        <v/>
      </c>
      <c r="L807" s="20">
        <f>E807</f>
        <v/>
      </c>
      <c r="N807">
        <f>IF(M807 = 0,0,M807-segundos)</f>
        <v/>
      </c>
    </row>
    <row customHeight="1" ht="12.75" r="808">
      <c r="A808" s="93" t="inlineStr">
        <is>
          <t xml:space="preserve"> Terminado</t>
        </is>
      </c>
      <c r="B808" s="95" t="n">
        <v>19601</v>
      </c>
      <c r="C808" s="14" t="n">
        <v>266</v>
      </c>
      <c r="D808" s="14" t="n">
        <v>170</v>
      </c>
      <c r="E808" s="14" t="n">
        <v>230</v>
      </c>
      <c r="F808" s="14" t="inlineStr">
        <is>
          <t>blanco</t>
        </is>
      </c>
      <c r="G808" s="14" t="n">
        <v>80</v>
      </c>
      <c r="H808" s="14" t="inlineStr">
        <is>
          <t>NO</t>
        </is>
      </c>
      <c r="I808" s="73" t="n">
        <v>1.2</v>
      </c>
      <c r="J808" s="16">
        <f>((C808/2)*I808*G808)/1000</f>
        <v/>
      </c>
      <c r="K808" s="18">
        <f>(D808*2)+J808</f>
        <v/>
      </c>
      <c r="L808" s="20">
        <f>E808</f>
        <v/>
      </c>
      <c r="N808">
        <f>IF(M808 = 0,0,M808-segundos)</f>
        <v/>
      </c>
    </row>
    <row customHeight="1" ht="12.75" r="809">
      <c r="A809" s="93" t="inlineStr">
        <is>
          <t xml:space="preserve"> Terminado</t>
        </is>
      </c>
      <c r="B809" s="95" t="n">
        <v>19602</v>
      </c>
      <c r="C809" s="14" t="n">
        <v>274</v>
      </c>
      <c r="D809" s="14" t="n">
        <v>170</v>
      </c>
      <c r="E809" s="14" t="n">
        <v>230</v>
      </c>
      <c r="F809" s="14" t="inlineStr">
        <is>
          <t>blanco</t>
        </is>
      </c>
      <c r="G809" s="14" t="n">
        <v>80</v>
      </c>
      <c r="H809" s="14" t="inlineStr">
        <is>
          <t>NO</t>
        </is>
      </c>
      <c r="I809" s="73" t="n">
        <v>1.2</v>
      </c>
      <c r="J809" s="16">
        <f>((C809/2)*I809*G809)/1000</f>
        <v/>
      </c>
      <c r="K809" s="18">
        <f>(D809*2)+J809</f>
        <v/>
      </c>
      <c r="L809" s="20">
        <f>E809</f>
        <v/>
      </c>
      <c r="N809">
        <f>IF(M809 = 0,0,M809-segundos)</f>
        <v/>
      </c>
    </row>
    <row customHeight="1" ht="12.75" r="810">
      <c r="A810" s="93" t="inlineStr">
        <is>
          <t xml:space="preserve"> Terminado</t>
        </is>
      </c>
      <c r="B810" s="95" t="n">
        <v>19603</v>
      </c>
      <c r="C810" s="14" t="n">
        <v>260</v>
      </c>
      <c r="D810" s="14" t="n">
        <v>170</v>
      </c>
      <c r="E810" s="14" t="n">
        <v>230</v>
      </c>
      <c r="F810" s="14" t="inlineStr">
        <is>
          <t>blanco</t>
        </is>
      </c>
      <c r="G810" s="14" t="n">
        <v>80</v>
      </c>
      <c r="H810" s="14" t="inlineStr">
        <is>
          <t>NO</t>
        </is>
      </c>
      <c r="I810" s="73" t="n">
        <v>1.2</v>
      </c>
      <c r="J810" s="16">
        <f>((C810/2)*I810*G810)/1000</f>
        <v/>
      </c>
      <c r="K810" s="18">
        <f>(D810*2)+J810</f>
        <v/>
      </c>
      <c r="L810" s="20">
        <f>E810</f>
        <v/>
      </c>
      <c r="N810">
        <f>IF(M810 = 0,0,M810-segundos)</f>
        <v/>
      </c>
    </row>
    <row customHeight="1" ht="12.75" r="811">
      <c r="A811" s="93" t="inlineStr">
        <is>
          <t xml:space="preserve"> Terminado</t>
        </is>
      </c>
      <c r="B811" s="95" t="n">
        <v>19604</v>
      </c>
      <c r="C811" s="14" t="n">
        <v>284</v>
      </c>
      <c r="D811" s="14" t="n">
        <v>170</v>
      </c>
      <c r="E811" s="14" t="n">
        <v>230</v>
      </c>
      <c r="F811" s="14" t="inlineStr">
        <is>
          <t>blanco</t>
        </is>
      </c>
      <c r="G811" s="14" t="n">
        <v>80</v>
      </c>
      <c r="H811" s="14" t="inlineStr">
        <is>
          <t>NO</t>
        </is>
      </c>
      <c r="I811" s="73" t="n">
        <v>1.2</v>
      </c>
      <c r="J811" s="16">
        <f>((C811/2)*I811*G811)/1000</f>
        <v/>
      </c>
      <c r="K811" s="18">
        <f>(D811*2)+J811</f>
        <v/>
      </c>
      <c r="L811" s="20">
        <f>E811</f>
        <v/>
      </c>
      <c r="N811">
        <f>IF(M811 = 0,0,M811-segundos)</f>
        <v/>
      </c>
    </row>
    <row customHeight="1" ht="12.75" r="812">
      <c r="A812" s="93" t="inlineStr">
        <is>
          <t xml:space="preserve"> Terminado</t>
        </is>
      </c>
      <c r="B812" s="95" t="n">
        <v>19605</v>
      </c>
      <c r="C812" s="14" t="n">
        <v>228</v>
      </c>
      <c r="D812" s="14" t="n">
        <v>170</v>
      </c>
      <c r="E812" s="14" t="n">
        <v>230</v>
      </c>
      <c r="F812" s="14" t="inlineStr">
        <is>
          <t>blanco</t>
        </is>
      </c>
      <c r="G812" s="14" t="n">
        <v>80</v>
      </c>
      <c r="H812" s="14" t="inlineStr">
        <is>
          <t>NO</t>
        </is>
      </c>
      <c r="I812" s="73" t="n">
        <v>1.2</v>
      </c>
      <c r="J812" s="16">
        <f>((C812/2)*I812*G812)/1000</f>
        <v/>
      </c>
      <c r="K812" s="18">
        <f>(D812*2)+J812</f>
        <v/>
      </c>
      <c r="L812" s="20">
        <f>E812</f>
        <v/>
      </c>
      <c r="N812">
        <f>IF(M812 = 0,0,M812-segundos)</f>
        <v/>
      </c>
    </row>
    <row customHeight="1" ht="12.75" r="813">
      <c r="A813" s="93" t="inlineStr">
        <is>
          <t xml:space="preserve"> Terminado</t>
        </is>
      </c>
      <c r="B813" s="95" t="n">
        <v>19606</v>
      </c>
      <c r="C813" s="14" t="n">
        <v>210</v>
      </c>
      <c r="D813" s="14" t="n">
        <v>170</v>
      </c>
      <c r="E813" s="14" t="n">
        <v>230</v>
      </c>
      <c r="F813" s="14" t="inlineStr">
        <is>
          <t>blanco</t>
        </is>
      </c>
      <c r="G813" s="14" t="n">
        <v>80</v>
      </c>
      <c r="H813" s="14" t="inlineStr">
        <is>
          <t>NO</t>
        </is>
      </c>
      <c r="I813" s="73" t="n">
        <v>1.2</v>
      </c>
      <c r="J813" s="16">
        <f>((C813/2)*I813*G813)/1000</f>
        <v/>
      </c>
      <c r="K813" s="18">
        <f>(D813*2)+J813</f>
        <v/>
      </c>
      <c r="L813" s="20">
        <f>E813</f>
        <v/>
      </c>
      <c r="N813">
        <f>IF(M813 = 0,0,M813-segundos)</f>
        <v/>
      </c>
    </row>
    <row customHeight="1" ht="12.75" r="814">
      <c r="A814" s="93" t="inlineStr">
        <is>
          <t xml:space="preserve"> Terminado</t>
        </is>
      </c>
      <c r="B814" s="95" t="n">
        <v>19607</v>
      </c>
      <c r="C814" s="14" t="n">
        <v>282</v>
      </c>
      <c r="D814" s="14" t="n">
        <v>170</v>
      </c>
      <c r="E814" s="14" t="n">
        <v>230</v>
      </c>
      <c r="F814" s="14" t="inlineStr">
        <is>
          <t>blanco</t>
        </is>
      </c>
      <c r="G814" s="14" t="n">
        <v>80</v>
      </c>
      <c r="H814" s="14" t="inlineStr">
        <is>
          <t>NO</t>
        </is>
      </c>
      <c r="I814" s="73" t="n">
        <v>1.2</v>
      </c>
      <c r="J814" s="16">
        <f>((C814/2)*I814*G814)/1000</f>
        <v/>
      </c>
      <c r="K814" s="18">
        <f>(D814*2)+J814</f>
        <v/>
      </c>
      <c r="L814" s="20">
        <f>E814</f>
        <v/>
      </c>
      <c r="N814">
        <f>IF(M814 = 0,0,M814-segundos)</f>
        <v/>
      </c>
    </row>
    <row customHeight="1" ht="12.75" r="815">
      <c r="A815" s="93" t="inlineStr">
        <is>
          <t xml:space="preserve"> Terminado</t>
        </is>
      </c>
      <c r="B815" s="95" t="n">
        <v>19608</v>
      </c>
      <c r="C815" s="14" t="n">
        <v>210</v>
      </c>
      <c r="D815" s="14" t="n">
        <v>170</v>
      </c>
      <c r="E815" s="14" t="n">
        <v>230</v>
      </c>
      <c r="F815" s="14" t="inlineStr">
        <is>
          <t>blanco</t>
        </is>
      </c>
      <c r="G815" s="14" t="n">
        <v>80</v>
      </c>
      <c r="H815" s="14" t="inlineStr">
        <is>
          <t>NO</t>
        </is>
      </c>
      <c r="I815" s="73" t="n">
        <v>1.2</v>
      </c>
      <c r="J815" s="16">
        <f>((C815/2)*I815*G815)/1000</f>
        <v/>
      </c>
      <c r="K815" s="18">
        <f>(D815*2)+J815</f>
        <v/>
      </c>
      <c r="L815" s="20">
        <f>E815</f>
        <v/>
      </c>
      <c r="N815">
        <f>IF(M815 = 0,0,M815-segundos)</f>
        <v/>
      </c>
    </row>
    <row customHeight="1" ht="12.75" r="816">
      <c r="A816" s="93" t="inlineStr">
        <is>
          <t xml:space="preserve"> Terminado</t>
        </is>
      </c>
      <c r="B816" s="95" t="n">
        <v>19609</v>
      </c>
      <c r="C816" s="14" t="n">
        <v>262</v>
      </c>
      <c r="D816" s="14" t="n">
        <v>170</v>
      </c>
      <c r="E816" s="14" t="n">
        <v>230</v>
      </c>
      <c r="F816" s="14" t="inlineStr">
        <is>
          <t>blanco</t>
        </is>
      </c>
      <c r="G816" s="14" t="n">
        <v>80</v>
      </c>
      <c r="H816" s="14" t="inlineStr">
        <is>
          <t>NO</t>
        </is>
      </c>
      <c r="I816" s="73" t="n">
        <v>1.2</v>
      </c>
      <c r="J816" s="16">
        <f>((C816/2)*I816*G816)/1000</f>
        <v/>
      </c>
      <c r="K816" s="18">
        <f>(D816*2)+J816</f>
        <v/>
      </c>
      <c r="L816" s="20">
        <f>E816</f>
        <v/>
      </c>
      <c r="N816">
        <f>IF(M816 = 0,0,M816-segundos)</f>
        <v/>
      </c>
    </row>
    <row customHeight="1" ht="12.75" r="817">
      <c r="A817" s="93" t="inlineStr">
        <is>
          <t xml:space="preserve"> Terminado</t>
        </is>
      </c>
      <c r="B817" s="95" t="n">
        <v>19610</v>
      </c>
      <c r="C817" s="14" t="n">
        <v>306</v>
      </c>
      <c r="D817" s="14" t="n">
        <v>170</v>
      </c>
      <c r="E817" s="14" t="n">
        <v>230</v>
      </c>
      <c r="F817" s="14" t="inlineStr">
        <is>
          <t>blanco</t>
        </is>
      </c>
      <c r="G817" s="14" t="n">
        <v>80</v>
      </c>
      <c r="H817" s="14" t="inlineStr">
        <is>
          <t>NO</t>
        </is>
      </c>
      <c r="I817" s="73" t="n">
        <v>1.2</v>
      </c>
      <c r="J817" s="16">
        <f>((C817/2)*I817*G817)/1000</f>
        <v/>
      </c>
      <c r="K817" s="18">
        <f>(D817*2)+J817</f>
        <v/>
      </c>
      <c r="L817" s="20">
        <f>E817</f>
        <v/>
      </c>
      <c r="N817">
        <f>IF(M817 = 0,0,M817-segundos)</f>
        <v/>
      </c>
    </row>
    <row customHeight="1" ht="12.75" r="818">
      <c r="A818" s="93" t="inlineStr">
        <is>
          <t xml:space="preserve"> Terminado</t>
        </is>
      </c>
      <c r="B818" s="95" t="n">
        <v>19611</v>
      </c>
      <c r="C818" s="14" t="n">
        <v>348</v>
      </c>
      <c r="D818" s="14" t="n">
        <v>170</v>
      </c>
      <c r="E818" s="14" t="n">
        <v>230</v>
      </c>
      <c r="F818" s="14" t="inlineStr">
        <is>
          <t>blanco</t>
        </is>
      </c>
      <c r="G818" s="14" t="n">
        <v>80</v>
      </c>
      <c r="H818" s="14" t="inlineStr">
        <is>
          <t>NO</t>
        </is>
      </c>
      <c r="I818" s="73" t="n">
        <v>1.2</v>
      </c>
      <c r="J818" s="16">
        <f>((C818/2)*I818*G818)/1000</f>
        <v/>
      </c>
      <c r="K818" s="18">
        <f>(D818*2)+J818</f>
        <v/>
      </c>
      <c r="L818" s="20">
        <f>E818</f>
        <v/>
      </c>
      <c r="N818">
        <f>IF(M818 = 0,0,M818-segundos)</f>
        <v/>
      </c>
    </row>
    <row customHeight="1" ht="12.75" r="819">
      <c r="A819" s="93" t="inlineStr">
        <is>
          <t xml:space="preserve"> Terminado</t>
        </is>
      </c>
      <c r="B819" s="95" t="n">
        <v>19612</v>
      </c>
      <c r="C819" s="14" t="n">
        <v>272</v>
      </c>
      <c r="D819" s="14" t="n">
        <v>170</v>
      </c>
      <c r="E819" s="14" t="n">
        <v>230</v>
      </c>
      <c r="F819" s="14" t="inlineStr">
        <is>
          <t>blanco</t>
        </is>
      </c>
      <c r="G819" s="14" t="n">
        <v>80</v>
      </c>
      <c r="H819" s="14" t="inlineStr">
        <is>
          <t>NO</t>
        </is>
      </c>
      <c r="I819" s="73" t="n">
        <v>1.2</v>
      </c>
      <c r="J819" s="16">
        <f>((C819/2)*I819*G819)/1000</f>
        <v/>
      </c>
      <c r="K819" s="18">
        <f>(D819*2)+J819</f>
        <v/>
      </c>
      <c r="L819" s="20">
        <f>E819</f>
        <v/>
      </c>
      <c r="N819">
        <f>IF(M819 = 0,0,M819-segundos)</f>
        <v/>
      </c>
    </row>
    <row customHeight="1" ht="12.75" r="820">
      <c r="A820" s="93" t="inlineStr">
        <is>
          <t xml:space="preserve"> Terminado</t>
        </is>
      </c>
      <c r="B820" s="95" t="n">
        <v>19613</v>
      </c>
      <c r="C820" s="14" t="n">
        <v>262</v>
      </c>
      <c r="D820" s="14" t="n">
        <v>170</v>
      </c>
      <c r="E820" s="14" t="n">
        <v>230</v>
      </c>
      <c r="F820" s="14" t="inlineStr">
        <is>
          <t>blanco</t>
        </is>
      </c>
      <c r="G820" s="14" t="n">
        <v>80</v>
      </c>
      <c r="H820" s="14" t="inlineStr">
        <is>
          <t>NO</t>
        </is>
      </c>
      <c r="I820" s="73" t="n">
        <v>1.2</v>
      </c>
      <c r="J820" s="16">
        <f>((C820/2)*I820*G820)/1000</f>
        <v/>
      </c>
      <c r="K820" s="18">
        <f>(D820*2)+J820</f>
        <v/>
      </c>
      <c r="L820" s="20">
        <f>E820</f>
        <v/>
      </c>
      <c r="N820">
        <f>IF(M820 = 0,0,M820-segundos)</f>
        <v/>
      </c>
    </row>
    <row customHeight="1" ht="12.75" r="821">
      <c r="A821" s="93" t="inlineStr">
        <is>
          <t xml:space="preserve"> Terminado</t>
        </is>
      </c>
      <c r="B821" s="95" t="n">
        <v>19614</v>
      </c>
      <c r="C821" s="14" t="n">
        <v>244</v>
      </c>
      <c r="D821" s="14" t="n">
        <v>170</v>
      </c>
      <c r="E821" s="14" t="n">
        <v>230</v>
      </c>
      <c r="F821" s="14" t="inlineStr">
        <is>
          <t>blanco</t>
        </is>
      </c>
      <c r="G821" s="14" t="n">
        <v>80</v>
      </c>
      <c r="H821" s="14" t="inlineStr">
        <is>
          <t>NO</t>
        </is>
      </c>
      <c r="I821" s="73" t="n">
        <v>1.2</v>
      </c>
      <c r="J821" s="16">
        <f>((C821/2)*I821*G821)/1000</f>
        <v/>
      </c>
      <c r="K821" s="18">
        <f>(D821*2)+J821</f>
        <v/>
      </c>
      <c r="L821" s="20">
        <f>E821</f>
        <v/>
      </c>
      <c r="N821">
        <f>IF(M821 = 0,0,M821-segundos)</f>
        <v/>
      </c>
    </row>
    <row customHeight="1" ht="12.75" r="822">
      <c r="A822" s="93" t="inlineStr">
        <is>
          <t xml:space="preserve"> Terminado</t>
        </is>
      </c>
      <c r="B822" s="95" t="n">
        <v>19615</v>
      </c>
      <c r="C822" s="14" t="n">
        <v>158</v>
      </c>
      <c r="D822" s="14" t="n">
        <v>170</v>
      </c>
      <c r="E822" s="14" t="n">
        <v>230</v>
      </c>
      <c r="F822" s="14" t="inlineStr">
        <is>
          <t>blanco</t>
        </is>
      </c>
      <c r="G822" s="14" t="n">
        <v>80</v>
      </c>
      <c r="H822" s="14" t="inlineStr">
        <is>
          <t>NO</t>
        </is>
      </c>
      <c r="I822" s="73" t="n">
        <v>1.2</v>
      </c>
      <c r="J822" s="16">
        <f>((C822/2)*I822*G822)/1000</f>
        <v/>
      </c>
      <c r="K822" s="18">
        <f>(D822*2)+J822</f>
        <v/>
      </c>
      <c r="L822" s="20">
        <f>E822</f>
        <v/>
      </c>
      <c r="N822">
        <f>IF(M822 = 0,0,M822-segundos)</f>
        <v/>
      </c>
    </row>
    <row customHeight="1" ht="12.75" r="823">
      <c r="A823" s="93" t="inlineStr">
        <is>
          <t xml:space="preserve"> Terminado</t>
        </is>
      </c>
      <c r="B823" s="95" t="n">
        <v>19616</v>
      </c>
      <c r="C823" s="14" t="n">
        <v>292</v>
      </c>
      <c r="D823" s="14" t="n">
        <v>170</v>
      </c>
      <c r="E823" s="14" t="n">
        <v>230</v>
      </c>
      <c r="F823" s="14" t="inlineStr">
        <is>
          <t>blanco</t>
        </is>
      </c>
      <c r="G823" s="14" t="n">
        <v>80</v>
      </c>
      <c r="H823" s="14" t="inlineStr">
        <is>
          <t>NO</t>
        </is>
      </c>
      <c r="I823" s="73" t="n">
        <v>1.2</v>
      </c>
      <c r="J823" s="16">
        <f>((C823/2)*I823*G823)/1000</f>
        <v/>
      </c>
      <c r="K823" s="18">
        <f>(D823*2)+J823</f>
        <v/>
      </c>
      <c r="L823" s="20">
        <f>E823</f>
        <v/>
      </c>
      <c r="N823">
        <f>IF(M823 = 0,0,M823-segundos)</f>
        <v/>
      </c>
    </row>
    <row customHeight="1" ht="12.75" r="824">
      <c r="A824" s="93" t="inlineStr">
        <is>
          <t xml:space="preserve"> Terminado</t>
        </is>
      </c>
      <c r="B824" s="95" t="n">
        <v>19617</v>
      </c>
      <c r="C824" s="14" t="n">
        <v>224</v>
      </c>
      <c r="D824" s="14" t="n">
        <v>170</v>
      </c>
      <c r="E824" s="14" t="n">
        <v>230</v>
      </c>
      <c r="F824" s="14" t="inlineStr">
        <is>
          <t>blanco</t>
        </is>
      </c>
      <c r="G824" s="14" t="n">
        <v>80</v>
      </c>
      <c r="H824" s="14" t="inlineStr">
        <is>
          <t>NO</t>
        </is>
      </c>
      <c r="I824" s="73" t="n">
        <v>1.2</v>
      </c>
      <c r="J824" s="16">
        <f>((C824/2)*I824*G824)/1000</f>
        <v/>
      </c>
      <c r="K824" s="18">
        <f>(D824*2)+J824</f>
        <v/>
      </c>
      <c r="L824" s="20">
        <f>E824</f>
        <v/>
      </c>
      <c r="N824">
        <f>IF(M824 = 0,0,M824-segundos)</f>
        <v/>
      </c>
    </row>
    <row customHeight="1" ht="12.75" r="825">
      <c r="A825" s="93" t="inlineStr">
        <is>
          <t xml:space="preserve"> Terminado</t>
        </is>
      </c>
      <c r="B825" s="95" t="n">
        <v>19618</v>
      </c>
      <c r="C825" s="14" t="n">
        <v>340</v>
      </c>
      <c r="D825" s="14" t="n">
        <v>170</v>
      </c>
      <c r="E825" s="14" t="n">
        <v>230</v>
      </c>
      <c r="F825" s="14" t="inlineStr">
        <is>
          <t>blanco</t>
        </is>
      </c>
      <c r="G825" s="14" t="n">
        <v>80</v>
      </c>
      <c r="H825" s="14" t="inlineStr">
        <is>
          <t>NO</t>
        </is>
      </c>
      <c r="I825" s="73" t="n">
        <v>1.2</v>
      </c>
      <c r="J825" s="16">
        <f>((C825/2)*I825*G825)/1000</f>
        <v/>
      </c>
      <c r="K825" s="18">
        <f>(D825*2)+J825</f>
        <v/>
      </c>
      <c r="L825" s="20">
        <f>E825</f>
        <v/>
      </c>
      <c r="N825">
        <f>IF(M825 = 0,0,M825-segundos)</f>
        <v/>
      </c>
    </row>
    <row customHeight="1" ht="12.75" r="826">
      <c r="A826" s="93" t="inlineStr">
        <is>
          <t xml:space="preserve"> Terminado</t>
        </is>
      </c>
      <c r="B826" s="95" t="n">
        <v>19726</v>
      </c>
      <c r="C826" s="14" t="n">
        <v>208</v>
      </c>
      <c r="D826" s="14" t="n">
        <v>170</v>
      </c>
      <c r="E826" s="14" t="n">
        <v>230</v>
      </c>
      <c r="F826" s="14" t="inlineStr">
        <is>
          <t>blanco</t>
        </is>
      </c>
      <c r="G826" s="14" t="n">
        <v>80</v>
      </c>
      <c r="H826" s="14" t="inlineStr">
        <is>
          <t>NO</t>
        </is>
      </c>
      <c r="I826" s="73" t="n">
        <v>1.2</v>
      </c>
      <c r="J826" s="16">
        <f>((C826/2)*I826*G826)/1000</f>
        <v/>
      </c>
      <c r="K826" s="18">
        <f>(D826*2)+J826</f>
        <v/>
      </c>
      <c r="L826" s="20">
        <f>E826</f>
        <v/>
      </c>
      <c r="N826">
        <f>IF(M826 = 0,0,M826-segundos)</f>
        <v/>
      </c>
    </row>
    <row customHeight="1" ht="12.75" r="827">
      <c r="A827" s="93" t="inlineStr">
        <is>
          <t xml:space="preserve"> Terminado</t>
        </is>
      </c>
      <c r="B827" s="95" t="n">
        <v>20001</v>
      </c>
      <c r="C827" s="93" t="n">
        <v>144</v>
      </c>
      <c r="D827" s="14" t="n">
        <v>170</v>
      </c>
      <c r="E827" s="14" t="n">
        <v>230</v>
      </c>
      <c r="F827" s="14" t="inlineStr">
        <is>
          <t>blanco</t>
        </is>
      </c>
      <c r="G827" s="14" t="n">
        <v>80</v>
      </c>
      <c r="H827" s="14" t="inlineStr">
        <is>
          <t>NO</t>
        </is>
      </c>
      <c r="I827" s="73" t="n">
        <v>1.2</v>
      </c>
      <c r="J827" s="16">
        <f>((C827/2)*I827*G827)/1000</f>
        <v/>
      </c>
      <c r="K827" s="18">
        <f>(D827*2)+J827</f>
        <v/>
      </c>
      <c r="L827" s="20">
        <f>E827</f>
        <v/>
      </c>
      <c r="N827">
        <f>IF(M827 = 0,0,M827-segundos)</f>
        <v/>
      </c>
    </row>
    <row customHeight="1" ht="12.75" r="828">
      <c r="A828" s="93" t="inlineStr">
        <is>
          <t xml:space="preserve"> Terminado</t>
        </is>
      </c>
      <c r="B828" s="95" t="n">
        <v>20002</v>
      </c>
      <c r="C828" s="93" t="n">
        <v>210</v>
      </c>
      <c r="D828" s="14" t="n">
        <v>170</v>
      </c>
      <c r="E828" s="14" t="n">
        <v>230</v>
      </c>
      <c r="F828" s="14" t="inlineStr">
        <is>
          <t>blanco</t>
        </is>
      </c>
      <c r="G828" s="14" t="n">
        <v>80</v>
      </c>
      <c r="H828" s="14" t="inlineStr">
        <is>
          <t>NO</t>
        </is>
      </c>
      <c r="I828" s="73" t="n">
        <v>1.2</v>
      </c>
      <c r="J828" s="16">
        <f>((C828/2)*I828*G828)/1000</f>
        <v/>
      </c>
      <c r="K828" s="18">
        <f>(D828*2)+J828</f>
        <v/>
      </c>
      <c r="L828" s="20">
        <f>E828</f>
        <v/>
      </c>
      <c r="N828">
        <f>IF(M828 = 0,0,M828-segundos)</f>
        <v/>
      </c>
    </row>
    <row customHeight="1" ht="12.75" r="829">
      <c r="A829" s="93" t="inlineStr">
        <is>
          <t xml:space="preserve"> Terminado</t>
        </is>
      </c>
      <c r="B829" s="95" t="n">
        <v>20101</v>
      </c>
      <c r="C829" s="14" t="n">
        <v>274</v>
      </c>
      <c r="D829" s="14" t="n">
        <v>150</v>
      </c>
      <c r="E829" s="14" t="n">
        <v>215</v>
      </c>
      <c r="F829" s="14" t="inlineStr">
        <is>
          <t>ahuesado</t>
        </is>
      </c>
      <c r="G829" s="14" t="n">
        <v>80</v>
      </c>
      <c r="H829" s="14" t="inlineStr">
        <is>
          <t>NO</t>
        </is>
      </c>
      <c r="I829" s="73" t="n">
        <v>1.2</v>
      </c>
      <c r="J829" s="16">
        <f>((C829/2)*I829*G829)/1000</f>
        <v/>
      </c>
      <c r="K829" s="18">
        <f>(D829*2)+J829</f>
        <v/>
      </c>
      <c r="L829" s="20">
        <f>E829</f>
        <v/>
      </c>
      <c r="N829">
        <f>IF(M829 = 0,0,M829-segundos)</f>
        <v/>
      </c>
    </row>
    <row customHeight="1" ht="12.75" r="830">
      <c r="A830" s="93" t="inlineStr">
        <is>
          <t xml:space="preserve"> Terminado</t>
        </is>
      </c>
      <c r="B830" s="95" t="n">
        <v>20103</v>
      </c>
      <c r="C830" s="14" t="n">
        <v>258</v>
      </c>
      <c r="D830" s="14" t="n">
        <v>150</v>
      </c>
      <c r="E830" s="14" t="n">
        <v>215</v>
      </c>
      <c r="F830" s="14" t="inlineStr">
        <is>
          <t>ahuesado</t>
        </is>
      </c>
      <c r="G830" s="14" t="n">
        <v>80</v>
      </c>
      <c r="H830" s="14" t="inlineStr">
        <is>
          <t>NO</t>
        </is>
      </c>
      <c r="I830" s="73" t="n">
        <v>1.2</v>
      </c>
      <c r="J830" s="16">
        <f>((C830/2)*I830*G830)/1000</f>
        <v/>
      </c>
      <c r="K830" s="18">
        <f>(D830*2)+J830</f>
        <v/>
      </c>
      <c r="L830" s="20">
        <f>E830</f>
        <v/>
      </c>
      <c r="N830">
        <f>IF(M830 = 0,0,M830-segundos)</f>
        <v/>
      </c>
    </row>
    <row customHeight="1" ht="12.75" r="831">
      <c r="A831" s="93" t="inlineStr">
        <is>
          <t xml:space="preserve"> Terminado</t>
        </is>
      </c>
      <c r="B831" s="95" t="n">
        <v>20104</v>
      </c>
      <c r="C831" s="14" t="n">
        <v>398</v>
      </c>
      <c r="D831" s="14" t="n">
        <v>150</v>
      </c>
      <c r="E831" s="14" t="n">
        <v>215</v>
      </c>
      <c r="F831" s="14" t="inlineStr">
        <is>
          <t>ahuesado</t>
        </is>
      </c>
      <c r="G831" s="14" t="n">
        <v>80</v>
      </c>
      <c r="H831" s="14" t="inlineStr">
        <is>
          <t>NO</t>
        </is>
      </c>
      <c r="I831" s="73" t="n">
        <v>1.2</v>
      </c>
      <c r="J831" s="16">
        <f>((C831/2)*I831*G831)/1000</f>
        <v/>
      </c>
      <c r="K831" s="18">
        <f>(D831*2)+J831</f>
        <v/>
      </c>
      <c r="L831" s="20">
        <f>E831</f>
        <v/>
      </c>
      <c r="N831">
        <f>IF(M831 = 0,0,M831-segundos)</f>
        <v/>
      </c>
    </row>
    <row customHeight="1" ht="12.75" r="832">
      <c r="A832" s="93" t="inlineStr">
        <is>
          <t xml:space="preserve"> Terminado</t>
        </is>
      </c>
      <c r="B832" s="95" t="n">
        <v>20105</v>
      </c>
      <c r="C832" s="14" t="n">
        <v>272</v>
      </c>
      <c r="D832" s="14" t="n">
        <v>150</v>
      </c>
      <c r="E832" s="14" t="n">
        <v>215</v>
      </c>
      <c r="F832" s="14" t="inlineStr">
        <is>
          <t>ahuesado</t>
        </is>
      </c>
      <c r="G832" s="14" t="n">
        <v>80</v>
      </c>
      <c r="H832" s="14" t="inlineStr">
        <is>
          <t>NO</t>
        </is>
      </c>
      <c r="I832" s="73" t="n">
        <v>1.2</v>
      </c>
      <c r="J832" s="16">
        <f>((C832/2)*I832*G832)/1000</f>
        <v/>
      </c>
      <c r="K832" s="18">
        <f>(D832*2)+J832</f>
        <v/>
      </c>
      <c r="L832" s="20">
        <f>E832</f>
        <v/>
      </c>
      <c r="N832">
        <f>IF(M832 = 0,0,M832-segundos)</f>
        <v/>
      </c>
    </row>
    <row customHeight="1" ht="12.75" r="833">
      <c r="A833" s="93" t="inlineStr">
        <is>
          <t xml:space="preserve"> Terminado</t>
        </is>
      </c>
      <c r="B833" s="95" t="n">
        <v>20107</v>
      </c>
      <c r="C833" s="14" t="n">
        <v>320</v>
      </c>
      <c r="D833" s="14" t="n">
        <v>150</v>
      </c>
      <c r="E833" s="14" t="n">
        <v>215</v>
      </c>
      <c r="F833" s="14" t="inlineStr">
        <is>
          <t>ahuesado</t>
        </is>
      </c>
      <c r="G833" s="14" t="n">
        <v>80</v>
      </c>
      <c r="H833" s="14" t="inlineStr">
        <is>
          <t>NO</t>
        </is>
      </c>
      <c r="I833" s="73" t="n">
        <v>1.2</v>
      </c>
      <c r="J833" s="16">
        <f>((C833/2)*I833*G833)/1000</f>
        <v/>
      </c>
      <c r="K833" s="18">
        <f>(D833*2)+J833</f>
        <v/>
      </c>
      <c r="L833" s="20">
        <f>E833</f>
        <v/>
      </c>
      <c r="N833">
        <f>IF(M833 = 0,0,M833-segundos)</f>
        <v/>
      </c>
    </row>
    <row customHeight="1" ht="12.75" r="834">
      <c r="A834" s="93" t="inlineStr">
        <is>
          <t xml:space="preserve"> Terminado</t>
        </is>
      </c>
      <c r="B834" s="95" t="n">
        <v>20108</v>
      </c>
      <c r="C834" s="14" t="n">
        <v>386</v>
      </c>
      <c r="D834" s="14" t="n">
        <v>150</v>
      </c>
      <c r="E834" s="14" t="n">
        <v>215</v>
      </c>
      <c r="F834" s="14" t="inlineStr">
        <is>
          <t>ahuesado</t>
        </is>
      </c>
      <c r="G834" s="14" t="n">
        <v>80</v>
      </c>
      <c r="H834" s="14" t="inlineStr">
        <is>
          <t>NO</t>
        </is>
      </c>
      <c r="I834" s="73" t="n">
        <v>1.2</v>
      </c>
      <c r="J834" s="16">
        <f>((C834/2)*I834*G834)/1000</f>
        <v/>
      </c>
      <c r="K834" s="18">
        <f>(D834*2)+J834</f>
        <v/>
      </c>
      <c r="L834" s="20">
        <f>E834</f>
        <v/>
      </c>
      <c r="N834">
        <f>IF(M834 = 0,0,M834-segundos)</f>
        <v/>
      </c>
    </row>
    <row customHeight="1" ht="12.75" r="835">
      <c r="A835" s="93" t="inlineStr">
        <is>
          <t xml:space="preserve"> Terminado</t>
        </is>
      </c>
      <c r="B835" s="95" t="n">
        <v>20109</v>
      </c>
      <c r="C835" s="14" t="n">
        <v>354</v>
      </c>
      <c r="D835" s="14" t="n">
        <v>150</v>
      </c>
      <c r="E835" s="14" t="n">
        <v>215</v>
      </c>
      <c r="F835" s="14" t="inlineStr">
        <is>
          <t>ahuesado</t>
        </is>
      </c>
      <c r="G835" s="14" t="n">
        <v>80</v>
      </c>
      <c r="H835" s="14" t="inlineStr">
        <is>
          <t>NO</t>
        </is>
      </c>
      <c r="I835" s="73" t="n">
        <v>1.2</v>
      </c>
      <c r="J835" s="16">
        <f>((C835/2)*I835*G835)/1000</f>
        <v/>
      </c>
      <c r="K835" s="18">
        <f>(D835*2)+J835</f>
        <v/>
      </c>
      <c r="L835" s="20">
        <f>E835</f>
        <v/>
      </c>
      <c r="N835">
        <f>IF(M835 = 0,0,M835-segundos)</f>
        <v/>
      </c>
    </row>
    <row customHeight="1" ht="12.75" r="836">
      <c r="A836" s="93" t="inlineStr">
        <is>
          <t xml:space="preserve"> Terminado</t>
        </is>
      </c>
      <c r="B836" s="95" t="n">
        <v>20110</v>
      </c>
      <c r="C836" s="14" t="n">
        <v>370</v>
      </c>
      <c r="D836" s="14" t="n">
        <v>150</v>
      </c>
      <c r="E836" s="14" t="n">
        <v>215</v>
      </c>
      <c r="F836" s="14" t="inlineStr">
        <is>
          <t>ahuesado</t>
        </is>
      </c>
      <c r="G836" s="14" t="n">
        <v>80</v>
      </c>
      <c r="H836" s="14" t="inlineStr">
        <is>
          <t>NO</t>
        </is>
      </c>
      <c r="I836" s="73" t="n">
        <v>1.2</v>
      </c>
      <c r="J836" s="16">
        <f>((C836/2)*I836*G836)/1000</f>
        <v/>
      </c>
      <c r="K836" s="18">
        <f>(D836*2)+J836</f>
        <v/>
      </c>
      <c r="L836" s="20">
        <f>E836</f>
        <v/>
      </c>
      <c r="N836">
        <f>IF(M836 = 0,0,M836-segundos)</f>
        <v/>
      </c>
    </row>
    <row customHeight="1" ht="12.75" r="837">
      <c r="A837" s="93" t="inlineStr">
        <is>
          <t xml:space="preserve"> Terminado</t>
        </is>
      </c>
      <c r="B837" s="95" t="n">
        <v>20112</v>
      </c>
      <c r="C837" s="14" t="n">
        <v>402</v>
      </c>
      <c r="D837" s="14" t="n">
        <v>150</v>
      </c>
      <c r="E837" s="14" t="n">
        <v>215</v>
      </c>
      <c r="F837" s="14" t="inlineStr">
        <is>
          <t>ahuesado</t>
        </is>
      </c>
      <c r="G837" s="14" t="n">
        <v>80</v>
      </c>
      <c r="H837" s="14" t="inlineStr">
        <is>
          <t>NO</t>
        </is>
      </c>
      <c r="I837" s="73" t="n">
        <v>1.2</v>
      </c>
      <c r="J837" s="16">
        <f>((C837/2)*I837*G837)/1000</f>
        <v/>
      </c>
      <c r="K837" s="18">
        <f>(D837*2)+J837</f>
        <v/>
      </c>
      <c r="L837" s="20">
        <f>E837</f>
        <v/>
      </c>
      <c r="N837">
        <f>IF(M837 = 0,0,M837-segundos)</f>
        <v/>
      </c>
    </row>
    <row customHeight="1" ht="12.75" r="838">
      <c r="A838" s="93" t="inlineStr">
        <is>
          <t xml:space="preserve"> Terminado</t>
        </is>
      </c>
      <c r="B838" s="95" t="n">
        <v>20113</v>
      </c>
      <c r="C838" s="14" t="n">
        <v>322</v>
      </c>
      <c r="D838" s="14" t="n">
        <v>150</v>
      </c>
      <c r="E838" s="14" t="n">
        <v>215</v>
      </c>
      <c r="F838" s="14" t="inlineStr">
        <is>
          <t>ahuesado</t>
        </is>
      </c>
      <c r="G838" s="14" t="n">
        <v>80</v>
      </c>
      <c r="H838" s="14" t="inlineStr">
        <is>
          <t>NO</t>
        </is>
      </c>
      <c r="I838" s="73" t="n">
        <v>1.2</v>
      </c>
      <c r="J838" s="16">
        <f>((C838/2)*I838*G838)/1000</f>
        <v/>
      </c>
      <c r="K838" s="18">
        <f>(D838*2)+J838</f>
        <v/>
      </c>
      <c r="L838" s="20">
        <f>E838</f>
        <v/>
      </c>
      <c r="N838">
        <f>IF(M838 = 0,0,M838-segundos)</f>
        <v/>
      </c>
    </row>
    <row customHeight="1" ht="12.75" r="839">
      <c r="A839" s="93" t="inlineStr">
        <is>
          <t xml:space="preserve"> Terminado</t>
        </is>
      </c>
      <c r="B839" s="95" t="n">
        <v>20114</v>
      </c>
      <c r="C839" s="14" t="n">
        <v>316</v>
      </c>
      <c r="D839" s="14" t="n">
        <v>150</v>
      </c>
      <c r="E839" s="14" t="n">
        <v>215</v>
      </c>
      <c r="F839" s="14" t="inlineStr">
        <is>
          <t>ahuesado</t>
        </is>
      </c>
      <c r="G839" s="14" t="n">
        <v>80</v>
      </c>
      <c r="H839" s="14" t="inlineStr">
        <is>
          <t>NO</t>
        </is>
      </c>
      <c r="I839" s="73" t="n">
        <v>1.2</v>
      </c>
      <c r="J839" s="16">
        <f>((C839/2)*I839*G839)/1000</f>
        <v/>
      </c>
      <c r="K839" s="18">
        <f>(D839*2)+J839</f>
        <v/>
      </c>
      <c r="L839" s="20">
        <f>E839</f>
        <v/>
      </c>
      <c r="N839">
        <f>IF(M839 = 0,0,M839-segundos)</f>
        <v/>
      </c>
    </row>
    <row customHeight="1" ht="12.75" r="840">
      <c r="A840" s="93" t="inlineStr">
        <is>
          <t xml:space="preserve"> Terminado</t>
        </is>
      </c>
      <c r="B840" s="95" t="n">
        <v>20115</v>
      </c>
      <c r="C840" s="14" t="n">
        <v>386</v>
      </c>
      <c r="D840" s="14" t="n">
        <v>150</v>
      </c>
      <c r="E840" s="14" t="n">
        <v>215</v>
      </c>
      <c r="F840" s="14" t="inlineStr">
        <is>
          <t>ahuesado</t>
        </is>
      </c>
      <c r="G840" s="14" t="n">
        <v>80</v>
      </c>
      <c r="H840" s="14" t="inlineStr">
        <is>
          <t>NO</t>
        </is>
      </c>
      <c r="I840" s="73" t="n">
        <v>1.2</v>
      </c>
      <c r="J840" s="16">
        <f>((C840/2)*I840*G840)/1000</f>
        <v/>
      </c>
      <c r="K840" s="18">
        <f>(D840*2)+J840</f>
        <v/>
      </c>
      <c r="L840" s="20">
        <f>E840</f>
        <v/>
      </c>
      <c r="N840">
        <f>IF(M840 = 0,0,M840-segundos)</f>
        <v/>
      </c>
    </row>
    <row customHeight="1" ht="12.75" r="841">
      <c r="A841" s="93" t="inlineStr">
        <is>
          <t xml:space="preserve"> Terminado</t>
        </is>
      </c>
      <c r="B841" s="95" t="n">
        <v>20116</v>
      </c>
      <c r="C841" s="14" t="n">
        <v>418</v>
      </c>
      <c r="D841" s="14" t="n">
        <v>150</v>
      </c>
      <c r="E841" s="14" t="n">
        <v>215</v>
      </c>
      <c r="F841" s="14" t="inlineStr">
        <is>
          <t>ahuesado</t>
        </is>
      </c>
      <c r="G841" s="14" t="n">
        <v>80</v>
      </c>
      <c r="H841" s="14" t="inlineStr">
        <is>
          <t>NO</t>
        </is>
      </c>
      <c r="I841" s="73" t="n">
        <v>1.2</v>
      </c>
      <c r="J841" s="16">
        <f>((C841/2)*I841*G841)/1000</f>
        <v/>
      </c>
      <c r="K841" s="18">
        <f>(D841*2)+J841</f>
        <v/>
      </c>
      <c r="L841" s="20">
        <f>E841</f>
        <v/>
      </c>
      <c r="N841">
        <f>IF(M841 = 0,0,M841-segundos)</f>
        <v/>
      </c>
    </row>
    <row customHeight="1" ht="12.75" r="842">
      <c r="A842" s="93" t="inlineStr">
        <is>
          <t xml:space="preserve"> Terminado</t>
        </is>
      </c>
      <c r="B842" s="95" t="n">
        <v>20118</v>
      </c>
      <c r="C842" s="14" t="n">
        <v>416</v>
      </c>
      <c r="D842" s="14" t="n">
        <v>150</v>
      </c>
      <c r="E842" s="14" t="n">
        <v>215</v>
      </c>
      <c r="F842" s="14" t="inlineStr">
        <is>
          <t>ahuesado</t>
        </is>
      </c>
      <c r="G842" s="14" t="n">
        <v>80</v>
      </c>
      <c r="H842" s="14" t="inlineStr">
        <is>
          <t>NO</t>
        </is>
      </c>
      <c r="I842" s="73" t="n">
        <v>1.2</v>
      </c>
      <c r="J842" s="16">
        <f>((C842/2)*I842*G842)/1000</f>
        <v/>
      </c>
      <c r="K842" s="18">
        <f>(D842*2)+J842</f>
        <v/>
      </c>
      <c r="L842" s="20">
        <f>E842</f>
        <v/>
      </c>
      <c r="N842">
        <f>IF(M842 = 0,0,M842-segundos)</f>
        <v/>
      </c>
    </row>
    <row customHeight="1" ht="12.75" r="843">
      <c r="A843" s="93" t="inlineStr">
        <is>
          <t xml:space="preserve"> Terminado</t>
        </is>
      </c>
      <c r="B843" s="95" t="n">
        <v>20119</v>
      </c>
      <c r="C843" s="14" t="n">
        <v>288</v>
      </c>
      <c r="D843" s="14" t="n">
        <v>150</v>
      </c>
      <c r="E843" s="14" t="n">
        <v>215</v>
      </c>
      <c r="F843" s="14" t="inlineStr">
        <is>
          <t>blanco</t>
        </is>
      </c>
      <c r="G843" s="14" t="n">
        <v>80</v>
      </c>
      <c r="H843" s="14" t="inlineStr">
        <is>
          <t>NO</t>
        </is>
      </c>
      <c r="I843" s="73" t="n">
        <v>1.2</v>
      </c>
      <c r="J843" s="16">
        <f>((C843/2)*I843*G843)/1000</f>
        <v/>
      </c>
      <c r="K843" s="18">
        <f>(D843*2)+J843</f>
        <v/>
      </c>
      <c r="L843" s="20">
        <f>E843</f>
        <v/>
      </c>
      <c r="N843">
        <f>IF(M843 = 0,0,M843-segundos)</f>
        <v/>
      </c>
    </row>
    <row customHeight="1" ht="12.75" r="844">
      <c r="A844" s="93" t="inlineStr">
        <is>
          <t xml:space="preserve"> Terminado</t>
        </is>
      </c>
      <c r="B844" s="95" t="n">
        <v>20120</v>
      </c>
      <c r="C844" s="14" t="n">
        <v>466</v>
      </c>
      <c r="D844" s="14" t="n">
        <v>150</v>
      </c>
      <c r="E844" s="14" t="n">
        <v>215</v>
      </c>
      <c r="F844" s="93" t="inlineStr">
        <is>
          <t>Blanco</t>
        </is>
      </c>
      <c r="G844" s="14" t="n">
        <v>80</v>
      </c>
      <c r="H844" s="93" t="inlineStr">
        <is>
          <t>NO</t>
        </is>
      </c>
      <c r="I844" s="73" t="n">
        <v>1.2</v>
      </c>
      <c r="J844" s="16">
        <f>((C844/2)*I844*G844)/1000</f>
        <v/>
      </c>
      <c r="K844" s="18">
        <f>(D844*2)+J844</f>
        <v/>
      </c>
      <c r="L844" s="20">
        <f>E844</f>
        <v/>
      </c>
      <c r="N844">
        <f>IF(M844 = 0,0,M844-segundos)</f>
        <v/>
      </c>
    </row>
    <row customHeight="1" ht="12.75" r="845">
      <c r="A845" s="93" t="inlineStr">
        <is>
          <t xml:space="preserve"> Terminado</t>
        </is>
      </c>
      <c r="B845" s="95" t="n">
        <v>20121</v>
      </c>
      <c r="C845" s="14" t="n">
        <v>400</v>
      </c>
      <c r="D845" s="14" t="n">
        <v>150</v>
      </c>
      <c r="E845" s="14" t="n">
        <v>215</v>
      </c>
      <c r="F845" s="14" t="inlineStr">
        <is>
          <t>ahuesado</t>
        </is>
      </c>
      <c r="G845" s="14" t="n">
        <v>80</v>
      </c>
      <c r="H845" s="14" t="inlineStr">
        <is>
          <t>NO</t>
        </is>
      </c>
      <c r="I845" s="73" t="n">
        <v>1.2</v>
      </c>
      <c r="J845" s="16">
        <f>((C845/2)*I845*G845)/1000</f>
        <v/>
      </c>
      <c r="K845" s="18">
        <f>(D845*2)+J845</f>
        <v/>
      </c>
      <c r="L845" s="20">
        <f>E845</f>
        <v/>
      </c>
      <c r="N845">
        <f>IF(M845 = 0,0,M845-segundos)</f>
        <v/>
      </c>
    </row>
    <row customHeight="1" ht="12.75" r="846">
      <c r="A846" s="93" t="inlineStr">
        <is>
          <t xml:space="preserve"> Terminado</t>
        </is>
      </c>
      <c r="B846" s="95" t="n">
        <v>20122</v>
      </c>
      <c r="C846" s="14" t="n">
        <v>272</v>
      </c>
      <c r="D846" s="14" t="n">
        <v>150</v>
      </c>
      <c r="E846" s="14" t="n">
        <v>215</v>
      </c>
      <c r="F846" s="14" t="inlineStr">
        <is>
          <t>blanco</t>
        </is>
      </c>
      <c r="G846" s="14" t="n">
        <v>80</v>
      </c>
      <c r="H846" s="14" t="inlineStr">
        <is>
          <t>NO</t>
        </is>
      </c>
      <c r="I846" s="73" t="n">
        <v>1.2</v>
      </c>
      <c r="J846" s="16">
        <f>((C846/2)*I846*G846)/1000</f>
        <v/>
      </c>
      <c r="K846" s="18">
        <f>(D846*2)+J846</f>
        <v/>
      </c>
      <c r="L846" s="20">
        <f>E846</f>
        <v/>
      </c>
      <c r="N846">
        <f>IF(M846 = 0,0,M846-segundos)</f>
        <v/>
      </c>
    </row>
    <row customHeight="1" ht="12.75" r="847">
      <c r="A847" s="93" t="inlineStr">
        <is>
          <t xml:space="preserve"> Terminado</t>
        </is>
      </c>
      <c r="B847" s="95" t="n">
        <v>20123</v>
      </c>
      <c r="C847" s="14" t="n">
        <v>272</v>
      </c>
      <c r="D847" s="14" t="n">
        <v>150</v>
      </c>
      <c r="E847" s="14" t="n">
        <v>215</v>
      </c>
      <c r="F847" s="14" t="inlineStr">
        <is>
          <t>ahuesado</t>
        </is>
      </c>
      <c r="G847" s="14" t="n">
        <v>80</v>
      </c>
      <c r="H847" s="14" t="inlineStr">
        <is>
          <t>NO</t>
        </is>
      </c>
      <c r="I847" s="73" t="n">
        <v>1.2</v>
      </c>
      <c r="J847" s="16">
        <f>((C847/2)*I847*G847)/1000</f>
        <v/>
      </c>
      <c r="K847" s="18">
        <f>(D847*2)+J847</f>
        <v/>
      </c>
      <c r="L847" s="20">
        <f>E847</f>
        <v/>
      </c>
      <c r="N847">
        <f>IF(M847 = 0,0,M847-segundos)</f>
        <v/>
      </c>
    </row>
    <row customHeight="1" ht="12.75" r="848">
      <c r="A848" s="93" t="inlineStr">
        <is>
          <t xml:space="preserve"> Terminado</t>
        </is>
      </c>
      <c r="B848" s="95" t="n">
        <v>20124</v>
      </c>
      <c r="C848" s="14" t="n">
        <v>342</v>
      </c>
      <c r="D848" s="14" t="n">
        <v>150</v>
      </c>
      <c r="E848" s="14" t="n">
        <v>215</v>
      </c>
      <c r="F848" s="14" t="inlineStr">
        <is>
          <t>ahuesado</t>
        </is>
      </c>
      <c r="G848" s="14" t="n">
        <v>80</v>
      </c>
      <c r="H848" s="14" t="inlineStr">
        <is>
          <t>NO</t>
        </is>
      </c>
      <c r="I848" s="73" t="n">
        <v>1.2</v>
      </c>
      <c r="J848" s="16">
        <f>((C848/2)*I848*G848)/1000</f>
        <v/>
      </c>
      <c r="K848" s="18">
        <f>(D848*2)+J848</f>
        <v/>
      </c>
      <c r="L848" s="20">
        <f>E848</f>
        <v/>
      </c>
      <c r="N848">
        <f>IF(M848 = 0,0,M848-segundos)</f>
        <v/>
      </c>
    </row>
    <row customHeight="1" ht="12.75" r="849">
      <c r="A849" s="93" t="inlineStr">
        <is>
          <t xml:space="preserve"> Terminado</t>
        </is>
      </c>
      <c r="B849" s="95" t="n">
        <v>20125</v>
      </c>
      <c r="C849" s="14" t="n">
        <v>322</v>
      </c>
      <c r="D849" s="14" t="n">
        <v>150</v>
      </c>
      <c r="E849" s="14" t="n">
        <v>215</v>
      </c>
      <c r="F849" s="14" t="inlineStr">
        <is>
          <t>blanco</t>
        </is>
      </c>
      <c r="G849" s="14" t="n">
        <v>80</v>
      </c>
      <c r="H849" s="14" t="inlineStr">
        <is>
          <t>NO</t>
        </is>
      </c>
      <c r="I849" s="73" t="n">
        <v>1.2</v>
      </c>
      <c r="J849" s="16">
        <f>((C849/2)*I849*G849)/1000</f>
        <v/>
      </c>
      <c r="K849" s="18">
        <f>(D849*2)+J849</f>
        <v/>
      </c>
      <c r="L849" s="20">
        <f>E849</f>
        <v/>
      </c>
      <c r="N849">
        <f>IF(M849 = 0,0,M849-segundos)</f>
        <v/>
      </c>
    </row>
    <row customHeight="1" ht="12.75" r="850">
      <c r="A850" s="93" t="inlineStr">
        <is>
          <t xml:space="preserve"> Terminado</t>
        </is>
      </c>
      <c r="B850" s="95" t="n">
        <v>20126</v>
      </c>
      <c r="C850" s="14" t="n">
        <v>306</v>
      </c>
      <c r="D850" s="14" t="n">
        <v>150</v>
      </c>
      <c r="E850" s="14" t="n">
        <v>215</v>
      </c>
      <c r="F850" s="14" t="inlineStr">
        <is>
          <t>ahuesado</t>
        </is>
      </c>
      <c r="G850" s="14" t="n">
        <v>80</v>
      </c>
      <c r="H850" s="14" t="inlineStr">
        <is>
          <t>NO</t>
        </is>
      </c>
      <c r="I850" s="73" t="n">
        <v>1.2</v>
      </c>
      <c r="J850" s="16">
        <f>((C850/2)*I850*G850)/1000</f>
        <v/>
      </c>
      <c r="K850" s="18">
        <f>(D850*2)+J850</f>
        <v/>
      </c>
      <c r="L850" s="20">
        <f>E850</f>
        <v/>
      </c>
      <c r="N850">
        <f>IF(M850 = 0,0,M850-segundos)</f>
        <v/>
      </c>
    </row>
    <row customHeight="1" ht="12.75" r="851">
      <c r="A851" s="93" t="inlineStr">
        <is>
          <t xml:space="preserve"> Terminado</t>
        </is>
      </c>
      <c r="B851" s="95" t="n">
        <v>20127</v>
      </c>
      <c r="C851" s="14" t="n">
        <v>456</v>
      </c>
      <c r="D851" s="14" t="n">
        <v>150</v>
      </c>
      <c r="E851" s="14" t="n">
        <v>215</v>
      </c>
      <c r="F851" s="14" t="inlineStr">
        <is>
          <t>ahuesado</t>
        </is>
      </c>
      <c r="G851" s="14" t="n">
        <v>80</v>
      </c>
      <c r="H851" s="14" t="inlineStr">
        <is>
          <t>NO</t>
        </is>
      </c>
      <c r="I851" s="73" t="n">
        <v>1.2</v>
      </c>
      <c r="J851" s="16">
        <f>((C851/2)*I851*G851)/1000</f>
        <v/>
      </c>
      <c r="K851" s="18">
        <f>(D851*2)+J851</f>
        <v/>
      </c>
      <c r="L851" s="20">
        <f>E851</f>
        <v/>
      </c>
      <c r="N851">
        <f>IF(M851 = 0,0,M851-segundos)</f>
        <v/>
      </c>
    </row>
    <row customHeight="1" ht="12.75" r="852">
      <c r="A852" s="93" t="inlineStr">
        <is>
          <t xml:space="preserve"> Terminado</t>
        </is>
      </c>
      <c r="B852" s="95" t="n">
        <v>20128</v>
      </c>
      <c r="C852" s="14" t="n">
        <v>420</v>
      </c>
      <c r="D852" s="14" t="n">
        <v>150</v>
      </c>
      <c r="E852" s="14" t="n">
        <v>215</v>
      </c>
      <c r="F852" s="14" t="inlineStr">
        <is>
          <t>ahuesado</t>
        </is>
      </c>
      <c r="G852" s="14" t="n">
        <v>80</v>
      </c>
      <c r="H852" s="14" t="inlineStr">
        <is>
          <t>NO</t>
        </is>
      </c>
      <c r="I852" s="73" t="n">
        <v>1.2</v>
      </c>
      <c r="J852" s="16">
        <f>((C852/2)*I852*G852)/1000</f>
        <v/>
      </c>
      <c r="K852" s="18">
        <f>(D852*2)+J852</f>
        <v/>
      </c>
      <c r="L852" s="20">
        <f>E852</f>
        <v/>
      </c>
      <c r="N852">
        <f>IF(M852 = 0,0,M852-segundos)</f>
        <v/>
      </c>
    </row>
    <row customHeight="1" ht="12.75" r="853">
      <c r="A853" s="93" t="inlineStr">
        <is>
          <t xml:space="preserve"> Terminado</t>
        </is>
      </c>
      <c r="B853" s="95" t="n">
        <v>20129</v>
      </c>
      <c r="C853" s="14" t="n">
        <v>334</v>
      </c>
      <c r="D853" s="14" t="n">
        <v>150</v>
      </c>
      <c r="E853" s="14" t="n">
        <v>215</v>
      </c>
      <c r="F853" s="14" t="inlineStr">
        <is>
          <t>blanco</t>
        </is>
      </c>
      <c r="G853" s="14" t="n">
        <v>80</v>
      </c>
      <c r="H853" s="14" t="inlineStr">
        <is>
          <t>NO</t>
        </is>
      </c>
      <c r="I853" s="73" t="n">
        <v>1.2</v>
      </c>
      <c r="J853" s="16">
        <f>((C853/2)*I853*G853)/1000</f>
        <v/>
      </c>
      <c r="K853" s="18">
        <f>(D853*2)+J853</f>
        <v/>
      </c>
      <c r="L853" s="20">
        <f>E853</f>
        <v/>
      </c>
      <c r="N853">
        <f>IF(M853 = 0,0,M853-segundos)</f>
        <v/>
      </c>
    </row>
    <row customHeight="1" ht="12.75" r="854">
      <c r="A854" s="93" t="inlineStr">
        <is>
          <t xml:space="preserve"> Terminado</t>
        </is>
      </c>
      <c r="B854" s="95" t="n">
        <v>20130</v>
      </c>
      <c r="C854" s="14" t="n">
        <v>322</v>
      </c>
      <c r="D854" s="14" t="n">
        <v>150</v>
      </c>
      <c r="E854" s="14" t="n">
        <v>215</v>
      </c>
      <c r="F854" s="14" t="inlineStr">
        <is>
          <t>ahuesado</t>
        </is>
      </c>
      <c r="G854" s="14" t="n">
        <v>80</v>
      </c>
      <c r="H854" s="14" t="inlineStr">
        <is>
          <t>NO</t>
        </is>
      </c>
      <c r="I854" s="73" t="n">
        <v>1.2</v>
      </c>
      <c r="J854" s="16">
        <f>((C854/2)*I854*G854)/1000</f>
        <v/>
      </c>
      <c r="K854" s="18">
        <f>(D854*2)+J854</f>
        <v/>
      </c>
      <c r="L854" s="20">
        <f>E854</f>
        <v/>
      </c>
      <c r="N854">
        <f>IF(M854 = 0,0,M854-segundos)</f>
        <v/>
      </c>
    </row>
    <row customHeight="1" ht="12.75" r="855">
      <c r="A855" s="93" t="inlineStr">
        <is>
          <t xml:space="preserve"> Terminado</t>
        </is>
      </c>
      <c r="B855" s="95" t="n">
        <v>20131</v>
      </c>
      <c r="C855" s="14" t="n">
        <v>400</v>
      </c>
      <c r="D855" s="14" t="n">
        <v>150</v>
      </c>
      <c r="E855" s="14" t="n">
        <v>215</v>
      </c>
      <c r="F855" s="14" t="inlineStr">
        <is>
          <t>ahuesado</t>
        </is>
      </c>
      <c r="G855" s="14" t="n">
        <v>80</v>
      </c>
      <c r="H855" s="14" t="inlineStr">
        <is>
          <t>NO</t>
        </is>
      </c>
      <c r="I855" s="73" t="n">
        <v>1.2</v>
      </c>
      <c r="J855" s="16">
        <f>((C855/2)*I855*G855)/1000</f>
        <v/>
      </c>
      <c r="K855" s="18">
        <f>(D855*2)+J855</f>
        <v/>
      </c>
      <c r="L855" s="20">
        <f>E855</f>
        <v/>
      </c>
      <c r="N855">
        <f>IF(M855 = 0,0,M855-segundos)</f>
        <v/>
      </c>
    </row>
    <row customHeight="1" ht="12.75" r="856">
      <c r="A856" s="93" t="inlineStr">
        <is>
          <t xml:space="preserve"> Terminado</t>
        </is>
      </c>
      <c r="B856" s="95" t="n">
        <v>20132</v>
      </c>
      <c r="C856" s="14" t="n">
        <v>490</v>
      </c>
      <c r="D856" s="14" t="n">
        <v>150</v>
      </c>
      <c r="E856" s="14" t="n">
        <v>215</v>
      </c>
      <c r="F856" s="14" t="inlineStr">
        <is>
          <t>ahuesado</t>
        </is>
      </c>
      <c r="G856" s="14" t="n">
        <v>80</v>
      </c>
      <c r="H856" s="14" t="inlineStr">
        <is>
          <t>NO</t>
        </is>
      </c>
      <c r="I856" s="73" t="n">
        <v>1.2</v>
      </c>
      <c r="J856" s="16">
        <f>((C856/2)*I856*G856)/1000</f>
        <v/>
      </c>
      <c r="K856" s="18">
        <f>(D856*2)+J856</f>
        <v/>
      </c>
      <c r="L856" s="20">
        <f>E856</f>
        <v/>
      </c>
      <c r="N856">
        <f>IF(M856 = 0,0,M856-segundos)</f>
        <v/>
      </c>
    </row>
    <row customHeight="1" ht="12.75" r="857">
      <c r="A857" s="93" t="inlineStr">
        <is>
          <t xml:space="preserve"> Terminado</t>
        </is>
      </c>
      <c r="B857" s="95" t="n">
        <v>20133</v>
      </c>
      <c r="C857" s="14" t="n">
        <v>322</v>
      </c>
      <c r="D857" s="14" t="n">
        <v>150</v>
      </c>
      <c r="E857" s="14" t="n">
        <v>215</v>
      </c>
      <c r="F857" s="14" t="inlineStr">
        <is>
          <t>ahuesado</t>
        </is>
      </c>
      <c r="G857" s="14" t="n">
        <v>80</v>
      </c>
      <c r="H857" s="14" t="inlineStr">
        <is>
          <t>NO</t>
        </is>
      </c>
      <c r="I857" s="73" t="n">
        <v>1.2</v>
      </c>
      <c r="J857" s="16">
        <f>((C857/2)*I857*G857)/1000</f>
        <v/>
      </c>
      <c r="K857" s="18">
        <f>(D857*2)+J857</f>
        <v/>
      </c>
      <c r="L857" s="20">
        <f>E857</f>
        <v/>
      </c>
      <c r="N857">
        <f>IF(M857 = 0,0,M857-segundos)</f>
        <v/>
      </c>
    </row>
    <row customHeight="1" ht="12.75" r="858">
      <c r="A858" s="93" t="inlineStr">
        <is>
          <t xml:space="preserve"> Terminado</t>
        </is>
      </c>
      <c r="B858" s="95" t="n">
        <v>20134</v>
      </c>
      <c r="C858" s="14" t="n">
        <v>448</v>
      </c>
      <c r="D858" s="14" t="n">
        <v>150</v>
      </c>
      <c r="E858" s="14" t="n">
        <v>215</v>
      </c>
      <c r="F858" s="14" t="inlineStr">
        <is>
          <t>ahuesado</t>
        </is>
      </c>
      <c r="G858" s="14" t="n">
        <v>80</v>
      </c>
      <c r="H858" s="14" t="inlineStr">
        <is>
          <t>NO</t>
        </is>
      </c>
      <c r="I858" s="73" t="n">
        <v>1.2</v>
      </c>
      <c r="J858" s="16">
        <f>((C858/2)*I858*G858)/1000</f>
        <v/>
      </c>
      <c r="K858" s="18">
        <f>(D858*2)+J858</f>
        <v/>
      </c>
      <c r="L858" s="20">
        <f>E858</f>
        <v/>
      </c>
      <c r="N858">
        <f>IF(M858 = 0,0,M858-segundos)</f>
        <v/>
      </c>
    </row>
    <row customHeight="1" ht="12.75" r="859">
      <c r="A859" s="93" t="inlineStr">
        <is>
          <t xml:space="preserve"> Terminado</t>
        </is>
      </c>
      <c r="B859" s="95" t="n">
        <v>20135</v>
      </c>
      <c r="C859" s="14" t="n">
        <v>288</v>
      </c>
      <c r="D859" s="14" t="n">
        <v>150</v>
      </c>
      <c r="E859" s="14" t="n">
        <v>215</v>
      </c>
      <c r="F859" s="14" t="inlineStr">
        <is>
          <t>ahuesado</t>
        </is>
      </c>
      <c r="G859" s="14" t="n">
        <v>80</v>
      </c>
      <c r="H859" s="14" t="inlineStr">
        <is>
          <t>NO</t>
        </is>
      </c>
      <c r="I859" s="73" t="n">
        <v>1.2</v>
      </c>
      <c r="J859" s="16">
        <f>((C859/2)*I859*G859)/1000</f>
        <v/>
      </c>
      <c r="K859" s="18">
        <f>(D859*2)+J859</f>
        <v/>
      </c>
      <c r="L859" s="20">
        <f>E859</f>
        <v/>
      </c>
      <c r="N859">
        <f>IF(M859 = 0,0,M859-segundos)</f>
        <v/>
      </c>
    </row>
    <row customHeight="1" ht="12.75" r="860">
      <c r="A860" s="93" t="inlineStr">
        <is>
          <t xml:space="preserve"> Terminado</t>
        </is>
      </c>
      <c r="B860" s="95" t="n">
        <v>20136</v>
      </c>
      <c r="C860" s="14" t="n">
        <v>256</v>
      </c>
      <c r="D860" s="14" t="n">
        <v>150</v>
      </c>
      <c r="E860" s="14" t="n">
        <v>215</v>
      </c>
      <c r="F860" s="14" t="inlineStr">
        <is>
          <t>ahuesado</t>
        </is>
      </c>
      <c r="G860" s="14" t="n">
        <v>80</v>
      </c>
      <c r="H860" s="14" t="inlineStr">
        <is>
          <t>NO</t>
        </is>
      </c>
      <c r="I860" s="73" t="n">
        <v>1.2</v>
      </c>
      <c r="J860" s="16">
        <f>((C860/2)*I860*G860)/1000</f>
        <v/>
      </c>
      <c r="K860" s="18">
        <f>(D860*2)+J860</f>
        <v/>
      </c>
      <c r="L860" s="20">
        <f>E860</f>
        <v/>
      </c>
      <c r="N860">
        <f>IF(M860 = 0,0,M860-segundos)</f>
        <v/>
      </c>
    </row>
    <row customHeight="1" ht="12.75" r="861">
      <c r="A861" s="93" t="inlineStr">
        <is>
          <t xml:space="preserve"> Terminado</t>
        </is>
      </c>
      <c r="B861" s="95" t="n">
        <v>20137</v>
      </c>
      <c r="C861" s="14" t="n">
        <v>354</v>
      </c>
      <c r="D861" s="14" t="n">
        <v>150</v>
      </c>
      <c r="E861" s="14" t="n">
        <v>215</v>
      </c>
      <c r="F861" s="14" t="inlineStr">
        <is>
          <t>ahuesado</t>
        </is>
      </c>
      <c r="G861" s="14" t="n">
        <v>80</v>
      </c>
      <c r="H861" s="14" t="inlineStr">
        <is>
          <t>NO</t>
        </is>
      </c>
      <c r="I861" s="73" t="n">
        <v>1.2</v>
      </c>
      <c r="J861" s="16">
        <f>((C861/2)*I861*G861)/1000</f>
        <v/>
      </c>
      <c r="K861" s="18">
        <f>(D861*2)+J861</f>
        <v/>
      </c>
      <c r="L861" s="20">
        <f>E861</f>
        <v/>
      </c>
      <c r="N861">
        <f>IF(M861 = 0,0,M861-segundos)</f>
        <v/>
      </c>
    </row>
    <row customHeight="1" ht="12.75" r="862">
      <c r="A862" s="93" t="inlineStr">
        <is>
          <t xml:space="preserve"> Terminado</t>
        </is>
      </c>
      <c r="B862" s="95" t="n">
        <v>20138</v>
      </c>
      <c r="C862" s="14" t="n">
        <v>464</v>
      </c>
      <c r="D862" s="14" t="n">
        <v>150</v>
      </c>
      <c r="E862" s="14" t="n">
        <v>215</v>
      </c>
      <c r="F862" s="14" t="inlineStr">
        <is>
          <t>ahuesado</t>
        </is>
      </c>
      <c r="G862" s="14" t="n">
        <v>80</v>
      </c>
      <c r="H862" s="14" t="inlineStr">
        <is>
          <t>NO</t>
        </is>
      </c>
      <c r="I862" s="73" t="n">
        <v>1.2</v>
      </c>
      <c r="J862" s="16">
        <f>((C862/2)*I862*G862)/1000</f>
        <v/>
      </c>
      <c r="K862" s="18">
        <f>(D862*2)+J862</f>
        <v/>
      </c>
      <c r="L862" s="20">
        <f>E862</f>
        <v/>
      </c>
      <c r="N862">
        <f>IF(M862 = 0,0,M862-segundos)</f>
        <v/>
      </c>
    </row>
    <row customHeight="1" ht="12.75" r="863">
      <c r="A863" s="93" t="inlineStr">
        <is>
          <t xml:space="preserve"> Terminado</t>
        </is>
      </c>
      <c r="B863" s="95" t="n">
        <v>21078</v>
      </c>
      <c r="C863" s="14" t="n">
        <v>190</v>
      </c>
      <c r="D863" s="14" t="n">
        <v>195</v>
      </c>
      <c r="E863" s="14" t="n">
        <v>260</v>
      </c>
      <c r="F863" s="14" t="inlineStr">
        <is>
          <t>Blanco</t>
        </is>
      </c>
      <c r="G863" s="14" t="n">
        <v>90</v>
      </c>
      <c r="H863" s="14" t="inlineStr">
        <is>
          <t>No</t>
        </is>
      </c>
      <c r="I863" s="73" t="n">
        <v>1.2</v>
      </c>
      <c r="J863" s="16">
        <f>((C863/2)*I863*G863)/1000</f>
        <v/>
      </c>
      <c r="K863" s="18">
        <f>(D863*2)+J863</f>
        <v/>
      </c>
      <c r="L863" s="20">
        <f>E863</f>
        <v/>
      </c>
      <c r="N863">
        <f>IF(M863 = 0,0,M863-segundos)</f>
        <v/>
      </c>
    </row>
    <row customHeight="1" ht="12.75" r="864">
      <c r="A864" s="93" t="inlineStr">
        <is>
          <t xml:space="preserve"> Terminado</t>
        </is>
      </c>
      <c r="B864" s="95" t="n">
        <v>21114</v>
      </c>
      <c r="C864" s="14" t="n">
        <v>240</v>
      </c>
      <c r="D864" s="14" t="n">
        <v>170</v>
      </c>
      <c r="E864" s="14" t="n">
        <v>240</v>
      </c>
      <c r="F864" s="14" t="inlineStr">
        <is>
          <t>Blanco</t>
        </is>
      </c>
      <c r="G864" s="93" t="n">
        <v>80</v>
      </c>
      <c r="H864" s="14" t="inlineStr">
        <is>
          <t>No</t>
        </is>
      </c>
      <c r="I864" s="73" t="n">
        <v>1.2</v>
      </c>
      <c r="J864" s="16">
        <f>((C864/2)*I864*G864)/1000</f>
        <v/>
      </c>
      <c r="K864" s="18">
        <f>(D864*2)+J864</f>
        <v/>
      </c>
      <c r="L864" s="20">
        <f>E864</f>
        <v/>
      </c>
      <c r="N864">
        <f>IF(M864 = 0,0,M864-segundos)</f>
        <v/>
      </c>
    </row>
    <row customHeight="1" ht="12.75" r="865">
      <c r="A865" s="93" t="inlineStr">
        <is>
          <t xml:space="preserve"> Terminado</t>
        </is>
      </c>
      <c r="B865" s="95" t="n">
        <v>21202</v>
      </c>
      <c r="C865" s="14" t="n">
        <v>208</v>
      </c>
      <c r="D865" s="14" t="n">
        <v>210</v>
      </c>
      <c r="E865" s="14" t="n">
        <v>297</v>
      </c>
      <c r="F865" s="93" t="inlineStr">
        <is>
          <t>Blanco</t>
        </is>
      </c>
      <c r="G865" s="14" t="n">
        <v>80</v>
      </c>
      <c r="H865" s="93" t="inlineStr">
        <is>
          <t>NO</t>
        </is>
      </c>
      <c r="I865" s="73" t="n">
        <v>1.2</v>
      </c>
      <c r="J865" s="16">
        <f>((C865/2)*I865*G865)/1000</f>
        <v/>
      </c>
      <c r="K865" s="18">
        <f>(D865*2)+J865</f>
        <v/>
      </c>
      <c r="L865" s="20">
        <f>E865</f>
        <v/>
      </c>
      <c r="N865">
        <f>IF(M865 = 0,0,M865-segundos)</f>
        <v/>
      </c>
    </row>
    <row customHeight="1" ht="12.75" r="866">
      <c r="A866" s="93" t="inlineStr">
        <is>
          <t xml:space="preserve"> Terminado</t>
        </is>
      </c>
      <c r="B866" s="95" t="n">
        <v>21203</v>
      </c>
      <c r="C866" s="14" t="n">
        <v>266</v>
      </c>
      <c r="D866" s="14" t="n">
        <v>210</v>
      </c>
      <c r="E866" s="14" t="n">
        <v>297</v>
      </c>
      <c r="F866" s="93" t="inlineStr">
        <is>
          <t>Blanco</t>
        </is>
      </c>
      <c r="G866" s="14" t="n">
        <v>80</v>
      </c>
      <c r="H866" s="93" t="inlineStr">
        <is>
          <t>NO</t>
        </is>
      </c>
      <c r="I866" s="73" t="n">
        <v>1.2</v>
      </c>
      <c r="J866" s="16">
        <f>((C866/2)*I866*G866)/1000</f>
        <v/>
      </c>
      <c r="K866" s="18">
        <f>(D866*2)+J866</f>
        <v/>
      </c>
      <c r="L866" s="20">
        <f>E866</f>
        <v/>
      </c>
      <c r="N866">
        <f>IF(M866 = 0,0,M866-segundos)</f>
        <v/>
      </c>
    </row>
    <row customHeight="1" ht="12.75" r="867">
      <c r="A867" s="93" t="inlineStr">
        <is>
          <t xml:space="preserve"> Terminado</t>
        </is>
      </c>
      <c r="B867" s="95" t="n">
        <v>21301</v>
      </c>
      <c r="C867" s="93" t="n">
        <v>330</v>
      </c>
      <c r="D867" s="14" t="n">
        <v>170</v>
      </c>
      <c r="E867" s="14" t="n">
        <v>240</v>
      </c>
      <c r="F867" s="14" t="inlineStr">
        <is>
          <t>blanco</t>
        </is>
      </c>
      <c r="G867" s="14" t="n">
        <v>80</v>
      </c>
      <c r="H867" s="14" t="inlineStr">
        <is>
          <t>NO</t>
        </is>
      </c>
      <c r="I867" s="73" t="n">
        <v>1.2</v>
      </c>
      <c r="J867" s="16">
        <f>((C867/2)*I867*G867)/1000</f>
        <v/>
      </c>
      <c r="K867" s="18">
        <f>(D867*2)+J867</f>
        <v/>
      </c>
      <c r="L867" s="20">
        <f>E867</f>
        <v/>
      </c>
      <c r="N867">
        <f>IF(M867 = 0,0,M867-segundos)</f>
        <v/>
      </c>
    </row>
    <row customHeight="1" ht="12.75" r="868">
      <c r="A868" s="93" t="inlineStr">
        <is>
          <t xml:space="preserve"> Terminado</t>
        </is>
      </c>
      <c r="B868" s="95" t="n">
        <v>21302</v>
      </c>
      <c r="C868" s="93" t="n">
        <v>306</v>
      </c>
      <c r="D868" s="14" t="n">
        <v>170</v>
      </c>
      <c r="E868" s="14" t="n">
        <v>240</v>
      </c>
      <c r="F868" s="14" t="inlineStr">
        <is>
          <t>blanco</t>
        </is>
      </c>
      <c r="G868" s="14" t="n">
        <v>80</v>
      </c>
      <c r="H868" s="14" t="inlineStr">
        <is>
          <t>NO</t>
        </is>
      </c>
      <c r="I868" s="73" t="n">
        <v>1.2</v>
      </c>
      <c r="J868" s="16">
        <f>((C868/2)*I868*G868)/1000</f>
        <v/>
      </c>
      <c r="K868" s="18">
        <f>(D868*2)+J868</f>
        <v/>
      </c>
      <c r="L868" s="20">
        <f>E868</f>
        <v/>
      </c>
      <c r="N868">
        <f>IF(M868 = 0,0,M868-segundos)</f>
        <v/>
      </c>
    </row>
    <row customHeight="1" ht="12.75" r="869">
      <c r="A869" s="93" t="inlineStr">
        <is>
          <t xml:space="preserve"> Terminado</t>
        </is>
      </c>
      <c r="B869" s="95" t="n">
        <v>21303</v>
      </c>
      <c r="C869" s="93" t="n">
        <v>176</v>
      </c>
      <c r="D869" s="14" t="n">
        <v>170</v>
      </c>
      <c r="E869" s="14" t="n">
        <v>240</v>
      </c>
      <c r="F869" s="14" t="inlineStr">
        <is>
          <t>blanco</t>
        </is>
      </c>
      <c r="G869" s="14" t="n">
        <v>80</v>
      </c>
      <c r="H869" s="14" t="inlineStr">
        <is>
          <t>NO</t>
        </is>
      </c>
      <c r="I869" s="73" t="n">
        <v>1.2</v>
      </c>
      <c r="J869" s="16">
        <f>((C869/2)*I869*G869)/1000</f>
        <v/>
      </c>
      <c r="K869" s="18">
        <f>(D869*2)+J869</f>
        <v/>
      </c>
      <c r="L869" s="20">
        <f>E869</f>
        <v/>
      </c>
      <c r="N869">
        <f>IF(M869 = 0,0,M869-segundos)</f>
        <v/>
      </c>
    </row>
    <row customHeight="1" ht="12.75" r="870">
      <c r="A870" s="93" t="inlineStr">
        <is>
          <t xml:space="preserve"> Terminado</t>
        </is>
      </c>
      <c r="B870" s="95" t="n">
        <v>21401</v>
      </c>
      <c r="C870" s="93" t="n">
        <v>290</v>
      </c>
      <c r="D870" s="14" t="n">
        <v>170</v>
      </c>
      <c r="E870" s="14" t="n">
        <v>240</v>
      </c>
      <c r="F870" s="14" t="inlineStr">
        <is>
          <t>blanco</t>
        </is>
      </c>
      <c r="G870" s="14" t="n">
        <v>80</v>
      </c>
      <c r="H870" s="14" t="inlineStr">
        <is>
          <t>NO</t>
        </is>
      </c>
      <c r="I870" s="73" t="n">
        <v>1.2</v>
      </c>
      <c r="J870" s="16">
        <f>((C870/2)*I870*G870)/1000</f>
        <v/>
      </c>
      <c r="K870" s="18">
        <f>(D870*2)+J870</f>
        <v/>
      </c>
      <c r="L870" s="20">
        <f>E870</f>
        <v/>
      </c>
      <c r="N870">
        <f>IF(M870 = 0,0,M870-segundos)</f>
        <v/>
      </c>
    </row>
    <row customHeight="1" ht="12.75" r="871">
      <c r="A871" s="93" t="inlineStr">
        <is>
          <t xml:space="preserve"> Terminado</t>
        </is>
      </c>
      <c r="B871" s="95" t="n">
        <v>21402</v>
      </c>
      <c r="C871" s="93" t="n">
        <v>258</v>
      </c>
      <c r="D871" s="14" t="n">
        <v>170</v>
      </c>
      <c r="E871" s="14" t="n">
        <v>240</v>
      </c>
      <c r="F871" s="14" t="inlineStr">
        <is>
          <t>blanco</t>
        </is>
      </c>
      <c r="G871" s="14" t="n">
        <v>80</v>
      </c>
      <c r="H871" s="14" t="inlineStr">
        <is>
          <t>NO</t>
        </is>
      </c>
      <c r="I871" s="73" t="n">
        <v>1.2</v>
      </c>
      <c r="J871" s="16">
        <f>((C871/2)*I871*G871)/1000</f>
        <v/>
      </c>
      <c r="K871" s="18">
        <f>(D871*2)+J871</f>
        <v/>
      </c>
      <c r="L871" s="20">
        <f>E871</f>
        <v/>
      </c>
      <c r="N871">
        <f>IF(M871 = 0,0,M871-segundos)</f>
        <v/>
      </c>
    </row>
    <row customHeight="1" ht="12.75" r="872">
      <c r="A872" s="93" t="inlineStr">
        <is>
          <t xml:space="preserve"> Terminado</t>
        </is>
      </c>
      <c r="B872" s="95" t="n">
        <v>21403</v>
      </c>
      <c r="C872" s="93" t="n">
        <v>242</v>
      </c>
      <c r="D872" s="14" t="n">
        <v>170</v>
      </c>
      <c r="E872" s="14" t="n">
        <v>240</v>
      </c>
      <c r="F872" s="14" t="inlineStr">
        <is>
          <t>blanco</t>
        </is>
      </c>
      <c r="G872" s="93" t="n">
        <v>80</v>
      </c>
      <c r="H872" s="14" t="inlineStr">
        <is>
          <t>NO</t>
        </is>
      </c>
      <c r="I872" s="73" t="n">
        <v>1.2</v>
      </c>
      <c r="J872" s="16">
        <f>((C872/2)*I872*G872)/1000</f>
        <v/>
      </c>
      <c r="K872" s="18">
        <f>(D872*2)+J872</f>
        <v/>
      </c>
      <c r="L872" s="20">
        <f>E872</f>
        <v/>
      </c>
      <c r="N872">
        <f>IF(M872 = 0,0,M872-segundos)</f>
        <v/>
      </c>
    </row>
    <row customHeight="1" ht="12.75" r="873">
      <c r="A873" s="93" t="inlineStr">
        <is>
          <t xml:space="preserve"> Terminado</t>
        </is>
      </c>
      <c r="B873" s="95" t="n">
        <v>21501</v>
      </c>
      <c r="C873" s="93" t="n">
        <v>258</v>
      </c>
      <c r="D873" s="14" t="n">
        <v>210</v>
      </c>
      <c r="E873" s="14" t="n">
        <v>297</v>
      </c>
      <c r="F873" s="14" t="inlineStr">
        <is>
          <t>blanco</t>
        </is>
      </c>
      <c r="G873" s="14" t="n">
        <v>80</v>
      </c>
      <c r="H873" s="14" t="inlineStr">
        <is>
          <t>NO</t>
        </is>
      </c>
      <c r="I873" s="73" t="n">
        <v>1.2</v>
      </c>
      <c r="J873" s="16">
        <f>((C873/2)*I873*G873)/1000</f>
        <v/>
      </c>
      <c r="K873" s="18">
        <f>(D873*2)+J873</f>
        <v/>
      </c>
      <c r="L873" s="20">
        <f>E873</f>
        <v/>
      </c>
      <c r="N873">
        <f>IF(M873 = 0,0,M873-segundos)</f>
        <v/>
      </c>
    </row>
    <row customHeight="1" ht="12.75" r="874">
      <c r="A874" s="93" t="inlineStr">
        <is>
          <t xml:space="preserve"> Terminado</t>
        </is>
      </c>
      <c r="B874" s="95" t="n">
        <v>21503</v>
      </c>
      <c r="C874" s="97" t="n">
        <v>162</v>
      </c>
      <c r="D874" s="14" t="n">
        <v>170</v>
      </c>
      <c r="E874" s="14" t="n">
        <v>240</v>
      </c>
      <c r="F874" s="14" t="inlineStr">
        <is>
          <t>blanco</t>
        </is>
      </c>
      <c r="G874" s="14" t="n">
        <v>80</v>
      </c>
      <c r="H874" s="14" t="inlineStr">
        <is>
          <t>NO</t>
        </is>
      </c>
      <c r="I874" s="73" t="n">
        <v>1.2</v>
      </c>
      <c r="J874" s="16">
        <f>((C874/2)*I874*G874)/1000</f>
        <v/>
      </c>
      <c r="K874" s="18">
        <f>(D874*2)+J874</f>
        <v/>
      </c>
      <c r="L874" s="20">
        <f>E874</f>
        <v/>
      </c>
      <c r="N874">
        <f>IF(M874 = 0,0,M874-segundos)</f>
        <v/>
      </c>
    </row>
    <row customHeight="1" ht="12.75" r="875">
      <c r="A875" s="93" t="inlineStr">
        <is>
          <t xml:space="preserve"> Terminado</t>
        </is>
      </c>
      <c r="B875" s="95" t="n">
        <v>21543</v>
      </c>
      <c r="C875" s="14" t="n">
        <v>214</v>
      </c>
      <c r="D875" s="14" t="n">
        <v>195</v>
      </c>
      <c r="E875" s="14" t="n">
        <v>260</v>
      </c>
      <c r="F875" s="14" t="inlineStr">
        <is>
          <t>Blanco</t>
        </is>
      </c>
      <c r="G875" s="14" t="n">
        <v>90</v>
      </c>
      <c r="H875" s="14" t="inlineStr">
        <is>
          <t>No</t>
        </is>
      </c>
      <c r="I875" s="73" t="n">
        <v>1.2</v>
      </c>
      <c r="J875" s="16">
        <f>((C875/2)*I875*G875)/1000</f>
        <v/>
      </c>
      <c r="K875" s="18">
        <f>(D875*2)+J875</f>
        <v/>
      </c>
      <c r="L875" s="20">
        <f>E875</f>
        <v/>
      </c>
      <c r="N875">
        <f>IF(M875 = 0,0,M875-segundos)</f>
        <v/>
      </c>
    </row>
    <row customHeight="1" ht="12.75" r="876">
      <c r="A876" s="93" t="inlineStr">
        <is>
          <t xml:space="preserve"> Terminado</t>
        </is>
      </c>
      <c r="B876" s="95" t="n">
        <v>21604</v>
      </c>
      <c r="C876" s="14" t="n">
        <v>318</v>
      </c>
      <c r="D876" s="14" t="n">
        <v>170</v>
      </c>
      <c r="E876" s="14" t="n">
        <v>240</v>
      </c>
      <c r="F876" s="14" t="inlineStr">
        <is>
          <t>Blanco</t>
        </is>
      </c>
      <c r="G876" s="14" t="n">
        <v>80</v>
      </c>
      <c r="H876" s="14" t="inlineStr">
        <is>
          <t>No</t>
        </is>
      </c>
      <c r="I876" s="73" t="n">
        <v>1.2</v>
      </c>
      <c r="J876" s="16">
        <f>((C876/2)*I876*G876)/1000</f>
        <v/>
      </c>
      <c r="K876" s="18">
        <f>(D876*2)+J876</f>
        <v/>
      </c>
      <c r="L876" s="20">
        <f>E876</f>
        <v/>
      </c>
      <c r="N876">
        <f>IF(M876 = 0,0,M876-segundos)</f>
        <v/>
      </c>
    </row>
    <row customHeight="1" ht="12.75" r="877">
      <c r="A877" s="93" t="inlineStr">
        <is>
          <t xml:space="preserve"> Terminado</t>
        </is>
      </c>
      <c r="B877" s="95" t="n">
        <v>21622</v>
      </c>
      <c r="C877" s="14" t="n">
        <v>250</v>
      </c>
      <c r="D877" s="14" t="n">
        <v>170</v>
      </c>
      <c r="E877" s="14" t="n">
        <v>240</v>
      </c>
      <c r="F877" s="14" t="inlineStr">
        <is>
          <t>Blanco</t>
        </is>
      </c>
      <c r="G877" s="14" t="n">
        <v>80</v>
      </c>
      <c r="H877" s="14" t="inlineStr">
        <is>
          <t>No</t>
        </is>
      </c>
      <c r="I877" s="73" t="n">
        <v>1.2</v>
      </c>
      <c r="J877" s="16">
        <f>((C877/2)*I877*G877)/1000</f>
        <v/>
      </c>
      <c r="K877" s="18">
        <f>(D877*2)+J877</f>
        <v/>
      </c>
      <c r="L877" s="20">
        <f>E877</f>
        <v/>
      </c>
      <c r="N877">
        <f>IF(M877 = 0,0,M877-segundos)</f>
        <v/>
      </c>
    </row>
    <row customHeight="1" ht="12.75" r="878">
      <c r="A878" s="93" t="inlineStr">
        <is>
          <t xml:space="preserve"> Terminado</t>
        </is>
      </c>
      <c r="B878" s="95" t="n">
        <v>21711</v>
      </c>
      <c r="C878" s="14" t="n">
        <v>146</v>
      </c>
      <c r="D878" s="14" t="n">
        <v>195</v>
      </c>
      <c r="E878" s="14" t="n">
        <v>260</v>
      </c>
      <c r="F878" s="93" t="inlineStr">
        <is>
          <t>Blanco</t>
        </is>
      </c>
      <c r="G878" s="14" t="n">
        <v>90</v>
      </c>
      <c r="H878" s="93" t="inlineStr">
        <is>
          <t>NO</t>
        </is>
      </c>
      <c r="I878" s="73" t="n">
        <v>1.2</v>
      </c>
      <c r="J878" s="16">
        <f>((C878/2)*I878*G878)/1000</f>
        <v/>
      </c>
      <c r="K878" s="18">
        <f>(D878*2)+J878</f>
        <v/>
      </c>
      <c r="L878" s="20">
        <f>E878</f>
        <v/>
      </c>
      <c r="N878">
        <f>IF(M878 = 0,0,M878-segundos)</f>
        <v/>
      </c>
    </row>
    <row customHeight="1" ht="12.75" r="879">
      <c r="A879" s="93" t="inlineStr">
        <is>
          <t xml:space="preserve"> Terminado</t>
        </is>
      </c>
      <c r="B879" s="95" t="n">
        <v>21769</v>
      </c>
      <c r="C879" s="14" t="n">
        <v>170</v>
      </c>
      <c r="D879" s="14" t="n">
        <v>195</v>
      </c>
      <c r="E879" s="14" t="n">
        <v>260</v>
      </c>
      <c r="F879" s="14" t="inlineStr">
        <is>
          <t>Blanco</t>
        </is>
      </c>
      <c r="G879" s="14" t="n">
        <v>90</v>
      </c>
      <c r="H879" s="14" t="inlineStr">
        <is>
          <t>No</t>
        </is>
      </c>
      <c r="I879" s="73" t="n">
        <v>1.2</v>
      </c>
      <c r="J879" s="16">
        <f>((C879/2)*I879*G879)/1000</f>
        <v/>
      </c>
      <c r="K879" s="18">
        <f>(D879*2)+J879</f>
        <v/>
      </c>
      <c r="L879" s="20">
        <f>E879</f>
        <v/>
      </c>
      <c r="N879">
        <f>IF(M879 = 0,0,M879-segundos)</f>
        <v/>
      </c>
    </row>
    <row customHeight="1" ht="12.75" r="880">
      <c r="A880" s="93" t="inlineStr">
        <is>
          <t xml:space="preserve"> Terminado</t>
        </is>
      </c>
      <c r="B880" s="95" t="n">
        <v>21773</v>
      </c>
      <c r="C880" s="14" t="n">
        <v>318</v>
      </c>
      <c r="D880" s="14" t="n">
        <v>195</v>
      </c>
      <c r="E880" s="14" t="n">
        <v>260</v>
      </c>
      <c r="F880" s="14" t="inlineStr">
        <is>
          <t>Blanco</t>
        </is>
      </c>
      <c r="G880" s="14" t="n">
        <v>90</v>
      </c>
      <c r="H880" s="14" t="inlineStr">
        <is>
          <t>No</t>
        </is>
      </c>
      <c r="I880" s="73" t="n">
        <v>1.2</v>
      </c>
      <c r="J880" s="16">
        <f>((C880/2)*I880*G880)/1000</f>
        <v/>
      </c>
      <c r="K880" s="18">
        <f>(D880*2)+J880</f>
        <v/>
      </c>
      <c r="L880" s="20">
        <f>E880</f>
        <v/>
      </c>
      <c r="N880">
        <f>IF(M880 = 0,0,M880-segundos)</f>
        <v/>
      </c>
    </row>
    <row customHeight="1" ht="12.75" r="881">
      <c r="A881" s="93" t="inlineStr">
        <is>
          <t xml:space="preserve"> Terminado</t>
        </is>
      </c>
      <c r="B881" s="95" t="n">
        <v>21780</v>
      </c>
      <c r="C881" s="14" t="n">
        <v>250</v>
      </c>
      <c r="D881" s="14" t="n">
        <v>195</v>
      </c>
      <c r="E881" s="14" t="n">
        <v>260</v>
      </c>
      <c r="F881" s="14" t="inlineStr">
        <is>
          <t>Blanco</t>
        </is>
      </c>
      <c r="G881" s="14" t="n">
        <v>90</v>
      </c>
      <c r="H881" s="14" t="inlineStr">
        <is>
          <t>No</t>
        </is>
      </c>
      <c r="I881" s="73" t="n">
        <v>1.2</v>
      </c>
      <c r="J881" s="16">
        <f>((C881/2)*I881*G881)/1000</f>
        <v/>
      </c>
      <c r="K881" s="18">
        <f>(D881*2)+J881</f>
        <v/>
      </c>
      <c r="L881" s="20">
        <f>E881</f>
        <v/>
      </c>
      <c r="N881">
        <f>IF(M881 = 0,0,M881-segundos)</f>
        <v/>
      </c>
    </row>
    <row customHeight="1" ht="12.75" r="882">
      <c r="A882" s="93" t="inlineStr">
        <is>
          <t xml:space="preserve"> Terminado</t>
        </is>
      </c>
      <c r="B882" s="95" t="n">
        <v>21782</v>
      </c>
      <c r="C882" s="14" t="n">
        <v>212</v>
      </c>
      <c r="D882" s="14" t="n">
        <v>195</v>
      </c>
      <c r="E882" s="14" t="n">
        <v>260</v>
      </c>
      <c r="F882" s="14" t="inlineStr">
        <is>
          <t>Blanco</t>
        </is>
      </c>
      <c r="G882" s="14" t="n">
        <v>90</v>
      </c>
      <c r="H882" s="14" t="inlineStr">
        <is>
          <t>No</t>
        </is>
      </c>
      <c r="I882" s="73" t="n">
        <v>1.2</v>
      </c>
      <c r="J882" s="16">
        <f>((C882/2)*I882*G882)/1000</f>
        <v/>
      </c>
      <c r="K882" s="18">
        <f>(D882*2)+J882</f>
        <v/>
      </c>
      <c r="L882" s="20">
        <f>E882</f>
        <v/>
      </c>
      <c r="N882">
        <f>IF(M882 = 0,0,M882-segundos)</f>
        <v/>
      </c>
    </row>
    <row customHeight="1" ht="12.75" r="883">
      <c r="A883" s="93" t="inlineStr">
        <is>
          <t xml:space="preserve"> Terminado</t>
        </is>
      </c>
      <c r="B883" s="95" t="n">
        <v>21916</v>
      </c>
      <c r="C883" s="14" t="n">
        <v>246</v>
      </c>
      <c r="D883" s="14" t="n">
        <v>195</v>
      </c>
      <c r="E883" s="14" t="n">
        <v>260</v>
      </c>
      <c r="F883" s="93" t="inlineStr">
        <is>
          <t>Blanco</t>
        </is>
      </c>
      <c r="G883" s="93" t="n">
        <v>90</v>
      </c>
      <c r="H883" s="93" t="inlineStr">
        <is>
          <t>NO</t>
        </is>
      </c>
      <c r="I883" s="73" t="n">
        <v>1.2</v>
      </c>
      <c r="J883" s="16">
        <f>((C883/2)*I883*G883)/1000</f>
        <v/>
      </c>
      <c r="K883" s="18">
        <f>(D883*2)+J883</f>
        <v/>
      </c>
      <c r="L883" s="20">
        <f>E883</f>
        <v/>
      </c>
      <c r="N883">
        <f>IF(M883 = 0,0,M883-segundos)</f>
        <v/>
      </c>
    </row>
    <row customHeight="1" ht="12.75" r="884">
      <c r="A884" s="93" t="inlineStr">
        <is>
          <t xml:space="preserve"> Terminado</t>
        </is>
      </c>
      <c r="B884" s="95" t="n">
        <v>21956</v>
      </c>
      <c r="C884" s="14" t="n">
        <v>190</v>
      </c>
      <c r="D884" s="14" t="n">
        <v>195</v>
      </c>
      <c r="E884" s="14" t="n">
        <v>260</v>
      </c>
      <c r="F884" s="14" t="inlineStr">
        <is>
          <t>Blanco</t>
        </is>
      </c>
      <c r="G884" s="14" t="n">
        <v>90</v>
      </c>
      <c r="H884" s="14" t="inlineStr">
        <is>
          <t>No</t>
        </is>
      </c>
      <c r="I884" s="73" t="n">
        <v>1.2</v>
      </c>
      <c r="J884" s="16">
        <f>((C884/2)*I884*G884)/1000</f>
        <v/>
      </c>
      <c r="K884" s="18">
        <f>(D884*2)+J884</f>
        <v/>
      </c>
      <c r="L884" s="20">
        <f>E884</f>
        <v/>
      </c>
      <c r="N884">
        <f>IF(M884 = 0,0,M884-segundos)</f>
        <v/>
      </c>
    </row>
    <row customHeight="1" ht="12.75" r="885">
      <c r="A885" s="93" t="inlineStr">
        <is>
          <t xml:space="preserve"> Terminado</t>
        </is>
      </c>
      <c r="B885" s="95" t="n">
        <v>22001</v>
      </c>
      <c r="C885" s="14" t="n">
        <v>210</v>
      </c>
      <c r="D885" s="14" t="n">
        <v>150</v>
      </c>
      <c r="E885" s="14" t="n">
        <v>215</v>
      </c>
      <c r="F885" s="14" t="inlineStr">
        <is>
          <t>blanco</t>
        </is>
      </c>
      <c r="G885" s="93" t="n">
        <v>80</v>
      </c>
      <c r="H885" s="14" t="inlineStr">
        <is>
          <t>NO</t>
        </is>
      </c>
      <c r="I885" s="73" t="n">
        <v>1.2</v>
      </c>
      <c r="J885" s="16">
        <f>((C885/2)*I885*G885)/1000</f>
        <v/>
      </c>
      <c r="K885" s="18">
        <f>(D885*2)+J885</f>
        <v/>
      </c>
      <c r="L885" s="20">
        <f>E885</f>
        <v/>
      </c>
      <c r="N885">
        <f>IF(M885 = 0,0,M885-segundos)</f>
        <v/>
      </c>
    </row>
    <row customHeight="1" ht="12.75" r="886">
      <c r="A886" s="93" t="inlineStr">
        <is>
          <t xml:space="preserve"> Terminado</t>
        </is>
      </c>
      <c r="B886" s="95" t="n">
        <v>22002</v>
      </c>
      <c r="C886" s="14" t="n">
        <v>450</v>
      </c>
      <c r="D886" s="14" t="n">
        <v>150</v>
      </c>
      <c r="E886" s="14" t="n">
        <v>215</v>
      </c>
      <c r="F886" s="14" t="inlineStr">
        <is>
          <t>blanco</t>
        </is>
      </c>
      <c r="G886" s="93" t="n">
        <v>80</v>
      </c>
      <c r="H886" s="14" t="inlineStr">
        <is>
          <t>NO</t>
        </is>
      </c>
      <c r="I886" s="73" t="n">
        <v>1.2</v>
      </c>
      <c r="J886" s="16">
        <f>((C886/2)*I886*G886)/1000</f>
        <v/>
      </c>
      <c r="K886" s="18">
        <f>(D886*2)+J886</f>
        <v/>
      </c>
      <c r="L886" s="20">
        <f>E886</f>
        <v/>
      </c>
      <c r="N886">
        <f>IF(M886 = 0,0,M886-segundos)</f>
        <v/>
      </c>
    </row>
    <row customHeight="1" ht="12.75" r="887">
      <c r="A887" s="93" t="inlineStr">
        <is>
          <t xml:space="preserve"> Terminado</t>
        </is>
      </c>
      <c r="B887" s="95" t="n">
        <v>22004</v>
      </c>
      <c r="C887" s="14" t="n">
        <v>178</v>
      </c>
      <c r="D887" s="14" t="n">
        <v>150</v>
      </c>
      <c r="E887" s="14" t="n">
        <v>215</v>
      </c>
      <c r="F887" s="14" t="inlineStr">
        <is>
          <t>blanco</t>
        </is>
      </c>
      <c r="G887" s="93" t="n">
        <v>80</v>
      </c>
      <c r="H887" s="14" t="inlineStr">
        <is>
          <t>NO</t>
        </is>
      </c>
      <c r="I887" s="73" t="n">
        <v>1.2</v>
      </c>
      <c r="J887" s="16">
        <f>((C887/2)*I887*G887)/1000</f>
        <v/>
      </c>
      <c r="K887" s="18">
        <f>(D887*2)+J887</f>
        <v/>
      </c>
      <c r="L887" s="20">
        <f>E887</f>
        <v/>
      </c>
      <c r="N887">
        <f>IF(M887 = 0,0,M887-segundos)</f>
        <v/>
      </c>
    </row>
    <row customHeight="1" ht="12.75" r="888">
      <c r="A888" s="93" t="inlineStr">
        <is>
          <t xml:space="preserve"> Terminado</t>
        </is>
      </c>
      <c r="B888" s="95" t="n">
        <v>22005</v>
      </c>
      <c r="C888" s="14" t="n">
        <v>178</v>
      </c>
      <c r="D888" s="14" t="n">
        <v>150</v>
      </c>
      <c r="E888" s="14" t="n">
        <v>215</v>
      </c>
      <c r="F888" s="14" t="inlineStr">
        <is>
          <t>blanco</t>
        </is>
      </c>
      <c r="G888" s="93" t="n">
        <v>80</v>
      </c>
      <c r="H888" s="14" t="inlineStr">
        <is>
          <t>NO</t>
        </is>
      </c>
      <c r="I888" s="73" t="n">
        <v>1.2</v>
      </c>
      <c r="J888" s="16">
        <f>((C888/2)*I888*G888)/1000</f>
        <v/>
      </c>
      <c r="K888" s="18">
        <f>(D888*2)+J888</f>
        <v/>
      </c>
      <c r="L888" s="20">
        <f>E888</f>
        <v/>
      </c>
      <c r="N888">
        <f>IF(M888 = 0,0,M888-segundos)</f>
        <v/>
      </c>
    </row>
    <row customHeight="1" ht="12.75" r="889">
      <c r="A889" s="93" t="inlineStr">
        <is>
          <t xml:space="preserve"> Terminado</t>
        </is>
      </c>
      <c r="B889" s="95" t="n">
        <v>22007</v>
      </c>
      <c r="C889" s="14" t="n">
        <v>274</v>
      </c>
      <c r="D889" s="14" t="n">
        <v>150</v>
      </c>
      <c r="E889" s="14" t="n">
        <v>215</v>
      </c>
      <c r="F889" s="14" t="inlineStr">
        <is>
          <t>blanco</t>
        </is>
      </c>
      <c r="G889" s="93" t="n">
        <v>80</v>
      </c>
      <c r="H889" s="14" t="inlineStr">
        <is>
          <t>NO</t>
        </is>
      </c>
      <c r="I889" s="73" t="n">
        <v>1.2</v>
      </c>
      <c r="J889" s="16">
        <f>((C889/2)*I889*G889)/1000</f>
        <v/>
      </c>
      <c r="K889" s="18">
        <f>(D889*2)+J889</f>
        <v/>
      </c>
      <c r="L889" s="20">
        <f>E889</f>
        <v/>
      </c>
      <c r="N889">
        <f>IF(M889 = 0,0,M889-segundos)</f>
        <v/>
      </c>
    </row>
    <row customHeight="1" ht="12.75" r="890">
      <c r="A890" s="93" t="inlineStr">
        <is>
          <t xml:space="preserve"> Terminado</t>
        </is>
      </c>
      <c r="B890" s="95" t="n">
        <v>22013</v>
      </c>
      <c r="C890" s="14" t="n">
        <v>242</v>
      </c>
      <c r="D890" s="14" t="n">
        <v>150</v>
      </c>
      <c r="E890" s="14" t="n">
        <v>215</v>
      </c>
      <c r="F890" s="14" t="inlineStr">
        <is>
          <t>blanco</t>
        </is>
      </c>
      <c r="G890" s="93" t="n">
        <v>80</v>
      </c>
      <c r="H890" s="14" t="inlineStr">
        <is>
          <t>NO</t>
        </is>
      </c>
      <c r="I890" s="73" t="n">
        <v>1.2</v>
      </c>
      <c r="J890" s="16">
        <f>((C890/2)*I890*G890)/1000</f>
        <v/>
      </c>
      <c r="K890" s="18">
        <f>(D890*2)+J890</f>
        <v/>
      </c>
      <c r="L890" s="20">
        <f>E890</f>
        <v/>
      </c>
      <c r="N890">
        <f>IF(M890 = 0,0,M890-segundos)</f>
        <v/>
      </c>
    </row>
    <row customHeight="1" ht="12.75" r="891">
      <c r="A891" s="93" t="inlineStr">
        <is>
          <t xml:space="preserve"> Terminado</t>
        </is>
      </c>
      <c r="B891" s="95" t="n">
        <v>22014</v>
      </c>
      <c r="C891" s="14" t="n">
        <v>272</v>
      </c>
      <c r="D891" s="14" t="n">
        <v>150</v>
      </c>
      <c r="E891" s="14" t="n">
        <v>215</v>
      </c>
      <c r="F891" s="14" t="inlineStr">
        <is>
          <t>blanco</t>
        </is>
      </c>
      <c r="G891" s="93" t="n">
        <v>80</v>
      </c>
      <c r="H891" s="14" t="inlineStr">
        <is>
          <t>NO</t>
        </is>
      </c>
      <c r="I891" s="73" t="n">
        <v>1.2</v>
      </c>
      <c r="J891" s="16">
        <f>((C891/2)*I891*G891)/1000</f>
        <v/>
      </c>
      <c r="K891" s="18">
        <f>(D891*2)+J891</f>
        <v/>
      </c>
      <c r="L891" s="20">
        <f>E891</f>
        <v/>
      </c>
      <c r="N891">
        <f>IF(M891 = 0,0,M891-segundos)</f>
        <v/>
      </c>
    </row>
    <row customHeight="1" ht="12.75" r="892">
      <c r="A892" s="93" t="inlineStr">
        <is>
          <t xml:space="preserve"> Terminado</t>
        </is>
      </c>
      <c r="B892" s="95" t="n">
        <v>22015</v>
      </c>
      <c r="C892" s="14" t="n">
        <v>208</v>
      </c>
      <c r="D892" s="14" t="n">
        <v>150</v>
      </c>
      <c r="E892" s="14" t="n">
        <v>215</v>
      </c>
      <c r="F892" s="14" t="inlineStr">
        <is>
          <t>blanco</t>
        </is>
      </c>
      <c r="G892" s="93" t="n">
        <v>80</v>
      </c>
      <c r="H892" s="14" t="inlineStr">
        <is>
          <t>NO</t>
        </is>
      </c>
      <c r="I892" s="73" t="n">
        <v>1.2</v>
      </c>
      <c r="J892" s="16">
        <f>((C892/2)*I892*G892)/1000</f>
        <v/>
      </c>
      <c r="K892" s="18">
        <f>(D892*2)+J892</f>
        <v/>
      </c>
      <c r="L892" s="20">
        <f>E892</f>
        <v/>
      </c>
      <c r="N892">
        <f>IF(M892 = 0,0,M892-segundos)</f>
        <v/>
      </c>
    </row>
    <row customHeight="1" ht="12.75" r="893">
      <c r="A893" s="93" t="inlineStr">
        <is>
          <t xml:space="preserve"> Terminado</t>
        </is>
      </c>
      <c r="B893" s="95" t="n">
        <v>22016</v>
      </c>
      <c r="C893" s="14" t="n">
        <v>274</v>
      </c>
      <c r="D893" s="14" t="n">
        <v>150</v>
      </c>
      <c r="E893" s="14" t="n">
        <v>215</v>
      </c>
      <c r="F893" s="14" t="inlineStr">
        <is>
          <t>blanco</t>
        </is>
      </c>
      <c r="G893" s="93" t="n">
        <v>80</v>
      </c>
      <c r="H893" s="14" t="inlineStr">
        <is>
          <t>NO</t>
        </is>
      </c>
      <c r="I893" s="73" t="n">
        <v>1.2</v>
      </c>
      <c r="J893" s="16">
        <f>((C893/2)*I893*G893)/1000</f>
        <v/>
      </c>
      <c r="K893" s="18">
        <f>(D893*2)+J893</f>
        <v/>
      </c>
      <c r="L893" s="20">
        <f>E893</f>
        <v/>
      </c>
      <c r="N893">
        <f>IF(M893 = 0,0,M893-segundos)</f>
        <v/>
      </c>
    </row>
    <row customHeight="1" ht="12.75" r="894">
      <c r="A894" s="93" t="inlineStr">
        <is>
          <t xml:space="preserve"> Terminado</t>
        </is>
      </c>
      <c r="B894" s="95" t="n">
        <v>22017</v>
      </c>
      <c r="C894" s="14" t="n">
        <v>258</v>
      </c>
      <c r="D894" s="14" t="n">
        <v>150</v>
      </c>
      <c r="E894" s="14" t="n">
        <v>215</v>
      </c>
      <c r="F894" s="14" t="inlineStr">
        <is>
          <t>blanco</t>
        </is>
      </c>
      <c r="G894" s="93" t="n">
        <v>80</v>
      </c>
      <c r="H894" s="14" t="inlineStr">
        <is>
          <t>NO</t>
        </is>
      </c>
      <c r="I894" s="73" t="n">
        <v>1.2</v>
      </c>
      <c r="J894" s="16">
        <f>((C894/2)*I894*G894)/1000</f>
        <v/>
      </c>
      <c r="K894" s="18">
        <f>(D894*2)+J894</f>
        <v/>
      </c>
      <c r="L894" s="20">
        <f>E894</f>
        <v/>
      </c>
      <c r="N894">
        <f>IF(M894 = 0,0,M894-segundos)</f>
        <v/>
      </c>
    </row>
    <row customHeight="1" ht="12.75" r="895">
      <c r="A895" s="93" t="inlineStr">
        <is>
          <t xml:space="preserve"> Terminado</t>
        </is>
      </c>
      <c r="B895" s="95" t="n">
        <v>22020</v>
      </c>
      <c r="C895" s="14" t="n">
        <v>354</v>
      </c>
      <c r="D895" s="14" t="n">
        <v>150</v>
      </c>
      <c r="E895" s="14" t="n">
        <v>215</v>
      </c>
      <c r="F895" s="14" t="inlineStr">
        <is>
          <t>blanco</t>
        </is>
      </c>
      <c r="G895" s="93" t="n">
        <v>80</v>
      </c>
      <c r="H895" s="14" t="inlineStr">
        <is>
          <t>NO</t>
        </is>
      </c>
      <c r="I895" s="73" t="n">
        <v>1.2</v>
      </c>
      <c r="J895" s="16">
        <f>((C895/2)*I895*G895)/1000</f>
        <v/>
      </c>
      <c r="K895" s="18">
        <f>(D895*2)+J895</f>
        <v/>
      </c>
      <c r="L895" s="20">
        <f>E895</f>
        <v/>
      </c>
      <c r="N895">
        <f>IF(M895 = 0,0,M895-segundos)</f>
        <v/>
      </c>
    </row>
    <row customHeight="1" ht="12.75" r="896">
      <c r="A896" s="93" t="inlineStr">
        <is>
          <t xml:space="preserve"> Terminado</t>
        </is>
      </c>
      <c r="B896" s="95" t="n">
        <v>22021</v>
      </c>
      <c r="C896" s="14" t="n">
        <v>208</v>
      </c>
      <c r="D896" s="14" t="n">
        <v>150</v>
      </c>
      <c r="E896" s="14" t="n">
        <v>215</v>
      </c>
      <c r="F896" s="14" t="inlineStr">
        <is>
          <t>blanco</t>
        </is>
      </c>
      <c r="G896" s="93" t="n">
        <v>80</v>
      </c>
      <c r="H896" s="14" t="inlineStr">
        <is>
          <t>NO</t>
        </is>
      </c>
      <c r="I896" s="73" t="n">
        <v>1.2</v>
      </c>
      <c r="J896" s="16">
        <f>((C896/2)*I896*G896)/1000</f>
        <v/>
      </c>
      <c r="K896" s="18">
        <f>(D896*2)+J896</f>
        <v/>
      </c>
      <c r="L896" s="20">
        <f>E896</f>
        <v/>
      </c>
      <c r="N896">
        <f>IF(M896 = 0,0,M896-segundos)</f>
        <v/>
      </c>
    </row>
    <row customHeight="1" ht="12.75" r="897">
      <c r="A897" s="93" t="inlineStr">
        <is>
          <t xml:space="preserve"> Terminado</t>
        </is>
      </c>
      <c r="B897" s="95" t="n">
        <v>22022</v>
      </c>
      <c r="C897" s="14" t="n">
        <v>306</v>
      </c>
      <c r="D897" s="14" t="n">
        <v>150</v>
      </c>
      <c r="E897" s="14" t="n">
        <v>215</v>
      </c>
      <c r="F897" s="14" t="inlineStr">
        <is>
          <t>blanco</t>
        </is>
      </c>
      <c r="G897" s="93" t="n">
        <v>80</v>
      </c>
      <c r="H897" s="14" t="inlineStr">
        <is>
          <t>NO</t>
        </is>
      </c>
      <c r="I897" s="73" t="n">
        <v>1.2</v>
      </c>
      <c r="J897" s="16">
        <f>((C897/2)*I897*G897)/1000</f>
        <v/>
      </c>
      <c r="K897" s="18">
        <f>(D897*2)+J897</f>
        <v/>
      </c>
      <c r="L897" s="20">
        <f>E897</f>
        <v/>
      </c>
      <c r="N897">
        <f>IF(M897 = 0,0,M897-segundos)</f>
        <v/>
      </c>
    </row>
    <row customHeight="1" ht="12.75" r="898">
      <c r="A898" s="93" t="inlineStr">
        <is>
          <t xml:space="preserve"> Terminado</t>
        </is>
      </c>
      <c r="B898" s="95" t="n">
        <v>22023</v>
      </c>
      <c r="C898" s="14" t="n">
        <v>208</v>
      </c>
      <c r="D898" s="14" t="n">
        <v>150</v>
      </c>
      <c r="E898" s="14" t="n">
        <v>215</v>
      </c>
      <c r="F898" s="14" t="inlineStr">
        <is>
          <t>blanco</t>
        </is>
      </c>
      <c r="G898" s="93" t="n">
        <v>80</v>
      </c>
      <c r="H898" s="14" t="inlineStr">
        <is>
          <t>NO</t>
        </is>
      </c>
      <c r="I898" s="73" t="n">
        <v>1.2</v>
      </c>
      <c r="J898" s="16">
        <f>((C898/2)*I898*G898)/1000</f>
        <v/>
      </c>
      <c r="K898" s="18">
        <f>(D898*2)+J898</f>
        <v/>
      </c>
      <c r="L898" s="20">
        <f>E898</f>
        <v/>
      </c>
      <c r="N898">
        <f>IF(M898 = 0,0,M898-segundos)</f>
        <v/>
      </c>
    </row>
    <row customHeight="1" ht="12.75" r="899">
      <c r="A899" s="93" t="inlineStr">
        <is>
          <t xml:space="preserve"> Terminado</t>
        </is>
      </c>
      <c r="B899" s="95" t="n">
        <v>22024</v>
      </c>
      <c r="C899" s="14" t="n">
        <v>336</v>
      </c>
      <c r="D899" s="14" t="n">
        <v>150</v>
      </c>
      <c r="E899" s="14" t="n">
        <v>215</v>
      </c>
      <c r="F899" s="14" t="inlineStr">
        <is>
          <t>blanco</t>
        </is>
      </c>
      <c r="G899" s="93" t="n">
        <v>80</v>
      </c>
      <c r="H899" s="14" t="inlineStr">
        <is>
          <t>NO</t>
        </is>
      </c>
      <c r="I899" s="73" t="n">
        <v>1.2</v>
      </c>
      <c r="J899" s="16">
        <f>((C899/2)*I899*G899)/1000</f>
        <v/>
      </c>
      <c r="K899" s="18">
        <f>(D899*2)+J899</f>
        <v/>
      </c>
      <c r="L899" s="20">
        <f>E899</f>
        <v/>
      </c>
      <c r="N899">
        <f>IF(M899 = 0,0,M899-segundos)</f>
        <v/>
      </c>
    </row>
    <row customHeight="1" ht="12.75" r="900">
      <c r="A900" s="93" t="inlineStr">
        <is>
          <t xml:space="preserve"> Terminado</t>
        </is>
      </c>
      <c r="B900" s="95" t="n">
        <v>22025</v>
      </c>
      <c r="C900" s="14" t="n">
        <v>274</v>
      </c>
      <c r="D900" s="14" t="n">
        <v>150</v>
      </c>
      <c r="E900" s="14" t="n">
        <v>215</v>
      </c>
      <c r="F900" s="14" t="inlineStr">
        <is>
          <t>blanco</t>
        </is>
      </c>
      <c r="G900" s="93" t="n">
        <v>80</v>
      </c>
      <c r="H900" s="14" t="inlineStr">
        <is>
          <t>NO</t>
        </is>
      </c>
      <c r="I900" s="73" t="n">
        <v>1.2</v>
      </c>
      <c r="J900" s="16">
        <f>((C900/2)*I900*G900)/1000</f>
        <v/>
      </c>
      <c r="K900" s="18">
        <f>(D900*2)+J900</f>
        <v/>
      </c>
      <c r="L900" s="20">
        <f>E900</f>
        <v/>
      </c>
      <c r="N900">
        <f>IF(M900 = 0,0,M900-segundos)</f>
        <v/>
      </c>
    </row>
    <row customHeight="1" ht="12.75" r="901">
      <c r="A901" s="93" t="inlineStr">
        <is>
          <t xml:space="preserve"> Terminado</t>
        </is>
      </c>
      <c r="B901" s="95" t="n">
        <v>22026</v>
      </c>
      <c r="C901" s="14" t="n">
        <v>320</v>
      </c>
      <c r="D901" s="14" t="n">
        <v>150</v>
      </c>
      <c r="E901" s="14" t="n">
        <v>215</v>
      </c>
      <c r="F901" s="14" t="inlineStr">
        <is>
          <t>blanco</t>
        </is>
      </c>
      <c r="G901" s="93" t="n">
        <v>80</v>
      </c>
      <c r="H901" s="14" t="inlineStr">
        <is>
          <t>NO</t>
        </is>
      </c>
      <c r="I901" s="73" t="n">
        <v>1.2</v>
      </c>
      <c r="J901" s="16">
        <f>((C901/2)*I901*G901)/1000</f>
        <v/>
      </c>
      <c r="K901" s="18">
        <f>(D901*2)+J901</f>
        <v/>
      </c>
      <c r="L901" s="20">
        <f>E901</f>
        <v/>
      </c>
      <c r="N901">
        <f>IF(M901 = 0,0,M901-segundos)</f>
        <v/>
      </c>
    </row>
    <row customHeight="1" ht="12.75" r="902">
      <c r="A902" s="93" t="inlineStr">
        <is>
          <t xml:space="preserve"> Terminado</t>
        </is>
      </c>
      <c r="B902" s="95" t="n">
        <v>22027</v>
      </c>
      <c r="C902" s="14" t="n">
        <v>304</v>
      </c>
      <c r="D902" s="14" t="n">
        <v>150</v>
      </c>
      <c r="E902" s="14" t="n">
        <v>215</v>
      </c>
      <c r="F902" s="14" t="inlineStr">
        <is>
          <t>blanco</t>
        </is>
      </c>
      <c r="G902" s="93" t="n">
        <v>80</v>
      </c>
      <c r="H902" s="14" t="inlineStr">
        <is>
          <t>NO</t>
        </is>
      </c>
      <c r="I902" s="73" t="n">
        <v>1.2</v>
      </c>
      <c r="J902" s="16">
        <f>((C902/2)*I902*G902)/1000</f>
        <v/>
      </c>
      <c r="K902" s="18">
        <f>(D902*2)+J902</f>
        <v/>
      </c>
      <c r="L902" s="20">
        <f>E902</f>
        <v/>
      </c>
      <c r="N902">
        <f>IF(M902 = 0,0,M902-segundos)</f>
        <v/>
      </c>
    </row>
    <row customHeight="1" ht="12.75" r="903">
      <c r="A903" s="93" t="inlineStr">
        <is>
          <t xml:space="preserve"> Terminado</t>
        </is>
      </c>
      <c r="B903" s="95" t="n">
        <v>23001</v>
      </c>
      <c r="C903" s="14" t="n">
        <v>290</v>
      </c>
      <c r="D903" s="14" t="n">
        <v>170</v>
      </c>
      <c r="E903" s="14" t="n">
        <v>230</v>
      </c>
      <c r="F903" s="14" t="inlineStr">
        <is>
          <t>blanco</t>
        </is>
      </c>
      <c r="G903" s="93" t="n">
        <v>80</v>
      </c>
      <c r="H903" s="14" t="inlineStr">
        <is>
          <t>NO</t>
        </is>
      </c>
      <c r="I903" s="73" t="n">
        <v>1.2</v>
      </c>
      <c r="J903" s="16">
        <f>((C903/2)*I903*G903)/1000</f>
        <v/>
      </c>
      <c r="K903" s="18">
        <f>(D903*2)+J903</f>
        <v/>
      </c>
      <c r="L903" s="20">
        <f>E903</f>
        <v/>
      </c>
      <c r="N903">
        <f>IF(M903 = 0,0,M903-segundos)</f>
        <v/>
      </c>
    </row>
    <row customHeight="1" ht="12.75" r="904">
      <c r="A904" s="93" t="inlineStr">
        <is>
          <t xml:space="preserve"> Terminado</t>
        </is>
      </c>
      <c r="B904" s="95" t="n">
        <v>23002</v>
      </c>
      <c r="C904" s="14" t="n">
        <v>304</v>
      </c>
      <c r="D904" s="14" t="n">
        <v>170</v>
      </c>
      <c r="E904" s="14" t="n">
        <v>230</v>
      </c>
      <c r="F904" s="14" t="inlineStr">
        <is>
          <t>blanco</t>
        </is>
      </c>
      <c r="G904" s="93" t="n">
        <v>80</v>
      </c>
      <c r="H904" s="14" t="inlineStr">
        <is>
          <t>NO</t>
        </is>
      </c>
      <c r="I904" s="73" t="n">
        <v>1.2</v>
      </c>
      <c r="J904" s="16">
        <f>((C904/2)*I904*G904)/1000</f>
        <v/>
      </c>
      <c r="K904" s="18">
        <f>(D904*2)+J904</f>
        <v/>
      </c>
      <c r="L904" s="20">
        <f>E904</f>
        <v/>
      </c>
      <c r="N904">
        <f>IF(M904 = 0,0,M904-segundos)</f>
        <v/>
      </c>
    </row>
    <row customHeight="1" ht="12.75" r="905">
      <c r="A905" s="93" t="inlineStr">
        <is>
          <t xml:space="preserve"> Terminado</t>
        </is>
      </c>
      <c r="B905" s="95" t="n">
        <v>23003</v>
      </c>
      <c r="C905" s="14" t="n">
        <v>714</v>
      </c>
      <c r="D905" s="14" t="n">
        <v>170</v>
      </c>
      <c r="E905" s="14" t="n">
        <v>230</v>
      </c>
      <c r="F905" s="14" t="inlineStr">
        <is>
          <t>blanco</t>
        </is>
      </c>
      <c r="G905" s="93" t="n">
        <v>80</v>
      </c>
      <c r="H905" s="14" t="inlineStr">
        <is>
          <t>NO</t>
        </is>
      </c>
      <c r="I905" s="73" t="n">
        <v>1.2</v>
      </c>
      <c r="J905" s="16">
        <f>((C905/2)*I905*G905)/1000</f>
        <v/>
      </c>
      <c r="K905" s="18">
        <f>(D905*2)+J905</f>
        <v/>
      </c>
      <c r="L905" s="20">
        <f>E905</f>
        <v/>
      </c>
      <c r="N905">
        <f>IF(M905 = 0,0,M905-segundos)</f>
        <v/>
      </c>
    </row>
    <row customHeight="1" ht="12.75" r="906">
      <c r="A906" s="93" t="inlineStr">
        <is>
          <t xml:space="preserve"> Terminado</t>
        </is>
      </c>
      <c r="B906" s="95" t="n">
        <v>23004</v>
      </c>
      <c r="C906" s="14" t="n">
        <v>482</v>
      </c>
      <c r="D906" s="14" t="n">
        <v>170</v>
      </c>
      <c r="E906" s="14" t="n">
        <v>230</v>
      </c>
      <c r="F906" s="14" t="inlineStr">
        <is>
          <t>blanco</t>
        </is>
      </c>
      <c r="G906" s="93" t="n">
        <v>80</v>
      </c>
      <c r="H906" s="14" t="inlineStr">
        <is>
          <t>NO</t>
        </is>
      </c>
      <c r="I906" s="73" t="n">
        <v>1.2</v>
      </c>
      <c r="J906" s="16">
        <f>((C906/2)*I906*G906)/1000</f>
        <v/>
      </c>
      <c r="K906" s="18">
        <f>(D906*2)+J906</f>
        <v/>
      </c>
      <c r="L906" s="20">
        <f>E906</f>
        <v/>
      </c>
      <c r="N906">
        <f>IF(M906 = 0,0,M906-segundos)</f>
        <v/>
      </c>
    </row>
    <row customHeight="1" ht="12.75" r="907">
      <c r="A907" s="93" t="inlineStr">
        <is>
          <t xml:space="preserve"> Terminado</t>
        </is>
      </c>
      <c r="B907" s="95" t="n">
        <v>23005</v>
      </c>
      <c r="C907" s="14" t="n">
        <v>586</v>
      </c>
      <c r="D907" s="14" t="n">
        <v>170</v>
      </c>
      <c r="E907" s="14" t="n">
        <v>230</v>
      </c>
      <c r="F907" s="14" t="inlineStr">
        <is>
          <t>blanco</t>
        </is>
      </c>
      <c r="G907" s="93" t="n">
        <v>80</v>
      </c>
      <c r="H907" s="14" t="inlineStr">
        <is>
          <t>NO</t>
        </is>
      </c>
      <c r="I907" s="73" t="n">
        <v>1.2</v>
      </c>
      <c r="J907" s="16">
        <f>((C907/2)*I907*G907)/1000</f>
        <v/>
      </c>
      <c r="K907" s="18">
        <f>(D907*2)+J907</f>
        <v/>
      </c>
      <c r="L907" s="20">
        <f>E907</f>
        <v/>
      </c>
      <c r="N907">
        <f>IF(M907 = 0,0,M907-segundos)</f>
        <v/>
      </c>
    </row>
    <row customHeight="1" ht="12.75" r="908">
      <c r="A908" s="93" t="inlineStr">
        <is>
          <t xml:space="preserve"> Terminado</t>
        </is>
      </c>
      <c r="B908" s="95" t="n">
        <v>23006</v>
      </c>
      <c r="C908" s="14" t="n">
        <v>242</v>
      </c>
      <c r="D908" s="14" t="n">
        <v>170</v>
      </c>
      <c r="E908" s="14" t="n">
        <v>230</v>
      </c>
      <c r="F908" s="14" t="inlineStr">
        <is>
          <t>blanco</t>
        </is>
      </c>
      <c r="G908" s="93" t="n">
        <v>80</v>
      </c>
      <c r="H908" s="14" t="inlineStr">
        <is>
          <t>NO</t>
        </is>
      </c>
      <c r="I908" s="73" t="n">
        <v>1.2</v>
      </c>
      <c r="J908" s="16">
        <f>((C908/2)*I908*G908)/1000</f>
        <v/>
      </c>
      <c r="K908" s="18">
        <f>(D908*2)+J908</f>
        <v/>
      </c>
      <c r="L908" s="20">
        <f>E908</f>
        <v/>
      </c>
      <c r="N908">
        <f>IF(M908 = 0,0,M908-segundos)</f>
        <v/>
      </c>
    </row>
    <row customHeight="1" ht="12.75" r="909">
      <c r="A909" s="93" t="inlineStr">
        <is>
          <t xml:space="preserve"> Terminado</t>
        </is>
      </c>
      <c r="B909" s="95" t="n">
        <v>23007</v>
      </c>
      <c r="C909" s="14" t="n">
        <v>530</v>
      </c>
      <c r="D909" s="14" t="n">
        <v>170</v>
      </c>
      <c r="E909" s="14" t="n">
        <v>230</v>
      </c>
      <c r="F909" s="14" t="inlineStr">
        <is>
          <t>blanco</t>
        </is>
      </c>
      <c r="G909" s="93" t="n">
        <v>80</v>
      </c>
      <c r="H909" s="14" t="inlineStr">
        <is>
          <t>NO</t>
        </is>
      </c>
      <c r="I909" s="73" t="n">
        <v>1.2</v>
      </c>
      <c r="J909" s="16">
        <f>((C909/2)*I909*G909)/1000</f>
        <v/>
      </c>
      <c r="K909" s="18">
        <f>(D909*2)+J909</f>
        <v/>
      </c>
      <c r="L909" s="20">
        <f>E909</f>
        <v/>
      </c>
      <c r="N909">
        <f>IF(M909 = 0,0,M909-segundos)</f>
        <v/>
      </c>
    </row>
    <row customHeight="1" ht="12.75" r="910">
      <c r="A910" s="93" t="inlineStr">
        <is>
          <t xml:space="preserve"> Terminado</t>
        </is>
      </c>
      <c r="B910" s="95" t="n">
        <v>23008</v>
      </c>
      <c r="C910" s="14" t="n">
        <v>320</v>
      </c>
      <c r="D910" s="14" t="n">
        <v>170</v>
      </c>
      <c r="E910" s="14" t="n">
        <v>230</v>
      </c>
      <c r="F910" s="14" t="inlineStr">
        <is>
          <t>blanco</t>
        </is>
      </c>
      <c r="G910" s="93" t="n">
        <v>80</v>
      </c>
      <c r="H910" s="14" t="inlineStr">
        <is>
          <t>NO</t>
        </is>
      </c>
      <c r="I910" s="73" t="n">
        <v>1.2</v>
      </c>
      <c r="J910" s="16">
        <f>((C910/2)*I910*G910)/1000</f>
        <v/>
      </c>
      <c r="K910" s="18">
        <f>(D910*2)+J910</f>
        <v/>
      </c>
      <c r="L910" s="20">
        <f>E910</f>
        <v/>
      </c>
      <c r="N910">
        <f>IF(M910 = 0,0,M910-segundos)</f>
        <v/>
      </c>
    </row>
    <row customHeight="1" ht="12.75" r="911">
      <c r="A911" s="93" t="inlineStr">
        <is>
          <t xml:space="preserve"> Terminado</t>
        </is>
      </c>
      <c r="B911" s="95" t="n">
        <v>23009</v>
      </c>
      <c r="C911" s="14" t="n">
        <v>496</v>
      </c>
      <c r="D911" s="14" t="n">
        <v>170</v>
      </c>
      <c r="E911" s="14" t="n">
        <v>230</v>
      </c>
      <c r="F911" s="14" t="inlineStr">
        <is>
          <t>blanco</t>
        </is>
      </c>
      <c r="G911" s="93" t="n">
        <v>80</v>
      </c>
      <c r="H911" s="14" t="inlineStr">
        <is>
          <t>NO</t>
        </is>
      </c>
      <c r="I911" s="73" t="n">
        <v>1.2</v>
      </c>
      <c r="J911" s="16">
        <f>((C911/2)*I911*G911)/1000</f>
        <v/>
      </c>
      <c r="K911" s="18">
        <f>(D911*2)+J911</f>
        <v/>
      </c>
      <c r="L911" s="20">
        <f>E911</f>
        <v/>
      </c>
      <c r="N911">
        <f>IF(M911 = 0,0,M911-segundos)</f>
        <v/>
      </c>
    </row>
    <row customHeight="1" ht="12.75" r="912">
      <c r="A912" s="93" t="inlineStr">
        <is>
          <t xml:space="preserve"> Terminado</t>
        </is>
      </c>
      <c r="B912" s="95" t="n">
        <v>23010</v>
      </c>
      <c r="C912" s="14" t="n">
        <v>418</v>
      </c>
      <c r="D912" s="14" t="n">
        <v>170</v>
      </c>
      <c r="E912" s="14" t="n">
        <v>230</v>
      </c>
      <c r="F912" s="14" t="inlineStr">
        <is>
          <t>blanco</t>
        </is>
      </c>
      <c r="G912" s="93" t="n">
        <v>80</v>
      </c>
      <c r="H912" s="14" t="inlineStr">
        <is>
          <t>NO</t>
        </is>
      </c>
      <c r="I912" s="73" t="n">
        <v>1.2</v>
      </c>
      <c r="J912" s="16">
        <f>((C912/2)*I912*G912)/1000</f>
        <v/>
      </c>
      <c r="K912" s="18">
        <f>(D912*2)+J912</f>
        <v/>
      </c>
      <c r="L912" s="20">
        <f>E912</f>
        <v/>
      </c>
      <c r="N912">
        <f>IF(M912 = 0,0,M912-segundos)</f>
        <v/>
      </c>
    </row>
    <row customHeight="1" ht="12.75" r="913">
      <c r="A913" s="93" t="inlineStr">
        <is>
          <t xml:space="preserve"> Terminado</t>
        </is>
      </c>
      <c r="B913" s="95" t="n">
        <v>23011</v>
      </c>
      <c r="C913" s="14" t="n">
        <v>322</v>
      </c>
      <c r="D913" s="14" t="n">
        <v>170</v>
      </c>
      <c r="E913" s="14" t="n">
        <v>225</v>
      </c>
      <c r="F913" s="14" t="inlineStr">
        <is>
          <t>blanco</t>
        </is>
      </c>
      <c r="G913" s="93" t="n">
        <v>80</v>
      </c>
      <c r="H913" s="14" t="inlineStr">
        <is>
          <t>NO</t>
        </is>
      </c>
      <c r="I913" s="73" t="n">
        <v>1.2</v>
      </c>
      <c r="J913" s="16">
        <f>((C913/2)*I913*G913)/1000</f>
        <v/>
      </c>
      <c r="K913" s="18">
        <f>(D913*2)+J913</f>
        <v/>
      </c>
      <c r="L913" s="20">
        <f>E913</f>
        <v/>
      </c>
      <c r="N913">
        <f>IF(M913 = 0,0,M913-segundos)</f>
        <v/>
      </c>
    </row>
    <row customHeight="1" ht="12.75" r="914">
      <c r="A914" s="93" t="inlineStr">
        <is>
          <t xml:space="preserve"> Terminado</t>
        </is>
      </c>
      <c r="B914" s="95" t="n">
        <v>23013</v>
      </c>
      <c r="C914" s="14" t="n">
        <v>322</v>
      </c>
      <c r="D914" s="14" t="n">
        <v>170</v>
      </c>
      <c r="E914" s="14" t="n">
        <v>230</v>
      </c>
      <c r="F914" s="14" t="inlineStr">
        <is>
          <t>blanco</t>
        </is>
      </c>
      <c r="G914" s="93" t="n">
        <v>80</v>
      </c>
      <c r="H914" s="14" t="inlineStr">
        <is>
          <t>NO</t>
        </is>
      </c>
      <c r="I914" s="73" t="n">
        <v>1.2</v>
      </c>
      <c r="J914" s="16">
        <f>((C914/2)*I914*G914)/1000</f>
        <v/>
      </c>
      <c r="K914" s="18">
        <f>(D914*2)+J914</f>
        <v/>
      </c>
      <c r="L914" s="20">
        <f>E914</f>
        <v/>
      </c>
      <c r="N914">
        <f>IF(M914 = 0,0,M914-segundos)</f>
        <v/>
      </c>
    </row>
    <row customHeight="1" ht="12.75" r="915">
      <c r="A915" s="93" t="inlineStr">
        <is>
          <t xml:space="preserve"> Terminado</t>
        </is>
      </c>
      <c r="B915" s="95" t="n">
        <v>23014</v>
      </c>
      <c r="C915" s="14" t="n">
        <v>336</v>
      </c>
      <c r="D915" s="14" t="n">
        <v>170</v>
      </c>
      <c r="E915" s="14" t="n">
        <v>230</v>
      </c>
      <c r="F915" s="14" t="inlineStr">
        <is>
          <t>blanco</t>
        </is>
      </c>
      <c r="G915" s="93" t="n">
        <v>80</v>
      </c>
      <c r="H915" s="14" t="inlineStr">
        <is>
          <t>NO</t>
        </is>
      </c>
      <c r="I915" s="73" t="n">
        <v>1.2</v>
      </c>
      <c r="J915" s="16">
        <f>((C915/2)*I915*G915)/1000</f>
        <v/>
      </c>
      <c r="K915" s="18">
        <f>(D915*2)+J915</f>
        <v/>
      </c>
      <c r="L915" s="20">
        <f>E915</f>
        <v/>
      </c>
      <c r="N915">
        <f>IF(M915 = 0,0,M915-segundos)</f>
        <v/>
      </c>
    </row>
    <row customHeight="1" ht="12.75" r="916">
      <c r="A916" s="93" t="inlineStr">
        <is>
          <t xml:space="preserve"> Terminado</t>
        </is>
      </c>
      <c r="B916" s="95" t="n">
        <v>23015</v>
      </c>
      <c r="C916" s="14" t="n">
        <v>688</v>
      </c>
      <c r="D916" s="14" t="n">
        <v>145</v>
      </c>
      <c r="E916" s="14" t="n">
        <v>215</v>
      </c>
      <c r="F916" s="14" t="inlineStr">
        <is>
          <t>blanco</t>
        </is>
      </c>
      <c r="G916" s="93" t="n">
        <v>80</v>
      </c>
      <c r="H916" s="14" t="inlineStr">
        <is>
          <t>NO</t>
        </is>
      </c>
      <c r="I916" s="73" t="n">
        <v>1.2</v>
      </c>
      <c r="J916" s="16">
        <f>((C916/2)*I916*G916)/1000</f>
        <v/>
      </c>
      <c r="K916" s="18">
        <f>(D916*2)+J916</f>
        <v/>
      </c>
      <c r="L916" s="20">
        <f>E916</f>
        <v/>
      </c>
      <c r="N916">
        <f>IF(M916 = 0,0,M916-segundos)</f>
        <v/>
      </c>
    </row>
    <row customHeight="1" ht="12.75" r="917">
      <c r="A917" s="93" t="inlineStr">
        <is>
          <t xml:space="preserve"> Terminado</t>
        </is>
      </c>
      <c r="B917" s="95" t="n">
        <v>23016</v>
      </c>
      <c r="C917" s="14" t="n">
        <v>418</v>
      </c>
      <c r="D917" s="14" t="n">
        <v>170</v>
      </c>
      <c r="E917" s="14" t="n">
        <v>240</v>
      </c>
      <c r="F917" s="14" t="inlineStr">
        <is>
          <t>blanco</t>
        </is>
      </c>
      <c r="G917" s="93" t="n">
        <v>80</v>
      </c>
      <c r="H917" s="14" t="inlineStr">
        <is>
          <t>NO</t>
        </is>
      </c>
      <c r="I917" s="73" t="n">
        <v>1.2</v>
      </c>
      <c r="J917" s="16">
        <f>((C917/2)*I917*G917)/1000</f>
        <v/>
      </c>
      <c r="K917" s="18">
        <f>(D917*2)+J917</f>
        <v/>
      </c>
      <c r="L917" s="20">
        <f>E917</f>
        <v/>
      </c>
      <c r="N917">
        <f>IF(M917 = 0,0,M917-segundos)</f>
        <v/>
      </c>
    </row>
    <row customHeight="1" ht="12.75" r="918">
      <c r="A918" s="93" t="inlineStr">
        <is>
          <t xml:space="preserve"> Terminado</t>
        </is>
      </c>
      <c r="B918" s="95" t="n">
        <v>23017</v>
      </c>
      <c r="C918" s="14" t="n">
        <v>768</v>
      </c>
      <c r="D918" s="14" t="n">
        <v>170</v>
      </c>
      <c r="E918" s="14" t="n">
        <v>240</v>
      </c>
      <c r="F918" s="14" t="inlineStr">
        <is>
          <t>blanco</t>
        </is>
      </c>
      <c r="G918" s="93" t="n">
        <v>80</v>
      </c>
      <c r="H918" s="14" t="inlineStr">
        <is>
          <t>NO</t>
        </is>
      </c>
      <c r="I918" s="73" t="n">
        <v>1.2</v>
      </c>
      <c r="J918" s="16">
        <f>((C918/2)*I918*G918)/1000</f>
        <v/>
      </c>
      <c r="K918" s="18">
        <f>(D918*2)+J918</f>
        <v/>
      </c>
      <c r="L918" s="20">
        <f>E918</f>
        <v/>
      </c>
      <c r="N918">
        <f>IF(M918 = 0,0,M918-segundos)</f>
        <v/>
      </c>
    </row>
    <row customHeight="1" ht="12.75" r="919">
      <c r="A919" s="93" t="inlineStr">
        <is>
          <t xml:space="preserve"> Terminado</t>
        </is>
      </c>
      <c r="B919" s="95" t="n">
        <v>23019</v>
      </c>
      <c r="C919" s="14" t="n">
        <v>914</v>
      </c>
      <c r="D919" s="14" t="n">
        <v>170</v>
      </c>
      <c r="E919" s="14" t="n">
        <v>240</v>
      </c>
      <c r="F919" s="14" t="inlineStr">
        <is>
          <t>blanco</t>
        </is>
      </c>
      <c r="G919" s="93" t="n">
        <v>80</v>
      </c>
      <c r="H919" s="14" t="inlineStr">
        <is>
          <t>NO</t>
        </is>
      </c>
      <c r="I919" s="73" t="n">
        <v>1.2</v>
      </c>
      <c r="J919" s="16">
        <f>((C919/2)*I919*G919)/1000</f>
        <v/>
      </c>
      <c r="K919" s="18">
        <f>(D919*2)+J919</f>
        <v/>
      </c>
      <c r="L919" s="20">
        <f>E919</f>
        <v/>
      </c>
      <c r="N919">
        <f>IF(M919 = 0,0,M919-segundos)</f>
        <v/>
      </c>
    </row>
    <row customHeight="1" ht="12.75" r="920">
      <c r="A920" s="93" t="inlineStr">
        <is>
          <t xml:space="preserve"> Terminado</t>
        </is>
      </c>
      <c r="B920" s="95" t="n">
        <v>23101</v>
      </c>
      <c r="C920" s="14" t="n">
        <v>386</v>
      </c>
      <c r="D920" s="14" t="n">
        <v>170</v>
      </c>
      <c r="E920" s="14" t="n">
        <v>230</v>
      </c>
      <c r="F920" s="14" t="inlineStr">
        <is>
          <t>blanco</t>
        </is>
      </c>
      <c r="G920" s="93" t="n">
        <v>80</v>
      </c>
      <c r="H920" s="14" t="inlineStr">
        <is>
          <t>NO</t>
        </is>
      </c>
      <c r="I920" s="73" t="n">
        <v>1.2</v>
      </c>
      <c r="J920" s="16">
        <f>((C920/2)*I920*G920)/1000</f>
        <v/>
      </c>
      <c r="K920" s="18">
        <f>(D920*2)+J920</f>
        <v/>
      </c>
      <c r="L920" s="20">
        <f>E920</f>
        <v/>
      </c>
      <c r="N920">
        <f>IF(M920 = 0,0,M920-segundos)</f>
        <v/>
      </c>
    </row>
    <row customHeight="1" ht="12.75" r="921">
      <c r="A921" s="93" t="inlineStr">
        <is>
          <t xml:space="preserve"> Terminado</t>
        </is>
      </c>
      <c r="B921" s="95" t="n">
        <v>23102</v>
      </c>
      <c r="C921" s="14" t="n">
        <v>266</v>
      </c>
      <c r="D921" s="14" t="n">
        <v>170</v>
      </c>
      <c r="E921" s="14" t="n">
        <v>230</v>
      </c>
      <c r="F921" s="14" t="inlineStr">
        <is>
          <t>blanco</t>
        </is>
      </c>
      <c r="G921" s="93" t="n">
        <v>80</v>
      </c>
      <c r="H921" s="14" t="inlineStr">
        <is>
          <t>NO</t>
        </is>
      </c>
      <c r="I921" s="73" t="n">
        <v>1.2</v>
      </c>
      <c r="J921" s="16">
        <f>((C921/2)*I921*G921)/1000</f>
        <v/>
      </c>
      <c r="K921" s="18">
        <f>(D921*2)+J921</f>
        <v/>
      </c>
      <c r="L921" s="20">
        <f>E921</f>
        <v/>
      </c>
      <c r="N921">
        <f>IF(M921 = 0,0,M921-segundos)</f>
        <v/>
      </c>
    </row>
    <row customHeight="1" ht="12.75" r="922">
      <c r="A922" s="93" t="inlineStr">
        <is>
          <t xml:space="preserve"> Terminado</t>
        </is>
      </c>
      <c r="B922" s="95" t="n">
        <v>23103</v>
      </c>
      <c r="C922" s="14" t="n">
        <v>426</v>
      </c>
      <c r="D922" s="14" t="n">
        <v>170</v>
      </c>
      <c r="E922" s="14" t="n">
        <v>230</v>
      </c>
      <c r="F922" s="14" t="inlineStr">
        <is>
          <t>blanco</t>
        </is>
      </c>
      <c r="G922" s="93" t="n">
        <v>80</v>
      </c>
      <c r="H922" s="14" t="inlineStr">
        <is>
          <t>NO</t>
        </is>
      </c>
      <c r="I922" s="73" t="n">
        <v>1.2</v>
      </c>
      <c r="J922" s="16">
        <f>((C922/2)*I922*G922)/1000</f>
        <v/>
      </c>
      <c r="K922" s="18">
        <f>(D922*2)+J922</f>
        <v/>
      </c>
      <c r="L922" s="20">
        <f>E922</f>
        <v/>
      </c>
      <c r="N922">
        <f>IF(M922 = 0,0,M922-segundos)</f>
        <v/>
      </c>
    </row>
    <row customHeight="1" ht="12.75" r="923">
      <c r="A923" s="93" t="inlineStr">
        <is>
          <t xml:space="preserve"> Terminado</t>
        </is>
      </c>
      <c r="B923" s="95" t="n">
        <v>23104</v>
      </c>
      <c r="C923" s="14" t="n">
        <v>320</v>
      </c>
      <c r="D923" s="14" t="n">
        <v>170</v>
      </c>
      <c r="E923" s="14" t="n">
        <v>230</v>
      </c>
      <c r="F923" s="14" t="inlineStr">
        <is>
          <t>blanco</t>
        </is>
      </c>
      <c r="G923" s="93" t="n">
        <v>80</v>
      </c>
      <c r="H923" s="14" t="inlineStr">
        <is>
          <t>NO</t>
        </is>
      </c>
      <c r="I923" s="73" t="n">
        <v>1.2</v>
      </c>
      <c r="J923" s="16">
        <f>((C923/2)*I923*G923)/1000</f>
        <v/>
      </c>
      <c r="K923" s="18">
        <f>(D923*2)+J923</f>
        <v/>
      </c>
      <c r="L923" s="20">
        <f>E923</f>
        <v/>
      </c>
      <c r="N923">
        <f>IF(M923 = 0,0,M923-segundos)</f>
        <v/>
      </c>
    </row>
    <row customHeight="1" ht="12.75" r="924">
      <c r="A924" s="93" t="inlineStr">
        <is>
          <t xml:space="preserve"> Terminado</t>
        </is>
      </c>
      <c r="B924" s="95" t="n">
        <v>23105</v>
      </c>
      <c r="C924" s="14" t="n">
        <v>370</v>
      </c>
      <c r="D924" s="14" t="n">
        <v>170</v>
      </c>
      <c r="E924" s="14" t="n">
        <v>230</v>
      </c>
      <c r="F924" s="14" t="inlineStr">
        <is>
          <t>blanco</t>
        </is>
      </c>
      <c r="G924" s="93" t="n">
        <v>80</v>
      </c>
      <c r="H924" s="14" t="inlineStr">
        <is>
          <t>NO</t>
        </is>
      </c>
      <c r="I924" s="73" t="n">
        <v>1.2</v>
      </c>
      <c r="J924" s="16">
        <f>((C924/2)*I924*G924)/1000</f>
        <v/>
      </c>
      <c r="K924" s="18">
        <f>(D924*2)+J924</f>
        <v/>
      </c>
      <c r="L924" s="20">
        <f>E924</f>
        <v/>
      </c>
      <c r="N924">
        <f>IF(M924 = 0,0,M924-segundos)</f>
        <v/>
      </c>
    </row>
    <row customHeight="1" ht="12.75" r="925">
      <c r="A925" s="93" t="inlineStr">
        <is>
          <t xml:space="preserve"> Terminado</t>
        </is>
      </c>
      <c r="B925" s="95" t="n">
        <v>23106</v>
      </c>
      <c r="C925" s="14" t="n">
        <v>210</v>
      </c>
      <c r="D925" s="14" t="n">
        <v>170</v>
      </c>
      <c r="E925" s="14" t="n">
        <v>230</v>
      </c>
      <c r="F925" s="14" t="inlineStr">
        <is>
          <t>blanco</t>
        </is>
      </c>
      <c r="G925" s="93" t="n">
        <v>80</v>
      </c>
      <c r="H925" s="14" t="inlineStr">
        <is>
          <t>NO</t>
        </is>
      </c>
      <c r="I925" s="73" t="n">
        <v>1.2</v>
      </c>
      <c r="J925" s="16">
        <f>((C925/2)*I925*G925)/1000</f>
        <v/>
      </c>
      <c r="K925" s="18">
        <f>(D925*2)+J925</f>
        <v/>
      </c>
      <c r="L925" s="20">
        <f>E925</f>
        <v/>
      </c>
      <c r="N925">
        <f>IF(M925 = 0,0,M925-segundos)</f>
        <v/>
      </c>
    </row>
    <row customHeight="1" ht="12.75" r="926">
      <c r="A926" s="93" t="inlineStr">
        <is>
          <t xml:space="preserve"> Terminado</t>
        </is>
      </c>
      <c r="B926" s="95" t="n">
        <v>23201</v>
      </c>
      <c r="C926" s="14" t="n">
        <v>208</v>
      </c>
      <c r="D926" s="14" t="n">
        <v>170</v>
      </c>
      <c r="E926" s="14" t="n">
        <v>230</v>
      </c>
      <c r="F926" s="14" t="inlineStr">
        <is>
          <t>blanco</t>
        </is>
      </c>
      <c r="G926" s="93" t="n">
        <v>80</v>
      </c>
      <c r="H926" s="14" t="inlineStr">
        <is>
          <t>NO</t>
        </is>
      </c>
      <c r="I926" s="73" t="n">
        <v>1.2</v>
      </c>
      <c r="J926" s="16">
        <f>((C926/2)*I926*G926)/1000</f>
        <v/>
      </c>
      <c r="K926" s="18">
        <f>(D926*2)+J926</f>
        <v/>
      </c>
      <c r="L926" s="20">
        <f>E926</f>
        <v/>
      </c>
      <c r="N926">
        <f>IF(M926 = 0,0,M926-segundos)</f>
        <v/>
      </c>
    </row>
    <row customHeight="1" ht="12.75" r="927">
      <c r="A927" s="93" t="inlineStr">
        <is>
          <t xml:space="preserve"> Terminado</t>
        </is>
      </c>
      <c r="B927" s="95" t="n">
        <v>24101</v>
      </c>
      <c r="C927" s="14" t="n">
        <v>262</v>
      </c>
      <c r="D927" s="14" t="n">
        <v>130</v>
      </c>
      <c r="E927" s="14" t="n">
        <v>210</v>
      </c>
      <c r="F927" s="14" t="inlineStr">
        <is>
          <t>blanco</t>
        </is>
      </c>
      <c r="G927" s="93" t="n">
        <v>80</v>
      </c>
      <c r="H927" s="14" t="inlineStr">
        <is>
          <t>NO</t>
        </is>
      </c>
      <c r="I927" s="73" t="n">
        <v>1.2</v>
      </c>
      <c r="J927" s="16">
        <f>((C927/2)*I927*G927)/1000</f>
        <v/>
      </c>
      <c r="K927" s="18">
        <f>(D927*2)+J927</f>
        <v/>
      </c>
      <c r="L927" s="20">
        <f>E927</f>
        <v/>
      </c>
      <c r="N927">
        <f>IF(M927 = 0,0,M927-segundos)</f>
        <v/>
      </c>
    </row>
    <row customHeight="1" ht="12.75" r="928">
      <c r="A928" s="93" t="inlineStr">
        <is>
          <t xml:space="preserve"> Terminado</t>
        </is>
      </c>
      <c r="B928" s="95" t="n">
        <v>24104</v>
      </c>
      <c r="C928" s="14" t="n">
        <v>210</v>
      </c>
      <c r="D928" s="14" t="n">
        <v>130</v>
      </c>
      <c r="E928" s="14" t="n">
        <v>210</v>
      </c>
      <c r="F928" s="14" t="inlineStr">
        <is>
          <t>blanco</t>
        </is>
      </c>
      <c r="G928" s="93" t="n">
        <v>80</v>
      </c>
      <c r="H928" s="14" t="inlineStr">
        <is>
          <t>NO</t>
        </is>
      </c>
      <c r="I928" s="73" t="n">
        <v>1.2</v>
      </c>
      <c r="J928" s="16">
        <f>((C928/2)*I928*G928)/1000</f>
        <v/>
      </c>
      <c r="K928" s="18">
        <f>(D928*2)+J928</f>
        <v/>
      </c>
      <c r="L928" s="20">
        <f>E928</f>
        <v/>
      </c>
      <c r="N928">
        <f>IF(M928 = 0,0,M928-segundos)</f>
        <v/>
      </c>
    </row>
    <row customHeight="1" ht="12.75" r="929">
      <c r="A929" s="93" t="inlineStr">
        <is>
          <t xml:space="preserve"> Terminado</t>
        </is>
      </c>
      <c r="B929" s="95" t="n">
        <v>24105</v>
      </c>
      <c r="C929" s="14" t="n">
        <v>368</v>
      </c>
      <c r="D929" s="14" t="n">
        <v>170</v>
      </c>
      <c r="E929" s="14" t="n">
        <v>230</v>
      </c>
      <c r="F929" s="14" t="inlineStr">
        <is>
          <t>blanco</t>
        </is>
      </c>
      <c r="G929" s="93" t="n">
        <v>80</v>
      </c>
      <c r="H929" s="14" t="inlineStr">
        <is>
          <t>NO</t>
        </is>
      </c>
      <c r="I929" s="73" t="n">
        <v>1.2</v>
      </c>
      <c r="J929" s="16">
        <f>((C929/2)*I929*G929)/1000</f>
        <v/>
      </c>
      <c r="K929" s="18">
        <f>(D929*2)+J929</f>
        <v/>
      </c>
      <c r="L929" s="20">
        <f>E929</f>
        <v/>
      </c>
      <c r="N929">
        <f>IF(M929 = 0,0,M929-segundos)</f>
        <v/>
      </c>
    </row>
    <row customHeight="1" ht="12.75" r="930">
      <c r="A930" s="93" t="inlineStr">
        <is>
          <t xml:space="preserve"> Terminado</t>
        </is>
      </c>
      <c r="B930" s="95" t="n">
        <v>24106</v>
      </c>
      <c r="C930" s="14" t="n">
        <v>338</v>
      </c>
      <c r="D930" s="14" t="n">
        <v>170</v>
      </c>
      <c r="E930" s="14" t="n">
        <v>230</v>
      </c>
      <c r="F930" s="14" t="inlineStr">
        <is>
          <t>blanco</t>
        </is>
      </c>
      <c r="G930" s="93" t="n">
        <v>80</v>
      </c>
      <c r="H930" s="14" t="inlineStr">
        <is>
          <t>NO</t>
        </is>
      </c>
      <c r="I930" s="73" t="n">
        <v>1.2</v>
      </c>
      <c r="J930" s="16">
        <f>((C930/2)*I930*G930)/1000</f>
        <v/>
      </c>
      <c r="K930" s="18">
        <f>(D930*2)+J930</f>
        <v/>
      </c>
      <c r="L930" s="20">
        <f>E930</f>
        <v/>
      </c>
      <c r="N930">
        <f>IF(M930 = 0,0,M930-segundos)</f>
        <v/>
      </c>
    </row>
    <row customHeight="1" ht="12.75" r="931">
      <c r="A931" s="93" t="inlineStr">
        <is>
          <t xml:space="preserve"> Terminado</t>
        </is>
      </c>
      <c r="B931" s="95" t="n">
        <v>24107</v>
      </c>
      <c r="C931" s="14" t="n">
        <v>418</v>
      </c>
      <c r="D931" s="14" t="n">
        <v>130</v>
      </c>
      <c r="E931" s="14" t="n">
        <v>210</v>
      </c>
      <c r="F931" s="14" t="inlineStr">
        <is>
          <t>blanco</t>
        </is>
      </c>
      <c r="G931" s="93" t="n">
        <v>80</v>
      </c>
      <c r="H931" s="14" t="inlineStr">
        <is>
          <t>NO</t>
        </is>
      </c>
      <c r="I931" s="73" t="n">
        <v>1.2</v>
      </c>
      <c r="J931" s="16">
        <f>((C931/2)*I931*G931)/1000</f>
        <v/>
      </c>
      <c r="K931" s="18">
        <f>(D931*2)+J931</f>
        <v/>
      </c>
      <c r="L931" s="20">
        <f>E931</f>
        <v/>
      </c>
      <c r="N931">
        <f>IF(M931 = 0,0,M931-segundos)</f>
        <v/>
      </c>
    </row>
    <row customHeight="1" ht="12.75" r="932">
      <c r="A932" s="93" t="inlineStr">
        <is>
          <t xml:space="preserve"> Terminado</t>
        </is>
      </c>
      <c r="B932" s="95" t="n">
        <v>24109</v>
      </c>
      <c r="C932" s="14" t="n">
        <v>432</v>
      </c>
      <c r="D932" s="14" t="n">
        <v>130</v>
      </c>
      <c r="E932" s="14" t="n">
        <v>210</v>
      </c>
      <c r="F932" s="14" t="inlineStr">
        <is>
          <t>blanco</t>
        </is>
      </c>
      <c r="G932" s="93" t="n">
        <v>80</v>
      </c>
      <c r="H932" s="14" t="inlineStr">
        <is>
          <t>NO</t>
        </is>
      </c>
      <c r="I932" s="73" t="n">
        <v>1.2</v>
      </c>
      <c r="J932" s="16">
        <f>((C932/2)*I932*G932)/1000</f>
        <v/>
      </c>
      <c r="K932" s="18">
        <f>(D932*2)+J932</f>
        <v/>
      </c>
      <c r="L932" s="20">
        <f>E932</f>
        <v/>
      </c>
      <c r="N932">
        <f>IF(M932 = 0,0,M932-segundos)</f>
        <v/>
      </c>
    </row>
    <row customHeight="1" ht="12.75" r="933">
      <c r="A933" s="93" t="inlineStr">
        <is>
          <t xml:space="preserve"> Terminado</t>
        </is>
      </c>
      <c r="B933" s="95" t="n">
        <v>24110</v>
      </c>
      <c r="C933" s="14" t="n">
        <v>224</v>
      </c>
      <c r="D933" s="14" t="n">
        <v>170</v>
      </c>
      <c r="E933" s="14" t="n">
        <v>230</v>
      </c>
      <c r="F933" s="14" t="inlineStr">
        <is>
          <t>blanco</t>
        </is>
      </c>
      <c r="G933" s="93" t="n">
        <v>80</v>
      </c>
      <c r="H933" s="14" t="inlineStr">
        <is>
          <t>NO</t>
        </is>
      </c>
      <c r="I933" s="73" t="n">
        <v>1.2</v>
      </c>
      <c r="J933" s="16">
        <f>((C933/2)*I933*G933)/1000</f>
        <v/>
      </c>
      <c r="K933" s="18">
        <f>(D933*2)+J933</f>
        <v/>
      </c>
      <c r="L933" s="20">
        <f>E933</f>
        <v/>
      </c>
      <c r="N933">
        <f>IF(M933 = 0,0,M933-segundos)</f>
        <v/>
      </c>
    </row>
    <row customHeight="1" ht="12.75" r="934">
      <c r="A934" s="93" t="inlineStr">
        <is>
          <t xml:space="preserve"> Terminado</t>
        </is>
      </c>
      <c r="B934" s="95" t="n">
        <v>24111</v>
      </c>
      <c r="C934" s="14" t="n">
        <v>418</v>
      </c>
      <c r="D934" s="14" t="n">
        <v>130</v>
      </c>
      <c r="E934" s="14" t="n">
        <v>210</v>
      </c>
      <c r="F934" s="14" t="inlineStr">
        <is>
          <t>blanco</t>
        </is>
      </c>
      <c r="G934" s="93" t="n">
        <v>80</v>
      </c>
      <c r="H934" s="14" t="inlineStr">
        <is>
          <t>NO</t>
        </is>
      </c>
      <c r="I934" s="73" t="n">
        <v>1.2</v>
      </c>
      <c r="J934" s="16">
        <f>((C934/2)*I934*G934)/1000</f>
        <v/>
      </c>
      <c r="K934" s="18">
        <f>(D934*2)+J934</f>
        <v/>
      </c>
      <c r="L934" s="20">
        <f>E934</f>
        <v/>
      </c>
      <c r="N934">
        <f>IF(M934 = 0,0,M934-segundos)</f>
        <v/>
      </c>
    </row>
    <row customHeight="1" ht="12.75" r="935">
      <c r="A935" s="93" t="inlineStr">
        <is>
          <t xml:space="preserve"> Terminado</t>
        </is>
      </c>
      <c r="B935" s="95" t="n">
        <v>24112</v>
      </c>
      <c r="C935" s="14" t="n">
        <v>242</v>
      </c>
      <c r="D935" s="14" t="n">
        <v>170</v>
      </c>
      <c r="E935" s="14" t="n">
        <v>230</v>
      </c>
      <c r="F935" s="14" t="inlineStr">
        <is>
          <t>blanco</t>
        </is>
      </c>
      <c r="G935" s="93" t="n">
        <v>80</v>
      </c>
      <c r="H935" s="14" t="inlineStr">
        <is>
          <t>NO</t>
        </is>
      </c>
      <c r="I935" s="73" t="n">
        <v>1.2</v>
      </c>
      <c r="J935" s="16">
        <f>((C935/2)*I935*G935)/1000</f>
        <v/>
      </c>
      <c r="K935" s="18">
        <f>(D935*2)+J935</f>
        <v/>
      </c>
      <c r="L935" s="20">
        <f>E935</f>
        <v/>
      </c>
      <c r="N935">
        <f>IF(M935 = 0,0,M935-segundos)</f>
        <v/>
      </c>
    </row>
    <row customHeight="1" ht="12.75" r="936">
      <c r="A936" s="93" t="inlineStr">
        <is>
          <t xml:space="preserve"> Terminado</t>
        </is>
      </c>
      <c r="B936" s="95" t="n">
        <v>24113</v>
      </c>
      <c r="C936" s="14" t="n">
        <v>352</v>
      </c>
      <c r="D936" s="14" t="n">
        <v>165</v>
      </c>
      <c r="E936" s="14" t="n">
        <v>225</v>
      </c>
      <c r="F936" s="14" t="inlineStr">
        <is>
          <t>blanco</t>
        </is>
      </c>
      <c r="G936" s="93" t="n">
        <v>80</v>
      </c>
      <c r="H936" s="14" t="inlineStr">
        <is>
          <t>NO</t>
        </is>
      </c>
      <c r="I936" s="73" t="n">
        <v>1.2</v>
      </c>
      <c r="J936" s="16">
        <f>((C936/2)*I936*G936)/1000</f>
        <v/>
      </c>
      <c r="K936" s="18">
        <f>(D936*2)+J936</f>
        <v/>
      </c>
      <c r="L936" s="20">
        <f>E936</f>
        <v/>
      </c>
      <c r="N936">
        <f>IF(M936 = 0,0,M936-segundos)</f>
        <v/>
      </c>
    </row>
    <row customHeight="1" ht="12.75" r="937">
      <c r="A937" s="93" t="inlineStr">
        <is>
          <t xml:space="preserve"> Terminado</t>
        </is>
      </c>
      <c r="B937" s="95" t="n">
        <v>24114</v>
      </c>
      <c r="C937" s="14" t="n">
        <v>258</v>
      </c>
      <c r="D937" s="14" t="n">
        <v>170</v>
      </c>
      <c r="E937" s="14" t="n">
        <v>230</v>
      </c>
      <c r="F937" s="14" t="inlineStr">
        <is>
          <t>blanco</t>
        </is>
      </c>
      <c r="G937" s="93" t="n">
        <v>80</v>
      </c>
      <c r="H937" s="14" t="inlineStr">
        <is>
          <t>NO</t>
        </is>
      </c>
      <c r="I937" s="73" t="n">
        <v>1.2</v>
      </c>
      <c r="J937" s="16">
        <f>((C937/2)*I937*G937)/1000</f>
        <v/>
      </c>
      <c r="K937" s="18">
        <f>(D937*2)+J937</f>
        <v/>
      </c>
      <c r="L937" s="20">
        <f>E937</f>
        <v/>
      </c>
      <c r="N937">
        <f>IF(M937 = 0,0,M937-segundos)</f>
        <v/>
      </c>
    </row>
    <row customHeight="1" ht="12.75" r="938">
      <c r="A938" s="93" t="inlineStr">
        <is>
          <t xml:space="preserve"> Terminado</t>
        </is>
      </c>
      <c r="B938" s="95" t="n">
        <v>24115</v>
      </c>
      <c r="C938" s="14" t="n">
        <v>304</v>
      </c>
      <c r="D938" s="14" t="n">
        <v>130</v>
      </c>
      <c r="E938" s="14" t="n">
        <v>210</v>
      </c>
      <c r="F938" s="14" t="inlineStr">
        <is>
          <t>ahuesado</t>
        </is>
      </c>
      <c r="G938" s="93" t="n">
        <v>80</v>
      </c>
      <c r="H938" s="14" t="inlineStr">
        <is>
          <t>NO</t>
        </is>
      </c>
      <c r="I938" s="73" t="n">
        <v>1.2</v>
      </c>
      <c r="J938" s="16">
        <f>((C938/2)*I938*G938)/1000</f>
        <v/>
      </c>
      <c r="K938" s="18">
        <f>(D938*2)+J938</f>
        <v/>
      </c>
      <c r="L938" s="20">
        <f>E938</f>
        <v/>
      </c>
      <c r="N938">
        <f>IF(M938 = 0,0,M938-segundos)</f>
        <v/>
      </c>
    </row>
    <row customHeight="1" ht="12.75" r="939">
      <c r="A939" s="93" t="inlineStr">
        <is>
          <t xml:space="preserve"> Terminado</t>
        </is>
      </c>
      <c r="B939" s="95" t="n">
        <v>24116</v>
      </c>
      <c r="C939" s="14" t="n">
        <v>334</v>
      </c>
      <c r="D939" s="14" t="n">
        <v>130</v>
      </c>
      <c r="E939" s="14" t="n">
        <v>210</v>
      </c>
      <c r="F939" s="14" t="inlineStr">
        <is>
          <t>ahuesado</t>
        </is>
      </c>
      <c r="G939" s="93" t="n">
        <v>80</v>
      </c>
      <c r="H939" s="14" t="inlineStr">
        <is>
          <t>NO</t>
        </is>
      </c>
      <c r="I939" s="73" t="n">
        <v>1.2</v>
      </c>
      <c r="J939" s="16">
        <f>((C939/2)*I939*G939)/1000</f>
        <v/>
      </c>
      <c r="K939" s="18">
        <f>(D939*2)+J939</f>
        <v/>
      </c>
      <c r="L939" s="20">
        <f>E939</f>
        <v/>
      </c>
      <c r="N939">
        <f>IF(M939 = 0,0,M939-segundos)</f>
        <v/>
      </c>
    </row>
    <row customHeight="1" ht="12.75" r="940">
      <c r="A940" s="93" t="inlineStr">
        <is>
          <t xml:space="preserve"> Terminado</t>
        </is>
      </c>
      <c r="B940" s="95" t="n">
        <v>24201</v>
      </c>
      <c r="C940" s="14" t="n">
        <v>266</v>
      </c>
      <c r="D940" s="14" t="n">
        <v>130</v>
      </c>
      <c r="E940" s="14" t="n">
        <v>210</v>
      </c>
      <c r="F940" s="14" t="inlineStr">
        <is>
          <t>blanco</t>
        </is>
      </c>
      <c r="G940" s="93" t="n">
        <v>80</v>
      </c>
      <c r="H940" s="14" t="inlineStr">
        <is>
          <t>NO</t>
        </is>
      </c>
      <c r="I940" s="73" t="n">
        <v>1.2</v>
      </c>
      <c r="J940" s="16">
        <f>((C940/2)*I940*G940)/1000</f>
        <v/>
      </c>
      <c r="K940" s="18">
        <f>(D940*2)+J940</f>
        <v/>
      </c>
      <c r="L940" s="20">
        <f>E940</f>
        <v/>
      </c>
      <c r="N940">
        <f>IF(M940 = 0,0,M940-segundos)</f>
        <v/>
      </c>
    </row>
    <row customHeight="1" ht="12.75" r="941">
      <c r="A941" s="93" t="inlineStr">
        <is>
          <t xml:space="preserve"> Terminado</t>
        </is>
      </c>
      <c r="B941" s="95" t="n">
        <v>24202</v>
      </c>
      <c r="C941" s="14" t="n">
        <v>320</v>
      </c>
      <c r="D941" s="14" t="n">
        <v>130</v>
      </c>
      <c r="E941" s="14" t="n">
        <v>210</v>
      </c>
      <c r="F941" s="14" t="inlineStr">
        <is>
          <t>blanco</t>
        </is>
      </c>
      <c r="G941" s="93" t="n">
        <v>80</v>
      </c>
      <c r="H941" s="14" t="inlineStr">
        <is>
          <t>NO</t>
        </is>
      </c>
      <c r="I941" s="73" t="n">
        <v>1.2</v>
      </c>
      <c r="J941" s="16">
        <f>((C941/2)*I941*G941)/1000</f>
        <v/>
      </c>
      <c r="K941" s="18">
        <f>(D941*2)+J941</f>
        <v/>
      </c>
      <c r="L941" s="20">
        <f>E941</f>
        <v/>
      </c>
      <c r="N941">
        <f>IF(M941 = 0,0,M941-segundos)</f>
        <v/>
      </c>
    </row>
    <row customHeight="1" ht="12.75" r="942">
      <c r="A942" s="93" t="inlineStr">
        <is>
          <t xml:space="preserve"> Terminado</t>
        </is>
      </c>
      <c r="B942" s="95" t="n">
        <v>24203</v>
      </c>
      <c r="C942" s="14" t="n">
        <v>336</v>
      </c>
      <c r="D942" s="14" t="n">
        <v>170</v>
      </c>
      <c r="E942" s="14" t="n">
        <v>230</v>
      </c>
      <c r="F942" s="14" t="inlineStr">
        <is>
          <t>blanco</t>
        </is>
      </c>
      <c r="G942" s="93" t="n">
        <v>80</v>
      </c>
      <c r="H942" s="14" t="inlineStr">
        <is>
          <t>NO</t>
        </is>
      </c>
      <c r="I942" s="73" t="n">
        <v>1.2</v>
      </c>
      <c r="J942" s="16">
        <f>((C942/2)*I942*G942)/1000</f>
        <v/>
      </c>
      <c r="K942" s="18">
        <f>(D942*2)+J942</f>
        <v/>
      </c>
      <c r="L942" s="20">
        <f>E942</f>
        <v/>
      </c>
      <c r="N942">
        <f>IF(M942 = 0,0,M942-segundos)</f>
        <v/>
      </c>
    </row>
    <row customHeight="1" ht="12.75" r="943">
      <c r="A943" s="93" t="inlineStr">
        <is>
          <t xml:space="preserve"> Terminado</t>
        </is>
      </c>
      <c r="B943" s="95" t="n">
        <v>24204</v>
      </c>
      <c r="C943" s="14" t="n">
        <v>610</v>
      </c>
      <c r="D943" s="14" t="n">
        <v>170</v>
      </c>
      <c r="E943" s="14" t="n">
        <v>230</v>
      </c>
      <c r="F943" s="14" t="inlineStr">
        <is>
          <t>blanco</t>
        </is>
      </c>
      <c r="G943" s="93" t="n">
        <v>80</v>
      </c>
      <c r="H943" s="14" t="inlineStr">
        <is>
          <t>NO</t>
        </is>
      </c>
      <c r="I943" s="73" t="n">
        <v>1.2</v>
      </c>
      <c r="J943" s="16">
        <f>((C943/2)*I943*G943)/1000</f>
        <v/>
      </c>
      <c r="K943" s="18">
        <f>(D943*2)+J943</f>
        <v/>
      </c>
      <c r="L943" s="20">
        <f>E943</f>
        <v/>
      </c>
      <c r="N943">
        <f>IF(M943 = 0,0,M943-segundos)</f>
        <v/>
      </c>
    </row>
    <row customHeight="1" ht="12.75" r="944">
      <c r="A944" s="93" t="inlineStr">
        <is>
          <t xml:space="preserve"> Terminado</t>
        </is>
      </c>
      <c r="B944" s="95" t="n">
        <v>24205</v>
      </c>
      <c r="C944" s="14" t="n">
        <v>562</v>
      </c>
      <c r="D944" s="14" t="n">
        <v>170</v>
      </c>
      <c r="E944" s="14" t="n">
        <v>230</v>
      </c>
      <c r="F944" s="14" t="inlineStr">
        <is>
          <t>blanco</t>
        </is>
      </c>
      <c r="G944" s="93" t="n">
        <v>80</v>
      </c>
      <c r="H944" s="14" t="inlineStr">
        <is>
          <t>NO</t>
        </is>
      </c>
      <c r="I944" s="73" t="n">
        <v>1.2</v>
      </c>
      <c r="J944" s="16">
        <f>((C944/2)*I944*G944)/1000</f>
        <v/>
      </c>
      <c r="K944" s="18">
        <f>(D944*2)+J944</f>
        <v/>
      </c>
      <c r="L944" s="20">
        <f>E944</f>
        <v/>
      </c>
      <c r="N944">
        <f>IF(M944 = 0,0,M944-segundos)</f>
        <v/>
      </c>
    </row>
    <row customHeight="1" ht="12.75" r="945">
      <c r="A945" s="93" t="inlineStr">
        <is>
          <t xml:space="preserve"> Terminado</t>
        </is>
      </c>
      <c r="B945" s="95" t="n">
        <v>24206</v>
      </c>
      <c r="C945" s="14" t="n">
        <v>450</v>
      </c>
      <c r="D945" s="14" t="n">
        <v>170</v>
      </c>
      <c r="E945" s="14" t="n">
        <v>230</v>
      </c>
      <c r="F945" s="14" t="inlineStr">
        <is>
          <t>blanco</t>
        </is>
      </c>
      <c r="G945" s="93" t="n">
        <v>80</v>
      </c>
      <c r="H945" s="14" t="inlineStr">
        <is>
          <t>NO</t>
        </is>
      </c>
      <c r="I945" s="73" t="n">
        <v>1.2</v>
      </c>
      <c r="J945" s="16">
        <f>((C945/2)*I945*G945)/1000</f>
        <v/>
      </c>
      <c r="K945" s="18">
        <f>(D945*2)+J945</f>
        <v/>
      </c>
      <c r="L945" s="20">
        <f>E945</f>
        <v/>
      </c>
      <c r="N945">
        <f>IF(M945 = 0,0,M945-segundos)</f>
        <v/>
      </c>
    </row>
    <row customHeight="1" ht="12.75" r="946">
      <c r="A946" s="93" t="inlineStr">
        <is>
          <t xml:space="preserve"> Terminado</t>
        </is>
      </c>
      <c r="B946" s="95" t="n">
        <v>24207</v>
      </c>
      <c r="C946" s="14" t="n">
        <v>218</v>
      </c>
      <c r="D946" s="14" t="n">
        <v>170</v>
      </c>
      <c r="E946" s="14" t="n">
        <v>230</v>
      </c>
      <c r="F946" s="14" t="inlineStr">
        <is>
          <t>blanco</t>
        </is>
      </c>
      <c r="G946" s="93" t="n">
        <v>80</v>
      </c>
      <c r="H946" s="14" t="inlineStr">
        <is>
          <t>NO</t>
        </is>
      </c>
      <c r="I946" s="73" t="n">
        <v>1.2</v>
      </c>
      <c r="J946" s="16">
        <f>((C946/2)*I946*G946)/1000</f>
        <v/>
      </c>
      <c r="K946" s="18">
        <f>(D946*2)+J946</f>
        <v/>
      </c>
      <c r="L946" s="20">
        <f>E946</f>
        <v/>
      </c>
      <c r="N946">
        <f>IF(M946 = 0,0,M946-segundos)</f>
        <v/>
      </c>
    </row>
    <row customHeight="1" ht="12.75" r="947">
      <c r="A947" s="93" t="inlineStr">
        <is>
          <t xml:space="preserve"> Terminado</t>
        </is>
      </c>
      <c r="B947" s="95" t="n">
        <v>24301</v>
      </c>
      <c r="C947" s="14" t="n">
        <v>530</v>
      </c>
      <c r="D947" s="14" t="n">
        <v>170</v>
      </c>
      <c r="E947" s="14" t="n">
        <v>230</v>
      </c>
      <c r="F947" s="14" t="inlineStr">
        <is>
          <t>blanco</t>
        </is>
      </c>
      <c r="G947" s="93" t="n">
        <v>80</v>
      </c>
      <c r="H947" s="14" t="inlineStr">
        <is>
          <t>NO</t>
        </is>
      </c>
      <c r="I947" s="73" t="n">
        <v>1.2</v>
      </c>
      <c r="J947" s="16">
        <f>((C947/2)*I947*G947)/1000</f>
        <v/>
      </c>
      <c r="K947" s="18">
        <f>(D947*2)+J947</f>
        <v/>
      </c>
      <c r="L947" s="20">
        <f>E947</f>
        <v/>
      </c>
      <c r="N947">
        <f>IF(M947 = 0,0,M947-segundos)</f>
        <v/>
      </c>
    </row>
    <row customHeight="1" ht="12.75" r="948">
      <c r="A948" s="93" t="inlineStr">
        <is>
          <t xml:space="preserve"> Terminado</t>
        </is>
      </c>
      <c r="B948" s="95" t="n">
        <v>24302</v>
      </c>
      <c r="C948" s="14" t="n">
        <v>290</v>
      </c>
      <c r="D948" s="14" t="n">
        <v>170</v>
      </c>
      <c r="E948" s="14" t="n">
        <v>230</v>
      </c>
      <c r="F948" s="14" t="inlineStr">
        <is>
          <t>blanco</t>
        </is>
      </c>
      <c r="G948" s="93" t="n">
        <v>80</v>
      </c>
      <c r="H948" s="14" t="inlineStr">
        <is>
          <t>NO</t>
        </is>
      </c>
      <c r="I948" s="73" t="n">
        <v>1.2</v>
      </c>
      <c r="J948" s="16">
        <f>((C948/2)*I948*G948)/1000</f>
        <v/>
      </c>
      <c r="K948" s="18">
        <f>(D948*2)+J948</f>
        <v/>
      </c>
      <c r="L948" s="20">
        <f>E948</f>
        <v/>
      </c>
      <c r="N948">
        <f>IF(M948 = 0,0,M948-segundos)</f>
        <v/>
      </c>
    </row>
    <row customHeight="1" ht="12.75" r="949">
      <c r="A949" s="93" t="inlineStr">
        <is>
          <t xml:space="preserve"> Terminado</t>
        </is>
      </c>
      <c r="B949" s="95" t="n">
        <v>24303</v>
      </c>
      <c r="C949" s="14" t="n">
        <v>418</v>
      </c>
      <c r="D949" s="14" t="n">
        <v>170</v>
      </c>
      <c r="E949" s="14" t="n">
        <v>230</v>
      </c>
      <c r="F949" s="14" t="inlineStr">
        <is>
          <t>blanco</t>
        </is>
      </c>
      <c r="G949" s="93" t="n">
        <v>80</v>
      </c>
      <c r="H949" s="14" t="inlineStr">
        <is>
          <t>NO</t>
        </is>
      </c>
      <c r="I949" s="73" t="n">
        <v>1.2</v>
      </c>
      <c r="J949" s="16">
        <f>((C949/2)*I949*G949)/1000</f>
        <v/>
      </c>
      <c r="K949" s="18">
        <f>(D949*2)+J949</f>
        <v/>
      </c>
      <c r="L949" s="20">
        <f>E949</f>
        <v/>
      </c>
      <c r="N949">
        <f>IF(M949 = 0,0,M949-segundos)</f>
        <v/>
      </c>
    </row>
    <row customHeight="1" ht="12.75" r="950">
      <c r="A950" s="93" t="inlineStr">
        <is>
          <t xml:space="preserve"> Terminado</t>
        </is>
      </c>
      <c r="B950" s="95" t="n">
        <v>24304</v>
      </c>
      <c r="C950" s="14" t="n">
        <v>354</v>
      </c>
      <c r="D950" s="14" t="n">
        <v>170</v>
      </c>
      <c r="E950" s="14" t="n">
        <v>230</v>
      </c>
      <c r="F950" s="14" t="inlineStr">
        <is>
          <t>blanco</t>
        </is>
      </c>
      <c r="G950" s="93" t="n">
        <v>80</v>
      </c>
      <c r="H950" s="14" t="inlineStr">
        <is>
          <t>NO</t>
        </is>
      </c>
      <c r="I950" s="73" t="n">
        <v>1.2</v>
      </c>
      <c r="J950" s="16">
        <f>((C950/2)*I950*G950)/1000</f>
        <v/>
      </c>
      <c r="K950" s="18">
        <f>(D950*2)+J950</f>
        <v/>
      </c>
      <c r="L950" s="20">
        <f>E950</f>
        <v/>
      </c>
      <c r="N950">
        <f>IF(M950 = 0,0,M950-segundos)</f>
        <v/>
      </c>
    </row>
    <row customHeight="1" ht="12.75" r="951">
      <c r="A951" s="93" t="inlineStr">
        <is>
          <t xml:space="preserve"> Terminado</t>
        </is>
      </c>
      <c r="B951" s="95" t="n">
        <v>24305</v>
      </c>
      <c r="C951" s="14" t="n">
        <v>226</v>
      </c>
      <c r="D951" s="14" t="n">
        <v>150</v>
      </c>
      <c r="E951" s="14" t="n">
        <v>215</v>
      </c>
      <c r="F951" s="14" t="inlineStr">
        <is>
          <t>blanco</t>
        </is>
      </c>
      <c r="G951" s="93" t="n">
        <v>80</v>
      </c>
      <c r="H951" s="14" t="inlineStr">
        <is>
          <t>SI</t>
        </is>
      </c>
      <c r="I951" s="73" t="n">
        <v>1.2</v>
      </c>
      <c r="J951" s="16">
        <f>((C951/2)*I951*G951)/1000</f>
        <v/>
      </c>
      <c r="K951" s="18">
        <f>(D951*2)+J951</f>
        <v/>
      </c>
      <c r="L951" s="20">
        <f>E951</f>
        <v/>
      </c>
      <c r="M951" s="23" t="n">
        <v>80</v>
      </c>
      <c r="N951" s="64">
        <f>(M951*2)+K951</f>
        <v/>
      </c>
    </row>
    <row customHeight="1" ht="12.75" r="952">
      <c r="A952" s="93" t="inlineStr">
        <is>
          <t xml:space="preserve"> Terminado</t>
        </is>
      </c>
      <c r="B952" s="95" t="n">
        <v>24306</v>
      </c>
      <c r="C952" s="14" t="n">
        <v>258</v>
      </c>
      <c r="D952" s="14" t="n">
        <v>170</v>
      </c>
      <c r="E952" s="14" t="n">
        <v>230</v>
      </c>
      <c r="F952" s="14" t="inlineStr">
        <is>
          <t>blanco</t>
        </is>
      </c>
      <c r="G952" s="93" t="n">
        <v>80</v>
      </c>
      <c r="H952" s="14" t="inlineStr">
        <is>
          <t>NO</t>
        </is>
      </c>
      <c r="I952" s="73" t="n">
        <v>1.2</v>
      </c>
      <c r="J952" s="16">
        <f>((C952/2)*I952*G952)/1000</f>
        <v/>
      </c>
      <c r="K952" s="18">
        <f>(D952*2)+J952</f>
        <v/>
      </c>
      <c r="L952" s="20">
        <f>E952</f>
        <v/>
      </c>
      <c r="N952">
        <f>IF(M952 = 0,0,M952-segundos)</f>
        <v/>
      </c>
    </row>
    <row customHeight="1" ht="12.75" r="953">
      <c r="A953" s="93" t="inlineStr">
        <is>
          <t xml:space="preserve"> Terminado</t>
        </is>
      </c>
      <c r="B953" s="95" t="n">
        <v>24307</v>
      </c>
      <c r="C953" s="14" t="n">
        <v>306</v>
      </c>
      <c r="D953" s="14" t="n">
        <v>170</v>
      </c>
      <c r="E953" s="14" t="n">
        <v>230</v>
      </c>
      <c r="F953" s="14" t="inlineStr">
        <is>
          <t>blanco</t>
        </is>
      </c>
      <c r="G953" s="93" t="n">
        <v>80</v>
      </c>
      <c r="H953" s="14" t="inlineStr">
        <is>
          <t>NO</t>
        </is>
      </c>
      <c r="I953" s="73" t="n">
        <v>1.2</v>
      </c>
      <c r="J953" s="16">
        <f>((C953/2)*I953*G953)/1000</f>
        <v/>
      </c>
      <c r="K953" s="18">
        <f>(D953*2)+J953</f>
        <v/>
      </c>
      <c r="L953" s="20">
        <f>E953</f>
        <v/>
      </c>
      <c r="N953">
        <f>IF(M953 = 0,0,M953-segundos)</f>
        <v/>
      </c>
    </row>
    <row customHeight="1" ht="12.75" r="954">
      <c r="A954" s="93" t="inlineStr">
        <is>
          <t xml:space="preserve"> Terminado</t>
        </is>
      </c>
      <c r="B954" s="95" t="n">
        <v>24308</v>
      </c>
      <c r="C954" s="14" t="n">
        <v>278</v>
      </c>
      <c r="D954" s="14" t="n">
        <v>170</v>
      </c>
      <c r="E954" s="14" t="n">
        <v>230</v>
      </c>
      <c r="F954" s="14" t="inlineStr">
        <is>
          <t>blanco</t>
        </is>
      </c>
      <c r="G954" s="93" t="n">
        <v>80</v>
      </c>
      <c r="H954" s="14" t="inlineStr">
        <is>
          <t>NO</t>
        </is>
      </c>
      <c r="I954" s="73" t="n">
        <v>1.2</v>
      </c>
      <c r="J954" s="16">
        <f>((C954/2)*I954*G954)/1000</f>
        <v/>
      </c>
      <c r="K954" s="18">
        <f>(D954*2)+J954</f>
        <v/>
      </c>
      <c r="L954" s="20">
        <f>E954</f>
        <v/>
      </c>
      <c r="N954">
        <f>IF(M954 = 0,0,M954-segundos)</f>
        <v/>
      </c>
    </row>
    <row customHeight="1" ht="12.75" r="955">
      <c r="A955" s="93" t="inlineStr">
        <is>
          <t xml:space="preserve"> Terminado</t>
        </is>
      </c>
      <c r="B955" s="95" t="n">
        <v>24309</v>
      </c>
      <c r="C955" s="14" t="n">
        <v>292</v>
      </c>
      <c r="D955" s="14" t="n">
        <v>170</v>
      </c>
      <c r="E955" s="14" t="n">
        <v>230</v>
      </c>
      <c r="F955" s="14" t="inlineStr">
        <is>
          <t>blanco</t>
        </is>
      </c>
      <c r="G955" s="93" t="n">
        <v>80</v>
      </c>
      <c r="H955" s="14" t="inlineStr">
        <is>
          <t>NO</t>
        </is>
      </c>
      <c r="I955" s="73" t="n">
        <v>1.2</v>
      </c>
      <c r="J955" s="16">
        <f>((C955/2)*I955*G955)/1000</f>
        <v/>
      </c>
      <c r="K955" s="18">
        <f>(D955*2)+J955</f>
        <v/>
      </c>
      <c r="L955" s="20">
        <f>E955</f>
        <v/>
      </c>
      <c r="N955">
        <f>IF(M955 = 0,0,M955-segundos)</f>
        <v/>
      </c>
    </row>
    <row customHeight="1" ht="12.75" r="956">
      <c r="A956" s="93" t="inlineStr">
        <is>
          <t xml:space="preserve"> Terminado</t>
        </is>
      </c>
      <c r="B956" s="95" t="n">
        <v>24401</v>
      </c>
      <c r="C956" s="14" t="n">
        <v>508</v>
      </c>
      <c r="D956" s="14" t="n">
        <v>170</v>
      </c>
      <c r="E956" s="14" t="n">
        <v>230</v>
      </c>
      <c r="F956" s="14" t="inlineStr">
        <is>
          <t>blanco</t>
        </is>
      </c>
      <c r="G956" s="93" t="n">
        <v>80</v>
      </c>
      <c r="H956" s="14" t="inlineStr">
        <is>
          <t>NO</t>
        </is>
      </c>
      <c r="I956" s="73" t="n">
        <v>1.2</v>
      </c>
      <c r="J956" s="16">
        <f>((C956/2)*I956*G956)/1000</f>
        <v/>
      </c>
      <c r="K956" s="18">
        <f>(D956*2)+J956</f>
        <v/>
      </c>
      <c r="L956" s="20">
        <f>E956</f>
        <v/>
      </c>
      <c r="N956">
        <f>IF(M956 = 0,0,M956-segundos)</f>
        <v/>
      </c>
    </row>
    <row customHeight="1" ht="12.75" r="957">
      <c r="A957" s="93" t="inlineStr">
        <is>
          <t xml:space="preserve"> Terminado</t>
        </is>
      </c>
      <c r="B957" s="95" t="n">
        <v>24402</v>
      </c>
      <c r="C957" s="14" t="n">
        <v>522</v>
      </c>
      <c r="D957" s="14" t="n">
        <v>170</v>
      </c>
      <c r="E957" s="14" t="n">
        <v>230</v>
      </c>
      <c r="F957" s="14" t="inlineStr">
        <is>
          <t>blanco</t>
        </is>
      </c>
      <c r="G957" s="93" t="n">
        <v>80</v>
      </c>
      <c r="H957" s="14" t="inlineStr">
        <is>
          <t>NO</t>
        </is>
      </c>
      <c r="I957" s="73" t="n">
        <v>1.2</v>
      </c>
      <c r="J957" s="16">
        <f>((C957/2)*I957*G957)/1000</f>
        <v/>
      </c>
      <c r="K957" s="18">
        <f>(D957*2)+J957</f>
        <v/>
      </c>
      <c r="L957" s="20">
        <f>E957</f>
        <v/>
      </c>
      <c r="N957">
        <f>IF(M957 = 0,0,M957-segundos)</f>
        <v/>
      </c>
    </row>
    <row customHeight="1" ht="12.75" r="958">
      <c r="A958" s="93" t="inlineStr">
        <is>
          <t xml:space="preserve"> Terminado</t>
        </is>
      </c>
      <c r="B958" s="95" t="n">
        <v>24501</v>
      </c>
      <c r="C958" s="14" t="n">
        <v>562</v>
      </c>
      <c r="D958" s="14" t="n">
        <v>170</v>
      </c>
      <c r="E958" s="14" t="n">
        <v>230</v>
      </c>
      <c r="F958" s="14" t="inlineStr">
        <is>
          <t>blanco</t>
        </is>
      </c>
      <c r="G958" s="93" t="n">
        <v>80</v>
      </c>
      <c r="H958" s="14" t="inlineStr">
        <is>
          <t>NO</t>
        </is>
      </c>
      <c r="I958" s="73" t="n">
        <v>1.2</v>
      </c>
      <c r="J958" s="16">
        <f>((C958/2)*I958*G958)/1000</f>
        <v/>
      </c>
      <c r="K958" s="18">
        <f>(D958*2)+J958</f>
        <v/>
      </c>
      <c r="L958" s="20">
        <f>E958</f>
        <v/>
      </c>
      <c r="N958">
        <f>IF(M958 = 0,0,M958-segundos)</f>
        <v/>
      </c>
    </row>
    <row customHeight="1" ht="12.75" r="959">
      <c r="A959" s="93" t="inlineStr">
        <is>
          <t xml:space="preserve"> Terminado</t>
        </is>
      </c>
      <c r="B959" s="95" t="n">
        <v>24502</v>
      </c>
      <c r="C959" s="14" t="n">
        <v>384</v>
      </c>
      <c r="D959" s="14" t="n">
        <v>170</v>
      </c>
      <c r="E959" s="14" t="n">
        <v>230</v>
      </c>
      <c r="F959" s="14" t="inlineStr">
        <is>
          <t>blanco</t>
        </is>
      </c>
      <c r="G959" s="93" t="n">
        <v>80</v>
      </c>
      <c r="H959" s="14" t="inlineStr">
        <is>
          <t>NO</t>
        </is>
      </c>
      <c r="I959" s="73" t="n">
        <v>1.2</v>
      </c>
      <c r="J959" s="16">
        <f>((C959/2)*I959*G959)/1000</f>
        <v/>
      </c>
      <c r="K959" s="18">
        <f>(D959*2)+J959</f>
        <v/>
      </c>
      <c r="L959" s="20">
        <f>E959</f>
        <v/>
      </c>
      <c r="N959">
        <f>IF(M959 = 0,0,M959-segundos)</f>
        <v/>
      </c>
    </row>
    <row customHeight="1" ht="12.75" r="960">
      <c r="A960" s="93" t="inlineStr">
        <is>
          <t xml:space="preserve"> Terminado</t>
        </is>
      </c>
      <c r="B960" s="95" t="n">
        <v>24503</v>
      </c>
      <c r="C960" s="14" t="n">
        <v>354</v>
      </c>
      <c r="D960" s="14" t="n">
        <v>170</v>
      </c>
      <c r="E960" s="14" t="n">
        <v>230</v>
      </c>
      <c r="F960" s="14" t="inlineStr">
        <is>
          <t>blanco</t>
        </is>
      </c>
      <c r="G960" s="93" t="n">
        <v>80</v>
      </c>
      <c r="H960" s="14" t="inlineStr">
        <is>
          <t>NO</t>
        </is>
      </c>
      <c r="I960" s="73" t="n">
        <v>1.2</v>
      </c>
      <c r="J960" s="16">
        <f>((C960/2)*I960*G960)/1000</f>
        <v/>
      </c>
      <c r="K960" s="18">
        <f>(D960*2)+J960</f>
        <v/>
      </c>
      <c r="L960" s="20">
        <f>E960</f>
        <v/>
      </c>
      <c r="N960">
        <f>IF(M960 = 0,0,M960-segundos)</f>
        <v/>
      </c>
    </row>
    <row customHeight="1" ht="12.75" r="961">
      <c r="A961" s="93" t="inlineStr">
        <is>
          <t xml:space="preserve"> Terminado</t>
        </is>
      </c>
      <c r="B961" s="95" t="n">
        <v>24601</v>
      </c>
      <c r="C961" s="14" t="n">
        <v>226</v>
      </c>
      <c r="D961" s="14" t="n">
        <v>170</v>
      </c>
      <c r="E961" s="14" t="n">
        <v>230</v>
      </c>
      <c r="F961" s="14" t="inlineStr">
        <is>
          <t>blanco</t>
        </is>
      </c>
      <c r="G961" s="93" t="n">
        <v>80</v>
      </c>
      <c r="H961" s="14" t="inlineStr">
        <is>
          <t>NO</t>
        </is>
      </c>
      <c r="I961" s="73" t="n">
        <v>1.2</v>
      </c>
      <c r="J961" s="16">
        <f>((C961/2)*I961*G961)/1000</f>
        <v/>
      </c>
      <c r="K961" s="18">
        <f>(D961*2)+J961</f>
        <v/>
      </c>
      <c r="L961" s="20">
        <f>E961</f>
        <v/>
      </c>
      <c r="N961">
        <f>IF(M961 = 0,0,M961-segundos)</f>
        <v/>
      </c>
    </row>
    <row customHeight="1" ht="12.75" r="962">
      <c r="A962" s="93" t="inlineStr">
        <is>
          <t xml:space="preserve"> Terminado</t>
        </is>
      </c>
      <c r="B962" s="95" t="n">
        <v>24602</v>
      </c>
      <c r="C962" s="14" t="n">
        <v>194</v>
      </c>
      <c r="D962" s="14" t="n">
        <v>170</v>
      </c>
      <c r="E962" s="14" t="n">
        <v>230</v>
      </c>
      <c r="F962" s="14" t="inlineStr">
        <is>
          <t>blanco</t>
        </is>
      </c>
      <c r="G962" s="93" t="n">
        <v>80</v>
      </c>
      <c r="H962" s="14" t="inlineStr">
        <is>
          <t>NO</t>
        </is>
      </c>
      <c r="I962" s="73" t="n">
        <v>1.2</v>
      </c>
      <c r="J962" s="16">
        <f>((C962/2)*I962*G962)/1000</f>
        <v/>
      </c>
      <c r="K962" s="18">
        <f>(D962*2)+J962</f>
        <v/>
      </c>
      <c r="L962" s="20">
        <f>E962</f>
        <v/>
      </c>
      <c r="N962">
        <f>IF(M962 = 0,0,M962-segundos)</f>
        <v/>
      </c>
    </row>
    <row customHeight="1" ht="12.75" r="963">
      <c r="A963" s="93" t="inlineStr">
        <is>
          <t xml:space="preserve"> Terminado</t>
        </is>
      </c>
      <c r="B963" s="95" t="n">
        <v>26201</v>
      </c>
      <c r="C963" s="14" t="n">
        <v>162</v>
      </c>
      <c r="D963" s="14" t="n">
        <v>170</v>
      </c>
      <c r="E963" s="14" t="n">
        <v>240</v>
      </c>
      <c r="F963" s="14" t="inlineStr">
        <is>
          <t>blanco</t>
        </is>
      </c>
      <c r="G963" s="93" t="n">
        <v>80</v>
      </c>
      <c r="H963" s="14" t="inlineStr">
        <is>
          <t>NO</t>
        </is>
      </c>
      <c r="I963" s="73" t="n">
        <v>1.2</v>
      </c>
      <c r="J963" s="16">
        <f>((C963/2)*I963*G963)/1000</f>
        <v/>
      </c>
      <c r="K963" s="18">
        <f>(D963*2)+J963</f>
        <v/>
      </c>
      <c r="L963" s="20">
        <f>E963</f>
        <v/>
      </c>
      <c r="N963">
        <f>IF(M963 = 0,0,M963-segundos)</f>
        <v/>
      </c>
    </row>
    <row customHeight="1" ht="12.75" r="964">
      <c r="A964" s="93" t="inlineStr">
        <is>
          <t xml:space="preserve"> Terminado</t>
        </is>
      </c>
      <c r="B964" s="95" t="n">
        <v>26202</v>
      </c>
      <c r="C964" s="14" t="n">
        <v>450</v>
      </c>
      <c r="D964" s="14" t="n">
        <v>170</v>
      </c>
      <c r="E964" s="14" t="n">
        <v>240</v>
      </c>
      <c r="F964" s="14" t="inlineStr">
        <is>
          <t>blanco</t>
        </is>
      </c>
      <c r="G964" s="93" t="n">
        <v>80</v>
      </c>
      <c r="H964" s="14" t="inlineStr">
        <is>
          <t>NO</t>
        </is>
      </c>
      <c r="I964" s="73" t="n">
        <v>1.2</v>
      </c>
      <c r="J964" s="16">
        <f>((C964/2)*I964*G964)/1000</f>
        <v/>
      </c>
      <c r="K964" s="18">
        <f>(D964*2)+J964</f>
        <v/>
      </c>
      <c r="L964" s="20">
        <f>E964</f>
        <v/>
      </c>
      <c r="N964">
        <f>IF(M964 = 0,0,M964-segundos)</f>
        <v/>
      </c>
    </row>
    <row customHeight="1" ht="12.75" r="965">
      <c r="A965" s="93" t="inlineStr">
        <is>
          <t xml:space="preserve"> Terminado</t>
        </is>
      </c>
      <c r="B965" s="95" t="n">
        <v>26301</v>
      </c>
      <c r="C965" s="14" t="n">
        <v>354</v>
      </c>
      <c r="D965" s="14" t="n">
        <v>170</v>
      </c>
      <c r="E965" s="14" t="n">
        <v>240</v>
      </c>
      <c r="F965" s="14" t="inlineStr">
        <is>
          <t>blanco</t>
        </is>
      </c>
      <c r="G965" s="93" t="n">
        <v>80</v>
      </c>
      <c r="H965" s="14" t="inlineStr">
        <is>
          <t>NO</t>
        </is>
      </c>
      <c r="I965" s="73" t="n">
        <v>1.2</v>
      </c>
      <c r="J965" s="16">
        <f>((C965/2)*I965*G965)/1000</f>
        <v/>
      </c>
      <c r="K965" s="18">
        <f>(D965*2)+J965</f>
        <v/>
      </c>
      <c r="L965" s="20">
        <f>E965</f>
        <v/>
      </c>
      <c r="N965">
        <f>IF(M965 = 0,0,M965-segundos)</f>
        <v/>
      </c>
    </row>
    <row customHeight="1" ht="12.75" r="966">
      <c r="A966" s="98" t="inlineStr">
        <is>
          <t xml:space="preserve"> Terminado</t>
        </is>
      </c>
      <c r="B966" s="99" t="n">
        <v>26302</v>
      </c>
      <c r="C966" s="105" t="n">
        <v>384</v>
      </c>
      <c r="D966" s="100" t="n">
        <v>170</v>
      </c>
      <c r="E966" s="100" t="n">
        <v>240</v>
      </c>
      <c r="F966" s="100" t="inlineStr">
        <is>
          <t>blanco</t>
        </is>
      </c>
      <c r="G966" s="100" t="n">
        <v>80</v>
      </c>
      <c r="H966" s="100" t="inlineStr">
        <is>
          <t>NO</t>
        </is>
      </c>
      <c r="I966" s="101" t="n">
        <v>1.2</v>
      </c>
      <c r="J966" s="102">
        <f>((C966/2)*I966*G966)/1000</f>
        <v/>
      </c>
      <c r="K966" s="103">
        <f>(D966*2)+J966</f>
        <v/>
      </c>
      <c r="L966" s="104">
        <f>E966</f>
        <v/>
      </c>
      <c r="M966" s="87" t="n"/>
      <c r="N966" s="88">
        <f>IF(M966 = 0,0,M966-segundos)</f>
        <v/>
      </c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</row>
    <row customHeight="1" ht="12.75" r="967">
      <c r="A967" s="93" t="inlineStr">
        <is>
          <t xml:space="preserve"> Terminado</t>
        </is>
      </c>
      <c r="B967" s="95" t="n">
        <v>26401</v>
      </c>
      <c r="C967" s="14" t="n">
        <v>402</v>
      </c>
      <c r="D967" s="14" t="n">
        <v>170</v>
      </c>
      <c r="E967" s="14" t="n">
        <v>240</v>
      </c>
      <c r="F967" s="14" t="inlineStr">
        <is>
          <t>blanco</t>
        </is>
      </c>
      <c r="G967" s="93" t="n">
        <v>80</v>
      </c>
      <c r="H967" s="14" t="inlineStr">
        <is>
          <t>NO</t>
        </is>
      </c>
      <c r="I967" s="73" t="n">
        <v>1.2</v>
      </c>
      <c r="J967" s="16">
        <f>((C967/2)*I967*G967)/1000</f>
        <v/>
      </c>
      <c r="K967" s="18">
        <f>(D967*2)+J967</f>
        <v/>
      </c>
      <c r="L967" s="20">
        <f>E967</f>
        <v/>
      </c>
      <c r="N967">
        <f>IF(M967 = 0,0,M967-segundos)</f>
        <v/>
      </c>
    </row>
    <row customHeight="1" ht="12.75" r="968">
      <c r="A968" s="93" t="inlineStr">
        <is>
          <t xml:space="preserve"> Terminado</t>
        </is>
      </c>
      <c r="B968" s="95" t="n">
        <v>26501</v>
      </c>
      <c r="C968" s="14" t="n">
        <v>306</v>
      </c>
      <c r="D968" s="14" t="n">
        <v>170</v>
      </c>
      <c r="E968" s="14" t="n">
        <v>240</v>
      </c>
      <c r="F968" s="14" t="inlineStr">
        <is>
          <t>blanco</t>
        </is>
      </c>
      <c r="G968" s="93" t="n">
        <v>80</v>
      </c>
      <c r="H968" s="14" t="inlineStr">
        <is>
          <t>NO</t>
        </is>
      </c>
      <c r="I968" s="73" t="n">
        <v>1.2</v>
      </c>
      <c r="J968" s="16">
        <f>((C968/2)*I968*G968)/1000</f>
        <v/>
      </c>
      <c r="K968" s="18">
        <f>(D968*2)+J968</f>
        <v/>
      </c>
      <c r="L968" s="20">
        <f>E968</f>
        <v/>
      </c>
      <c r="N968">
        <f>IF(M968 = 0,0,M968-segundos)</f>
        <v/>
      </c>
    </row>
    <row customHeight="1" ht="12.75" r="969">
      <c r="A969" s="93" t="inlineStr">
        <is>
          <t xml:space="preserve"> Terminado</t>
        </is>
      </c>
      <c r="B969" s="95" t="n">
        <v>27101</v>
      </c>
      <c r="C969" s="14" t="n">
        <v>658</v>
      </c>
      <c r="D969" s="14" t="n">
        <v>210</v>
      </c>
      <c r="E969" s="14" t="n">
        <v>297</v>
      </c>
      <c r="F969" s="14" t="inlineStr">
        <is>
          <t>blanco</t>
        </is>
      </c>
      <c r="G969" s="93" t="n">
        <v>80</v>
      </c>
      <c r="H969" s="100" t="inlineStr">
        <is>
          <t>NO</t>
        </is>
      </c>
      <c r="I969" s="73" t="n">
        <v>1.2</v>
      </c>
      <c r="J969" s="16">
        <f>((C969/2)*I969*G969)/1000</f>
        <v/>
      </c>
      <c r="K969" s="18">
        <f>(D969*2)+J969</f>
        <v/>
      </c>
      <c r="L969" s="20">
        <f>E969</f>
        <v/>
      </c>
    </row>
    <row customHeight="1" ht="12.75" r="970">
      <c r="A970" s="93" t="inlineStr">
        <is>
          <t xml:space="preserve"> Terminado</t>
        </is>
      </c>
      <c r="B970" s="95" t="n">
        <v>27102</v>
      </c>
      <c r="C970" s="14" t="n">
        <v>336</v>
      </c>
      <c r="D970" s="14" t="n">
        <v>170</v>
      </c>
      <c r="E970" s="14" t="n">
        <v>240</v>
      </c>
      <c r="F970" s="14" t="inlineStr">
        <is>
          <t>blanco</t>
        </is>
      </c>
      <c r="G970" s="93" t="n">
        <v>80</v>
      </c>
      <c r="H970" s="14" t="inlineStr">
        <is>
          <t>NO</t>
        </is>
      </c>
      <c r="I970" s="73" t="n">
        <v>1.2</v>
      </c>
      <c r="J970" s="16">
        <f>((C970/2)*I970*G970)/1000</f>
        <v/>
      </c>
      <c r="K970" s="18">
        <f>(D970*2)+J970</f>
        <v/>
      </c>
      <c r="L970" s="20">
        <f>E970</f>
        <v/>
      </c>
      <c r="N970">
        <f>IF(M970 = 0,0,M970-segundos)</f>
        <v/>
      </c>
    </row>
    <row customHeight="1" ht="12.75" r="971">
      <c r="A971" s="93" t="inlineStr">
        <is>
          <t xml:space="preserve"> Terminado</t>
        </is>
      </c>
      <c r="B971" s="95" t="n">
        <v>27103</v>
      </c>
      <c r="C971" s="14" t="n">
        <v>498</v>
      </c>
      <c r="D971" s="14" t="n">
        <v>170</v>
      </c>
      <c r="E971" s="14" t="n">
        <v>240</v>
      </c>
      <c r="F971" s="14" t="inlineStr">
        <is>
          <t>blanco</t>
        </is>
      </c>
      <c r="G971" s="93" t="n">
        <v>80</v>
      </c>
      <c r="H971" s="14" t="inlineStr">
        <is>
          <t>NO</t>
        </is>
      </c>
      <c r="I971" s="73" t="n">
        <v>1.2</v>
      </c>
      <c r="J971" s="16">
        <f>((C971/2)*I971*G971)/1000</f>
        <v/>
      </c>
      <c r="K971" s="18">
        <f>(D971*2)+J971</f>
        <v/>
      </c>
      <c r="L971" s="20">
        <f>E971</f>
        <v/>
      </c>
      <c r="N971">
        <f>IF(M971 = 0,0,M971-segundos)</f>
        <v/>
      </c>
    </row>
    <row customHeight="1" ht="12.75" r="972">
      <c r="A972" s="93" t="inlineStr">
        <is>
          <t xml:space="preserve"> Terminado</t>
        </is>
      </c>
      <c r="B972" s="95" t="n">
        <v>27104</v>
      </c>
      <c r="C972" s="14" t="n">
        <v>450</v>
      </c>
      <c r="D972" s="14" t="n">
        <v>210</v>
      </c>
      <c r="E972" s="14" t="n">
        <v>297</v>
      </c>
      <c r="F972" s="14" t="inlineStr">
        <is>
          <t>blanco</t>
        </is>
      </c>
      <c r="G972" s="93" t="n">
        <v>80</v>
      </c>
      <c r="H972" s="14" t="inlineStr">
        <is>
          <t>NO</t>
        </is>
      </c>
      <c r="I972" s="73" t="n">
        <v>1.2</v>
      </c>
      <c r="J972" s="16">
        <f>((C972/2)*I972*G972)/1000</f>
        <v/>
      </c>
      <c r="K972" s="18">
        <f>(D972*2)+J972</f>
        <v/>
      </c>
      <c r="L972" s="20">
        <f>E972</f>
        <v/>
      </c>
      <c r="N972">
        <f>IF(M972 = 0,0,M972-segundos)</f>
        <v/>
      </c>
    </row>
    <row customHeight="1" ht="12.75" r="973">
      <c r="A973" s="93" t="inlineStr">
        <is>
          <t xml:space="preserve"> Terminado</t>
        </is>
      </c>
      <c r="B973" s="95" t="n">
        <v>27106</v>
      </c>
      <c r="C973" s="14" t="n">
        <v>316</v>
      </c>
      <c r="D973" s="14" t="n">
        <v>170</v>
      </c>
      <c r="E973" s="14" t="n">
        <v>240</v>
      </c>
      <c r="F973" s="14" t="inlineStr">
        <is>
          <t>blanco</t>
        </is>
      </c>
      <c r="G973" s="93" t="n">
        <v>80</v>
      </c>
      <c r="H973" s="14" t="inlineStr">
        <is>
          <t>NO</t>
        </is>
      </c>
      <c r="I973" s="73" t="n">
        <v>1.2</v>
      </c>
      <c r="J973" s="16">
        <f>((C973/2)*I973*G973)/1000</f>
        <v/>
      </c>
      <c r="K973" s="18">
        <f>(D973*2)+J973</f>
        <v/>
      </c>
      <c r="L973" s="20">
        <f>E973</f>
        <v/>
      </c>
      <c r="N973">
        <f>IF(M973 = 0,0,M973-segundos)</f>
        <v/>
      </c>
    </row>
    <row customHeight="1" ht="12.75" r="974">
      <c r="A974" s="93" t="inlineStr">
        <is>
          <t xml:space="preserve"> Terminado</t>
        </is>
      </c>
      <c r="B974" s="95" t="n">
        <v>27107</v>
      </c>
      <c r="C974" s="14" t="n">
        <v>226</v>
      </c>
      <c r="D974" s="14" t="n">
        <v>210</v>
      </c>
      <c r="E974" s="14" t="n">
        <v>297</v>
      </c>
      <c r="F974" s="14" t="inlineStr">
        <is>
          <t>blanco</t>
        </is>
      </c>
      <c r="G974" s="93" t="n">
        <v>80</v>
      </c>
      <c r="H974" s="14" t="inlineStr">
        <is>
          <t>NO</t>
        </is>
      </c>
      <c r="I974" s="73" t="n">
        <v>1.2</v>
      </c>
      <c r="J974" s="16">
        <f>((C974/2)*I974*G974)/1000</f>
        <v/>
      </c>
      <c r="K974" s="18">
        <f>(D974*2)+J974</f>
        <v/>
      </c>
      <c r="L974" s="20">
        <f>E974</f>
        <v/>
      </c>
      <c r="N974">
        <f>IF(M974 = 0,0,M974-segundos)</f>
        <v/>
      </c>
    </row>
    <row customHeight="1" ht="12.75" r="975">
      <c r="A975" s="93" t="inlineStr">
        <is>
          <t xml:space="preserve"> Terminado</t>
        </is>
      </c>
      <c r="B975" s="95" t="n">
        <v>27108</v>
      </c>
      <c r="C975" s="14" t="n">
        <v>514</v>
      </c>
      <c r="D975" s="14" t="n">
        <v>170</v>
      </c>
      <c r="E975" s="14" t="n">
        <v>240</v>
      </c>
      <c r="F975" s="14" t="inlineStr">
        <is>
          <t>blanco</t>
        </is>
      </c>
      <c r="G975" s="93" t="n">
        <v>80</v>
      </c>
      <c r="H975" s="14" t="inlineStr">
        <is>
          <t>NO</t>
        </is>
      </c>
      <c r="I975" s="73" t="n">
        <v>1.2</v>
      </c>
      <c r="J975" s="16">
        <f>((C975/2)*I975*G975)/1000</f>
        <v/>
      </c>
      <c r="K975" s="18">
        <f>(D975*2)+J975</f>
        <v/>
      </c>
      <c r="L975" s="20">
        <f>E975</f>
        <v/>
      </c>
      <c r="N975">
        <f>IF(M975 = 0,0,M975-segundos)</f>
        <v/>
      </c>
    </row>
    <row customHeight="1" ht="12.75" r="976">
      <c r="A976" s="93" t="inlineStr">
        <is>
          <t xml:space="preserve"> Terminado</t>
        </is>
      </c>
      <c r="B976" s="95" t="n">
        <v>27109</v>
      </c>
      <c r="C976" s="14" t="n">
        <v>308</v>
      </c>
      <c r="D976" s="14" t="n">
        <v>170</v>
      </c>
      <c r="E976" s="14" t="n">
        <v>240</v>
      </c>
      <c r="F976" s="14" t="inlineStr">
        <is>
          <t>blanco</t>
        </is>
      </c>
      <c r="G976" s="93" t="n">
        <v>80</v>
      </c>
      <c r="H976" s="14" t="inlineStr">
        <is>
          <t>NO</t>
        </is>
      </c>
      <c r="I976" s="73" t="n">
        <v>1.2</v>
      </c>
      <c r="J976" s="16">
        <f>((C976/2)*I976*G976)/1000</f>
        <v/>
      </c>
      <c r="K976" s="18">
        <f>(D976*2)+J976</f>
        <v/>
      </c>
      <c r="L976" s="20">
        <f>E976</f>
        <v/>
      </c>
      <c r="N976">
        <f>IF(M976 = 0,0,M976-segundos)</f>
        <v/>
      </c>
    </row>
    <row customHeight="1" ht="12.75" r="977">
      <c r="A977" s="93" t="inlineStr">
        <is>
          <t xml:space="preserve"> Terminado</t>
        </is>
      </c>
      <c r="B977" s="95" t="n">
        <v>27110</v>
      </c>
      <c r="C977" s="14" t="n">
        <v>400</v>
      </c>
      <c r="D977" s="14" t="n">
        <v>170</v>
      </c>
      <c r="E977" s="14" t="n">
        <v>240</v>
      </c>
      <c r="F977" s="14" t="inlineStr">
        <is>
          <t>blanco</t>
        </is>
      </c>
      <c r="G977" s="93" t="n">
        <v>80</v>
      </c>
      <c r="H977" s="14" t="inlineStr">
        <is>
          <t>NO</t>
        </is>
      </c>
      <c r="I977" s="73" t="n">
        <v>1.2</v>
      </c>
      <c r="J977" s="16">
        <f>((C977/2)*I977*G977)/1000</f>
        <v/>
      </c>
      <c r="K977" s="18">
        <f>(D977*2)+J977</f>
        <v/>
      </c>
      <c r="L977" s="20">
        <f>E977</f>
        <v/>
      </c>
      <c r="N977">
        <f>IF(M977 = 0,0,M977-segundos)</f>
        <v/>
      </c>
    </row>
    <row customHeight="1" ht="12.75" r="978">
      <c r="A978" s="93" t="inlineStr">
        <is>
          <t xml:space="preserve"> Terminado</t>
        </is>
      </c>
      <c r="B978" s="95" t="n">
        <v>27111</v>
      </c>
      <c r="C978" s="14" t="n">
        <v>432</v>
      </c>
      <c r="D978" s="14" t="n">
        <v>170</v>
      </c>
      <c r="E978" s="14" t="n">
        <v>240</v>
      </c>
      <c r="F978" s="14" t="inlineStr">
        <is>
          <t>blanco</t>
        </is>
      </c>
      <c r="G978" s="93" t="n">
        <v>80</v>
      </c>
      <c r="H978" s="14" t="inlineStr">
        <is>
          <t>NO</t>
        </is>
      </c>
      <c r="I978" s="73" t="n">
        <v>1.2</v>
      </c>
      <c r="J978" s="16">
        <f>((C978/2)*I978*G978)/1000</f>
        <v/>
      </c>
      <c r="K978" s="18">
        <f>(D978*2)+J978</f>
        <v/>
      </c>
      <c r="L978" s="20">
        <f>E978</f>
        <v/>
      </c>
      <c r="N978">
        <f>IF(M978 = 0,0,M978-segundos)</f>
        <v/>
      </c>
    </row>
    <row customHeight="1" ht="12.75" r="979">
      <c r="A979" s="93" t="inlineStr">
        <is>
          <t xml:space="preserve"> Terminado</t>
        </is>
      </c>
      <c r="B979" s="95" t="n">
        <v>27112</v>
      </c>
      <c r="C979" s="14" t="n">
        <v>320</v>
      </c>
      <c r="D979" s="14" t="n">
        <v>170</v>
      </c>
      <c r="E979" s="14" t="n">
        <v>240</v>
      </c>
      <c r="F979" s="14" t="inlineStr">
        <is>
          <t>blanco</t>
        </is>
      </c>
      <c r="G979" s="93" t="n">
        <v>80</v>
      </c>
      <c r="H979" s="14" t="inlineStr">
        <is>
          <t>NO</t>
        </is>
      </c>
      <c r="I979" s="73" t="n">
        <v>1.2</v>
      </c>
      <c r="J979" s="16">
        <f>((C979/2)*I979*G979)/1000</f>
        <v/>
      </c>
      <c r="K979" s="18">
        <f>(D979*2)+J979</f>
        <v/>
      </c>
      <c r="L979" s="20">
        <f>E979</f>
        <v/>
      </c>
      <c r="N979">
        <f>IF(M979 = 0,0,M979-segundos)</f>
        <v/>
      </c>
    </row>
    <row customHeight="1" ht="12.75" r="980">
      <c r="A980" s="93" t="inlineStr">
        <is>
          <t xml:space="preserve"> Terminado</t>
        </is>
      </c>
      <c r="B980" s="95" t="n">
        <v>27113</v>
      </c>
      <c r="C980" s="14" t="n">
        <v>194</v>
      </c>
      <c r="D980" s="14" t="n">
        <v>170</v>
      </c>
      <c r="E980" s="14" t="n">
        <v>240</v>
      </c>
      <c r="F980" s="14" t="inlineStr">
        <is>
          <t>blanco</t>
        </is>
      </c>
      <c r="G980" s="93" t="n">
        <v>80</v>
      </c>
      <c r="H980" s="14" t="inlineStr">
        <is>
          <t>NO</t>
        </is>
      </c>
      <c r="I980" s="73" t="n">
        <v>1.2</v>
      </c>
      <c r="J980" s="16">
        <f>((C980/2)*I980*G980)/1000</f>
        <v/>
      </c>
      <c r="K980" s="18">
        <f>(D980*2)+J980</f>
        <v/>
      </c>
      <c r="L980" s="20">
        <f>E980</f>
        <v/>
      </c>
      <c r="N980">
        <f>IF(M980 = 0,0,M980-segundos)</f>
        <v/>
      </c>
    </row>
    <row customHeight="1" ht="12.75" r="981">
      <c r="A981" s="93" t="inlineStr">
        <is>
          <t xml:space="preserve"> Terminado</t>
        </is>
      </c>
      <c r="B981" s="95" t="n">
        <v>27114</v>
      </c>
      <c r="C981" s="14" t="n">
        <v>370</v>
      </c>
      <c r="D981" s="14" t="n">
        <v>170</v>
      </c>
      <c r="E981" s="14" t="n">
        <v>240</v>
      </c>
      <c r="F981" s="14" t="inlineStr">
        <is>
          <t>blanco</t>
        </is>
      </c>
      <c r="G981" s="93" t="n">
        <v>80</v>
      </c>
      <c r="H981" s="14" t="inlineStr">
        <is>
          <t>NO</t>
        </is>
      </c>
      <c r="I981" s="73" t="n">
        <v>1.2</v>
      </c>
      <c r="J981" s="16">
        <f>((C981/2)*I981*G981)/1000</f>
        <v/>
      </c>
      <c r="K981" s="18">
        <f>(D981*2)+J981</f>
        <v/>
      </c>
      <c r="L981" s="20">
        <f>E981</f>
        <v/>
      </c>
      <c r="N981">
        <f>IF(M981 = 0,0,M981-segundos)</f>
        <v/>
      </c>
    </row>
    <row customHeight="1" ht="12.75" r="982">
      <c r="A982" s="93" t="inlineStr">
        <is>
          <t xml:space="preserve"> Terminado</t>
        </is>
      </c>
      <c r="B982" s="95" t="n">
        <v>27115</v>
      </c>
      <c r="C982" s="14" t="n">
        <v>304</v>
      </c>
      <c r="D982" s="14" t="n">
        <v>170</v>
      </c>
      <c r="E982" s="14" t="n">
        <v>240</v>
      </c>
      <c r="F982" s="14" t="inlineStr">
        <is>
          <t>blanco</t>
        </is>
      </c>
      <c r="G982" s="93" t="n">
        <v>80</v>
      </c>
      <c r="H982" s="14" t="inlineStr">
        <is>
          <t>NO</t>
        </is>
      </c>
      <c r="I982" s="73" t="n">
        <v>1.2</v>
      </c>
      <c r="J982" s="16">
        <f>((C982/2)*I982*G982)/1000</f>
        <v/>
      </c>
      <c r="K982" s="18">
        <f>(D982*2)+J982</f>
        <v/>
      </c>
      <c r="L982" s="20">
        <f>E982</f>
        <v/>
      </c>
      <c r="N982">
        <f>IF(M982 = 0,0,M982-segundos)</f>
        <v/>
      </c>
    </row>
    <row customHeight="1" ht="12.75" r="983">
      <c r="A983" s="93" t="inlineStr">
        <is>
          <t xml:space="preserve"> Terminado</t>
        </is>
      </c>
      <c r="B983" s="95" t="n">
        <v>27116</v>
      </c>
      <c r="C983" s="14" t="n">
        <v>290</v>
      </c>
      <c r="D983" s="14" t="n">
        <v>170</v>
      </c>
      <c r="E983" s="14" t="n">
        <v>240</v>
      </c>
      <c r="F983" s="14" t="inlineStr">
        <is>
          <t>blanco</t>
        </is>
      </c>
      <c r="G983" s="93" t="n">
        <v>80</v>
      </c>
      <c r="H983" s="14" t="inlineStr">
        <is>
          <t>NO</t>
        </is>
      </c>
      <c r="I983" s="73" t="n">
        <v>1.2</v>
      </c>
      <c r="J983" s="16">
        <f>((C983/2)*I983*G983)/1000</f>
        <v/>
      </c>
      <c r="K983" s="18">
        <f>(D983*2)+J983</f>
        <v/>
      </c>
      <c r="L983" s="20">
        <f>E983</f>
        <v/>
      </c>
      <c r="N983">
        <f>IF(M983 = 0,0,M983-segundos)</f>
        <v/>
      </c>
    </row>
    <row customHeight="1" ht="12.75" r="984">
      <c r="A984" s="93" t="inlineStr">
        <is>
          <t xml:space="preserve"> Terminado</t>
        </is>
      </c>
      <c r="B984" s="95" t="n">
        <v>27117</v>
      </c>
      <c r="C984" s="14" t="n">
        <v>400</v>
      </c>
      <c r="D984" s="14" t="n">
        <v>170</v>
      </c>
      <c r="E984" s="14" t="n">
        <v>240</v>
      </c>
      <c r="F984" s="14" t="inlineStr">
        <is>
          <t>blanco</t>
        </is>
      </c>
      <c r="G984" s="93" t="n">
        <v>80</v>
      </c>
      <c r="H984" s="14" t="inlineStr">
        <is>
          <t>NO</t>
        </is>
      </c>
      <c r="I984" s="73" t="n">
        <v>1.2</v>
      </c>
      <c r="J984" s="16">
        <f>((C984/2)*I984*G984)/1000</f>
        <v/>
      </c>
      <c r="K984" s="18">
        <f>(D984*2)+J984</f>
        <v/>
      </c>
      <c r="L984" s="20">
        <f>E984</f>
        <v/>
      </c>
      <c r="N984">
        <f>IF(M984 = 0,0,M984-segundos)</f>
        <v/>
      </c>
    </row>
    <row customHeight="1" ht="12.75" r="985">
      <c r="A985" s="93" t="inlineStr">
        <is>
          <t xml:space="preserve"> Terminado</t>
        </is>
      </c>
      <c r="B985" s="95" t="n">
        <v>27118</v>
      </c>
      <c r="C985" s="14" t="n">
        <v>234</v>
      </c>
      <c r="D985" s="14" t="n">
        <v>170</v>
      </c>
      <c r="E985" s="14" t="n">
        <v>240</v>
      </c>
      <c r="F985" s="14" t="inlineStr">
        <is>
          <t>blanco</t>
        </is>
      </c>
      <c r="G985" s="93" t="n">
        <v>80</v>
      </c>
      <c r="H985" s="14" t="inlineStr">
        <is>
          <t>NO</t>
        </is>
      </c>
      <c r="I985" s="73" t="n">
        <v>1.2</v>
      </c>
      <c r="J985" s="16">
        <f>((C985/2)*I985*G985)/1000</f>
        <v/>
      </c>
      <c r="K985" s="18">
        <f>(D985*2)+J985</f>
        <v/>
      </c>
      <c r="L985" s="20">
        <f>E985</f>
        <v/>
      </c>
      <c r="N985">
        <f>IF(M985 = 0,0,M985-segundos)</f>
        <v/>
      </c>
    </row>
    <row customHeight="1" ht="12.75" r="986">
      <c r="A986" s="93" t="inlineStr">
        <is>
          <t xml:space="preserve"> Terminado</t>
        </is>
      </c>
      <c r="B986" s="95" t="n">
        <v>27119</v>
      </c>
      <c r="C986" s="14" t="n">
        <v>336</v>
      </c>
      <c r="D986" s="14" t="n">
        <v>170</v>
      </c>
      <c r="E986" s="14" t="n">
        <v>240</v>
      </c>
      <c r="F986" s="14" t="inlineStr">
        <is>
          <t>blanco</t>
        </is>
      </c>
      <c r="G986" s="93" t="n">
        <v>80</v>
      </c>
      <c r="H986" s="14" t="inlineStr">
        <is>
          <t>NO</t>
        </is>
      </c>
      <c r="I986" s="73" t="n">
        <v>1.2</v>
      </c>
      <c r="J986" s="16">
        <f>((C986/2)*I986*G986)/1000</f>
        <v/>
      </c>
      <c r="K986" s="18">
        <f>(D986*2)+J986</f>
        <v/>
      </c>
      <c r="L986" s="20">
        <f>E986</f>
        <v/>
      </c>
      <c r="N986">
        <f>IF(M986 = 0,0,M986-segundos)</f>
        <v/>
      </c>
    </row>
    <row customHeight="1" ht="12.75" r="987">
      <c r="A987" s="93" t="inlineStr">
        <is>
          <t xml:space="preserve"> Terminado</t>
        </is>
      </c>
      <c r="B987" s="95" t="n">
        <v>27120</v>
      </c>
      <c r="C987" s="14" t="n">
        <v>352</v>
      </c>
      <c r="D987" s="14" t="n">
        <v>170</v>
      </c>
      <c r="E987" s="14" t="n">
        <v>240</v>
      </c>
      <c r="F987" s="14" t="inlineStr">
        <is>
          <t>blanco</t>
        </is>
      </c>
      <c r="G987" s="93" t="n">
        <v>80</v>
      </c>
      <c r="H987" s="14" t="inlineStr">
        <is>
          <t>NO</t>
        </is>
      </c>
      <c r="I987" s="73" t="n">
        <v>1.2</v>
      </c>
      <c r="J987" s="16">
        <f>((C987/2)*I987*G987)/1000</f>
        <v/>
      </c>
      <c r="K987" s="18">
        <f>(D987*2)+J987</f>
        <v/>
      </c>
      <c r="L987" s="20">
        <f>E987</f>
        <v/>
      </c>
      <c r="N987">
        <f>IF(M987 = 0,0,M987-segundos)</f>
        <v/>
      </c>
    </row>
    <row customHeight="1" ht="12.75" r="988">
      <c r="A988" s="93" t="inlineStr">
        <is>
          <t xml:space="preserve"> Terminado</t>
        </is>
      </c>
      <c r="B988" s="95" t="n">
        <v>27121</v>
      </c>
      <c r="C988" s="14" t="n">
        <v>370</v>
      </c>
      <c r="D988" s="14" t="n">
        <v>170</v>
      </c>
      <c r="E988" s="14" t="n">
        <v>240</v>
      </c>
      <c r="F988" s="14" t="inlineStr">
        <is>
          <t>blanco</t>
        </is>
      </c>
      <c r="G988" s="93" t="n">
        <v>80</v>
      </c>
      <c r="H988" s="14" t="inlineStr">
        <is>
          <t>NO</t>
        </is>
      </c>
      <c r="I988" s="73" t="n">
        <v>1.2</v>
      </c>
      <c r="J988" s="16">
        <f>((C988/2)*I988*G988)/1000</f>
        <v/>
      </c>
      <c r="K988" s="18">
        <f>(D988*2)+J988</f>
        <v/>
      </c>
      <c r="L988" s="20">
        <f>E988</f>
        <v/>
      </c>
      <c r="N988">
        <f>IF(M988 = 0,0,M988-segundos)</f>
        <v/>
      </c>
    </row>
    <row customHeight="1" ht="12.75" r="989">
      <c r="A989" s="93" t="inlineStr">
        <is>
          <t xml:space="preserve"> Terminado</t>
        </is>
      </c>
      <c r="B989" s="95" t="n">
        <v>27122</v>
      </c>
      <c r="C989" s="14" t="n">
        <v>384</v>
      </c>
      <c r="D989" s="14" t="n">
        <v>170</v>
      </c>
      <c r="E989" s="14" t="n">
        <v>240</v>
      </c>
      <c r="F989" s="14" t="inlineStr">
        <is>
          <t>blanco</t>
        </is>
      </c>
      <c r="G989" s="93" t="n">
        <v>80</v>
      </c>
      <c r="H989" s="14" t="inlineStr">
        <is>
          <t>NO</t>
        </is>
      </c>
      <c r="I989" s="73" t="n">
        <v>1.2</v>
      </c>
      <c r="J989" s="16">
        <f>((C989/2)*I989*G989)/1000</f>
        <v/>
      </c>
      <c r="K989" s="18">
        <f>(D989*2)+J989</f>
        <v/>
      </c>
      <c r="L989" s="20">
        <f>E989</f>
        <v/>
      </c>
      <c r="N989">
        <f>IF(M989 = 0,0,M989-segundos)</f>
        <v/>
      </c>
    </row>
    <row customHeight="1" ht="12.75" r="990">
      <c r="A990" s="93" t="inlineStr">
        <is>
          <t xml:space="preserve"> Terminado</t>
        </is>
      </c>
      <c r="B990" s="95" t="n">
        <v>27123</v>
      </c>
      <c r="C990" s="14" t="n">
        <v>402</v>
      </c>
      <c r="D990" s="14" t="n">
        <v>170</v>
      </c>
      <c r="E990" s="14" t="n">
        <v>240</v>
      </c>
      <c r="F990" s="14" t="inlineStr">
        <is>
          <t>blanco</t>
        </is>
      </c>
      <c r="G990" s="93" t="n">
        <v>80</v>
      </c>
      <c r="H990" s="14" t="inlineStr">
        <is>
          <t>NO</t>
        </is>
      </c>
      <c r="I990" s="73" t="n">
        <v>1.2</v>
      </c>
      <c r="J990" s="16">
        <f>((C990/2)*I990*G990)/1000</f>
        <v/>
      </c>
      <c r="K990" s="18">
        <f>(D990*2)+J990</f>
        <v/>
      </c>
      <c r="L990" s="20">
        <f>E990</f>
        <v/>
      </c>
      <c r="N990">
        <f>IF(M990 = 0,0,M990-segundos)</f>
        <v/>
      </c>
    </row>
    <row customHeight="1" ht="12.75" r="991">
      <c r="A991" s="93" t="inlineStr">
        <is>
          <t xml:space="preserve"> Terminado</t>
        </is>
      </c>
      <c r="B991" s="95" t="n">
        <v>27124</v>
      </c>
      <c r="C991" s="14" t="n">
        <v>346</v>
      </c>
      <c r="D991" s="14" t="n">
        <v>170</v>
      </c>
      <c r="E991" s="14" t="n">
        <v>240</v>
      </c>
      <c r="F991" s="14" t="inlineStr">
        <is>
          <t>blanco</t>
        </is>
      </c>
      <c r="G991" s="93" t="n">
        <v>80</v>
      </c>
      <c r="H991" s="14" t="inlineStr">
        <is>
          <t>NO</t>
        </is>
      </c>
      <c r="I991" s="73" t="n">
        <v>1.2</v>
      </c>
      <c r="J991" s="16">
        <f>((C991/2)*I991*G991)/1000</f>
        <v/>
      </c>
      <c r="K991" s="18">
        <f>(D991*2)+J991</f>
        <v/>
      </c>
      <c r="L991" s="20">
        <f>E991</f>
        <v/>
      </c>
      <c r="N991">
        <f>IF(M991 = 0,0,M991-segundos)</f>
        <v/>
      </c>
    </row>
    <row customHeight="1" ht="12.75" r="992">
      <c r="A992" s="93" t="inlineStr">
        <is>
          <t xml:space="preserve"> Terminado</t>
        </is>
      </c>
      <c r="B992" s="95" t="n">
        <v>27125</v>
      </c>
      <c r="C992" s="14" t="n">
        <v>872</v>
      </c>
      <c r="D992" s="14" t="n">
        <v>195</v>
      </c>
      <c r="E992" s="14" t="n">
        <v>270</v>
      </c>
      <c r="F992" s="14" t="inlineStr">
        <is>
          <t>blanco</t>
        </is>
      </c>
      <c r="G992" s="14" t="n">
        <v>90</v>
      </c>
      <c r="H992" s="14" t="inlineStr">
        <is>
          <t>NO</t>
        </is>
      </c>
      <c r="I992" s="73" t="n">
        <v>1.2</v>
      </c>
      <c r="J992" s="16">
        <f>((C992/2)*I992*G992)/1000</f>
        <v/>
      </c>
      <c r="K992" s="18">
        <f>(D992*2)+J992</f>
        <v/>
      </c>
      <c r="L992" s="20">
        <f>E992</f>
        <v/>
      </c>
      <c r="N992">
        <f>IF(M992 = 0,0,M992-segundos)</f>
        <v/>
      </c>
    </row>
    <row customHeight="1" ht="12.75" r="993">
      <c r="A993" s="93" t="inlineStr">
        <is>
          <t xml:space="preserve"> Terminado</t>
        </is>
      </c>
      <c r="B993" s="95" t="n">
        <v>27126</v>
      </c>
      <c r="C993" s="14" t="n">
        <v>622</v>
      </c>
      <c r="D993" s="14" t="n">
        <v>195</v>
      </c>
      <c r="E993" s="14" t="n">
        <v>240</v>
      </c>
      <c r="F993" s="14" t="inlineStr">
        <is>
          <t>blanco</t>
        </is>
      </c>
      <c r="G993" s="93" t="n">
        <v>80</v>
      </c>
      <c r="H993" s="14" t="inlineStr">
        <is>
          <t>NO</t>
        </is>
      </c>
      <c r="I993" s="73" t="n">
        <v>1.2</v>
      </c>
      <c r="J993" s="16">
        <f>((C993/2)*I993*G993)/1000</f>
        <v/>
      </c>
      <c r="K993" s="18">
        <f>(D993*2)+J993</f>
        <v/>
      </c>
      <c r="L993" s="20">
        <f>E993</f>
        <v/>
      </c>
      <c r="N993">
        <f>IF(M993 = 0,0,M993-segundos)</f>
        <v/>
      </c>
    </row>
    <row customHeight="1" ht="12.75" r="994">
      <c r="A994" s="93" t="inlineStr">
        <is>
          <t xml:space="preserve"> Terminado</t>
        </is>
      </c>
      <c r="B994" s="95" t="n">
        <v>27127</v>
      </c>
      <c r="C994" s="14" t="n">
        <v>304</v>
      </c>
      <c r="D994" s="14" t="n">
        <v>195</v>
      </c>
      <c r="E994" s="14" t="n">
        <v>240</v>
      </c>
      <c r="F994" s="14" t="inlineStr">
        <is>
          <t>blanco</t>
        </is>
      </c>
      <c r="G994" s="93" t="n">
        <v>80</v>
      </c>
      <c r="H994" s="14" t="inlineStr">
        <is>
          <t>NO</t>
        </is>
      </c>
      <c r="I994" s="73" t="n">
        <v>1.2</v>
      </c>
      <c r="J994" s="16">
        <f>((C994/2)*I994*G994)/1000</f>
        <v/>
      </c>
      <c r="K994" s="18">
        <f>(D994*2)+J994</f>
        <v/>
      </c>
      <c r="L994" s="20">
        <f>E994</f>
        <v/>
      </c>
      <c r="N994">
        <f>IF(M994 = 0,0,M994-segundos)</f>
        <v/>
      </c>
    </row>
    <row customHeight="1" ht="12.75" r="995">
      <c r="A995" s="93" t="inlineStr">
        <is>
          <t xml:space="preserve"> Terminado</t>
        </is>
      </c>
      <c r="B995" s="95" t="n">
        <v>27128</v>
      </c>
      <c r="C995" s="14" t="n">
        <v>434</v>
      </c>
      <c r="D995" s="14" t="n">
        <v>170</v>
      </c>
      <c r="E995" s="14" t="n">
        <v>240</v>
      </c>
      <c r="F995" s="14" t="inlineStr">
        <is>
          <t>blanco</t>
        </is>
      </c>
      <c r="G995" s="93" t="n">
        <v>80</v>
      </c>
      <c r="H995" s="14" t="inlineStr">
        <is>
          <t>NO</t>
        </is>
      </c>
      <c r="I995" s="73" t="n">
        <v>1.2</v>
      </c>
      <c r="J995" s="16">
        <f>((C995/2)*I995*G995)/1000</f>
        <v/>
      </c>
      <c r="K995" s="18">
        <f>(D995*2)+J995</f>
        <v/>
      </c>
      <c r="L995" s="20">
        <f>E995</f>
        <v/>
      </c>
      <c r="N995">
        <f>IF(M995 = 0,0,M995-segundos)</f>
        <v/>
      </c>
    </row>
    <row customHeight="1" ht="12.75" r="996">
      <c r="A996" s="93" t="inlineStr">
        <is>
          <t xml:space="preserve"> Terminado</t>
        </is>
      </c>
      <c r="B996" s="95" t="n">
        <v>27201</v>
      </c>
      <c r="C996" s="14" t="n">
        <v>266</v>
      </c>
      <c r="D996" s="14" t="n">
        <v>170</v>
      </c>
      <c r="E996" s="14" t="n">
        <v>230</v>
      </c>
      <c r="F996" s="14" t="inlineStr">
        <is>
          <t>blanco</t>
        </is>
      </c>
      <c r="G996" s="14" t="n">
        <v>80</v>
      </c>
      <c r="H996" s="14" t="inlineStr">
        <is>
          <t>NO</t>
        </is>
      </c>
      <c r="I996" s="73" t="n">
        <v>1.2</v>
      </c>
      <c r="J996" s="16">
        <f>((C996/2)*I996*G996)/1000</f>
        <v/>
      </c>
      <c r="K996" s="18">
        <f>(D996*2)+J996</f>
        <v/>
      </c>
      <c r="L996" s="20">
        <f>E996</f>
        <v/>
      </c>
      <c r="N996">
        <f>IF(M996 = 0,0,M996-segundos)</f>
        <v/>
      </c>
    </row>
    <row customHeight="1" ht="12.75" r="997">
      <c r="A997" s="93" t="inlineStr">
        <is>
          <t xml:space="preserve"> Terminado</t>
        </is>
      </c>
      <c r="B997" s="95" t="n">
        <v>27202</v>
      </c>
      <c r="C997" s="14" t="n">
        <v>280</v>
      </c>
      <c r="D997" s="14" t="n">
        <v>170</v>
      </c>
      <c r="E997" s="14" t="n">
        <v>240</v>
      </c>
      <c r="F997" s="14" t="inlineStr">
        <is>
          <t>blanco</t>
        </is>
      </c>
      <c r="G997" s="14" t="n">
        <v>80</v>
      </c>
      <c r="H997" s="14" t="inlineStr">
        <is>
          <t>NO</t>
        </is>
      </c>
      <c r="I997" s="73" t="n">
        <v>1.2</v>
      </c>
      <c r="J997" s="16">
        <f>((C997/2)*I997*G997)/1000</f>
        <v/>
      </c>
      <c r="K997" s="18">
        <f>(D997*2)+J997</f>
        <v/>
      </c>
      <c r="L997" s="20">
        <f>E997</f>
        <v/>
      </c>
      <c r="N997">
        <f>IF(M997 = 0,0,M997-segundos)</f>
        <v/>
      </c>
    </row>
    <row customHeight="1" ht="12.75" r="998">
      <c r="A998" s="93" t="inlineStr">
        <is>
          <t xml:space="preserve"> Terminado</t>
        </is>
      </c>
      <c r="B998" s="95" t="n">
        <v>27203</v>
      </c>
      <c r="C998" s="14" t="n">
        <v>196</v>
      </c>
      <c r="D998" s="14" t="n">
        <v>170</v>
      </c>
      <c r="E998" s="14" t="n">
        <v>230</v>
      </c>
      <c r="F998" s="14" t="inlineStr">
        <is>
          <t>blanco</t>
        </is>
      </c>
      <c r="G998" s="14" t="n">
        <v>80</v>
      </c>
      <c r="H998" s="14" t="inlineStr">
        <is>
          <t>NO</t>
        </is>
      </c>
      <c r="I998" s="73" t="n">
        <v>1.2</v>
      </c>
      <c r="J998" s="16">
        <f>((C998/2)*I998*G998)/1000</f>
        <v/>
      </c>
      <c r="K998" s="18">
        <f>(D998*2)+J998</f>
        <v/>
      </c>
      <c r="L998" s="20">
        <f>E998</f>
        <v/>
      </c>
      <c r="N998">
        <f>IF(M998 = 0,0,M998-segundos)</f>
        <v/>
      </c>
    </row>
    <row customHeight="1" ht="12.75" r="999">
      <c r="A999" s="93" t="inlineStr">
        <is>
          <t xml:space="preserve"> Terminado</t>
        </is>
      </c>
      <c r="B999" s="95" t="n">
        <v>27204</v>
      </c>
      <c r="C999" s="14" t="n">
        <v>380</v>
      </c>
      <c r="D999" s="14" t="n">
        <v>170</v>
      </c>
      <c r="E999" s="14" t="n">
        <v>230</v>
      </c>
      <c r="F999" s="14" t="inlineStr">
        <is>
          <t>blanco</t>
        </is>
      </c>
      <c r="G999" s="14" t="n">
        <v>80</v>
      </c>
      <c r="H999" s="14" t="inlineStr">
        <is>
          <t>NO</t>
        </is>
      </c>
      <c r="I999" s="73" t="n">
        <v>1.2</v>
      </c>
      <c r="J999" s="16">
        <f>((C999/2)*I999*G999)/1000</f>
        <v/>
      </c>
      <c r="K999" s="18">
        <f>(D999*2)+J999</f>
        <v/>
      </c>
      <c r="L999" s="20">
        <f>E999</f>
        <v/>
      </c>
      <c r="N999">
        <f>IF(M999 = 0,0,M999-segundos)</f>
        <v/>
      </c>
    </row>
    <row customHeight="1" ht="12.75" r="1000">
      <c r="A1000" s="93" t="inlineStr">
        <is>
          <t xml:space="preserve"> Terminado</t>
        </is>
      </c>
      <c r="B1000" s="95" t="n">
        <v>27205</v>
      </c>
      <c r="C1000" s="14" t="n">
        <v>348</v>
      </c>
      <c r="D1000" s="14" t="n">
        <v>195</v>
      </c>
      <c r="E1000" s="14" t="n">
        <v>240</v>
      </c>
      <c r="F1000" s="14" t="inlineStr">
        <is>
          <t>blanco</t>
        </is>
      </c>
      <c r="G1000" s="14" t="n">
        <v>80</v>
      </c>
      <c r="H1000" s="14" t="inlineStr">
        <is>
          <t>NO</t>
        </is>
      </c>
      <c r="I1000" s="73" t="n">
        <v>1.2</v>
      </c>
      <c r="J1000" s="16">
        <f>((C1000/2)*I1000*G1000)/1000</f>
        <v/>
      </c>
      <c r="K1000" s="18">
        <f>(D1000*2)+J1000</f>
        <v/>
      </c>
      <c r="L1000" s="20">
        <f>E1000</f>
        <v/>
      </c>
      <c r="N1000">
        <f>IF(M1000 = 0,0,M1000-segundos)</f>
        <v/>
      </c>
    </row>
    <row customHeight="1" ht="12.75" r="1001">
      <c r="A1001" s="98" t="inlineStr">
        <is>
          <t xml:space="preserve"> Terminado</t>
        </is>
      </c>
      <c r="B1001" s="99" t="n">
        <v>27206</v>
      </c>
      <c r="C1001" s="105" t="n">
        <v>362</v>
      </c>
      <c r="D1001" s="100" t="n">
        <v>195</v>
      </c>
      <c r="E1001" s="100" t="n">
        <v>240</v>
      </c>
      <c r="F1001" s="100" t="inlineStr">
        <is>
          <t>blanco</t>
        </is>
      </c>
      <c r="G1001" s="100" t="n">
        <v>80</v>
      </c>
      <c r="H1001" s="100" t="inlineStr">
        <is>
          <t>NO</t>
        </is>
      </c>
      <c r="I1001" s="101" t="n">
        <v>1.2</v>
      </c>
      <c r="J1001" s="102">
        <f>((C1001/2)*I1001*G1001)/1000</f>
        <v/>
      </c>
      <c r="K1001" s="103">
        <f>(D1001*2)+J1001</f>
        <v/>
      </c>
      <c r="L1001" s="104">
        <f>E1001</f>
        <v/>
      </c>
      <c r="M1001" s="87" t="n"/>
      <c r="N1001" s="88">
        <f>IF(M1001 = 0,0,M1001-segundos)</f>
        <v/>
      </c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</row>
    <row customHeight="1" ht="12.75" r="1002">
      <c r="A1002" s="93" t="inlineStr">
        <is>
          <t xml:space="preserve"> Terminado</t>
        </is>
      </c>
      <c r="B1002" s="95" t="n">
        <v>28001</v>
      </c>
      <c r="C1002" s="93" t="n">
        <v>304</v>
      </c>
      <c r="D1002" s="14" t="n">
        <v>150</v>
      </c>
      <c r="E1002" s="14" t="n">
        <v>215</v>
      </c>
      <c r="F1002" s="14" t="inlineStr">
        <is>
          <t>blanco</t>
        </is>
      </c>
      <c r="G1002" s="14" t="n">
        <v>80</v>
      </c>
      <c r="H1002" s="14" t="inlineStr">
        <is>
          <t>NO</t>
        </is>
      </c>
      <c r="I1002" s="73" t="n">
        <v>1.2</v>
      </c>
      <c r="J1002" s="16">
        <f>((C1002/2)*I1002*G1002)/1000</f>
        <v/>
      </c>
      <c r="K1002" s="18">
        <f>(D1002*2)+J1002</f>
        <v/>
      </c>
      <c r="L1002" s="20">
        <f>E1002</f>
        <v/>
      </c>
      <c r="N1002">
        <f>IF(M1002 = 0,0,M1002-segundos)</f>
        <v/>
      </c>
    </row>
    <row customHeight="1" ht="12.75" r="1003">
      <c r="A1003" s="93" t="inlineStr">
        <is>
          <t xml:space="preserve"> Terminado</t>
        </is>
      </c>
      <c r="B1003" s="95" t="n">
        <v>28002</v>
      </c>
      <c r="C1003" s="93" t="n">
        <v>320</v>
      </c>
      <c r="D1003" s="14" t="n">
        <v>135</v>
      </c>
      <c r="E1003" s="14" t="n">
        <v>215</v>
      </c>
      <c r="F1003" s="14" t="inlineStr">
        <is>
          <t>ahuesado</t>
        </is>
      </c>
      <c r="G1003" s="14" t="n">
        <v>80</v>
      </c>
      <c r="H1003" s="14" t="inlineStr">
        <is>
          <t>SI</t>
        </is>
      </c>
      <c r="I1003" s="73" t="n">
        <v>1.2</v>
      </c>
      <c r="J1003" s="16">
        <f>((C1003/2)*I1003*G1003)/1000</f>
        <v/>
      </c>
      <c r="K1003" s="18">
        <f>(D1003*2)+J1003</f>
        <v/>
      </c>
      <c r="L1003" s="20">
        <f>E1003</f>
        <v/>
      </c>
      <c r="M1003" s="23" t="n">
        <v>75</v>
      </c>
      <c r="N1003" s="64">
        <f>(M1003*2)+K1003</f>
        <v/>
      </c>
    </row>
    <row customHeight="1" ht="12.75" r="1004">
      <c r="A1004" s="93" t="inlineStr">
        <is>
          <t xml:space="preserve"> Terminado</t>
        </is>
      </c>
      <c r="B1004" s="95" t="n">
        <v>29001</v>
      </c>
      <c r="C1004" s="14" t="n">
        <v>514</v>
      </c>
      <c r="D1004" s="14" t="n">
        <v>170</v>
      </c>
      <c r="E1004" s="14" t="n">
        <v>240</v>
      </c>
      <c r="F1004" s="14" t="inlineStr">
        <is>
          <t>blanco</t>
        </is>
      </c>
      <c r="G1004" s="93" t="n">
        <v>80</v>
      </c>
      <c r="H1004" s="14" t="inlineStr">
        <is>
          <t>NO</t>
        </is>
      </c>
      <c r="I1004" s="73" t="n">
        <v>1.2</v>
      </c>
      <c r="J1004" s="16">
        <f>((C1004/2)*I1004*G1004)/1000</f>
        <v/>
      </c>
      <c r="K1004" s="18">
        <f>(D1004*2)+J1004</f>
        <v/>
      </c>
      <c r="L1004" s="20">
        <f>E1004</f>
        <v/>
      </c>
      <c r="N1004">
        <f>IF(M1004 = 0,0,M1004-segundos)</f>
        <v/>
      </c>
    </row>
    <row customHeight="1" ht="12.75" r="1005">
      <c r="A1005" s="93" t="inlineStr">
        <is>
          <t xml:space="preserve"> Terminado</t>
        </is>
      </c>
      <c r="B1005" s="95" t="n">
        <v>29002</v>
      </c>
      <c r="C1005" s="14" t="n">
        <v>466</v>
      </c>
      <c r="D1005" s="14" t="n">
        <v>170</v>
      </c>
      <c r="E1005" s="14" t="n">
        <v>240</v>
      </c>
      <c r="F1005" s="14" t="inlineStr">
        <is>
          <t>blanco</t>
        </is>
      </c>
      <c r="G1005" s="93" t="n">
        <v>80</v>
      </c>
      <c r="H1005" s="14" t="inlineStr">
        <is>
          <t>NO</t>
        </is>
      </c>
      <c r="I1005" s="73" t="n">
        <v>1.2</v>
      </c>
      <c r="J1005" s="16">
        <f>((C1005/2)*I1005*G1005)/1000</f>
        <v/>
      </c>
      <c r="K1005" s="18">
        <f>(D1005*2)+J1005</f>
        <v/>
      </c>
      <c r="L1005" s="20">
        <f>E1005</f>
        <v/>
      </c>
      <c r="N1005">
        <f>IF(M1005 = 0,0,M1005-segundos)</f>
        <v/>
      </c>
    </row>
    <row customHeight="1" ht="12.75" r="1006">
      <c r="A1006" s="93" t="inlineStr">
        <is>
          <t xml:space="preserve"> Terminado</t>
        </is>
      </c>
      <c r="B1006" s="95" t="n">
        <v>29003</v>
      </c>
      <c r="C1006" s="14" t="n">
        <v>626</v>
      </c>
      <c r="D1006" s="14" t="n">
        <v>170</v>
      </c>
      <c r="E1006" s="14" t="n">
        <v>240</v>
      </c>
      <c r="F1006" s="14" t="inlineStr">
        <is>
          <t>blanco</t>
        </is>
      </c>
      <c r="G1006" s="93" t="n">
        <v>80</v>
      </c>
      <c r="H1006" s="14" t="inlineStr">
        <is>
          <t>NO</t>
        </is>
      </c>
      <c r="I1006" s="73" t="n">
        <v>1.2</v>
      </c>
      <c r="J1006" s="16">
        <f>((C1006/2)*I1006*G1006)/1000</f>
        <v/>
      </c>
      <c r="K1006" s="18">
        <f>(D1006*2)+J1006</f>
        <v/>
      </c>
      <c r="L1006" s="20">
        <f>E1006</f>
        <v/>
      </c>
      <c r="N1006">
        <f>IF(M1006 = 0,0,M1006-segundos)</f>
        <v/>
      </c>
    </row>
    <row customHeight="1" ht="12.75" r="1007">
      <c r="A1007" s="93" t="inlineStr">
        <is>
          <t xml:space="preserve"> Terminado</t>
        </is>
      </c>
      <c r="B1007" s="95" t="n">
        <v>29004</v>
      </c>
      <c r="C1007" s="14" t="n">
        <v>386</v>
      </c>
      <c r="D1007" s="14" t="n">
        <v>170</v>
      </c>
      <c r="E1007" s="14" t="n">
        <v>240</v>
      </c>
      <c r="F1007" s="14" t="inlineStr">
        <is>
          <t>blanco</t>
        </is>
      </c>
      <c r="G1007" s="93" t="n">
        <v>80</v>
      </c>
      <c r="H1007" s="14" t="inlineStr">
        <is>
          <t>NO</t>
        </is>
      </c>
      <c r="I1007" s="73" t="n">
        <v>1.2</v>
      </c>
      <c r="J1007" s="16">
        <f>((C1007/2)*I1007*G1007)/1000</f>
        <v/>
      </c>
      <c r="K1007" s="18">
        <f>(D1007*2)+J1007</f>
        <v/>
      </c>
      <c r="L1007" s="20">
        <f>E1007</f>
        <v/>
      </c>
      <c r="N1007">
        <f>IF(M1007 = 0,0,M1007-segundos)</f>
        <v/>
      </c>
    </row>
    <row customHeight="1" ht="12.75" r="1008">
      <c r="A1008" s="93" t="inlineStr">
        <is>
          <t xml:space="preserve"> Terminado</t>
        </is>
      </c>
      <c r="B1008" s="95" t="n">
        <v>29005</v>
      </c>
      <c r="C1008" s="14" t="n">
        <v>626</v>
      </c>
      <c r="D1008" s="14" t="n">
        <v>170</v>
      </c>
      <c r="E1008" s="14" t="n">
        <v>240</v>
      </c>
      <c r="F1008" s="14" t="inlineStr">
        <is>
          <t>blanco</t>
        </is>
      </c>
      <c r="G1008" s="93" t="n">
        <v>80</v>
      </c>
      <c r="H1008" s="14" t="inlineStr">
        <is>
          <t>NO</t>
        </is>
      </c>
      <c r="I1008" s="73" t="n">
        <v>1.2</v>
      </c>
      <c r="J1008" s="16">
        <f>((C1008/2)*I1008*G1008)/1000</f>
        <v/>
      </c>
      <c r="K1008" s="18">
        <f>(D1008*2)+J1008</f>
        <v/>
      </c>
      <c r="L1008" s="20">
        <f>E1008</f>
        <v/>
      </c>
      <c r="N1008">
        <f>IF(M1008 = 0,0,M1008-segundos)</f>
        <v/>
      </c>
    </row>
    <row customHeight="1" ht="12.75" r="1009">
      <c r="A1009" s="93" t="inlineStr">
        <is>
          <t xml:space="preserve"> Terminado</t>
        </is>
      </c>
      <c r="B1009" s="95" t="n">
        <v>29006</v>
      </c>
      <c r="C1009" s="14" t="n">
        <v>594</v>
      </c>
      <c r="D1009" s="14" t="n">
        <v>170</v>
      </c>
      <c r="E1009" s="14" t="n">
        <v>240</v>
      </c>
      <c r="F1009" s="14" t="inlineStr">
        <is>
          <t>blanco</t>
        </is>
      </c>
      <c r="G1009" s="93" t="n">
        <v>80</v>
      </c>
      <c r="H1009" s="14" t="inlineStr">
        <is>
          <t>NO</t>
        </is>
      </c>
      <c r="I1009" s="73" t="n">
        <v>1.2</v>
      </c>
      <c r="J1009" s="16">
        <f>((C1009/2)*I1009*G1009)/1000</f>
        <v/>
      </c>
      <c r="K1009" s="18">
        <f>(D1009*2)+J1009</f>
        <v/>
      </c>
      <c r="L1009" s="20">
        <f>E1009</f>
        <v/>
      </c>
      <c r="N1009">
        <f>IF(M1009 = 0,0,M1009-segundos)</f>
        <v/>
      </c>
    </row>
    <row customHeight="1" ht="12.75" r="1010">
      <c r="A1010" s="93" t="inlineStr">
        <is>
          <t xml:space="preserve"> Terminado</t>
        </is>
      </c>
      <c r="B1010" s="95" t="n">
        <v>29007</v>
      </c>
      <c r="C1010" s="14" t="n">
        <v>448</v>
      </c>
      <c r="D1010" s="14" t="n">
        <v>170</v>
      </c>
      <c r="E1010" s="14" t="n">
        <v>240</v>
      </c>
      <c r="F1010" s="14" t="inlineStr">
        <is>
          <t>blanco</t>
        </is>
      </c>
      <c r="G1010" s="93" t="n">
        <v>80</v>
      </c>
      <c r="H1010" s="14" t="inlineStr">
        <is>
          <t>NO</t>
        </is>
      </c>
      <c r="I1010" s="73" t="n">
        <v>1.2</v>
      </c>
      <c r="J1010" s="16">
        <f>((C1010/2)*I1010*G1010)/1000</f>
        <v/>
      </c>
      <c r="K1010" s="18">
        <f>(D1010*2)+J1010</f>
        <v/>
      </c>
      <c r="L1010" s="20">
        <f>E1010</f>
        <v/>
      </c>
      <c r="N1010">
        <f>IF(M1010 = 0,0,M1010-segundos)</f>
        <v/>
      </c>
    </row>
    <row customHeight="1" ht="12.75" r="1011">
      <c r="A1011" s="93" t="inlineStr">
        <is>
          <t xml:space="preserve"> Terminado</t>
        </is>
      </c>
      <c r="B1011" s="95" t="n">
        <v>29008</v>
      </c>
      <c r="C1011" s="14" t="n">
        <v>594</v>
      </c>
      <c r="D1011" s="14" t="n">
        <v>170</v>
      </c>
      <c r="E1011" s="14" t="n">
        <v>240</v>
      </c>
      <c r="F1011" s="14" t="inlineStr">
        <is>
          <t>blanco</t>
        </is>
      </c>
      <c r="G1011" s="93" t="n">
        <v>80</v>
      </c>
      <c r="H1011" s="14" t="inlineStr">
        <is>
          <t>NO</t>
        </is>
      </c>
      <c r="I1011" s="73" t="n">
        <v>1.2</v>
      </c>
      <c r="J1011" s="16">
        <f>((C1011/2)*I1011*G1011)/1000</f>
        <v/>
      </c>
      <c r="K1011" s="18">
        <f>(D1011*2)+J1011</f>
        <v/>
      </c>
      <c r="L1011" s="20">
        <f>E1011</f>
        <v/>
      </c>
      <c r="N1011">
        <f>IF(M1011 = 0,0,M1011-segundos)</f>
        <v/>
      </c>
    </row>
    <row customHeight="1" ht="12.75" r="1012">
      <c r="A1012" s="93" t="inlineStr">
        <is>
          <t xml:space="preserve"> Terminado</t>
        </is>
      </c>
      <c r="B1012" s="95" t="n">
        <v>29009</v>
      </c>
      <c r="C1012" s="14" t="n">
        <v>754</v>
      </c>
      <c r="D1012" s="14" t="n">
        <v>170</v>
      </c>
      <c r="E1012" s="14" t="n">
        <v>240</v>
      </c>
      <c r="F1012" s="14" t="inlineStr">
        <is>
          <t>blanco</t>
        </is>
      </c>
      <c r="G1012" s="93" t="n">
        <v>80</v>
      </c>
      <c r="H1012" s="14" t="inlineStr">
        <is>
          <t>NO</t>
        </is>
      </c>
      <c r="I1012" s="73" t="n">
        <v>1.2</v>
      </c>
      <c r="J1012" s="16">
        <f>((C1012/2)*I1012*G1012)/1000</f>
        <v/>
      </c>
      <c r="K1012" s="18">
        <f>(D1012*2)+J1012</f>
        <v/>
      </c>
      <c r="L1012" s="20">
        <f>E1012</f>
        <v/>
      </c>
      <c r="N1012">
        <f>IF(M1012 = 0,0,M1012-segundos)</f>
        <v/>
      </c>
    </row>
    <row customHeight="1" ht="12.75" r="1013">
      <c r="A1013" s="93" t="inlineStr">
        <is>
          <t xml:space="preserve"> Terminado</t>
        </is>
      </c>
      <c r="B1013" s="95" t="n">
        <v>29010</v>
      </c>
      <c r="C1013" s="14" t="n">
        <v>370</v>
      </c>
      <c r="D1013" s="14" t="n">
        <v>170</v>
      </c>
      <c r="E1013" s="14" t="n">
        <v>240</v>
      </c>
      <c r="F1013" s="14" t="inlineStr">
        <is>
          <t>blanco</t>
        </is>
      </c>
      <c r="G1013" s="93" t="n">
        <v>80</v>
      </c>
      <c r="H1013" s="14" t="inlineStr">
        <is>
          <t>NO</t>
        </is>
      </c>
      <c r="I1013" s="73" t="n">
        <v>1.2</v>
      </c>
      <c r="J1013" s="16">
        <f>((C1013/2)*I1013*G1013)/1000</f>
        <v/>
      </c>
      <c r="K1013" s="18">
        <f>(D1013*2)+J1013</f>
        <v/>
      </c>
      <c r="L1013" s="20">
        <f>E1013</f>
        <v/>
      </c>
      <c r="N1013">
        <f>IF(M1013 = 0,0,M1013-segundos)</f>
        <v/>
      </c>
    </row>
    <row customHeight="1" ht="12.75" r="1014">
      <c r="A1014" s="93" t="inlineStr">
        <is>
          <t xml:space="preserve"> Terminado</t>
        </is>
      </c>
      <c r="B1014" s="95" t="n">
        <v>29011</v>
      </c>
      <c r="C1014" s="14" t="n">
        <v>338</v>
      </c>
      <c r="D1014" s="14" t="n">
        <v>170</v>
      </c>
      <c r="E1014" s="14" t="n">
        <v>240</v>
      </c>
      <c r="F1014" s="14" t="inlineStr">
        <is>
          <t>blanco</t>
        </is>
      </c>
      <c r="G1014" s="93" t="n">
        <v>80</v>
      </c>
      <c r="H1014" s="14" t="inlineStr">
        <is>
          <t>NO</t>
        </is>
      </c>
      <c r="I1014" s="73" t="n">
        <v>1.2</v>
      </c>
      <c r="J1014" s="16">
        <f>((C1014/2)*I1014*G1014)/1000</f>
        <v/>
      </c>
      <c r="K1014" s="18">
        <f>(D1014*2)+J1014</f>
        <v/>
      </c>
      <c r="L1014" s="20">
        <f>E1014</f>
        <v/>
      </c>
      <c r="N1014">
        <f>IF(M1014 = 0,0,M1014-segundos)</f>
        <v/>
      </c>
    </row>
    <row customHeight="1" ht="12.75" r="1015">
      <c r="A1015" s="93" t="inlineStr">
        <is>
          <t xml:space="preserve"> Terminado</t>
        </is>
      </c>
      <c r="B1015" s="95" t="n">
        <v>29012</v>
      </c>
      <c r="C1015" s="14" t="n">
        <v>418</v>
      </c>
      <c r="D1015" s="14" t="n">
        <v>170</v>
      </c>
      <c r="E1015" s="14" t="n">
        <v>240</v>
      </c>
      <c r="F1015" s="14" t="inlineStr">
        <is>
          <t>blanco</t>
        </is>
      </c>
      <c r="G1015" s="93" t="n">
        <v>80</v>
      </c>
      <c r="H1015" s="14" t="inlineStr">
        <is>
          <t>NO</t>
        </is>
      </c>
      <c r="I1015" s="73" t="n">
        <v>1.2</v>
      </c>
      <c r="J1015" s="16">
        <f>((C1015/2)*I1015*G1015)/1000</f>
        <v/>
      </c>
      <c r="K1015" s="18">
        <f>(D1015*2)+J1015</f>
        <v/>
      </c>
      <c r="L1015" s="20">
        <f>E1015</f>
        <v/>
      </c>
      <c r="N1015">
        <f>IF(M1015 = 0,0,M1015-segundos)</f>
        <v/>
      </c>
    </row>
    <row customHeight="1" ht="12.75" r="1016">
      <c r="A1016" s="93" t="inlineStr">
        <is>
          <t xml:space="preserve"> Terminado</t>
        </is>
      </c>
      <c r="B1016" s="95" t="n">
        <v>29013</v>
      </c>
      <c r="C1016" s="14" t="n">
        <v>400</v>
      </c>
      <c r="D1016" s="14" t="n">
        <v>170</v>
      </c>
      <c r="E1016" s="14" t="n">
        <v>240</v>
      </c>
      <c r="F1016" s="14" t="inlineStr">
        <is>
          <t>blanco</t>
        </is>
      </c>
      <c r="G1016" s="93" t="n">
        <v>80</v>
      </c>
      <c r="H1016" s="14" t="inlineStr">
        <is>
          <t>NO</t>
        </is>
      </c>
      <c r="I1016" s="73" t="n">
        <v>1.2</v>
      </c>
      <c r="J1016" s="16">
        <f>((C1016/2)*I1016*G1016)/1000</f>
        <v/>
      </c>
      <c r="K1016" s="18">
        <f>(D1016*2)+J1016</f>
        <v/>
      </c>
      <c r="L1016" s="20">
        <f>E1016</f>
        <v/>
      </c>
      <c r="N1016">
        <f>IF(M1016 = 0,0,M1016-segundos)</f>
        <v/>
      </c>
    </row>
    <row customHeight="1" ht="12.75" r="1017">
      <c r="A1017" s="93" t="inlineStr">
        <is>
          <t xml:space="preserve"> Terminado</t>
        </is>
      </c>
      <c r="B1017" s="95" t="n">
        <v>29014</v>
      </c>
      <c r="C1017" s="14" t="n">
        <v>338</v>
      </c>
      <c r="D1017" s="14" t="n">
        <v>170</v>
      </c>
      <c r="E1017" s="14" t="n">
        <v>240</v>
      </c>
      <c r="F1017" s="14" t="inlineStr">
        <is>
          <t>blanco</t>
        </is>
      </c>
      <c r="G1017" s="93" t="n">
        <v>80</v>
      </c>
      <c r="H1017" s="14" t="inlineStr">
        <is>
          <t>NO</t>
        </is>
      </c>
      <c r="I1017" s="73" t="n">
        <v>1.2</v>
      </c>
      <c r="J1017" s="16">
        <f>((C1017/2)*I1017*G1017)/1000</f>
        <v/>
      </c>
      <c r="K1017" s="18">
        <f>(D1017*2)+J1017</f>
        <v/>
      </c>
      <c r="L1017" s="20">
        <f>E1017</f>
        <v/>
      </c>
      <c r="N1017">
        <f>IF(M1017 = 0,0,M1017-segundos)</f>
        <v/>
      </c>
    </row>
    <row customHeight="1" ht="12.75" r="1018">
      <c r="A1018" s="93" t="inlineStr">
        <is>
          <t xml:space="preserve"> Terminado</t>
        </is>
      </c>
      <c r="B1018" s="95" t="n">
        <v>29015</v>
      </c>
      <c r="C1018" s="14" t="n">
        <v>594</v>
      </c>
      <c r="D1018" s="14" t="n">
        <v>170</v>
      </c>
      <c r="E1018" s="14" t="n">
        <v>240</v>
      </c>
      <c r="F1018" s="14" t="inlineStr">
        <is>
          <t>blanco</t>
        </is>
      </c>
      <c r="G1018" s="93" t="n">
        <v>80</v>
      </c>
      <c r="H1018" s="14" t="inlineStr">
        <is>
          <t>NO</t>
        </is>
      </c>
      <c r="I1018" s="73" t="n">
        <v>1.2</v>
      </c>
      <c r="J1018" s="16">
        <f>((C1018/2)*I1018*G1018)/1000</f>
        <v/>
      </c>
      <c r="K1018" s="18">
        <f>(D1018*2)+J1018</f>
        <v/>
      </c>
      <c r="L1018" s="20">
        <f>E1018</f>
        <v/>
      </c>
      <c r="N1018">
        <f>IF(M1018 = 0,0,M1018-segundos)</f>
        <v/>
      </c>
    </row>
    <row customHeight="1" ht="12.75" r="1019">
      <c r="A1019" s="93" t="inlineStr">
        <is>
          <t xml:space="preserve"> Terminado</t>
        </is>
      </c>
      <c r="B1019" s="95" t="n">
        <v>29016</v>
      </c>
      <c r="C1019" s="14" t="n">
        <v>578</v>
      </c>
      <c r="D1019" s="14" t="n">
        <v>170</v>
      </c>
      <c r="E1019" s="14" t="n">
        <v>240</v>
      </c>
      <c r="F1019" s="14" t="inlineStr">
        <is>
          <t>blanco</t>
        </is>
      </c>
      <c r="G1019" s="93" t="n">
        <v>80</v>
      </c>
      <c r="H1019" s="14" t="inlineStr">
        <is>
          <t>NO</t>
        </is>
      </c>
      <c r="I1019" s="73" t="n">
        <v>1.2</v>
      </c>
      <c r="J1019" s="16">
        <f>((C1019/2)*I1019*G1019)/1000</f>
        <v/>
      </c>
      <c r="K1019" s="18">
        <f>(D1019*2)+J1019</f>
        <v/>
      </c>
      <c r="L1019" s="20">
        <f>E1019</f>
        <v/>
      </c>
      <c r="N1019">
        <f>IF(M1019 = 0,0,M1019-segundos)</f>
        <v/>
      </c>
    </row>
    <row customHeight="1" ht="12.75" r="1020">
      <c r="A1020" s="93" t="inlineStr">
        <is>
          <t xml:space="preserve"> Terminado</t>
        </is>
      </c>
      <c r="B1020" s="95" t="n">
        <v>29017</v>
      </c>
      <c r="C1020" s="14" t="n">
        <v>704</v>
      </c>
      <c r="D1020" s="14" t="n">
        <v>180</v>
      </c>
      <c r="E1020" s="14" t="n">
        <v>247</v>
      </c>
      <c r="F1020" s="14" t="inlineStr">
        <is>
          <t>estucado</t>
        </is>
      </c>
      <c r="G1020" s="93" t="n">
        <v>80</v>
      </c>
      <c r="H1020" s="14" t="inlineStr">
        <is>
          <t>NO</t>
        </is>
      </c>
      <c r="I1020" s="73" t="n">
        <v>1.2</v>
      </c>
      <c r="J1020" s="16">
        <f>((C1020/2)*I1020*G1020)/1000</f>
        <v/>
      </c>
      <c r="K1020" s="18">
        <f>(D1020*2)+J1020</f>
        <v/>
      </c>
      <c r="L1020" s="20">
        <f>E1020</f>
        <v/>
      </c>
      <c r="N1020">
        <f>IF(M1020 = 0,0,M1020-segundos)</f>
        <v/>
      </c>
    </row>
    <row customHeight="1" ht="12.75" r="1021">
      <c r="A1021" s="93" t="inlineStr">
        <is>
          <t xml:space="preserve"> Terminado</t>
        </is>
      </c>
      <c r="B1021" s="95" t="n">
        <v>29018</v>
      </c>
      <c r="C1021" s="14" t="n">
        <v>494</v>
      </c>
      <c r="D1021" s="14" t="n">
        <v>170</v>
      </c>
      <c r="E1021" s="14" t="n">
        <v>240</v>
      </c>
      <c r="F1021" s="14" t="inlineStr">
        <is>
          <t>blanco</t>
        </is>
      </c>
      <c r="G1021" s="93" t="n">
        <v>80</v>
      </c>
      <c r="H1021" s="14" t="inlineStr">
        <is>
          <t>NO</t>
        </is>
      </c>
      <c r="I1021" s="73" t="n">
        <v>1.2</v>
      </c>
      <c r="J1021" s="16">
        <f>((C1021/2)*I1021*G1021)/1000</f>
        <v/>
      </c>
      <c r="K1021" s="18">
        <f>(D1021*2)+J1021</f>
        <v/>
      </c>
      <c r="L1021" s="20">
        <f>E1021</f>
        <v/>
      </c>
      <c r="N1021">
        <f>IF(M1021 = 0,0,M1021-segundos)</f>
        <v/>
      </c>
    </row>
    <row customHeight="1" ht="12.75" r="1022">
      <c r="A1022" s="93" t="inlineStr">
        <is>
          <t xml:space="preserve"> Terminado</t>
        </is>
      </c>
      <c r="B1022" s="95" t="n">
        <v>29019</v>
      </c>
      <c r="C1022" s="14" t="n">
        <v>702</v>
      </c>
      <c r="D1022" s="14" t="n">
        <v>170</v>
      </c>
      <c r="E1022" s="14" t="n">
        <v>240</v>
      </c>
      <c r="F1022" s="14" t="inlineStr">
        <is>
          <t>blanco</t>
        </is>
      </c>
      <c r="G1022" s="14" t="n">
        <v>80</v>
      </c>
      <c r="H1022" s="14" t="inlineStr">
        <is>
          <t>NO</t>
        </is>
      </c>
      <c r="I1022" s="73" t="n">
        <v>1.2</v>
      </c>
      <c r="J1022" s="16">
        <f>((C1022/2)*I1022*G1022)/1000</f>
        <v/>
      </c>
      <c r="K1022" s="18">
        <f>(D1022*2)+J1022</f>
        <v/>
      </c>
      <c r="L1022" s="20">
        <f>E1022</f>
        <v/>
      </c>
      <c r="N1022">
        <f>IF(M1022 = 0,0,M1022-segundos)</f>
        <v/>
      </c>
    </row>
    <row customHeight="1" ht="12.75" r="1023">
      <c r="A1023" s="93" t="inlineStr">
        <is>
          <t xml:space="preserve"> Terminado</t>
        </is>
      </c>
      <c r="B1023" s="95" t="n">
        <v>29020</v>
      </c>
      <c r="C1023" s="14" t="n">
        <v>460</v>
      </c>
      <c r="D1023" s="14" t="n">
        <v>170</v>
      </c>
      <c r="E1023" s="14" t="n">
        <v>240</v>
      </c>
      <c r="F1023" s="14" t="inlineStr">
        <is>
          <t>blanco</t>
        </is>
      </c>
      <c r="G1023" s="14" t="n">
        <v>80</v>
      </c>
      <c r="H1023" s="14" t="inlineStr">
        <is>
          <t>NO</t>
        </is>
      </c>
      <c r="I1023" s="73" t="n">
        <v>1.2</v>
      </c>
      <c r="J1023" s="16">
        <f>((C1023/2)*I1023*G1023)/1000</f>
        <v/>
      </c>
      <c r="K1023" s="18">
        <f>(D1023*2)+J1023</f>
        <v/>
      </c>
      <c r="L1023" s="20">
        <f>E1023</f>
        <v/>
      </c>
      <c r="N1023">
        <f>IF(M1023 = 0,0,M1023-segundos)</f>
        <v/>
      </c>
    </row>
    <row customHeight="1" ht="12.75" r="1024">
      <c r="A1024" s="93" t="inlineStr">
        <is>
          <t xml:space="preserve"> Terminado</t>
        </is>
      </c>
      <c r="B1024" s="95" t="n">
        <v>29101</v>
      </c>
      <c r="C1024" s="14" t="n">
        <v>330</v>
      </c>
      <c r="D1024" s="14" t="n">
        <v>195</v>
      </c>
      <c r="E1024" s="14" t="n">
        <v>240</v>
      </c>
      <c r="F1024" s="14" t="inlineStr">
        <is>
          <t>blanco</t>
        </is>
      </c>
      <c r="G1024" s="14" t="n">
        <v>80</v>
      </c>
      <c r="H1024" s="14" t="inlineStr">
        <is>
          <t>NO</t>
        </is>
      </c>
      <c r="I1024" s="73" t="n">
        <v>1.2</v>
      </c>
      <c r="J1024" s="16">
        <f>((C1024/2)*I1024*G1024)/1000</f>
        <v/>
      </c>
      <c r="K1024" s="18">
        <f>(D1024*2)+J1024</f>
        <v/>
      </c>
      <c r="L1024" s="20">
        <f>E1024</f>
        <v/>
      </c>
      <c r="N1024">
        <f>IF(M1024 = 0,0,M1024-segundos)</f>
        <v/>
      </c>
    </row>
    <row customHeight="1" ht="12.75" r="1025">
      <c r="A1025" s="93" t="inlineStr">
        <is>
          <t xml:space="preserve"> Terminado</t>
        </is>
      </c>
      <c r="B1025" s="95" t="n">
        <v>29102</v>
      </c>
      <c r="C1025" s="14" t="n">
        <v>310</v>
      </c>
      <c r="D1025" s="14" t="n">
        <v>195</v>
      </c>
      <c r="E1025" s="14" t="n">
        <v>240</v>
      </c>
      <c r="F1025" s="14" t="inlineStr">
        <is>
          <t>blanco</t>
        </is>
      </c>
      <c r="G1025" s="14" t="n">
        <v>80</v>
      </c>
      <c r="H1025" s="14" t="inlineStr">
        <is>
          <t>NO</t>
        </is>
      </c>
      <c r="I1025" s="73" t="n">
        <v>1.2</v>
      </c>
      <c r="J1025" s="16">
        <f>((C1025/2)*I1025*G1025)/1000</f>
        <v/>
      </c>
      <c r="K1025" s="18">
        <f>(D1025*2)+J1025</f>
        <v/>
      </c>
      <c r="L1025" s="20">
        <f>E1025</f>
        <v/>
      </c>
      <c r="N1025">
        <f>IF(M1025 = 0,0,M1025-segundos)</f>
        <v/>
      </c>
    </row>
    <row customHeight="1" ht="12.75" r="1026">
      <c r="A1026" s="93" t="inlineStr">
        <is>
          <t xml:space="preserve"> Terminado</t>
        </is>
      </c>
      <c r="B1026" s="95" t="n">
        <v>29103</v>
      </c>
      <c r="C1026" s="14" t="n">
        <v>460</v>
      </c>
      <c r="D1026" s="14" t="n">
        <v>195</v>
      </c>
      <c r="E1026" s="14" t="n">
        <v>240</v>
      </c>
      <c r="F1026" s="14" t="inlineStr">
        <is>
          <t>blanco</t>
        </is>
      </c>
      <c r="G1026" s="14" t="n">
        <v>80</v>
      </c>
      <c r="H1026" s="14" t="inlineStr">
        <is>
          <t>NO</t>
        </is>
      </c>
      <c r="I1026" s="73" t="n">
        <v>1.2</v>
      </c>
      <c r="J1026" s="16">
        <f>((C1026/2)*I1026*G1026)/1000</f>
        <v/>
      </c>
      <c r="K1026" s="18">
        <f>(D1026*2)+J1026</f>
        <v/>
      </c>
      <c r="L1026" s="20">
        <f>E1026</f>
        <v/>
      </c>
      <c r="N1026">
        <f>IF(M1026 = 0,0,M1026-segundos)</f>
        <v/>
      </c>
    </row>
    <row customHeight="1" ht="12.75" r="1027">
      <c r="A1027" s="93" t="inlineStr">
        <is>
          <t xml:space="preserve"> Terminado</t>
        </is>
      </c>
      <c r="B1027" s="95" t="n">
        <v>30001</v>
      </c>
      <c r="C1027" s="14" t="n">
        <v>338</v>
      </c>
      <c r="D1027" s="14" t="n">
        <v>170</v>
      </c>
      <c r="E1027" s="14" t="n">
        <v>240</v>
      </c>
      <c r="F1027" s="14" t="inlineStr">
        <is>
          <t>blanco</t>
        </is>
      </c>
      <c r="G1027" s="93" t="n">
        <v>80</v>
      </c>
      <c r="H1027" s="14" t="inlineStr">
        <is>
          <t>NO</t>
        </is>
      </c>
      <c r="I1027" s="73" t="n">
        <v>1.2</v>
      </c>
      <c r="J1027" s="16">
        <f>((C1027/2)*I1027*G1027)/1000</f>
        <v/>
      </c>
      <c r="K1027" s="18">
        <f>(D1027*2)+J1027</f>
        <v/>
      </c>
      <c r="L1027" s="20">
        <f>E1027</f>
        <v/>
      </c>
      <c r="N1027">
        <f>IF(M1027 = 0,0,M1027-segundos)</f>
        <v/>
      </c>
    </row>
    <row customHeight="1" ht="12.75" r="1028">
      <c r="A1028" s="93" t="inlineStr">
        <is>
          <t xml:space="preserve"> Terminado</t>
        </is>
      </c>
      <c r="B1028" s="95" t="n">
        <v>30003</v>
      </c>
      <c r="C1028" s="14" t="n">
        <v>372</v>
      </c>
      <c r="D1028" s="14" t="n">
        <v>195</v>
      </c>
      <c r="E1028" s="14" t="n">
        <v>240</v>
      </c>
      <c r="F1028" s="14" t="inlineStr">
        <is>
          <t>blanco</t>
        </is>
      </c>
      <c r="G1028" s="14" t="n">
        <v>80</v>
      </c>
      <c r="H1028" s="14" t="inlineStr">
        <is>
          <t>NO</t>
        </is>
      </c>
      <c r="I1028" s="73" t="n">
        <v>1.2</v>
      </c>
      <c r="J1028" s="16">
        <f>((C1028/2)*I1028*G1028)/1000</f>
        <v/>
      </c>
      <c r="K1028" s="18">
        <f>(D1028*2)+J1028</f>
        <v/>
      </c>
      <c r="L1028" s="20">
        <f>E1028</f>
        <v/>
      </c>
      <c r="N1028">
        <f>IF(M1028 = 0,0,M1028-segundos)</f>
        <v/>
      </c>
    </row>
    <row customHeight="1" ht="12.75" r="1029">
      <c r="A1029" s="93" t="inlineStr">
        <is>
          <t xml:space="preserve"> Terminado</t>
        </is>
      </c>
      <c r="B1029" s="95" t="n">
        <v>30004</v>
      </c>
      <c r="C1029" s="14" t="n">
        <v>394</v>
      </c>
      <c r="D1029" s="14" t="n">
        <v>195</v>
      </c>
      <c r="E1029" s="14" t="n">
        <v>240</v>
      </c>
      <c r="F1029" s="14" t="inlineStr">
        <is>
          <t>blanco</t>
        </is>
      </c>
      <c r="G1029" s="14" t="n">
        <v>80</v>
      </c>
      <c r="H1029" s="14" t="inlineStr">
        <is>
          <t>NO</t>
        </is>
      </c>
      <c r="I1029" s="73" t="n">
        <v>1.2</v>
      </c>
      <c r="J1029" s="16">
        <f>((C1029/2)*I1029*G1029)/1000</f>
        <v/>
      </c>
      <c r="K1029" s="18">
        <f>(D1029*2)+J1029</f>
        <v/>
      </c>
      <c r="L1029" s="20">
        <f>E1029</f>
        <v/>
      </c>
      <c r="N1029">
        <f>IF(M1029 = 0,0,M1029-segundos)</f>
        <v/>
      </c>
    </row>
    <row customHeight="1" ht="12.75" r="1030">
      <c r="A1030" s="93" t="inlineStr">
        <is>
          <t xml:space="preserve"> Terminado</t>
        </is>
      </c>
      <c r="B1030" s="95" t="n">
        <v>30005</v>
      </c>
      <c r="C1030" s="14" t="n">
        <v>338</v>
      </c>
      <c r="D1030" s="14" t="n">
        <v>195</v>
      </c>
      <c r="E1030" s="14" t="n">
        <v>240</v>
      </c>
      <c r="F1030" s="14" t="inlineStr">
        <is>
          <t>blanco</t>
        </is>
      </c>
      <c r="G1030" s="14" t="n">
        <v>80</v>
      </c>
      <c r="H1030" s="14" t="inlineStr">
        <is>
          <t>no</t>
        </is>
      </c>
      <c r="I1030" s="73" t="n">
        <v>1.2</v>
      </c>
      <c r="J1030" s="16">
        <f>((C1030/2)*I1030*G1030)/1000</f>
        <v/>
      </c>
      <c r="K1030" s="18">
        <f>(D1030*2)+J1030</f>
        <v/>
      </c>
      <c r="L1030" s="20">
        <f>E1030</f>
        <v/>
      </c>
      <c r="N1030">
        <f>IF(M1030 = 0,0,M1030-segundos)</f>
        <v/>
      </c>
    </row>
    <row customHeight="1" ht="12.75" r="1031">
      <c r="A1031" s="93" t="inlineStr">
        <is>
          <t xml:space="preserve"> Terminado</t>
        </is>
      </c>
      <c r="B1031" s="95" t="n">
        <v>30006</v>
      </c>
      <c r="C1031" s="14" t="n">
        <v>706</v>
      </c>
      <c r="D1031" s="14" t="n">
        <v>195</v>
      </c>
      <c r="E1031" s="14" t="n">
        <v>240</v>
      </c>
      <c r="F1031" s="14" t="inlineStr">
        <is>
          <t>blanco</t>
        </is>
      </c>
      <c r="G1031" s="93" t="n">
        <v>80</v>
      </c>
      <c r="H1031" s="14" t="inlineStr">
        <is>
          <t>NO</t>
        </is>
      </c>
      <c r="I1031" s="73" t="n">
        <v>1.2</v>
      </c>
      <c r="J1031" s="16">
        <f>((C1031/2)*I1031*G1031)/1000</f>
        <v/>
      </c>
      <c r="K1031" s="18">
        <f>(D1031*2)+J1031</f>
        <v/>
      </c>
      <c r="L1031" s="20">
        <f>E1031</f>
        <v/>
      </c>
      <c r="N1031">
        <f>IF(M1031 = 0,0,M1031-segundos)</f>
        <v/>
      </c>
    </row>
    <row customHeight="1" ht="12.75" r="1032">
      <c r="A1032" s="93" t="inlineStr">
        <is>
          <t xml:space="preserve"> Terminado</t>
        </is>
      </c>
      <c r="B1032" s="95" t="n">
        <v>30301</v>
      </c>
      <c r="C1032" s="14" t="n">
        <v>464</v>
      </c>
      <c r="D1032" s="14" t="n">
        <v>195</v>
      </c>
      <c r="E1032" s="14" t="n">
        <v>240</v>
      </c>
      <c r="F1032" s="14" t="inlineStr">
        <is>
          <t>blanco</t>
        </is>
      </c>
      <c r="G1032" s="93" t="n">
        <v>80</v>
      </c>
      <c r="H1032" s="14" t="inlineStr">
        <is>
          <t>NO</t>
        </is>
      </c>
      <c r="I1032" s="73" t="n">
        <v>1.2</v>
      </c>
      <c r="J1032" s="16">
        <f>((C1032/2)*I1032*G1032)/1000</f>
        <v/>
      </c>
      <c r="K1032" s="18">
        <f>(D1032*2)+J1032</f>
        <v/>
      </c>
      <c r="L1032" s="20">
        <f>E1032</f>
        <v/>
      </c>
      <c r="N1032">
        <f>IF(M1032 = 0,0,M1032-segundos)</f>
        <v/>
      </c>
    </row>
    <row customHeight="1" ht="12.75" r="1033">
      <c r="A1033" s="93" t="inlineStr">
        <is>
          <t xml:space="preserve"> Terminado</t>
        </is>
      </c>
      <c r="B1033" s="95" t="n">
        <v>30302</v>
      </c>
      <c r="C1033" s="14" t="n">
        <v>368</v>
      </c>
      <c r="D1033" s="14" t="n">
        <v>195</v>
      </c>
      <c r="E1033" s="14" t="n">
        <v>240</v>
      </c>
      <c r="F1033" s="14" t="inlineStr">
        <is>
          <t>blanco</t>
        </is>
      </c>
      <c r="G1033" s="93" t="n">
        <v>80</v>
      </c>
      <c r="H1033" s="14" t="inlineStr">
        <is>
          <t>NO</t>
        </is>
      </c>
      <c r="I1033" s="73" t="n">
        <v>1.2</v>
      </c>
      <c r="J1033" s="16">
        <f>((C1033/2)*I1033*G1033)/1000</f>
        <v/>
      </c>
      <c r="K1033" s="18">
        <f>(D1033*2)+J1033</f>
        <v/>
      </c>
      <c r="L1033" s="20">
        <f>E1033</f>
        <v/>
      </c>
      <c r="N1033">
        <f>IF(M1033 = 0,0,M1033-segundos)</f>
        <v/>
      </c>
    </row>
    <row customHeight="1" ht="12.75" r="1034">
      <c r="A1034" s="93" t="inlineStr">
        <is>
          <t xml:space="preserve"> Terminado</t>
        </is>
      </c>
      <c r="B1034" s="95" t="n">
        <v>30303</v>
      </c>
      <c r="C1034" s="14" t="n">
        <v>368</v>
      </c>
      <c r="D1034" s="14" t="n">
        <v>195</v>
      </c>
      <c r="E1034" s="14" t="n">
        <v>240</v>
      </c>
      <c r="F1034" s="14" t="inlineStr">
        <is>
          <t>blanco</t>
        </is>
      </c>
      <c r="G1034" s="93" t="n">
        <v>80</v>
      </c>
      <c r="H1034" s="14" t="inlineStr">
        <is>
          <t>NO</t>
        </is>
      </c>
      <c r="I1034" s="73" t="n">
        <v>1.2</v>
      </c>
      <c r="J1034" s="16">
        <f>((C1034/2)*I1034*G1034)/1000</f>
        <v/>
      </c>
      <c r="K1034" s="18">
        <f>(D1034*2)+J1034</f>
        <v/>
      </c>
      <c r="L1034" s="20">
        <f>E1034</f>
        <v/>
      </c>
      <c r="N1034">
        <f>IF(M1034 = 0,0,M1034-segundos)</f>
        <v/>
      </c>
    </row>
    <row customHeight="1" ht="12.75" r="1035">
      <c r="A1035" s="93" t="inlineStr">
        <is>
          <t xml:space="preserve"> Terminado</t>
        </is>
      </c>
      <c r="B1035" s="95" t="n">
        <v>30304</v>
      </c>
      <c r="C1035" s="14" t="n">
        <v>352</v>
      </c>
      <c r="D1035" s="14" t="n">
        <v>195</v>
      </c>
      <c r="E1035" s="14" t="n">
        <v>240</v>
      </c>
      <c r="F1035" s="14" t="inlineStr">
        <is>
          <t>blanco</t>
        </is>
      </c>
      <c r="G1035" s="93" t="n">
        <v>80</v>
      </c>
      <c r="H1035" s="14" t="inlineStr">
        <is>
          <t>NO</t>
        </is>
      </c>
      <c r="I1035" s="73" t="n">
        <v>1.2</v>
      </c>
      <c r="J1035" s="16">
        <f>((C1035/2)*I1035*G1035)/1000</f>
        <v/>
      </c>
      <c r="K1035" s="18">
        <f>(D1035*2)+J1035</f>
        <v/>
      </c>
      <c r="L1035" s="20">
        <f>E1035</f>
        <v/>
      </c>
      <c r="N1035">
        <f>IF(M1035 = 0,0,M1035-segundos)</f>
        <v/>
      </c>
    </row>
    <row customHeight="1" ht="12.75" r="1036">
      <c r="A1036" s="93" t="inlineStr">
        <is>
          <t xml:space="preserve"> Terminado</t>
        </is>
      </c>
      <c r="B1036" s="95" t="n">
        <v>31001</v>
      </c>
      <c r="C1036" s="14" t="n">
        <v>418</v>
      </c>
      <c r="D1036" s="14" t="n">
        <v>170</v>
      </c>
      <c r="E1036" s="14" t="n">
        <v>230</v>
      </c>
      <c r="F1036" s="14" t="inlineStr">
        <is>
          <t>blanco</t>
        </is>
      </c>
      <c r="G1036" s="93" t="n">
        <v>80</v>
      </c>
      <c r="H1036" s="14" t="inlineStr">
        <is>
          <t>NO</t>
        </is>
      </c>
      <c r="I1036" s="73" t="n">
        <v>1.2</v>
      </c>
      <c r="J1036" s="16">
        <f>((C1036/2)*I1036*G1036)/1000</f>
        <v/>
      </c>
      <c r="K1036" s="18">
        <f>(D1036*2)+J1036</f>
        <v/>
      </c>
      <c r="L1036" s="20">
        <f>E1036</f>
        <v/>
      </c>
      <c r="N1036">
        <f>IF(M1036 = 0,0,M1036-segundos)</f>
        <v/>
      </c>
    </row>
    <row customHeight="1" ht="12.75" r="1037">
      <c r="A1037" s="93" t="inlineStr">
        <is>
          <t xml:space="preserve"> Terminado</t>
        </is>
      </c>
      <c r="B1037" s="95" t="n">
        <v>31002</v>
      </c>
      <c r="C1037" s="14" t="n">
        <v>432</v>
      </c>
      <c r="D1037" s="14" t="n">
        <v>170</v>
      </c>
      <c r="E1037" s="14" t="n">
        <v>230</v>
      </c>
      <c r="F1037" s="14" t="inlineStr">
        <is>
          <t>blanco</t>
        </is>
      </c>
      <c r="G1037" s="93" t="n">
        <v>80</v>
      </c>
      <c r="H1037" s="14" t="inlineStr">
        <is>
          <t>NO</t>
        </is>
      </c>
      <c r="I1037" s="73" t="n">
        <v>1.2</v>
      </c>
      <c r="J1037" s="16">
        <f>((C1037/2)*I1037*G1037)/1000</f>
        <v/>
      </c>
      <c r="K1037" s="18">
        <f>(D1037*2)+J1037</f>
        <v/>
      </c>
      <c r="L1037" s="20">
        <f>E1037</f>
        <v/>
      </c>
      <c r="N1037">
        <f>IF(M1037 = 0,0,M1037-segundos)</f>
        <v/>
      </c>
    </row>
    <row customHeight="1" ht="12.75" r="1038">
      <c r="A1038" s="93" t="inlineStr">
        <is>
          <t xml:space="preserve"> Terminado</t>
        </is>
      </c>
      <c r="B1038" s="95" t="n">
        <v>31003</v>
      </c>
      <c r="C1038" s="14" t="n">
        <v>306</v>
      </c>
      <c r="D1038" s="14" t="n">
        <v>170</v>
      </c>
      <c r="E1038" s="14" t="n">
        <v>230</v>
      </c>
      <c r="F1038" s="14" t="inlineStr">
        <is>
          <t>blanco</t>
        </is>
      </c>
      <c r="G1038" s="93" t="n">
        <v>80</v>
      </c>
      <c r="H1038" s="14" t="inlineStr">
        <is>
          <t>NO</t>
        </is>
      </c>
      <c r="I1038" s="73" t="n">
        <v>1.2</v>
      </c>
      <c r="J1038" s="16">
        <f>((C1038/2)*I1038*G1038)/1000</f>
        <v/>
      </c>
      <c r="K1038" s="18">
        <f>(D1038*2)+J1038</f>
        <v/>
      </c>
      <c r="L1038" s="20">
        <f>E1038</f>
        <v/>
      </c>
      <c r="N1038">
        <f>IF(M1038 = 0,0,M1038-segundos)</f>
        <v/>
      </c>
    </row>
    <row customHeight="1" ht="12.75" r="1039">
      <c r="A1039" s="93" t="inlineStr">
        <is>
          <t xml:space="preserve"> Terminado</t>
        </is>
      </c>
      <c r="B1039" s="95" t="n">
        <v>31004</v>
      </c>
      <c r="C1039" s="14" t="n">
        <v>352</v>
      </c>
      <c r="D1039" s="14" t="n">
        <v>170</v>
      </c>
      <c r="E1039" s="14" t="n">
        <v>230</v>
      </c>
      <c r="F1039" s="14" t="inlineStr">
        <is>
          <t>blanco</t>
        </is>
      </c>
      <c r="G1039" s="93" t="n">
        <v>80</v>
      </c>
      <c r="H1039" s="14" t="inlineStr">
        <is>
          <t>NO</t>
        </is>
      </c>
      <c r="I1039" s="73" t="n">
        <v>1.2</v>
      </c>
      <c r="J1039" s="16">
        <f>((C1039/2)*I1039*G1039)/1000</f>
        <v/>
      </c>
      <c r="K1039" s="18">
        <f>(D1039*2)+J1039</f>
        <v/>
      </c>
      <c r="L1039" s="20">
        <f>E1039</f>
        <v/>
      </c>
      <c r="N1039">
        <f>IF(M1039 = 0,0,M1039-segundos)</f>
        <v/>
      </c>
    </row>
    <row customHeight="1" ht="12.75" r="1040">
      <c r="A1040" s="93" t="inlineStr">
        <is>
          <t xml:space="preserve"> Terminado</t>
        </is>
      </c>
      <c r="B1040" s="95" t="n">
        <v>31005</v>
      </c>
      <c r="C1040" s="14" t="n">
        <v>352</v>
      </c>
      <c r="D1040" s="14" t="n">
        <v>170</v>
      </c>
      <c r="E1040" s="14" t="n">
        <v>230</v>
      </c>
      <c r="F1040" s="14" t="inlineStr">
        <is>
          <t>blanco</t>
        </is>
      </c>
      <c r="G1040" s="14" t="n">
        <v>80</v>
      </c>
      <c r="H1040" s="14" t="inlineStr">
        <is>
          <t>NO</t>
        </is>
      </c>
      <c r="I1040" s="73" t="n">
        <v>1.2</v>
      </c>
      <c r="J1040" s="16">
        <f>((C1040/2)*I1040*G1040)/1000</f>
        <v/>
      </c>
      <c r="K1040" s="18">
        <f>(D1040*2)+J1040</f>
        <v/>
      </c>
      <c r="L1040" s="20">
        <f>E1040</f>
        <v/>
      </c>
      <c r="N1040">
        <f>IF(M1040 = 0,0,M1040-segundos)</f>
        <v/>
      </c>
    </row>
    <row customHeight="1" ht="12.75" r="1041">
      <c r="A1041" s="93" t="inlineStr">
        <is>
          <t xml:space="preserve"> Terminado</t>
        </is>
      </c>
      <c r="B1041" s="95" t="n">
        <v>31006</v>
      </c>
      <c r="C1041" s="14" t="n">
        <v>412</v>
      </c>
      <c r="D1041" s="14" t="n">
        <v>170</v>
      </c>
      <c r="E1041" s="14" t="n">
        <v>230</v>
      </c>
      <c r="F1041" s="14" t="inlineStr">
        <is>
          <t>blanco</t>
        </is>
      </c>
      <c r="G1041" s="14" t="n">
        <v>80</v>
      </c>
      <c r="H1041" s="14" t="inlineStr">
        <is>
          <t>NO</t>
        </is>
      </c>
      <c r="I1041" s="73" t="n">
        <v>1.2</v>
      </c>
      <c r="J1041" s="16">
        <f>((C1041/2)*I1041*G1041)/1000</f>
        <v/>
      </c>
      <c r="K1041" s="18">
        <f>(D1041*2)+J1041</f>
        <v/>
      </c>
      <c r="L1041" s="20">
        <f>E1041</f>
        <v/>
      </c>
      <c r="N1041">
        <f>IF(M1041 = 0,0,M1041-segundos)</f>
        <v/>
      </c>
    </row>
    <row customHeight="1" ht="12.75" r="1042">
      <c r="A1042" s="93" t="inlineStr">
        <is>
          <t xml:space="preserve"> Terminado</t>
        </is>
      </c>
      <c r="B1042" s="95" t="n">
        <v>32101</v>
      </c>
      <c r="C1042" s="14" t="n">
        <v>354</v>
      </c>
      <c r="D1042" s="14" t="n">
        <v>195</v>
      </c>
      <c r="E1042" s="14" t="n">
        <v>240</v>
      </c>
      <c r="F1042" s="14" t="inlineStr">
        <is>
          <t>blanco</t>
        </is>
      </c>
      <c r="G1042" s="93" t="n">
        <v>80</v>
      </c>
      <c r="H1042" s="14" t="inlineStr">
        <is>
          <t>NO</t>
        </is>
      </c>
      <c r="I1042" s="73" t="n">
        <v>1.2</v>
      </c>
      <c r="J1042" s="16">
        <f>((C1042/2)*I1042*G1042)/1000</f>
        <v/>
      </c>
      <c r="K1042" s="18">
        <f>(D1042*2)+J1042</f>
        <v/>
      </c>
      <c r="L1042" s="20">
        <f>E1042</f>
        <v/>
      </c>
      <c r="N1042">
        <f>IF(M1042 = 0,0,M1042-segundos)</f>
        <v/>
      </c>
    </row>
    <row customHeight="1" ht="12.75" r="1043">
      <c r="A1043" s="93" t="inlineStr">
        <is>
          <t xml:space="preserve"> Terminado</t>
        </is>
      </c>
      <c r="B1043" s="95" t="n">
        <v>32102</v>
      </c>
      <c r="C1043" s="14" t="n">
        <v>400</v>
      </c>
      <c r="D1043" s="14" t="n">
        <v>195</v>
      </c>
      <c r="E1043" s="14" t="n">
        <v>240</v>
      </c>
      <c r="F1043" s="14" t="inlineStr">
        <is>
          <t>blanco</t>
        </is>
      </c>
      <c r="G1043" s="93" t="n">
        <v>80</v>
      </c>
      <c r="H1043" s="14" t="inlineStr">
        <is>
          <t>NO</t>
        </is>
      </c>
      <c r="I1043" s="73" t="n">
        <v>1.2</v>
      </c>
      <c r="J1043" s="16">
        <f>((C1043/2)*I1043*G1043)/1000</f>
        <v/>
      </c>
      <c r="K1043" s="18">
        <f>(D1043*2)+J1043</f>
        <v/>
      </c>
      <c r="L1043" s="20">
        <f>E1043</f>
        <v/>
      </c>
      <c r="N1043">
        <f>IF(M1043 = 0,0,M1043-segundos)</f>
        <v/>
      </c>
    </row>
    <row customHeight="1" ht="12.75" r="1044">
      <c r="A1044" s="93" t="inlineStr">
        <is>
          <t xml:space="preserve"> Terminado</t>
        </is>
      </c>
      <c r="B1044" s="95" t="n">
        <v>32104</v>
      </c>
      <c r="C1044" s="14" t="n">
        <v>434</v>
      </c>
      <c r="D1044" s="14" t="n">
        <v>195</v>
      </c>
      <c r="E1044" s="14" t="n">
        <v>240</v>
      </c>
      <c r="F1044" s="14" t="inlineStr">
        <is>
          <t>blanco</t>
        </is>
      </c>
      <c r="G1044" s="93" t="n">
        <v>80</v>
      </c>
      <c r="H1044" s="14" t="inlineStr">
        <is>
          <t>NO</t>
        </is>
      </c>
      <c r="I1044" s="73" t="n">
        <v>1.2</v>
      </c>
      <c r="J1044" s="16">
        <f>((C1044/2)*I1044*G1044)/1000</f>
        <v/>
      </c>
      <c r="K1044" s="18">
        <f>(D1044*2)+J1044</f>
        <v/>
      </c>
      <c r="L1044" s="20">
        <f>E1044</f>
        <v/>
      </c>
      <c r="N1044">
        <f>IF(M1044 = 0,0,M1044-segundos)</f>
        <v/>
      </c>
    </row>
    <row customHeight="1" ht="12.75" r="1045">
      <c r="A1045" s="93" t="inlineStr">
        <is>
          <t xml:space="preserve"> Terminado</t>
        </is>
      </c>
      <c r="B1045" s="95" t="n">
        <v>32105</v>
      </c>
      <c r="C1045" s="14" t="n">
        <v>386</v>
      </c>
      <c r="D1045" s="14" t="n">
        <v>195</v>
      </c>
      <c r="E1045" s="14" t="n">
        <v>240</v>
      </c>
      <c r="F1045" s="14" t="inlineStr">
        <is>
          <t>blanco</t>
        </is>
      </c>
      <c r="G1045" s="93" t="n">
        <v>80</v>
      </c>
      <c r="H1045" s="14" t="inlineStr">
        <is>
          <t>NO</t>
        </is>
      </c>
      <c r="I1045" s="73" t="n">
        <v>1.2</v>
      </c>
      <c r="J1045" s="16">
        <f>((C1045/2)*I1045*G1045)/1000</f>
        <v/>
      </c>
      <c r="K1045" s="18">
        <f>(D1045*2)+J1045</f>
        <v/>
      </c>
      <c r="L1045" s="20">
        <f>E1045</f>
        <v/>
      </c>
      <c r="N1045">
        <f>IF(M1045 = 0,0,M1045-segundos)</f>
        <v/>
      </c>
    </row>
    <row customHeight="1" ht="12.75" r="1046">
      <c r="A1046" s="93" t="inlineStr">
        <is>
          <t xml:space="preserve"> Terminado</t>
        </is>
      </c>
      <c r="B1046" s="95" t="n">
        <v>32106</v>
      </c>
      <c r="C1046" s="14" t="n">
        <v>262</v>
      </c>
      <c r="D1046" s="14" t="n">
        <v>195</v>
      </c>
      <c r="E1046" s="14" t="n">
        <v>240</v>
      </c>
      <c r="F1046" s="14" t="inlineStr">
        <is>
          <t>blanco</t>
        </is>
      </c>
      <c r="G1046" s="93" t="n">
        <v>80</v>
      </c>
      <c r="H1046" s="14" t="inlineStr">
        <is>
          <t>NO</t>
        </is>
      </c>
      <c r="I1046" s="73" t="n">
        <v>1.2</v>
      </c>
      <c r="J1046" s="16">
        <f>((C1046/2)*I1046*G1046)/1000</f>
        <v/>
      </c>
      <c r="K1046" s="18">
        <f>(D1046*2)+J1046</f>
        <v/>
      </c>
      <c r="L1046" s="20">
        <f>E1046</f>
        <v/>
      </c>
      <c r="N1046">
        <f>IF(M1046 = 0,0,M1046-segundos)</f>
        <v/>
      </c>
    </row>
    <row customHeight="1" ht="12.75" r="1047">
      <c r="A1047" s="93" t="inlineStr">
        <is>
          <t xml:space="preserve"> Terminado</t>
        </is>
      </c>
      <c r="B1047" s="95" t="n">
        <v>32108</v>
      </c>
      <c r="C1047" s="14" t="n">
        <v>384</v>
      </c>
      <c r="D1047" s="14" t="n">
        <v>195</v>
      </c>
      <c r="E1047" s="14" t="n">
        <v>240</v>
      </c>
      <c r="F1047" s="14" t="inlineStr">
        <is>
          <t>blanco</t>
        </is>
      </c>
      <c r="G1047" s="93" t="n">
        <v>80</v>
      </c>
      <c r="H1047" s="14" t="inlineStr">
        <is>
          <t>NO</t>
        </is>
      </c>
      <c r="I1047" s="73" t="n">
        <v>1.2</v>
      </c>
      <c r="J1047" s="16">
        <f>((C1047/2)*I1047*G1047)/1000</f>
        <v/>
      </c>
      <c r="K1047" s="18">
        <f>(D1047*2)+J1047</f>
        <v/>
      </c>
      <c r="L1047" s="20">
        <f>E1047</f>
        <v/>
      </c>
      <c r="N1047">
        <f>IF(M1047 = 0,0,M1047-segundos)</f>
        <v/>
      </c>
    </row>
    <row customHeight="1" ht="12.75" r="1048">
      <c r="A1048" s="93" t="inlineStr">
        <is>
          <t xml:space="preserve"> Terminado</t>
        </is>
      </c>
      <c r="B1048" s="95" t="n">
        <v>32109</v>
      </c>
      <c r="C1048" s="14" t="n">
        <v>226</v>
      </c>
      <c r="D1048" s="14" t="n">
        <v>195</v>
      </c>
      <c r="E1048" s="14" t="n">
        <v>240</v>
      </c>
      <c r="F1048" s="14" t="inlineStr">
        <is>
          <t>blanco</t>
        </is>
      </c>
      <c r="G1048" s="93" t="n">
        <v>80</v>
      </c>
      <c r="H1048" s="14" t="inlineStr">
        <is>
          <t>NO</t>
        </is>
      </c>
      <c r="I1048" s="73" t="n">
        <v>1.2</v>
      </c>
      <c r="J1048" s="16">
        <f>((C1048/2)*I1048*G1048)/1000</f>
        <v/>
      </c>
      <c r="K1048" s="18">
        <f>(D1048*2)+J1048</f>
        <v/>
      </c>
      <c r="L1048" s="20">
        <f>E1048</f>
        <v/>
      </c>
      <c r="N1048">
        <f>IF(M1048 = 0,0,M1048-segundos)</f>
        <v/>
      </c>
    </row>
    <row customHeight="1" ht="12.75" r="1049">
      <c r="A1049" s="93" t="inlineStr">
        <is>
          <t xml:space="preserve"> Terminado</t>
        </is>
      </c>
      <c r="B1049" s="95" t="n">
        <v>32110</v>
      </c>
      <c r="C1049" s="14" t="n">
        <v>290</v>
      </c>
      <c r="D1049" s="14" t="n">
        <v>195</v>
      </c>
      <c r="E1049" s="14" t="n">
        <v>240</v>
      </c>
      <c r="F1049" s="14" t="inlineStr">
        <is>
          <t>blanco</t>
        </is>
      </c>
      <c r="G1049" s="93" t="n">
        <v>80</v>
      </c>
      <c r="H1049" s="14" t="inlineStr">
        <is>
          <t>NO</t>
        </is>
      </c>
      <c r="I1049" s="73" t="n">
        <v>1.2</v>
      </c>
      <c r="J1049" s="16">
        <f>((C1049/2)*I1049*G1049)/1000</f>
        <v/>
      </c>
      <c r="K1049" s="18">
        <f>(D1049*2)+J1049</f>
        <v/>
      </c>
      <c r="L1049" s="20">
        <f>E1049</f>
        <v/>
      </c>
      <c r="N1049">
        <f>IF(M1049 = 0,0,M1049-segundos)</f>
        <v/>
      </c>
    </row>
    <row customHeight="1" ht="12.75" r="1050">
      <c r="A1050" s="93" t="inlineStr">
        <is>
          <t xml:space="preserve"> Terminado</t>
        </is>
      </c>
      <c r="B1050" s="95" t="n">
        <v>32111</v>
      </c>
      <c r="C1050" s="14" t="n">
        <v>512</v>
      </c>
      <c r="D1050" s="14" t="n">
        <v>195</v>
      </c>
      <c r="E1050" s="14" t="n">
        <v>240</v>
      </c>
      <c r="F1050" s="14" t="inlineStr">
        <is>
          <t>blanco</t>
        </is>
      </c>
      <c r="G1050" s="93" t="n">
        <v>80</v>
      </c>
      <c r="H1050" s="14" t="inlineStr">
        <is>
          <t>NO</t>
        </is>
      </c>
      <c r="I1050" s="73" t="n">
        <v>1.2</v>
      </c>
      <c r="J1050" s="16">
        <f>((C1050/2)*I1050*G1050)/1000</f>
        <v/>
      </c>
      <c r="K1050" s="18">
        <f>(D1050*2)+J1050</f>
        <v/>
      </c>
      <c r="L1050" s="20">
        <f>E1050</f>
        <v/>
      </c>
      <c r="N1050">
        <f>IF(M1050 = 0,0,M1050-segundos)</f>
        <v/>
      </c>
    </row>
    <row customHeight="1" ht="12.75" r="1051">
      <c r="A1051" s="93" t="inlineStr">
        <is>
          <t xml:space="preserve"> Terminado</t>
        </is>
      </c>
      <c r="B1051" s="95" t="n">
        <v>32112</v>
      </c>
      <c r="C1051" s="14" t="n">
        <v>432</v>
      </c>
      <c r="D1051" s="14" t="n">
        <v>195</v>
      </c>
      <c r="E1051" s="14" t="n">
        <v>240</v>
      </c>
      <c r="F1051" s="14" t="inlineStr">
        <is>
          <t>blanco</t>
        </is>
      </c>
      <c r="G1051" s="93" t="n">
        <v>80</v>
      </c>
      <c r="H1051" s="14" t="inlineStr">
        <is>
          <t>NO</t>
        </is>
      </c>
      <c r="I1051" s="73" t="n">
        <v>1.2</v>
      </c>
      <c r="J1051" s="16">
        <f>((C1051/2)*I1051*G1051)/1000</f>
        <v/>
      </c>
      <c r="K1051" s="18">
        <f>(D1051*2)+J1051</f>
        <v/>
      </c>
      <c r="L1051" s="20">
        <f>E1051</f>
        <v/>
      </c>
      <c r="N1051">
        <f>IF(M1051 = 0,0,M1051-segundos)</f>
        <v/>
      </c>
    </row>
    <row customHeight="1" ht="12.75" r="1052">
      <c r="A1052" s="93" t="inlineStr">
        <is>
          <t xml:space="preserve"> Terminado</t>
        </is>
      </c>
      <c r="B1052" s="95" t="n">
        <v>32113</v>
      </c>
      <c r="C1052" s="14" t="n">
        <v>546</v>
      </c>
      <c r="D1052" s="14" t="n">
        <v>195</v>
      </c>
      <c r="E1052" s="14" t="n">
        <v>240</v>
      </c>
      <c r="F1052" s="14" t="inlineStr">
        <is>
          <t>blanco</t>
        </is>
      </c>
      <c r="G1052" s="93" t="n">
        <v>80</v>
      </c>
      <c r="H1052" s="14" t="inlineStr">
        <is>
          <t>NO</t>
        </is>
      </c>
      <c r="I1052" s="73" t="n">
        <v>1.2</v>
      </c>
      <c r="J1052" s="16">
        <f>((C1052/2)*I1052*G1052)/1000</f>
        <v/>
      </c>
      <c r="K1052" s="18">
        <f>(D1052*2)+J1052</f>
        <v/>
      </c>
      <c r="L1052" s="20">
        <f>E1052</f>
        <v/>
      </c>
      <c r="N1052">
        <f>IF(M1052 = 0,0,M1052-segundos)</f>
        <v/>
      </c>
    </row>
    <row customHeight="1" ht="12.75" r="1053">
      <c r="A1053" s="93" t="inlineStr">
        <is>
          <t xml:space="preserve"> Terminado</t>
        </is>
      </c>
      <c r="B1053" s="95" t="n">
        <v>32114</v>
      </c>
      <c r="C1053" s="14" t="n">
        <v>626</v>
      </c>
      <c r="D1053" s="14" t="n">
        <v>195</v>
      </c>
      <c r="E1053" s="14" t="n">
        <v>240</v>
      </c>
      <c r="F1053" s="14" t="inlineStr">
        <is>
          <t>blanco</t>
        </is>
      </c>
      <c r="G1053" s="93" t="n">
        <v>80</v>
      </c>
      <c r="H1053" s="14" t="inlineStr">
        <is>
          <t>NO</t>
        </is>
      </c>
      <c r="I1053" s="73" t="n">
        <v>1.2</v>
      </c>
      <c r="J1053" s="16">
        <f>((C1053/2)*I1053*G1053)/1000</f>
        <v/>
      </c>
      <c r="K1053" s="18">
        <f>(D1053*2)+J1053</f>
        <v/>
      </c>
      <c r="L1053" s="20">
        <f>E1053</f>
        <v/>
      </c>
      <c r="N1053">
        <f>IF(M1053 = 0,0,M1053-segundos)</f>
        <v/>
      </c>
    </row>
    <row customHeight="1" ht="12.75" r="1054">
      <c r="A1054" s="93" t="inlineStr">
        <is>
          <t xml:space="preserve"> Terminado</t>
        </is>
      </c>
      <c r="B1054" s="95" t="n">
        <v>32201</v>
      </c>
      <c r="C1054" s="14" t="n">
        <v>458</v>
      </c>
      <c r="D1054" s="14" t="n">
        <v>195</v>
      </c>
      <c r="E1054" s="14" t="n">
        <v>240</v>
      </c>
      <c r="F1054" s="14" t="inlineStr">
        <is>
          <t>blanco</t>
        </is>
      </c>
      <c r="G1054" s="93" t="n">
        <v>80</v>
      </c>
      <c r="H1054" s="14" t="inlineStr">
        <is>
          <t>NO</t>
        </is>
      </c>
      <c r="I1054" s="73" t="n">
        <v>1.2</v>
      </c>
      <c r="J1054" s="16">
        <f>((C1054/2)*I1054*G1054)/1000</f>
        <v/>
      </c>
      <c r="K1054" s="18">
        <f>(D1054*2)+J1054</f>
        <v/>
      </c>
      <c r="L1054" s="20">
        <f>E1054</f>
        <v/>
      </c>
      <c r="N1054">
        <f>IF(M1054 = 0,0,M1054-segundos)</f>
        <v/>
      </c>
    </row>
    <row customHeight="1" ht="12.75" r="1055">
      <c r="A1055" s="93" t="inlineStr">
        <is>
          <t xml:space="preserve"> Terminado</t>
        </is>
      </c>
      <c r="B1055" s="95" t="n">
        <v>32202</v>
      </c>
      <c r="C1055" s="14" t="n">
        <v>528</v>
      </c>
      <c r="D1055" s="14" t="n">
        <v>195</v>
      </c>
      <c r="E1055" s="14" t="n">
        <v>240</v>
      </c>
      <c r="F1055" s="14" t="inlineStr">
        <is>
          <t>blanco</t>
        </is>
      </c>
      <c r="G1055" s="93" t="n">
        <v>80</v>
      </c>
      <c r="H1055" s="14" t="inlineStr">
        <is>
          <t>NO</t>
        </is>
      </c>
      <c r="I1055" s="73" t="n">
        <v>1.2</v>
      </c>
      <c r="J1055" s="16">
        <f>((C1055/2)*I1055*G1055)/1000</f>
        <v/>
      </c>
      <c r="K1055" s="18">
        <f>(D1055*2)+J1055</f>
        <v/>
      </c>
      <c r="L1055" s="20">
        <f>E1055</f>
        <v/>
      </c>
      <c r="N1055">
        <f>IF(M1055 = 0,0,M1055-segundos)</f>
        <v/>
      </c>
    </row>
    <row customHeight="1" ht="12.75" r="1056">
      <c r="A1056" s="93" t="inlineStr">
        <is>
          <t xml:space="preserve"> Terminado</t>
        </is>
      </c>
      <c r="B1056" s="95" t="n">
        <v>32203</v>
      </c>
      <c r="C1056" s="14" t="n">
        <v>352</v>
      </c>
      <c r="D1056" s="14" t="n">
        <v>195</v>
      </c>
      <c r="E1056" s="14" t="n">
        <v>240</v>
      </c>
      <c r="F1056" s="14" t="inlineStr">
        <is>
          <t>blanco</t>
        </is>
      </c>
      <c r="G1056" s="93" t="n">
        <v>80</v>
      </c>
      <c r="H1056" s="14" t="inlineStr">
        <is>
          <t>NO</t>
        </is>
      </c>
      <c r="I1056" s="73" t="n">
        <v>1.2</v>
      </c>
      <c r="J1056" s="16">
        <f>((C1056/2)*I1056*G1056)/1000</f>
        <v/>
      </c>
      <c r="K1056" s="18">
        <f>(D1056*2)+J1056</f>
        <v/>
      </c>
      <c r="L1056" s="20">
        <f>E1056</f>
        <v/>
      </c>
      <c r="N1056">
        <f>IF(M1056 = 0,0,M1056-segundos)</f>
        <v/>
      </c>
    </row>
    <row customHeight="1" ht="12.75" r="1057">
      <c r="A1057" s="93" t="inlineStr">
        <is>
          <t xml:space="preserve"> Terminado</t>
        </is>
      </c>
      <c r="B1057" s="95" t="n">
        <v>32204</v>
      </c>
      <c r="C1057" s="14" t="n">
        <v>306</v>
      </c>
      <c r="D1057" s="14" t="n">
        <v>195</v>
      </c>
      <c r="E1057" s="14" t="n">
        <v>240</v>
      </c>
      <c r="F1057" s="14" t="inlineStr">
        <is>
          <t>blanco</t>
        </is>
      </c>
      <c r="G1057" s="93" t="n">
        <v>80</v>
      </c>
      <c r="H1057" s="14" t="inlineStr">
        <is>
          <t>NO</t>
        </is>
      </c>
      <c r="I1057" s="73" t="n">
        <v>1.2</v>
      </c>
      <c r="J1057" s="16">
        <f>((C1057/2)*I1057*G1057)/1000</f>
        <v/>
      </c>
      <c r="K1057" s="18">
        <f>(D1057*2)+J1057</f>
        <v/>
      </c>
      <c r="L1057" s="20">
        <f>E1057</f>
        <v/>
      </c>
      <c r="N1057">
        <f>IF(M1057 = 0,0,M1057-segundos)</f>
        <v/>
      </c>
    </row>
    <row customHeight="1" ht="12.75" r="1058">
      <c r="A1058" s="93" t="inlineStr">
        <is>
          <t xml:space="preserve"> Terminado</t>
        </is>
      </c>
      <c r="B1058" s="95" t="n">
        <v>32305</v>
      </c>
      <c r="C1058" s="14" t="n">
        <v>290</v>
      </c>
      <c r="D1058" s="14" t="n">
        <v>195</v>
      </c>
      <c r="E1058" s="14" t="n">
        <v>240</v>
      </c>
      <c r="F1058" s="14" t="inlineStr">
        <is>
          <t>blanco</t>
        </is>
      </c>
      <c r="G1058" s="93" t="n">
        <v>80</v>
      </c>
      <c r="H1058" s="14" t="inlineStr">
        <is>
          <t>NO</t>
        </is>
      </c>
      <c r="I1058" s="73" t="n">
        <v>1.2</v>
      </c>
      <c r="J1058" s="16">
        <f>((C1058/2)*I1058*G1058)/1000</f>
        <v/>
      </c>
      <c r="K1058" s="18">
        <f>(D1058*2)+J1058</f>
        <v/>
      </c>
      <c r="L1058" s="20">
        <f>E1058</f>
        <v/>
      </c>
      <c r="N1058">
        <f>IF(M1058 = 0,0,M1058-segundos)</f>
        <v/>
      </c>
    </row>
    <row customHeight="1" ht="12.75" r="1059">
      <c r="A1059" s="93" t="inlineStr">
        <is>
          <t xml:space="preserve"> Terminado</t>
        </is>
      </c>
      <c r="B1059" s="95" t="n">
        <v>32306</v>
      </c>
      <c r="C1059" s="14" t="n">
        <v>208</v>
      </c>
      <c r="D1059" s="14" t="n">
        <v>195</v>
      </c>
      <c r="E1059" s="14" t="n">
        <v>240</v>
      </c>
      <c r="F1059" s="14" t="inlineStr">
        <is>
          <t>blanco</t>
        </is>
      </c>
      <c r="G1059" s="93" t="n">
        <v>80</v>
      </c>
      <c r="H1059" s="14" t="inlineStr">
        <is>
          <t>NO</t>
        </is>
      </c>
      <c r="I1059" s="73" t="n">
        <v>1.2</v>
      </c>
      <c r="J1059" s="16">
        <f>((C1059/2)*I1059*G1059)/1000</f>
        <v/>
      </c>
      <c r="K1059" s="18">
        <f>(D1059*2)+J1059</f>
        <v/>
      </c>
      <c r="L1059" s="20">
        <f>E1059</f>
        <v/>
      </c>
      <c r="N1059">
        <f>IF(M1059 = 0,0,M1059-segundos)</f>
        <v/>
      </c>
    </row>
    <row customHeight="1" ht="12.75" r="1060">
      <c r="A1060" s="93" t="inlineStr">
        <is>
          <t xml:space="preserve"> Terminado</t>
        </is>
      </c>
      <c r="B1060" s="95" t="n">
        <v>32307</v>
      </c>
      <c r="C1060" s="14" t="n">
        <v>256</v>
      </c>
      <c r="D1060" s="14" t="n">
        <v>195</v>
      </c>
      <c r="E1060" s="14" t="n">
        <v>240</v>
      </c>
      <c r="F1060" s="14" t="inlineStr">
        <is>
          <t>blanco</t>
        </is>
      </c>
      <c r="G1060" s="93" t="n">
        <v>80</v>
      </c>
      <c r="H1060" s="14" t="inlineStr">
        <is>
          <t>NO</t>
        </is>
      </c>
      <c r="I1060" s="73" t="n">
        <v>1.2</v>
      </c>
      <c r="J1060" s="16">
        <f>((C1060/2)*I1060*G1060)/1000</f>
        <v/>
      </c>
      <c r="K1060" s="18">
        <f>(D1060*2)+J1060</f>
        <v/>
      </c>
      <c r="L1060" s="20">
        <f>E1060</f>
        <v/>
      </c>
      <c r="N1060">
        <f>IF(M1060 = 0,0,M1060-segundos)</f>
        <v/>
      </c>
    </row>
    <row customHeight="1" ht="12.75" r="1061">
      <c r="A1061" s="93" t="inlineStr">
        <is>
          <t xml:space="preserve"> Terminado</t>
        </is>
      </c>
      <c r="B1061" s="95" t="n">
        <v>33001</v>
      </c>
      <c r="C1061" s="14" t="n">
        <v>194</v>
      </c>
      <c r="D1061" s="14" t="n">
        <v>170</v>
      </c>
      <c r="E1061" s="14" t="n">
        <v>230</v>
      </c>
      <c r="F1061" s="14" t="inlineStr">
        <is>
          <t>blanco</t>
        </is>
      </c>
      <c r="G1061" s="93" t="n">
        <v>80</v>
      </c>
      <c r="H1061" s="14" t="inlineStr">
        <is>
          <t>NO</t>
        </is>
      </c>
      <c r="I1061" s="73" t="n">
        <v>1.2</v>
      </c>
      <c r="J1061" s="16">
        <f>((C1061/2)*I1061*G1061)/1000</f>
        <v/>
      </c>
      <c r="K1061" s="18">
        <f>(D1061*2)+J1061</f>
        <v/>
      </c>
      <c r="L1061" s="20">
        <f>E1061</f>
        <v/>
      </c>
      <c r="N1061">
        <f>IF(M1061 = 0,0,M1061-segundos)</f>
        <v/>
      </c>
    </row>
    <row customHeight="1" ht="12.75" r="1062">
      <c r="A1062" s="93" t="inlineStr">
        <is>
          <t xml:space="preserve"> Terminado</t>
        </is>
      </c>
      <c r="B1062" s="95" t="n">
        <v>33002</v>
      </c>
      <c r="C1062" s="14" t="n">
        <v>242</v>
      </c>
      <c r="D1062" s="14" t="n">
        <v>170</v>
      </c>
      <c r="E1062" s="14" t="n">
        <v>230</v>
      </c>
      <c r="F1062" s="14" t="inlineStr">
        <is>
          <t>blanco</t>
        </is>
      </c>
      <c r="G1062" s="93" t="n">
        <v>80</v>
      </c>
      <c r="H1062" s="14" t="inlineStr">
        <is>
          <t>NO</t>
        </is>
      </c>
      <c r="I1062" s="73" t="n">
        <v>1.2</v>
      </c>
      <c r="J1062" s="16">
        <f>((C1062/2)*I1062*G1062)/1000</f>
        <v/>
      </c>
      <c r="K1062" s="18">
        <f>(D1062*2)+J1062</f>
        <v/>
      </c>
      <c r="L1062" s="20">
        <f>E1062</f>
        <v/>
      </c>
      <c r="N1062">
        <f>IF(M1062 = 0,0,M1062-segundos)</f>
        <v/>
      </c>
    </row>
    <row customHeight="1" ht="12.75" r="1063">
      <c r="A1063" s="93" t="inlineStr">
        <is>
          <t xml:space="preserve"> Terminado</t>
        </is>
      </c>
      <c r="B1063" s="95" t="n">
        <v>33003</v>
      </c>
      <c r="C1063" s="14" t="n">
        <v>226</v>
      </c>
      <c r="D1063" s="14" t="n">
        <v>170</v>
      </c>
      <c r="E1063" s="14" t="n">
        <v>230</v>
      </c>
      <c r="F1063" s="14" t="inlineStr">
        <is>
          <t>blanco</t>
        </is>
      </c>
      <c r="G1063" s="93" t="n">
        <v>80</v>
      </c>
      <c r="H1063" s="14" t="inlineStr">
        <is>
          <t>NO</t>
        </is>
      </c>
      <c r="I1063" s="73" t="n">
        <v>1.2</v>
      </c>
      <c r="J1063" s="16">
        <f>((C1063/2)*I1063*G1063)/1000</f>
        <v/>
      </c>
      <c r="K1063" s="18">
        <f>(D1063*2)+J1063</f>
        <v/>
      </c>
      <c r="L1063" s="20">
        <f>E1063</f>
        <v/>
      </c>
      <c r="N1063">
        <f>IF(M1063 = 0,0,M1063-segundos)</f>
        <v/>
      </c>
    </row>
    <row customHeight="1" ht="12.75" r="1064">
      <c r="A1064" s="93" t="inlineStr">
        <is>
          <t xml:space="preserve"> Terminado</t>
        </is>
      </c>
      <c r="B1064" s="95" t="n">
        <v>33004</v>
      </c>
      <c r="C1064" s="14" t="n">
        <v>304</v>
      </c>
      <c r="D1064" s="14" t="n">
        <v>170</v>
      </c>
      <c r="E1064" s="14" t="n">
        <v>230</v>
      </c>
      <c r="F1064" s="14" t="inlineStr">
        <is>
          <t>blanco</t>
        </is>
      </c>
      <c r="G1064" s="93" t="n">
        <v>80</v>
      </c>
      <c r="H1064" s="14" t="inlineStr">
        <is>
          <t>NO</t>
        </is>
      </c>
      <c r="I1064" s="73" t="n">
        <v>1.2</v>
      </c>
      <c r="J1064" s="16">
        <f>((C1064/2)*I1064*G1064)/1000</f>
        <v/>
      </c>
      <c r="K1064" s="18">
        <f>(D1064*2)+J1064</f>
        <v/>
      </c>
      <c r="L1064" s="20">
        <f>E1064</f>
        <v/>
      </c>
      <c r="N1064">
        <f>IF(M1064 = 0,0,M1064-segundos)</f>
        <v/>
      </c>
    </row>
    <row customHeight="1" ht="12.75" r="1065">
      <c r="A1065" s="93" t="inlineStr">
        <is>
          <t xml:space="preserve"> Terminado</t>
        </is>
      </c>
      <c r="B1065" s="95" t="n">
        <v>33005</v>
      </c>
      <c r="C1065" s="14" t="n">
        <v>162</v>
      </c>
      <c r="D1065" s="14" t="n">
        <v>170</v>
      </c>
      <c r="E1065" s="14" t="n">
        <v>230</v>
      </c>
      <c r="F1065" s="14" t="inlineStr">
        <is>
          <t>blanco</t>
        </is>
      </c>
      <c r="G1065" s="93" t="n">
        <v>80</v>
      </c>
      <c r="H1065" s="14" t="inlineStr">
        <is>
          <t>NO</t>
        </is>
      </c>
      <c r="I1065" s="73" t="n">
        <v>1.2</v>
      </c>
      <c r="J1065" s="16">
        <f>((C1065/2)*I1065*G1065)/1000</f>
        <v/>
      </c>
      <c r="K1065" s="18">
        <f>(D1065*2)+J1065</f>
        <v/>
      </c>
      <c r="L1065" s="20">
        <f>E1065</f>
        <v/>
      </c>
      <c r="N1065">
        <f>IF(M1065 = 0,0,M1065-segundos)</f>
        <v/>
      </c>
    </row>
    <row customHeight="1" ht="12.75" r="1066">
      <c r="A1066" s="93" t="inlineStr">
        <is>
          <t xml:space="preserve"> Terminado</t>
        </is>
      </c>
      <c r="B1066" s="95" t="n">
        <v>33006</v>
      </c>
      <c r="C1066" s="14" t="n">
        <v>144</v>
      </c>
      <c r="D1066" s="14" t="n">
        <v>170</v>
      </c>
      <c r="E1066" s="14" t="n">
        <v>230</v>
      </c>
      <c r="F1066" s="14" t="inlineStr">
        <is>
          <t>blanco</t>
        </is>
      </c>
      <c r="G1066" s="93" t="n">
        <v>80</v>
      </c>
      <c r="H1066" s="14" t="inlineStr">
        <is>
          <t>NO</t>
        </is>
      </c>
      <c r="I1066" s="73" t="n">
        <v>1.2</v>
      </c>
      <c r="J1066" s="16">
        <f>((C1066/2)*I1066*G1066)/1000</f>
        <v/>
      </c>
      <c r="K1066" s="18">
        <f>(D1066*2)+J1066</f>
        <v/>
      </c>
      <c r="L1066" s="20">
        <f>E1066</f>
        <v/>
      </c>
      <c r="N1066">
        <f>IF(M1066 = 0,0,M1066-segundos)</f>
        <v/>
      </c>
    </row>
    <row customHeight="1" ht="12.75" r="1067">
      <c r="A1067" s="93" t="inlineStr">
        <is>
          <t xml:space="preserve"> Terminado</t>
        </is>
      </c>
      <c r="B1067" s="95" t="n">
        <v>33007</v>
      </c>
      <c r="C1067" s="14" t="n">
        <v>306</v>
      </c>
      <c r="D1067" s="14" t="n">
        <v>170</v>
      </c>
      <c r="E1067" s="14" t="n">
        <v>230</v>
      </c>
      <c r="F1067" s="14" t="inlineStr">
        <is>
          <t>blanco</t>
        </is>
      </c>
      <c r="G1067" s="93" t="n">
        <v>80</v>
      </c>
      <c r="H1067" s="14" t="inlineStr">
        <is>
          <t>NO</t>
        </is>
      </c>
      <c r="I1067" s="73" t="n">
        <v>1.2</v>
      </c>
      <c r="J1067" s="16">
        <f>((C1067/2)*I1067*G1067)/1000</f>
        <v/>
      </c>
      <c r="K1067" s="18">
        <f>(D1067*2)+J1067</f>
        <v/>
      </c>
      <c r="L1067" s="20">
        <f>E1067</f>
        <v/>
      </c>
      <c r="N1067">
        <f>IF(M1067 = 0,0,M1067-segundos)</f>
        <v/>
      </c>
    </row>
    <row customHeight="1" ht="12.75" r="1068">
      <c r="A1068" s="93" t="inlineStr">
        <is>
          <t xml:space="preserve"> Terminado</t>
        </is>
      </c>
      <c r="B1068" s="95" t="n">
        <v>33101</v>
      </c>
      <c r="C1068" s="14" t="n">
        <v>256</v>
      </c>
      <c r="D1068" s="14" t="n">
        <v>170</v>
      </c>
      <c r="E1068" s="14" t="n">
        <v>230</v>
      </c>
      <c r="F1068" s="14" t="inlineStr">
        <is>
          <t>blanco</t>
        </is>
      </c>
      <c r="G1068" s="14" t="n">
        <v>80</v>
      </c>
      <c r="H1068" s="14" t="inlineStr">
        <is>
          <t>NO</t>
        </is>
      </c>
      <c r="I1068" s="73" t="n">
        <v>1.2</v>
      </c>
      <c r="J1068" s="16">
        <f>((C1068/2)*I1068*G1068)/1000</f>
        <v/>
      </c>
      <c r="K1068" s="18">
        <f>(D1068*2)+J1068</f>
        <v/>
      </c>
      <c r="L1068" s="20">
        <f>E1068</f>
        <v/>
      </c>
      <c r="N1068">
        <f>IF(M1068 = 0,0,M1068-segundos)</f>
        <v/>
      </c>
    </row>
    <row customHeight="1" ht="12.75" r="1069">
      <c r="A1069" s="93" t="inlineStr">
        <is>
          <t xml:space="preserve"> Terminado</t>
        </is>
      </c>
      <c r="B1069" s="95" t="n">
        <v>33102</v>
      </c>
      <c r="C1069" s="14" t="n">
        <v>266</v>
      </c>
      <c r="D1069" s="14" t="n">
        <v>170</v>
      </c>
      <c r="E1069" s="14" t="n">
        <v>230</v>
      </c>
      <c r="F1069" s="14" t="inlineStr">
        <is>
          <t>blanco</t>
        </is>
      </c>
      <c r="G1069" s="14" t="n">
        <v>80</v>
      </c>
      <c r="H1069" s="14" t="inlineStr">
        <is>
          <t>NO</t>
        </is>
      </c>
      <c r="I1069" s="73" t="n">
        <v>1.2</v>
      </c>
      <c r="J1069" s="16">
        <f>((C1069/2)*I1069*G1069)/1000</f>
        <v/>
      </c>
      <c r="K1069" s="18">
        <f>(D1069*2)+J1069</f>
        <v/>
      </c>
      <c r="L1069" s="20">
        <f>E1069</f>
        <v/>
      </c>
      <c r="N1069">
        <f>IF(M1069 = 0,0,M1069-segundos)</f>
        <v/>
      </c>
    </row>
    <row customHeight="1" ht="12.75" r="1070">
      <c r="A1070" s="93" t="inlineStr">
        <is>
          <t xml:space="preserve"> Terminado</t>
        </is>
      </c>
      <c r="B1070" s="95" t="n">
        <v>33103</v>
      </c>
      <c r="C1070" s="14" t="n">
        <v>280</v>
      </c>
      <c r="D1070" s="14" t="n">
        <v>170</v>
      </c>
      <c r="E1070" s="14" t="n">
        <v>230</v>
      </c>
      <c r="F1070" s="14" t="inlineStr">
        <is>
          <t>blanco</t>
        </is>
      </c>
      <c r="G1070" s="14" t="n">
        <v>80</v>
      </c>
      <c r="H1070" s="14" t="inlineStr">
        <is>
          <t>NO</t>
        </is>
      </c>
      <c r="I1070" s="73" t="n">
        <v>1.2</v>
      </c>
      <c r="J1070" s="16">
        <f>((C1070/2)*I1070*G1070)/1000</f>
        <v/>
      </c>
      <c r="K1070" s="18">
        <f>(D1070*2)+J1070</f>
        <v/>
      </c>
      <c r="L1070" s="20">
        <f>E1070</f>
        <v/>
      </c>
      <c r="N1070">
        <f>IF(M1070 = 0,0,M1070-segundos)</f>
        <v/>
      </c>
    </row>
    <row customHeight="1" ht="12.75" r="1071">
      <c r="A1071" s="93" t="inlineStr">
        <is>
          <t xml:space="preserve"> Terminado</t>
        </is>
      </c>
      <c r="B1071" s="95" t="n">
        <v>33104</v>
      </c>
      <c r="C1071" s="14" t="n">
        <v>326</v>
      </c>
      <c r="D1071" s="14" t="n">
        <v>170</v>
      </c>
      <c r="E1071" s="14" t="n">
        <v>230</v>
      </c>
      <c r="F1071" s="14" t="inlineStr">
        <is>
          <t>blanco</t>
        </is>
      </c>
      <c r="G1071" s="14" t="n">
        <v>80</v>
      </c>
      <c r="H1071" s="14" t="inlineStr">
        <is>
          <t>NO</t>
        </is>
      </c>
      <c r="I1071" s="73" t="n">
        <v>1.2</v>
      </c>
      <c r="J1071" s="16">
        <f>((C1071/2)*I1071*G1071)/1000</f>
        <v/>
      </c>
      <c r="K1071" s="18">
        <f>(D1071*2)+J1071</f>
        <v/>
      </c>
      <c r="L1071" s="20">
        <f>E1071</f>
        <v/>
      </c>
      <c r="N1071">
        <f>IF(M1071 = 0,0,M1071-segundos)</f>
        <v/>
      </c>
    </row>
    <row customHeight="1" ht="12.75" r="1072">
      <c r="A1072" s="93" t="inlineStr">
        <is>
          <t xml:space="preserve"> Terminado</t>
        </is>
      </c>
      <c r="B1072" s="95" t="n">
        <v>33105</v>
      </c>
      <c r="C1072" s="14" t="n">
        <v>318</v>
      </c>
      <c r="D1072" s="14" t="n">
        <v>170</v>
      </c>
      <c r="E1072" s="14" t="n">
        <v>230</v>
      </c>
      <c r="F1072" s="14" t="inlineStr">
        <is>
          <t>blanco</t>
        </is>
      </c>
      <c r="G1072" s="14" t="n">
        <v>80</v>
      </c>
      <c r="H1072" s="14" t="inlineStr">
        <is>
          <t>NO</t>
        </is>
      </c>
      <c r="I1072" s="73" t="n">
        <v>1.2</v>
      </c>
      <c r="J1072" s="16">
        <f>((C1072/2)*I1072*G1072)/1000</f>
        <v/>
      </c>
      <c r="K1072" s="18">
        <f>(D1072*2)+J1072</f>
        <v/>
      </c>
      <c r="L1072" s="20">
        <f>E1072</f>
        <v/>
      </c>
      <c r="N1072">
        <f>IF(M1072 = 0,0,M1072-segundos)</f>
        <v/>
      </c>
    </row>
    <row customHeight="1" ht="12.75" r="1073">
      <c r="A1073" s="93" t="inlineStr">
        <is>
          <t xml:space="preserve"> Terminado</t>
        </is>
      </c>
      <c r="B1073" s="95" t="n">
        <v>33106</v>
      </c>
      <c r="C1073" s="14" t="n">
        <v>196</v>
      </c>
      <c r="D1073" s="14" t="n">
        <v>150</v>
      </c>
      <c r="E1073" s="14" t="n">
        <v>215</v>
      </c>
      <c r="F1073" s="14" t="inlineStr">
        <is>
          <t>blanco</t>
        </is>
      </c>
      <c r="G1073" s="14" t="n">
        <v>80</v>
      </c>
      <c r="H1073" s="14" t="inlineStr">
        <is>
          <t>NO</t>
        </is>
      </c>
      <c r="I1073" s="73" t="n">
        <v>1.2</v>
      </c>
      <c r="J1073" s="16">
        <f>((C1073/2)*I1073*G1073)/1000</f>
        <v/>
      </c>
      <c r="K1073" s="18">
        <f>(D1073*2)+J1073</f>
        <v/>
      </c>
      <c r="L1073" s="20">
        <f>E1073</f>
        <v/>
      </c>
      <c r="N1073">
        <f>IF(M1073 = 0,0,M1073-segundos)</f>
        <v/>
      </c>
    </row>
    <row customHeight="1" ht="12.75" r="1074">
      <c r="A1074" s="93" t="inlineStr">
        <is>
          <t xml:space="preserve"> Terminado</t>
        </is>
      </c>
      <c r="B1074" s="95" t="n">
        <v>33107</v>
      </c>
      <c r="C1074" s="14" t="n">
        <v>294</v>
      </c>
      <c r="D1074" s="14" t="n">
        <v>170</v>
      </c>
      <c r="E1074" s="14" t="n">
        <v>230</v>
      </c>
      <c r="F1074" s="14" t="inlineStr">
        <is>
          <t>blanco</t>
        </is>
      </c>
      <c r="G1074" s="14" t="n">
        <v>80</v>
      </c>
      <c r="H1074" s="14" t="inlineStr">
        <is>
          <t>NO</t>
        </is>
      </c>
      <c r="I1074" s="73" t="n">
        <v>1.2</v>
      </c>
      <c r="J1074" s="16">
        <f>((C1074/2)*I1074*G1074)/1000</f>
        <v/>
      </c>
      <c r="K1074" s="18">
        <f>(D1074*2)+J1074</f>
        <v/>
      </c>
      <c r="L1074" s="20">
        <f>E1074</f>
        <v/>
      </c>
      <c r="N1074">
        <f>IF(M1074 = 0,0,M1074-segundos)</f>
        <v/>
      </c>
    </row>
    <row customHeight="1" ht="12.75" r="1075">
      <c r="A1075" s="93" t="inlineStr">
        <is>
          <t xml:space="preserve"> Terminado</t>
        </is>
      </c>
      <c r="B1075" s="95" t="n">
        <v>33108</v>
      </c>
      <c r="C1075" s="14" t="n">
        <v>296</v>
      </c>
      <c r="D1075" s="14" t="n">
        <v>170</v>
      </c>
      <c r="E1075" s="14" t="n">
        <v>230</v>
      </c>
      <c r="F1075" s="14" t="inlineStr">
        <is>
          <t>blanco</t>
        </is>
      </c>
      <c r="G1075" s="14" t="n">
        <v>80</v>
      </c>
      <c r="H1075" s="14" t="inlineStr">
        <is>
          <t>NO</t>
        </is>
      </c>
      <c r="I1075" s="73" t="n">
        <v>1.2</v>
      </c>
      <c r="J1075" s="16">
        <f>((C1075/2)*I1075*G1075)/1000</f>
        <v/>
      </c>
      <c r="K1075" s="18">
        <f>(D1075*2)+J1075</f>
        <v/>
      </c>
      <c r="L1075" s="20">
        <f>E1075</f>
        <v/>
      </c>
      <c r="N1075">
        <f>IF(M1075 = 0,0,M1075-segundos)</f>
        <v/>
      </c>
    </row>
    <row customHeight="1" ht="12.75" r="1076">
      <c r="A1076" s="93" t="inlineStr">
        <is>
          <t xml:space="preserve"> Terminado</t>
        </is>
      </c>
      <c r="B1076" s="95" t="n">
        <v>33109</v>
      </c>
      <c r="C1076" s="14" t="n">
        <v>226</v>
      </c>
      <c r="D1076" s="14" t="n">
        <v>170</v>
      </c>
      <c r="E1076" s="14" t="n">
        <v>230</v>
      </c>
      <c r="F1076" s="14" t="inlineStr">
        <is>
          <t>blanco</t>
        </is>
      </c>
      <c r="G1076" s="14" t="n">
        <v>80</v>
      </c>
      <c r="H1076" s="14" t="inlineStr">
        <is>
          <t>NO</t>
        </is>
      </c>
      <c r="I1076" s="73" t="n">
        <v>1.2</v>
      </c>
      <c r="J1076" s="16">
        <f>((C1076/2)*I1076*G1076)/1000</f>
        <v/>
      </c>
      <c r="K1076" s="18">
        <f>(D1076*2)+J1076</f>
        <v/>
      </c>
      <c r="L1076" s="20">
        <f>E1076</f>
        <v/>
      </c>
      <c r="N1076">
        <f>IF(M1076 = 0,0,M1076-segundos)</f>
        <v/>
      </c>
    </row>
    <row customHeight="1" ht="12.75" r="1077">
      <c r="A1077" s="93" t="inlineStr">
        <is>
          <t xml:space="preserve"> Terminado</t>
        </is>
      </c>
      <c r="B1077" s="95" t="n">
        <v>33110</v>
      </c>
      <c r="C1077" s="14" t="n">
        <v>212</v>
      </c>
      <c r="D1077" s="14" t="n">
        <v>170</v>
      </c>
      <c r="E1077" s="14" t="n">
        <v>230</v>
      </c>
      <c r="F1077" s="14" t="inlineStr">
        <is>
          <t>blanco</t>
        </is>
      </c>
      <c r="G1077" s="14" t="n">
        <v>80</v>
      </c>
      <c r="H1077" s="14" t="inlineStr">
        <is>
          <t>NO</t>
        </is>
      </c>
      <c r="I1077" s="73" t="n">
        <v>1.2</v>
      </c>
      <c r="J1077" s="16">
        <f>((C1077/2)*I1077*G1077)/1000</f>
        <v/>
      </c>
      <c r="K1077" s="18">
        <f>(D1077*2)+J1077</f>
        <v/>
      </c>
      <c r="L1077" s="20">
        <f>E1077</f>
        <v/>
      </c>
      <c r="N1077">
        <f>IF(M1077 = 0,0,M1077-segundos)</f>
        <v/>
      </c>
    </row>
    <row customHeight="1" ht="12.75" r="1078">
      <c r="A1078" s="93" t="inlineStr">
        <is>
          <t xml:space="preserve"> Terminado</t>
        </is>
      </c>
      <c r="B1078" s="95" t="n">
        <v>33111</v>
      </c>
      <c r="C1078" s="14" t="n">
        <v>270</v>
      </c>
      <c r="D1078" s="14" t="n">
        <v>170</v>
      </c>
      <c r="E1078" s="14" t="n">
        <v>230</v>
      </c>
      <c r="F1078" s="14" t="inlineStr">
        <is>
          <t>blanco</t>
        </is>
      </c>
      <c r="G1078" s="14" t="n">
        <v>80</v>
      </c>
      <c r="H1078" s="14" t="inlineStr">
        <is>
          <t>NO</t>
        </is>
      </c>
      <c r="I1078" s="73" t="n">
        <v>1.2</v>
      </c>
      <c r="J1078" s="16">
        <f>((C1078/2)*I1078*G1078)/1000</f>
        <v/>
      </c>
      <c r="K1078" s="18">
        <f>(D1078*2)+J1078</f>
        <v/>
      </c>
      <c r="L1078" s="20">
        <f>E1078</f>
        <v/>
      </c>
      <c r="N1078">
        <f>IF(M1078 = 0,0,M1078-segundos)</f>
        <v/>
      </c>
    </row>
    <row customHeight="1" ht="12.75" r="1079">
      <c r="A1079" s="93" t="inlineStr">
        <is>
          <t xml:space="preserve"> Terminado</t>
        </is>
      </c>
      <c r="B1079" s="95" t="n">
        <v>33112</v>
      </c>
      <c r="C1079" s="14" t="n">
        <v>256</v>
      </c>
      <c r="D1079" s="14" t="n">
        <v>170</v>
      </c>
      <c r="E1079" s="14" t="n">
        <v>230</v>
      </c>
      <c r="F1079" s="14" t="inlineStr">
        <is>
          <t>blanco</t>
        </is>
      </c>
      <c r="G1079" s="14" t="n">
        <v>80</v>
      </c>
      <c r="H1079" s="14" t="inlineStr">
        <is>
          <t>NO</t>
        </is>
      </c>
      <c r="I1079" s="73" t="n">
        <v>1.2</v>
      </c>
      <c r="J1079" s="16">
        <f>((C1079/2)*I1079*G1079)/1000</f>
        <v/>
      </c>
      <c r="K1079" s="18">
        <f>(D1079*2)+J1079</f>
        <v/>
      </c>
      <c r="L1079" s="20">
        <f>E1079</f>
        <v/>
      </c>
      <c r="N1079">
        <f>IF(M1079 = 0,0,M1079-segundos)</f>
        <v/>
      </c>
    </row>
    <row customHeight="1" ht="12.75" r="1080">
      <c r="A1080" s="93" t="inlineStr">
        <is>
          <t xml:space="preserve"> Terminado</t>
        </is>
      </c>
      <c r="B1080" s="95" t="n">
        <v>33113</v>
      </c>
      <c r="C1080" s="14" t="n">
        <v>172</v>
      </c>
      <c r="D1080" s="14" t="n">
        <v>170</v>
      </c>
      <c r="E1080" s="14" t="n">
        <v>230</v>
      </c>
      <c r="F1080" s="14" t="inlineStr">
        <is>
          <t>blanco</t>
        </is>
      </c>
      <c r="G1080" s="14" t="n">
        <v>80</v>
      </c>
      <c r="H1080" s="14" t="inlineStr">
        <is>
          <t>NO</t>
        </is>
      </c>
      <c r="I1080" s="73" t="n">
        <v>1.2</v>
      </c>
      <c r="J1080" s="16">
        <f>((C1080/2)*I1080*G1080)/1000</f>
        <v/>
      </c>
      <c r="K1080" s="18">
        <f>(D1080*2)+J1080</f>
        <v/>
      </c>
      <c r="L1080" s="20">
        <f>E1080</f>
        <v/>
      </c>
      <c r="N1080">
        <f>IF(M1080 = 0,0,M1080-segundos)</f>
        <v/>
      </c>
    </row>
    <row customHeight="1" ht="12.75" r="1081">
      <c r="A1081" s="93" t="inlineStr">
        <is>
          <t xml:space="preserve"> Terminado</t>
        </is>
      </c>
      <c r="B1081" s="95" t="n">
        <v>33114</v>
      </c>
      <c r="C1081" s="14" t="n">
        <v>232</v>
      </c>
      <c r="D1081" s="14" t="n">
        <v>170</v>
      </c>
      <c r="E1081" s="14" t="n">
        <v>230</v>
      </c>
      <c r="F1081" s="14" t="inlineStr">
        <is>
          <t>blanco</t>
        </is>
      </c>
      <c r="G1081" s="14" t="n">
        <v>80</v>
      </c>
      <c r="H1081" s="14" t="inlineStr">
        <is>
          <t>NO</t>
        </is>
      </c>
      <c r="I1081" s="73" t="n">
        <v>1.2</v>
      </c>
      <c r="J1081" s="16">
        <f>((C1081/2)*I1081*G1081)/1000</f>
        <v/>
      </c>
      <c r="K1081" s="18">
        <f>(D1081*2)+J1081</f>
        <v/>
      </c>
      <c r="L1081" s="20">
        <f>E1081</f>
        <v/>
      </c>
      <c r="N1081">
        <f>IF(M1081 = 0,0,M1081-segundos)</f>
        <v/>
      </c>
    </row>
    <row customHeight="1" ht="12.75" r="1082">
      <c r="A1082" s="93" t="inlineStr">
        <is>
          <t xml:space="preserve"> Terminado</t>
        </is>
      </c>
      <c r="B1082" s="95" t="n">
        <v>33201</v>
      </c>
      <c r="C1082" s="14" t="n">
        <v>230</v>
      </c>
      <c r="D1082" s="14" t="n">
        <v>150</v>
      </c>
      <c r="E1082" s="14" t="n">
        <v>215</v>
      </c>
      <c r="F1082" s="14" t="inlineStr">
        <is>
          <t>blanco</t>
        </is>
      </c>
      <c r="G1082" s="14" t="n">
        <v>80</v>
      </c>
      <c r="H1082" s="14" t="inlineStr">
        <is>
          <t>NO</t>
        </is>
      </c>
      <c r="I1082" s="73" t="n">
        <v>1.2</v>
      </c>
      <c r="J1082" s="16">
        <f>((C1082/2)*I1082*G1082)/1000</f>
        <v/>
      </c>
      <c r="K1082" s="18">
        <f>(D1082*2)+J1082</f>
        <v/>
      </c>
      <c r="L1082" s="20">
        <f>E1082</f>
        <v/>
      </c>
      <c r="N1082">
        <f>IF(M1082 = 0,0,M1082-segundos)</f>
        <v/>
      </c>
    </row>
    <row customHeight="1" ht="12.75" r="1083">
      <c r="A1083" s="93" t="inlineStr">
        <is>
          <t xml:space="preserve"> Terminado</t>
        </is>
      </c>
      <c r="B1083" s="95" t="n">
        <v>33202</v>
      </c>
      <c r="C1083" s="14" t="n">
        <v>250</v>
      </c>
      <c r="D1083" s="14" t="n">
        <v>150</v>
      </c>
      <c r="E1083" s="14" t="n">
        <v>215</v>
      </c>
      <c r="F1083" s="14" t="inlineStr">
        <is>
          <t>blanco</t>
        </is>
      </c>
      <c r="G1083" s="14" t="n">
        <v>80</v>
      </c>
      <c r="H1083" s="14" t="inlineStr">
        <is>
          <t>NO</t>
        </is>
      </c>
      <c r="I1083" s="73" t="n">
        <v>1.2</v>
      </c>
      <c r="J1083" s="16">
        <f>((C1083/2)*I1083*G1083)/1000</f>
        <v/>
      </c>
      <c r="K1083" s="18">
        <f>(D1083*2)+J1083</f>
        <v/>
      </c>
      <c r="L1083" s="20">
        <f>E1083</f>
        <v/>
      </c>
      <c r="N1083">
        <f>IF(M1083 = 0,0,M1083-segundos)</f>
        <v/>
      </c>
    </row>
    <row customHeight="1" ht="12.75" r="1084">
      <c r="A1084" s="93" t="inlineStr">
        <is>
          <t xml:space="preserve"> Terminado</t>
        </is>
      </c>
      <c r="B1084" s="95" t="n">
        <v>33203</v>
      </c>
      <c r="C1084" s="14" t="n">
        <v>254</v>
      </c>
      <c r="D1084" s="14" t="n">
        <v>150</v>
      </c>
      <c r="E1084" s="14" t="n">
        <v>215</v>
      </c>
      <c r="F1084" s="14" t="inlineStr">
        <is>
          <t>blanco</t>
        </is>
      </c>
      <c r="G1084" s="14" t="n">
        <v>80</v>
      </c>
      <c r="H1084" s="14" t="inlineStr">
        <is>
          <t>NO</t>
        </is>
      </c>
      <c r="I1084" s="73" t="n">
        <v>1.2</v>
      </c>
      <c r="J1084" s="16">
        <f>((C1084/2)*I1084*G1084)/1000</f>
        <v/>
      </c>
      <c r="K1084" s="18">
        <f>(D1084*2)+J1084</f>
        <v/>
      </c>
      <c r="L1084" s="20">
        <f>E1084</f>
        <v/>
      </c>
      <c r="N1084">
        <f>IF(M1084 = 0,0,M1084-segundos)</f>
        <v/>
      </c>
    </row>
    <row customHeight="1" ht="12.75" r="1085">
      <c r="A1085" s="93" t="inlineStr">
        <is>
          <t xml:space="preserve"> Terminado</t>
        </is>
      </c>
      <c r="B1085" s="95" t="n">
        <v>33204</v>
      </c>
      <c r="C1085" s="14" t="n">
        <v>240</v>
      </c>
      <c r="D1085" s="14" t="n">
        <v>150</v>
      </c>
      <c r="E1085" s="14" t="n">
        <v>215</v>
      </c>
      <c r="F1085" s="14" t="inlineStr">
        <is>
          <t>blanco</t>
        </is>
      </c>
      <c r="G1085" s="14" t="n">
        <v>80</v>
      </c>
      <c r="H1085" s="14" t="inlineStr">
        <is>
          <t>NO</t>
        </is>
      </c>
      <c r="I1085" s="73" t="n">
        <v>1.2</v>
      </c>
      <c r="J1085" s="16">
        <f>((C1085/2)*I1085*G1085)/1000</f>
        <v/>
      </c>
      <c r="K1085" s="18">
        <f>(D1085*2)+J1085</f>
        <v/>
      </c>
      <c r="L1085" s="20">
        <f>E1085</f>
        <v/>
      </c>
      <c r="N1085">
        <f>IF(M1085 = 0,0,M1085-segundos)</f>
        <v/>
      </c>
    </row>
    <row customHeight="1" ht="12.75" r="1086">
      <c r="A1086" s="93" t="inlineStr">
        <is>
          <t xml:space="preserve"> Terminado</t>
        </is>
      </c>
      <c r="B1086" s="95" t="n">
        <v>33205</v>
      </c>
      <c r="C1086" s="14" t="n">
        <v>156</v>
      </c>
      <c r="D1086" s="14" t="n">
        <v>150</v>
      </c>
      <c r="E1086" s="14" t="n">
        <v>215</v>
      </c>
      <c r="F1086" s="14" t="inlineStr">
        <is>
          <t>blanco</t>
        </is>
      </c>
      <c r="G1086" s="14" t="n">
        <v>80</v>
      </c>
      <c r="H1086" s="14" t="inlineStr">
        <is>
          <t>NO</t>
        </is>
      </c>
      <c r="I1086" s="73" t="n">
        <v>1.2</v>
      </c>
      <c r="J1086" s="16">
        <f>((C1086/2)*I1086*G1086)/1000</f>
        <v/>
      </c>
      <c r="K1086" s="18">
        <f>(D1086*2)+J1086</f>
        <v/>
      </c>
      <c r="L1086" s="20">
        <f>E1086</f>
        <v/>
      </c>
      <c r="N1086">
        <f>IF(M1086 = 0,0,M1086-segundos)</f>
        <v/>
      </c>
    </row>
    <row customHeight="1" ht="12.75" r="1087">
      <c r="A1087" s="93" t="inlineStr">
        <is>
          <t xml:space="preserve"> Terminado</t>
        </is>
      </c>
      <c r="B1087" s="95" t="n">
        <v>34001</v>
      </c>
      <c r="C1087" s="14" t="n">
        <v>544</v>
      </c>
      <c r="D1087" s="14" t="n">
        <v>170</v>
      </c>
      <c r="E1087" s="14" t="n">
        <v>240</v>
      </c>
      <c r="F1087" s="14" t="inlineStr">
        <is>
          <t>blanco</t>
        </is>
      </c>
      <c r="G1087" s="93" t="n">
        <v>80</v>
      </c>
      <c r="H1087" s="14" t="inlineStr">
        <is>
          <t>NO</t>
        </is>
      </c>
      <c r="I1087" s="73" t="n">
        <v>1.2</v>
      </c>
      <c r="J1087" s="16">
        <f>((C1087/2)*I1087*G1087)/1000</f>
        <v/>
      </c>
      <c r="K1087" s="18">
        <f>(D1087*2)+J1087</f>
        <v/>
      </c>
      <c r="L1087" s="20">
        <f>E1087</f>
        <v/>
      </c>
      <c r="N1087">
        <f>IF(M1087 = 0,0,M1087-segundos)</f>
        <v/>
      </c>
    </row>
    <row customHeight="1" ht="12.75" r="1088">
      <c r="A1088" s="93" t="inlineStr">
        <is>
          <t xml:space="preserve"> Terminado</t>
        </is>
      </c>
      <c r="B1088" s="95" t="n">
        <v>34002</v>
      </c>
      <c r="C1088" s="14" t="n">
        <v>286</v>
      </c>
      <c r="D1088" s="14" t="n">
        <v>170</v>
      </c>
      <c r="E1088" s="14" t="n">
        <v>240</v>
      </c>
      <c r="F1088" s="14" t="inlineStr">
        <is>
          <t>blanco</t>
        </is>
      </c>
      <c r="G1088" s="93" t="n">
        <v>80</v>
      </c>
      <c r="H1088" s="14" t="inlineStr">
        <is>
          <t>NO</t>
        </is>
      </c>
      <c r="I1088" s="73" t="n">
        <v>1.2</v>
      </c>
      <c r="J1088" s="16">
        <f>((C1088/2)*I1088*G1088)/1000</f>
        <v/>
      </c>
      <c r="K1088" s="18">
        <f>(D1088*2)+J1088</f>
        <v/>
      </c>
      <c r="L1088" s="20">
        <f>E1088</f>
        <v/>
      </c>
      <c r="N1088">
        <f>IF(M1088 = 0,0,M1088-segundos)</f>
        <v/>
      </c>
    </row>
    <row customHeight="1" ht="12.75" r="1089">
      <c r="A1089" s="93" t="inlineStr">
        <is>
          <t xml:space="preserve"> Terminado</t>
        </is>
      </c>
      <c r="B1089" s="95" t="n">
        <v>34003</v>
      </c>
      <c r="C1089" s="14" t="n">
        <v>364</v>
      </c>
      <c r="D1089" s="14" t="n">
        <v>170</v>
      </c>
      <c r="E1089" s="14" t="n">
        <v>240</v>
      </c>
      <c r="F1089" s="14" t="inlineStr">
        <is>
          <t>blanco</t>
        </is>
      </c>
      <c r="G1089" s="93" t="n">
        <v>80</v>
      </c>
      <c r="H1089" s="14" t="inlineStr">
        <is>
          <t>NO</t>
        </is>
      </c>
      <c r="I1089" s="73" t="n">
        <v>1.2</v>
      </c>
      <c r="J1089" s="16">
        <f>((C1089/2)*I1089*G1089)/1000</f>
        <v/>
      </c>
      <c r="K1089" s="18">
        <f>(D1089*2)+J1089</f>
        <v/>
      </c>
      <c r="L1089" s="20">
        <f>E1089</f>
        <v/>
      </c>
      <c r="N1089">
        <f>IF(M1089 = 0,0,M1089-segundos)</f>
        <v/>
      </c>
    </row>
    <row customHeight="1" ht="12.75" r="1090">
      <c r="A1090" s="93" t="inlineStr">
        <is>
          <t xml:space="preserve"> Terminado</t>
        </is>
      </c>
      <c r="B1090" s="95" t="n">
        <v>34005</v>
      </c>
      <c r="C1090" s="14" t="n">
        <v>416</v>
      </c>
      <c r="D1090" s="14" t="n">
        <v>170</v>
      </c>
      <c r="E1090" s="14" t="n">
        <v>240</v>
      </c>
      <c r="F1090" s="14" t="inlineStr">
        <is>
          <t>blanco</t>
        </is>
      </c>
      <c r="G1090" s="93" t="n">
        <v>80</v>
      </c>
      <c r="H1090" s="14" t="inlineStr">
        <is>
          <t>NO</t>
        </is>
      </c>
      <c r="I1090" s="73" t="n">
        <v>1.2</v>
      </c>
      <c r="J1090" s="16">
        <f>((C1090/2)*I1090*G1090)/1000</f>
        <v/>
      </c>
      <c r="K1090" s="18">
        <f>(D1090*2)+J1090</f>
        <v/>
      </c>
      <c r="L1090" s="20">
        <f>E1090</f>
        <v/>
      </c>
      <c r="N1090">
        <f>IF(M1090 = 0,0,M1090-segundos)</f>
        <v/>
      </c>
    </row>
    <row customHeight="1" ht="12.75" r="1091">
      <c r="A1091" s="93" t="inlineStr">
        <is>
          <t xml:space="preserve"> Terminado</t>
        </is>
      </c>
      <c r="B1091" s="95" t="n">
        <v>34006</v>
      </c>
      <c r="C1091" s="14" t="n">
        <v>640</v>
      </c>
      <c r="D1091" s="14" t="n">
        <v>170</v>
      </c>
      <c r="E1091" s="14" t="n">
        <v>230</v>
      </c>
      <c r="F1091" s="14" t="inlineStr">
        <is>
          <t>blanco</t>
        </is>
      </c>
      <c r="G1091" s="93" t="n">
        <v>80</v>
      </c>
      <c r="H1091" s="14" t="inlineStr">
        <is>
          <t>NO</t>
        </is>
      </c>
      <c r="I1091" s="73" t="n">
        <v>1.2</v>
      </c>
      <c r="J1091" s="16">
        <f>((C1091/2)*I1091*G1091)/1000</f>
        <v/>
      </c>
      <c r="K1091" s="18">
        <f>(D1091*2)+J1091</f>
        <v/>
      </c>
      <c r="L1091" s="20">
        <f>E1091</f>
        <v/>
      </c>
      <c r="N1091">
        <f>IF(M1091 = 0,0,M1091-segundos)</f>
        <v/>
      </c>
    </row>
    <row customHeight="1" ht="12.75" r="1092">
      <c r="A1092" s="93" t="inlineStr">
        <is>
          <t xml:space="preserve"> Terminado</t>
        </is>
      </c>
      <c r="B1092" s="95" t="n">
        <v>34007</v>
      </c>
      <c r="C1092" s="14" t="n">
        <v>448</v>
      </c>
      <c r="D1092" s="14" t="n">
        <v>170</v>
      </c>
      <c r="E1092" s="14" t="n">
        <v>240</v>
      </c>
      <c r="F1092" s="14" t="inlineStr">
        <is>
          <t>blanco</t>
        </is>
      </c>
      <c r="G1092" s="93" t="n">
        <v>80</v>
      </c>
      <c r="H1092" s="14" t="inlineStr">
        <is>
          <t>NO</t>
        </is>
      </c>
      <c r="I1092" s="73" t="n">
        <v>1.2</v>
      </c>
      <c r="J1092" s="16">
        <f>((C1092/2)*I1092*G1092)/1000</f>
        <v/>
      </c>
      <c r="K1092" s="18">
        <f>(D1092*2)+J1092</f>
        <v/>
      </c>
      <c r="L1092" s="20">
        <f>E1092</f>
        <v/>
      </c>
      <c r="N1092">
        <f>IF(M1092 = 0,0,M1092-segundos)</f>
        <v/>
      </c>
    </row>
    <row customHeight="1" ht="12.75" r="1093">
      <c r="A1093" s="93" t="inlineStr">
        <is>
          <t xml:space="preserve"> Terminado</t>
        </is>
      </c>
      <c r="B1093" s="95" t="n">
        <v>34008</v>
      </c>
      <c r="C1093" s="14" t="n">
        <v>416</v>
      </c>
      <c r="D1093" s="14" t="n">
        <v>170</v>
      </c>
      <c r="E1093" s="14" t="n">
        <v>230</v>
      </c>
      <c r="F1093" s="14" t="inlineStr">
        <is>
          <t>blanco</t>
        </is>
      </c>
      <c r="G1093" s="93" t="n">
        <v>80</v>
      </c>
      <c r="H1093" s="14" t="inlineStr">
        <is>
          <t>NO</t>
        </is>
      </c>
      <c r="I1093" s="73" t="n">
        <v>1.2</v>
      </c>
      <c r="J1093" s="16">
        <f>((C1093/2)*I1093*G1093)/1000</f>
        <v/>
      </c>
      <c r="K1093" s="18">
        <f>(D1093*2)+J1093</f>
        <v/>
      </c>
      <c r="L1093" s="20">
        <f>E1093</f>
        <v/>
      </c>
      <c r="N1093">
        <f>IF(M1093 = 0,0,M1093-segundos)</f>
        <v/>
      </c>
    </row>
    <row customHeight="1" ht="12.75" r="1094">
      <c r="A1094" s="93" t="inlineStr">
        <is>
          <t xml:space="preserve"> Terminado</t>
        </is>
      </c>
      <c r="B1094" s="95" t="n">
        <v>34009</v>
      </c>
      <c r="C1094" s="14" t="n">
        <v>496</v>
      </c>
      <c r="D1094" s="14" t="n">
        <v>170</v>
      </c>
      <c r="E1094" s="14" t="n">
        <v>230</v>
      </c>
      <c r="F1094" s="14" t="inlineStr">
        <is>
          <t>blanco</t>
        </is>
      </c>
      <c r="G1094" s="93" t="n">
        <v>80</v>
      </c>
      <c r="H1094" s="14" t="inlineStr">
        <is>
          <t>NO</t>
        </is>
      </c>
      <c r="I1094" s="73" t="n">
        <v>1.2</v>
      </c>
      <c r="J1094" s="16">
        <f>((C1094/2)*I1094*G1094)/1000</f>
        <v/>
      </c>
      <c r="K1094" s="18">
        <f>(D1094*2)+J1094</f>
        <v/>
      </c>
      <c r="L1094" s="20">
        <f>E1094</f>
        <v/>
      </c>
      <c r="N1094">
        <f>IF(M1094 = 0,0,M1094-segundos)</f>
        <v/>
      </c>
    </row>
    <row customHeight="1" ht="12.75" r="1095">
      <c r="A1095" s="93" t="inlineStr">
        <is>
          <t xml:space="preserve"> Terminado</t>
        </is>
      </c>
      <c r="B1095" s="95" t="n">
        <v>34010</v>
      </c>
      <c r="C1095" s="14" t="n">
        <v>234</v>
      </c>
      <c r="D1095" s="14" t="n">
        <v>170</v>
      </c>
      <c r="E1095" s="14" t="n">
        <v>230</v>
      </c>
      <c r="F1095" s="14" t="inlineStr">
        <is>
          <t>blanco</t>
        </is>
      </c>
      <c r="G1095" s="93" t="n">
        <v>80</v>
      </c>
      <c r="H1095" s="14" t="inlineStr">
        <is>
          <t>NO</t>
        </is>
      </c>
      <c r="I1095" s="73" t="n">
        <v>1.2</v>
      </c>
      <c r="J1095" s="16">
        <f>((C1095/2)*I1095*G1095)/1000</f>
        <v/>
      </c>
      <c r="K1095" s="18">
        <f>(D1095*2)+J1095</f>
        <v/>
      </c>
      <c r="L1095" s="20">
        <f>E1095</f>
        <v/>
      </c>
      <c r="N1095">
        <f>IF(M1095 = 0,0,M1095-segundos)</f>
        <v/>
      </c>
    </row>
    <row customHeight="1" ht="12.75" r="1096">
      <c r="A1096" s="93" t="inlineStr">
        <is>
          <t xml:space="preserve"> Terminado</t>
        </is>
      </c>
      <c r="B1096" s="95" t="n">
        <v>34011</v>
      </c>
      <c r="C1096" s="14" t="n">
        <v>392</v>
      </c>
      <c r="D1096" s="14" t="n">
        <v>170</v>
      </c>
      <c r="E1096" s="14" t="n">
        <v>240</v>
      </c>
      <c r="F1096" s="14" t="inlineStr">
        <is>
          <t>blanco</t>
        </is>
      </c>
      <c r="G1096" s="14" t="n">
        <v>80</v>
      </c>
      <c r="H1096" s="14" t="inlineStr">
        <is>
          <t>NO</t>
        </is>
      </c>
      <c r="I1096" s="73" t="n">
        <v>1.2</v>
      </c>
      <c r="J1096" s="16">
        <f>((C1096/2)*I1096*G1096)/1000</f>
        <v/>
      </c>
      <c r="K1096" s="18">
        <f>(D1096*2)+J1096</f>
        <v/>
      </c>
      <c r="L1096" s="20">
        <f>E1096</f>
        <v/>
      </c>
      <c r="N1096">
        <f>IF(M1096 = 0,0,M1096-segundos)</f>
        <v/>
      </c>
    </row>
    <row customHeight="1" ht="12.75" r="1097">
      <c r="A1097" s="93" t="inlineStr">
        <is>
          <t xml:space="preserve"> Terminado</t>
        </is>
      </c>
      <c r="B1097" s="95" t="n">
        <v>34012</v>
      </c>
      <c r="C1097" s="14" t="n">
        <v>374</v>
      </c>
      <c r="D1097" s="14" t="n">
        <v>170</v>
      </c>
      <c r="E1097" s="14" t="n">
        <v>230</v>
      </c>
      <c r="F1097" s="14" t="inlineStr">
        <is>
          <t>blanco</t>
        </is>
      </c>
      <c r="G1097" s="14" t="n">
        <v>80</v>
      </c>
      <c r="H1097" s="14" t="inlineStr">
        <is>
          <t>NO</t>
        </is>
      </c>
      <c r="I1097" s="73" t="n">
        <v>1.2</v>
      </c>
      <c r="J1097" s="16">
        <f>((C1097/2)*I1097*G1097)/1000</f>
        <v/>
      </c>
      <c r="K1097" s="18">
        <f>(D1097*2)+J1097</f>
        <v/>
      </c>
      <c r="L1097" s="20">
        <f>E1097</f>
        <v/>
      </c>
      <c r="N1097">
        <f>IF(M1097 = 0,0,M1097-segundos)</f>
        <v/>
      </c>
    </row>
    <row customHeight="1" ht="12.75" r="1098">
      <c r="A1098" s="93" t="inlineStr">
        <is>
          <t xml:space="preserve"> Terminado</t>
        </is>
      </c>
      <c r="B1098" s="95" t="n">
        <v>34013</v>
      </c>
      <c r="C1098" s="14" t="n">
        <v>328</v>
      </c>
      <c r="D1098" s="14" t="n">
        <v>170</v>
      </c>
      <c r="E1098" s="14" t="n">
        <v>230</v>
      </c>
      <c r="F1098" s="14" t="inlineStr">
        <is>
          <t>blanco</t>
        </is>
      </c>
      <c r="G1098" s="14" t="n">
        <v>80</v>
      </c>
      <c r="H1098" s="14" t="inlineStr">
        <is>
          <t>NO</t>
        </is>
      </c>
      <c r="I1098" s="73" t="n">
        <v>1.2</v>
      </c>
      <c r="J1098" s="16">
        <f>((C1098/2)*I1098*G1098)/1000</f>
        <v/>
      </c>
      <c r="K1098" s="18">
        <f>(D1098*2)+J1098</f>
        <v/>
      </c>
      <c r="L1098" s="20">
        <f>E1098</f>
        <v/>
      </c>
      <c r="N1098">
        <f>IF(M1098 = 0,0,M1098-segundos)</f>
        <v/>
      </c>
    </row>
    <row customHeight="1" ht="12.75" r="1099">
      <c r="A1099" s="93" t="inlineStr">
        <is>
          <t xml:space="preserve"> Terminado</t>
        </is>
      </c>
      <c r="B1099" s="95" t="n">
        <v>34014</v>
      </c>
      <c r="C1099" s="14" t="n">
        <v>560</v>
      </c>
      <c r="D1099" s="14" t="n">
        <v>170</v>
      </c>
      <c r="E1099" s="14" t="n">
        <v>230</v>
      </c>
      <c r="F1099" s="14" t="inlineStr">
        <is>
          <t>blanco</t>
        </is>
      </c>
      <c r="G1099" s="14" t="n">
        <v>80</v>
      </c>
      <c r="H1099" s="14" t="inlineStr">
        <is>
          <t>NO</t>
        </is>
      </c>
      <c r="I1099" s="73" t="n">
        <v>1.2</v>
      </c>
      <c r="J1099" s="16">
        <f>((C1099/2)*I1099*G1099)/1000</f>
        <v/>
      </c>
      <c r="K1099" s="18">
        <f>(D1099*2)+J1099</f>
        <v/>
      </c>
      <c r="L1099" s="20">
        <f>E1099</f>
        <v/>
      </c>
      <c r="N1099">
        <f>IF(M1099 = 0,0,M1099-segundos)</f>
        <v/>
      </c>
    </row>
    <row customHeight="1" ht="12.75" r="1100">
      <c r="A1100" s="93" t="inlineStr">
        <is>
          <t xml:space="preserve"> Terminado</t>
        </is>
      </c>
      <c r="B1100" s="95" t="n">
        <v>34015</v>
      </c>
      <c r="C1100" s="14" t="n">
        <v>354</v>
      </c>
      <c r="D1100" s="14" t="n">
        <v>170</v>
      </c>
      <c r="E1100" s="14" t="n">
        <v>230</v>
      </c>
      <c r="F1100" s="14" t="inlineStr">
        <is>
          <t>blanco</t>
        </is>
      </c>
      <c r="G1100" s="14" t="n">
        <v>80</v>
      </c>
      <c r="H1100" s="14" t="inlineStr">
        <is>
          <t>NO</t>
        </is>
      </c>
      <c r="I1100" s="73" t="n">
        <v>1.2</v>
      </c>
      <c r="J1100" s="16">
        <f>((C1100/2)*I1100*G1100)/1000</f>
        <v/>
      </c>
      <c r="K1100" s="18">
        <f>(D1100*2)+J1100</f>
        <v/>
      </c>
      <c r="L1100" s="20">
        <f>E1100</f>
        <v/>
      </c>
      <c r="N1100">
        <f>IF(M1100 = 0,0,M1100-segundos)</f>
        <v/>
      </c>
    </row>
    <row customHeight="1" ht="12.75" r="1101">
      <c r="A1101" s="93" t="inlineStr">
        <is>
          <t xml:space="preserve"> Terminado</t>
        </is>
      </c>
      <c r="B1101" s="95" t="n">
        <v>35101</v>
      </c>
      <c r="C1101" s="14" t="n">
        <v>544</v>
      </c>
      <c r="D1101" s="14" t="n">
        <v>170</v>
      </c>
      <c r="E1101" s="14" t="n">
        <v>240</v>
      </c>
      <c r="F1101" s="14" t="inlineStr">
        <is>
          <t>blanco</t>
        </is>
      </c>
      <c r="G1101" s="93" t="n">
        <v>80</v>
      </c>
      <c r="H1101" s="14" t="inlineStr">
        <is>
          <t>NO</t>
        </is>
      </c>
      <c r="I1101" s="73" t="n">
        <v>1.2</v>
      </c>
      <c r="J1101" s="16">
        <f>((C1101/2)*I1101*G1101)/1000</f>
        <v/>
      </c>
      <c r="K1101" s="18">
        <f>(D1101*2)+J1101</f>
        <v/>
      </c>
      <c r="L1101" s="20">
        <f>E1101</f>
        <v/>
      </c>
      <c r="N1101">
        <f>IF(M1101 = 0,0,M1101-segundos)</f>
        <v/>
      </c>
    </row>
    <row customHeight="1" ht="12.75" r="1102">
      <c r="A1102" s="93" t="inlineStr">
        <is>
          <t xml:space="preserve"> Terminado</t>
        </is>
      </c>
      <c r="B1102" s="95" t="n">
        <v>35102</v>
      </c>
      <c r="C1102" s="14" t="n">
        <v>370</v>
      </c>
      <c r="D1102" s="14" t="n">
        <v>170</v>
      </c>
      <c r="E1102" s="14" t="n">
        <v>240</v>
      </c>
      <c r="F1102" s="14" t="inlineStr">
        <is>
          <t>blanco</t>
        </is>
      </c>
      <c r="G1102" s="93" t="n">
        <v>80</v>
      </c>
      <c r="H1102" s="14" t="inlineStr">
        <is>
          <t>NO</t>
        </is>
      </c>
      <c r="I1102" s="73" t="n">
        <v>1.2</v>
      </c>
      <c r="J1102" s="16">
        <f>((C1102/2)*I1102*G1102)/1000</f>
        <v/>
      </c>
      <c r="K1102" s="18">
        <f>(D1102*2)+J1102</f>
        <v/>
      </c>
      <c r="L1102" s="20">
        <f>E1102</f>
        <v/>
      </c>
      <c r="N1102">
        <f>IF(M1102 = 0,0,M1102-segundos)</f>
        <v/>
      </c>
    </row>
    <row customHeight="1" ht="12.75" r="1103">
      <c r="A1103" s="93" t="inlineStr">
        <is>
          <t xml:space="preserve"> Terminado</t>
        </is>
      </c>
      <c r="B1103" s="95" t="n">
        <v>35103</v>
      </c>
      <c r="C1103" s="14" t="n">
        <v>242</v>
      </c>
      <c r="D1103" s="14" t="n">
        <v>170</v>
      </c>
      <c r="E1103" s="14" t="n">
        <v>240</v>
      </c>
      <c r="F1103" s="14" t="inlineStr">
        <is>
          <t>blanco</t>
        </is>
      </c>
      <c r="G1103" s="93" t="n">
        <v>80</v>
      </c>
      <c r="H1103" s="14" t="inlineStr">
        <is>
          <t>NO</t>
        </is>
      </c>
      <c r="I1103" s="73" t="n">
        <v>1.2</v>
      </c>
      <c r="J1103" s="16">
        <f>((C1103/2)*I1103*G1103)/1000</f>
        <v/>
      </c>
      <c r="K1103" s="18">
        <f>(D1103*2)+J1103</f>
        <v/>
      </c>
      <c r="L1103" s="20">
        <f>E1103</f>
        <v/>
      </c>
      <c r="N1103">
        <f>IF(M1103 = 0,0,M1103-segundos)</f>
        <v/>
      </c>
    </row>
    <row customHeight="1" ht="12.75" r="1104">
      <c r="A1104" s="93" t="inlineStr">
        <is>
          <t xml:space="preserve"> Terminado</t>
        </is>
      </c>
      <c r="B1104" s="95" t="n">
        <v>35104</v>
      </c>
      <c r="C1104" s="14" t="n">
        <v>626</v>
      </c>
      <c r="D1104" s="14" t="n">
        <v>170</v>
      </c>
      <c r="E1104" s="14" t="n">
        <v>240</v>
      </c>
      <c r="F1104" s="14" t="inlineStr">
        <is>
          <t>blanco</t>
        </is>
      </c>
      <c r="G1104" s="93" t="n">
        <v>80</v>
      </c>
      <c r="H1104" s="14" t="inlineStr">
        <is>
          <t>NO</t>
        </is>
      </c>
      <c r="I1104" s="73" t="n">
        <v>1.2</v>
      </c>
      <c r="J1104" s="16">
        <f>((C1104/2)*I1104*G1104)/1000</f>
        <v/>
      </c>
      <c r="K1104" s="18">
        <f>(D1104*2)+J1104</f>
        <v/>
      </c>
      <c r="L1104" s="20">
        <f>E1104</f>
        <v/>
      </c>
      <c r="N1104">
        <f>IF(M1104 = 0,0,M1104-segundos)</f>
        <v/>
      </c>
    </row>
    <row customHeight="1" ht="12.75" r="1105">
      <c r="A1105" s="93" t="inlineStr">
        <is>
          <t xml:space="preserve"> Terminado</t>
        </is>
      </c>
      <c r="B1105" s="95" t="n">
        <v>35105</v>
      </c>
      <c r="C1105" s="14" t="n">
        <v>352</v>
      </c>
      <c r="D1105" s="14" t="n">
        <v>170</v>
      </c>
      <c r="E1105" s="14" t="n">
        <v>240</v>
      </c>
      <c r="F1105" s="14" t="inlineStr">
        <is>
          <t>blanco</t>
        </is>
      </c>
      <c r="G1105" s="93" t="n">
        <v>80</v>
      </c>
      <c r="H1105" s="14" t="inlineStr">
        <is>
          <t>NO</t>
        </is>
      </c>
      <c r="I1105" s="73" t="n">
        <v>1.2</v>
      </c>
      <c r="J1105" s="16">
        <f>((C1105/2)*I1105*G1105)/1000</f>
        <v/>
      </c>
      <c r="K1105" s="18">
        <f>(D1105*2)+J1105</f>
        <v/>
      </c>
      <c r="L1105" s="20">
        <f>E1105</f>
        <v/>
      </c>
      <c r="N1105">
        <f>IF(M1105 = 0,0,M1105-segundos)</f>
        <v/>
      </c>
    </row>
    <row customHeight="1" ht="12.75" r="1106">
      <c r="A1106" s="93" t="inlineStr">
        <is>
          <t xml:space="preserve"> Terminado</t>
        </is>
      </c>
      <c r="B1106" s="95" t="n">
        <v>35106</v>
      </c>
      <c r="C1106" s="14" t="n">
        <v>530</v>
      </c>
      <c r="D1106" s="14" t="n">
        <v>170</v>
      </c>
      <c r="E1106" s="14" t="n">
        <v>240</v>
      </c>
      <c r="F1106" s="14" t="inlineStr">
        <is>
          <t>blanco</t>
        </is>
      </c>
      <c r="G1106" s="93" t="n">
        <v>80</v>
      </c>
      <c r="H1106" s="14" t="inlineStr">
        <is>
          <t>NO</t>
        </is>
      </c>
      <c r="I1106" s="73" t="n">
        <v>1.2</v>
      </c>
      <c r="J1106" s="16">
        <f>((C1106/2)*I1106*G1106)/1000</f>
        <v/>
      </c>
      <c r="K1106" s="18">
        <f>(D1106*2)+J1106</f>
        <v/>
      </c>
      <c r="L1106" s="20">
        <f>E1106</f>
        <v/>
      </c>
      <c r="N1106">
        <f>IF(M1106 = 0,0,M1106-segundos)</f>
        <v/>
      </c>
    </row>
    <row customHeight="1" ht="12.75" r="1107">
      <c r="A1107" s="93" t="inlineStr">
        <is>
          <t xml:space="preserve"> Terminado</t>
        </is>
      </c>
      <c r="B1107" s="95" t="n">
        <v>35107</v>
      </c>
      <c r="C1107" s="14" t="n">
        <v>400</v>
      </c>
      <c r="D1107" s="14" t="n">
        <v>170</v>
      </c>
      <c r="E1107" s="14" t="n">
        <v>240</v>
      </c>
      <c r="F1107" s="14" t="inlineStr">
        <is>
          <t>blanco</t>
        </is>
      </c>
      <c r="G1107" s="93" t="n">
        <v>80</v>
      </c>
      <c r="H1107" s="14" t="inlineStr">
        <is>
          <t>NO</t>
        </is>
      </c>
      <c r="I1107" s="73" t="n">
        <v>1.2</v>
      </c>
      <c r="J1107" s="16">
        <f>((C1107/2)*I1107*G1107)/1000</f>
        <v/>
      </c>
      <c r="K1107" s="18">
        <f>(D1107*2)+J1107</f>
        <v/>
      </c>
      <c r="L1107" s="20">
        <f>E1107</f>
        <v/>
      </c>
      <c r="N1107">
        <f>IF(M1107 = 0,0,M1107-segundos)</f>
        <v/>
      </c>
    </row>
    <row customHeight="1" ht="12.75" r="1108">
      <c r="A1108" s="93" t="inlineStr">
        <is>
          <t xml:space="preserve"> Terminado</t>
        </is>
      </c>
      <c r="B1108" s="95" t="n">
        <v>35108</v>
      </c>
      <c r="C1108" s="14" t="n">
        <v>594</v>
      </c>
      <c r="D1108" s="14" t="n">
        <v>170</v>
      </c>
      <c r="E1108" s="14" t="n">
        <v>240</v>
      </c>
      <c r="F1108" s="14" t="inlineStr">
        <is>
          <t>blanco</t>
        </is>
      </c>
      <c r="G1108" s="93" t="n">
        <v>80</v>
      </c>
      <c r="H1108" s="14" t="inlineStr">
        <is>
          <t>NO</t>
        </is>
      </c>
      <c r="I1108" s="73" t="n">
        <v>1.2</v>
      </c>
      <c r="J1108" s="16">
        <f>((C1108/2)*I1108*G1108)/1000</f>
        <v/>
      </c>
      <c r="K1108" s="18">
        <f>(D1108*2)+J1108</f>
        <v/>
      </c>
      <c r="L1108" s="20">
        <f>E1108</f>
        <v/>
      </c>
      <c r="N1108">
        <f>IF(M1108 = 0,0,M1108-segundos)</f>
        <v/>
      </c>
    </row>
    <row customHeight="1" ht="12.75" r="1109">
      <c r="A1109" s="93" t="inlineStr">
        <is>
          <t xml:space="preserve"> Terminado</t>
        </is>
      </c>
      <c r="B1109" s="95" t="n">
        <v>35201</v>
      </c>
      <c r="C1109" s="14" t="n">
        <v>226</v>
      </c>
      <c r="D1109" s="14" t="n">
        <v>170</v>
      </c>
      <c r="E1109" s="14" t="n">
        <v>240</v>
      </c>
      <c r="F1109" s="14" t="inlineStr">
        <is>
          <t>blanco</t>
        </is>
      </c>
      <c r="G1109" s="93" t="n">
        <v>80</v>
      </c>
      <c r="H1109" s="14" t="inlineStr">
        <is>
          <t>NO</t>
        </is>
      </c>
      <c r="I1109" s="73" t="n">
        <v>1.2</v>
      </c>
      <c r="J1109" s="16">
        <f>((C1109/2)*I1109*G1109)/1000</f>
        <v/>
      </c>
      <c r="K1109" s="18">
        <f>(D1109*2)+J1109</f>
        <v/>
      </c>
      <c r="L1109" s="20">
        <f>E1109</f>
        <v/>
      </c>
      <c r="N1109">
        <f>IF(M1109 = 0,0,M1109-segundos)</f>
        <v/>
      </c>
    </row>
    <row customHeight="1" ht="12.75" r="1110">
      <c r="A1110" s="93" t="inlineStr">
        <is>
          <t xml:space="preserve"> Terminado</t>
        </is>
      </c>
      <c r="B1110" s="95" t="n">
        <v>35301</v>
      </c>
      <c r="C1110" s="14" t="n">
        <v>322</v>
      </c>
      <c r="D1110" s="14" t="n">
        <v>170</v>
      </c>
      <c r="E1110" s="14" t="n">
        <v>240</v>
      </c>
      <c r="F1110" s="14" t="inlineStr">
        <is>
          <t>blanco</t>
        </is>
      </c>
      <c r="G1110" s="93" t="n">
        <v>80</v>
      </c>
      <c r="H1110" s="14" t="inlineStr">
        <is>
          <t>NO</t>
        </is>
      </c>
      <c r="I1110" s="73" t="n">
        <v>1.2</v>
      </c>
      <c r="J1110" s="16">
        <f>((C1110/2)*I1110*G1110)/1000</f>
        <v/>
      </c>
      <c r="K1110" s="18">
        <f>(D1110*2)+J1110</f>
        <v/>
      </c>
      <c r="L1110" s="20">
        <f>E1110</f>
        <v/>
      </c>
      <c r="N1110">
        <f>IF(M1110 = 0,0,M1110-segundos)</f>
        <v/>
      </c>
    </row>
    <row customHeight="1" ht="12.75" r="1111">
      <c r="A1111" s="93" t="inlineStr">
        <is>
          <t xml:space="preserve"> Terminado</t>
        </is>
      </c>
      <c r="B1111" s="95" t="n">
        <v>35302</v>
      </c>
      <c r="C1111" s="14" t="n">
        <v>352</v>
      </c>
      <c r="D1111" s="14" t="n">
        <v>170</v>
      </c>
      <c r="E1111" s="14" t="n">
        <v>240</v>
      </c>
      <c r="F1111" s="14" t="inlineStr">
        <is>
          <t>blanco</t>
        </is>
      </c>
      <c r="G1111" s="93" t="n">
        <v>80</v>
      </c>
      <c r="H1111" s="14" t="inlineStr">
        <is>
          <t>NO</t>
        </is>
      </c>
      <c r="I1111" s="73" t="n">
        <v>1.2</v>
      </c>
      <c r="J1111" s="16">
        <f>((C1111/2)*I1111*G1111)/1000</f>
        <v/>
      </c>
      <c r="K1111" s="18">
        <f>(D1111*2)+J1111</f>
        <v/>
      </c>
      <c r="L1111" s="20">
        <f>E1111</f>
        <v/>
      </c>
      <c r="N1111">
        <f>IF(M1111 = 0,0,M1111-segundos)</f>
        <v/>
      </c>
    </row>
    <row customHeight="1" ht="12.75" r="1112">
      <c r="A1112" s="93" t="inlineStr">
        <is>
          <t xml:space="preserve"> Terminado</t>
        </is>
      </c>
      <c r="B1112" s="95" t="n">
        <v>35303</v>
      </c>
      <c r="C1112" s="14" t="n">
        <v>226</v>
      </c>
      <c r="D1112" s="14" t="n">
        <v>170</v>
      </c>
      <c r="E1112" s="14" t="n">
        <v>240</v>
      </c>
      <c r="F1112" s="14" t="inlineStr">
        <is>
          <t>blanco</t>
        </is>
      </c>
      <c r="G1112" s="93" t="n">
        <v>80</v>
      </c>
      <c r="H1112" s="14" t="inlineStr">
        <is>
          <t>NO</t>
        </is>
      </c>
      <c r="I1112" s="73" t="n">
        <v>1.2</v>
      </c>
      <c r="J1112" s="16">
        <f>((C1112/2)*I1112*G1112)/1000</f>
        <v/>
      </c>
      <c r="K1112" s="18">
        <f>(D1112*2)+J1112</f>
        <v/>
      </c>
      <c r="L1112" s="20">
        <f>E1112</f>
        <v/>
      </c>
      <c r="N1112">
        <f>IF(M1112 = 0,0,M1112-segundos)</f>
        <v/>
      </c>
    </row>
    <row customHeight="1" ht="12.75" r="1113">
      <c r="A1113" s="93" t="inlineStr">
        <is>
          <t xml:space="preserve"> Terminado</t>
        </is>
      </c>
      <c r="B1113" s="95" t="n">
        <v>35304</v>
      </c>
      <c r="C1113" s="14" t="n">
        <v>290</v>
      </c>
      <c r="D1113" s="14" t="n">
        <v>170</v>
      </c>
      <c r="E1113" s="14" t="n">
        <v>240</v>
      </c>
      <c r="F1113" s="14" t="inlineStr">
        <is>
          <t>blanco</t>
        </is>
      </c>
      <c r="G1113" s="93" t="n">
        <v>80</v>
      </c>
      <c r="H1113" s="14" t="inlineStr">
        <is>
          <t>NO</t>
        </is>
      </c>
      <c r="I1113" s="73" t="n">
        <v>1.2</v>
      </c>
      <c r="J1113" s="16">
        <f>((C1113/2)*I1113*G1113)/1000</f>
        <v/>
      </c>
      <c r="K1113" s="18">
        <f>(D1113*2)+J1113</f>
        <v/>
      </c>
      <c r="L1113" s="20">
        <f>E1113</f>
        <v/>
      </c>
      <c r="N1113">
        <f>IF(M1113 = 0,0,M1113-segundos)</f>
        <v/>
      </c>
    </row>
    <row customHeight="1" ht="12.75" r="1114">
      <c r="A1114" s="93" t="inlineStr">
        <is>
          <t xml:space="preserve"> Terminado</t>
        </is>
      </c>
      <c r="B1114" s="95" t="n">
        <v>35401</v>
      </c>
      <c r="C1114" s="14" t="n">
        <v>238</v>
      </c>
      <c r="D1114" s="14" t="n">
        <v>195</v>
      </c>
      <c r="E1114" s="14" t="n">
        <v>240</v>
      </c>
      <c r="F1114" s="14" t="inlineStr">
        <is>
          <t>blanco</t>
        </is>
      </c>
      <c r="G1114" s="93" t="n">
        <v>80</v>
      </c>
      <c r="H1114" s="14" t="inlineStr">
        <is>
          <t>NO</t>
        </is>
      </c>
      <c r="I1114" s="73" t="n">
        <v>1.2</v>
      </c>
      <c r="J1114" s="16">
        <f>((C1114/2)*I1114*G1114)/1000</f>
        <v/>
      </c>
      <c r="K1114" s="18">
        <f>(D1114*2)+J1114</f>
        <v/>
      </c>
      <c r="L1114" s="20">
        <f>E1114</f>
        <v/>
      </c>
      <c r="N1114">
        <f>IF(M1114 = 0,0,M1114-segundos)</f>
        <v/>
      </c>
    </row>
    <row customHeight="1" ht="12.75" r="1115">
      <c r="A1115" s="93" t="inlineStr">
        <is>
          <t xml:space="preserve"> Terminado</t>
        </is>
      </c>
      <c r="B1115" s="95" t="n">
        <v>35402</v>
      </c>
      <c r="C1115" s="14" t="n">
        <v>356</v>
      </c>
      <c r="D1115" s="14" t="n">
        <v>195</v>
      </c>
      <c r="E1115" s="14" t="n">
        <v>240</v>
      </c>
      <c r="F1115" s="14" t="inlineStr">
        <is>
          <t>blanco</t>
        </is>
      </c>
      <c r="G1115" s="14" t="n">
        <v>80</v>
      </c>
      <c r="H1115" s="14" t="inlineStr">
        <is>
          <t>NO</t>
        </is>
      </c>
      <c r="I1115" s="73" t="n">
        <v>1.2</v>
      </c>
      <c r="J1115" s="16">
        <f>((C1115/2)*I1115*G1115)/1000</f>
        <v/>
      </c>
      <c r="K1115" s="18">
        <f>(D1115*2)+J1115</f>
        <v/>
      </c>
      <c r="L1115" s="20">
        <f>E1115</f>
        <v/>
      </c>
      <c r="N1115">
        <f>IF(M1115 = 0,0,M1115-segundos)</f>
        <v/>
      </c>
    </row>
    <row customHeight="1" ht="12.75" r="1116">
      <c r="A1116" s="93" t="inlineStr">
        <is>
          <t xml:space="preserve"> Terminado</t>
        </is>
      </c>
      <c r="B1116" s="95" t="n">
        <v>35403</v>
      </c>
      <c r="C1116" s="14" t="n">
        <v>578</v>
      </c>
      <c r="D1116" s="14" t="n">
        <v>195</v>
      </c>
      <c r="E1116" s="14" t="n">
        <v>240</v>
      </c>
      <c r="F1116" s="14" t="inlineStr">
        <is>
          <t>blanco</t>
        </is>
      </c>
      <c r="G1116" s="14" t="n">
        <v>80</v>
      </c>
      <c r="H1116" s="14" t="inlineStr">
        <is>
          <t>NO</t>
        </is>
      </c>
      <c r="I1116" s="73" t="n">
        <v>1.2</v>
      </c>
      <c r="J1116" s="16">
        <f>((C1116/2)*I1116*G1116)/1000</f>
        <v/>
      </c>
      <c r="K1116" s="18">
        <f>(D1116*2)+J1116</f>
        <v/>
      </c>
      <c r="L1116" s="20">
        <f>E1116</f>
        <v/>
      </c>
      <c r="N1116">
        <f>IF(M1116 = 0,0,M1116-segundos)</f>
        <v/>
      </c>
    </row>
    <row customHeight="1" ht="12.75" r="1117">
      <c r="A1117" s="93" t="inlineStr">
        <is>
          <t xml:space="preserve"> Terminado</t>
        </is>
      </c>
      <c r="B1117" s="95" t="n">
        <v>35404</v>
      </c>
      <c r="C1117" s="14" t="n">
        <v>524</v>
      </c>
      <c r="D1117" s="14" t="n">
        <v>195</v>
      </c>
      <c r="E1117" s="14" t="n">
        <v>240</v>
      </c>
      <c r="F1117" s="14" t="inlineStr">
        <is>
          <t>blanco</t>
        </is>
      </c>
      <c r="G1117" s="14" t="n">
        <v>80</v>
      </c>
      <c r="H1117" s="14" t="inlineStr">
        <is>
          <t>NO</t>
        </is>
      </c>
      <c r="I1117" s="73" t="n">
        <v>1.2</v>
      </c>
      <c r="J1117" s="16">
        <f>((C1117/2)*I1117*G1117)/1000</f>
        <v/>
      </c>
      <c r="K1117" s="18">
        <f>(D1117*2)+J1117</f>
        <v/>
      </c>
      <c r="L1117" s="20">
        <f>E1117</f>
        <v/>
      </c>
      <c r="N1117">
        <f>IF(M1117 = 0,0,M1117-segundos)</f>
        <v/>
      </c>
    </row>
    <row customHeight="1" ht="12.75" r="1118">
      <c r="A1118" s="93" t="inlineStr">
        <is>
          <t xml:space="preserve"> Terminado</t>
        </is>
      </c>
      <c r="B1118" s="95" t="n">
        <v>35405</v>
      </c>
      <c r="C1118" s="14" t="n">
        <v>362</v>
      </c>
      <c r="D1118" s="14" t="n">
        <v>195</v>
      </c>
      <c r="E1118" s="14" t="n">
        <v>240</v>
      </c>
      <c r="F1118" s="14" t="inlineStr">
        <is>
          <t>blanco</t>
        </is>
      </c>
      <c r="G1118" s="14" t="n">
        <v>80</v>
      </c>
      <c r="H1118" s="14" t="inlineStr">
        <is>
          <t>NO</t>
        </is>
      </c>
      <c r="I1118" s="73" t="n">
        <v>1.2</v>
      </c>
      <c r="J1118" s="16">
        <f>((C1118/2)*I1118*G1118)/1000</f>
        <v/>
      </c>
      <c r="K1118" s="18">
        <f>(D1118*2)+J1118</f>
        <v/>
      </c>
      <c r="L1118" s="20">
        <f>E1118</f>
        <v/>
      </c>
      <c r="N1118">
        <f>IF(M1118 = 0,0,M1118-segundos)</f>
        <v/>
      </c>
    </row>
    <row customHeight="1" ht="12.75" r="1119">
      <c r="A1119" s="93" t="inlineStr">
        <is>
          <t xml:space="preserve"> Terminado</t>
        </is>
      </c>
      <c r="B1119" s="95" t="n">
        <v>35406</v>
      </c>
      <c r="C1119" s="14" t="n">
        <v>322</v>
      </c>
      <c r="D1119" s="14" t="n">
        <v>195</v>
      </c>
      <c r="E1119" s="14" t="n">
        <v>240</v>
      </c>
      <c r="F1119" s="14" t="inlineStr">
        <is>
          <t>blanco</t>
        </is>
      </c>
      <c r="G1119" s="14" t="n">
        <v>80</v>
      </c>
      <c r="H1119" s="14" t="inlineStr">
        <is>
          <t>NO</t>
        </is>
      </c>
      <c r="I1119" s="73" t="n">
        <v>1.2</v>
      </c>
      <c r="J1119" s="16">
        <f>((C1119/2)*I1119*G1119)/1000</f>
        <v/>
      </c>
      <c r="K1119" s="18">
        <f>(D1119*2)+J1119</f>
        <v/>
      </c>
      <c r="L1119" s="20">
        <f>E1119</f>
        <v/>
      </c>
      <c r="N1119">
        <f>IF(M1119 = 0,0,M1119-segundos)</f>
        <v/>
      </c>
    </row>
    <row customHeight="1" ht="12.75" r="1120">
      <c r="A1120" s="93" t="inlineStr">
        <is>
          <t xml:space="preserve"> Terminado</t>
        </is>
      </c>
      <c r="B1120" s="95" t="n">
        <v>35451</v>
      </c>
      <c r="C1120" s="14" t="n">
        <v>192</v>
      </c>
      <c r="D1120" s="14" t="n">
        <v>170</v>
      </c>
      <c r="E1120" s="14" t="n">
        <v>230</v>
      </c>
      <c r="F1120" s="14" t="inlineStr">
        <is>
          <t>blanco</t>
        </is>
      </c>
      <c r="G1120" s="14" t="n">
        <v>80</v>
      </c>
      <c r="H1120" s="14" t="inlineStr">
        <is>
          <t>NO</t>
        </is>
      </c>
      <c r="I1120" s="73" t="n">
        <v>1.2</v>
      </c>
      <c r="J1120" s="16">
        <f>((C1120/2)*I1120*G1120)/1000</f>
        <v/>
      </c>
      <c r="K1120" s="18">
        <f>(D1120*2)+J1120</f>
        <v/>
      </c>
      <c r="L1120" s="20">
        <f>E1120</f>
        <v/>
      </c>
      <c r="N1120">
        <f>IF(M1120 = 0,0,M1120-segundos)</f>
        <v/>
      </c>
    </row>
    <row customHeight="1" ht="12.75" r="1121">
      <c r="A1121" s="93" t="inlineStr">
        <is>
          <t xml:space="preserve"> Terminado</t>
        </is>
      </c>
      <c r="B1121" s="95" t="n">
        <v>35452</v>
      </c>
      <c r="C1121" s="14" t="n">
        <v>268</v>
      </c>
      <c r="D1121" s="14" t="n">
        <v>170</v>
      </c>
      <c r="E1121" s="14" t="n">
        <v>230</v>
      </c>
      <c r="F1121" s="14" t="inlineStr">
        <is>
          <t>blanco</t>
        </is>
      </c>
      <c r="G1121" s="14" t="n">
        <v>80</v>
      </c>
      <c r="H1121" s="14" t="inlineStr">
        <is>
          <t>NO</t>
        </is>
      </c>
      <c r="I1121" s="73" t="n">
        <v>1.2</v>
      </c>
      <c r="J1121" s="16">
        <f>((C1121/2)*I1121*G1121)/1000</f>
        <v/>
      </c>
      <c r="K1121" s="18">
        <f>(D1121*2)+J1121</f>
        <v/>
      </c>
      <c r="L1121" s="20">
        <f>E1121</f>
        <v/>
      </c>
      <c r="N1121">
        <f>IF(M1121 = 0,0,M1121-segundos)</f>
        <v/>
      </c>
    </row>
    <row customHeight="1" ht="12.75" r="1122">
      <c r="A1122" s="93" t="inlineStr">
        <is>
          <t xml:space="preserve"> Terminado</t>
        </is>
      </c>
      <c r="B1122" s="95" t="n">
        <v>35453</v>
      </c>
      <c r="C1122" s="14" t="n">
        <v>184</v>
      </c>
      <c r="D1122" s="14" t="n">
        <v>170</v>
      </c>
      <c r="E1122" s="14" t="n">
        <v>230</v>
      </c>
      <c r="F1122" s="14" t="inlineStr">
        <is>
          <t>blanco</t>
        </is>
      </c>
      <c r="G1122" s="14" t="n">
        <v>80</v>
      </c>
      <c r="H1122" s="14" t="inlineStr">
        <is>
          <t>No</t>
        </is>
      </c>
      <c r="I1122" s="73" t="n">
        <v>1.2</v>
      </c>
      <c r="J1122" s="16">
        <f>((C1122/2)*I1122*G1122)/1000</f>
        <v/>
      </c>
      <c r="K1122" s="18">
        <f>(D1122*2)+J1122</f>
        <v/>
      </c>
      <c r="L1122" s="20">
        <f>E1122</f>
        <v/>
      </c>
      <c r="N1122">
        <f>IF(M1122 = 0,0,M1122-segundos)</f>
        <v/>
      </c>
    </row>
    <row customHeight="1" ht="12.75" r="1123">
      <c r="A1123" s="93" t="inlineStr">
        <is>
          <t xml:space="preserve"> Terminado</t>
        </is>
      </c>
      <c r="B1123" s="95" t="n">
        <v>36001</v>
      </c>
      <c r="C1123" s="14" t="n">
        <v>354</v>
      </c>
      <c r="D1123" s="14" t="n">
        <v>130</v>
      </c>
      <c r="E1123" s="14" t="n">
        <v>210</v>
      </c>
      <c r="F1123" s="14" t="inlineStr">
        <is>
          <t>ahuesado</t>
        </is>
      </c>
      <c r="G1123" s="14" t="n">
        <v>80</v>
      </c>
      <c r="H1123" s="14" t="inlineStr">
        <is>
          <t>NO</t>
        </is>
      </c>
      <c r="I1123" s="73" t="n">
        <v>1.2</v>
      </c>
      <c r="J1123" s="16">
        <f>((C1123/2)*I1123*G1123)/1000</f>
        <v/>
      </c>
      <c r="K1123" s="18">
        <f>(D1123*2)+J1123</f>
        <v/>
      </c>
      <c r="L1123" s="20">
        <f>E1123</f>
        <v/>
      </c>
      <c r="N1123">
        <f>IF(M1123 = 0,0,M1123-segundos)</f>
        <v/>
      </c>
    </row>
    <row customHeight="1" ht="12.75" r="1124">
      <c r="A1124" s="93" t="inlineStr">
        <is>
          <t xml:space="preserve"> Terminado</t>
        </is>
      </c>
      <c r="B1124" s="95" t="n">
        <v>36002</v>
      </c>
      <c r="C1124" s="14" t="n">
        <v>322</v>
      </c>
      <c r="D1124" s="14" t="n">
        <v>130</v>
      </c>
      <c r="E1124" s="14" t="n">
        <v>210</v>
      </c>
      <c r="F1124" s="14" t="inlineStr">
        <is>
          <t>blanco</t>
        </is>
      </c>
      <c r="G1124" s="93" t="n">
        <v>80</v>
      </c>
      <c r="H1124" s="14" t="inlineStr">
        <is>
          <t>NO</t>
        </is>
      </c>
      <c r="I1124" s="73" t="n">
        <v>1.2</v>
      </c>
      <c r="J1124" s="16">
        <f>((C1124/2)*I1124*G1124)/1000</f>
        <v/>
      </c>
      <c r="K1124" s="18">
        <f>(D1124*2)+J1124</f>
        <v/>
      </c>
      <c r="L1124" s="20">
        <f>E1124</f>
        <v/>
      </c>
      <c r="N1124">
        <f>IF(M1124 = 0,0,M1124-segundos)</f>
        <v/>
      </c>
    </row>
    <row customHeight="1" ht="12.75" r="1125">
      <c r="A1125" s="93" t="inlineStr">
        <is>
          <t xml:space="preserve"> Terminado</t>
        </is>
      </c>
      <c r="B1125" s="95" t="n">
        <v>36003</v>
      </c>
      <c r="C1125" s="14" t="n">
        <v>240</v>
      </c>
      <c r="D1125" s="14" t="n">
        <v>130</v>
      </c>
      <c r="E1125" s="14" t="n">
        <v>210</v>
      </c>
      <c r="F1125" s="14" t="inlineStr">
        <is>
          <t>blanco</t>
        </is>
      </c>
      <c r="G1125" s="93" t="n">
        <v>80</v>
      </c>
      <c r="H1125" s="14" t="inlineStr">
        <is>
          <t>NO</t>
        </is>
      </c>
      <c r="I1125" s="73" t="n">
        <v>1.2</v>
      </c>
      <c r="J1125" s="16">
        <f>((C1125/2)*I1125*G1125)/1000</f>
        <v/>
      </c>
      <c r="K1125" s="18">
        <f>(D1125*2)+J1125</f>
        <v/>
      </c>
      <c r="L1125" s="20">
        <f>E1125</f>
        <v/>
      </c>
      <c r="N1125">
        <f>IF(M1125 = 0,0,M1125-segundos)</f>
        <v/>
      </c>
    </row>
    <row customHeight="1" ht="12.75" r="1126">
      <c r="A1126" s="93" t="inlineStr">
        <is>
          <t xml:space="preserve"> Terminado</t>
        </is>
      </c>
      <c r="B1126" s="95" t="n">
        <v>36004</v>
      </c>
      <c r="C1126" s="14" t="n">
        <v>280</v>
      </c>
      <c r="D1126" s="14" t="n">
        <v>130</v>
      </c>
      <c r="E1126" s="14" t="n">
        <v>210</v>
      </c>
      <c r="F1126" s="14" t="inlineStr">
        <is>
          <t>ahuesado</t>
        </is>
      </c>
      <c r="G1126" s="93" t="n">
        <v>80</v>
      </c>
      <c r="H1126" s="14" t="inlineStr">
        <is>
          <t>NO</t>
        </is>
      </c>
      <c r="I1126" s="73" t="n">
        <v>1.2</v>
      </c>
      <c r="J1126" s="16">
        <f>((C1126/2)*I1126*G1126)/1000</f>
        <v/>
      </c>
      <c r="K1126" s="18">
        <f>(D1126*2)+J1126</f>
        <v/>
      </c>
      <c r="L1126" s="20">
        <f>E1126</f>
        <v/>
      </c>
      <c r="N1126">
        <f>IF(M1126 = 0,0,M1126-segundos)</f>
        <v/>
      </c>
    </row>
    <row customHeight="1" ht="12.75" r="1127">
      <c r="A1127" s="93" t="inlineStr">
        <is>
          <t xml:space="preserve"> Terminado</t>
        </is>
      </c>
      <c r="B1127" s="95" t="n">
        <v>36005</v>
      </c>
      <c r="C1127" s="14" t="n">
        <v>274</v>
      </c>
      <c r="D1127" s="14" t="n">
        <v>130</v>
      </c>
      <c r="E1127" s="14" t="n">
        <v>210</v>
      </c>
      <c r="F1127" s="14" t="inlineStr">
        <is>
          <t>blanco</t>
        </is>
      </c>
      <c r="G1127" s="93" t="n">
        <v>80</v>
      </c>
      <c r="H1127" s="14" t="inlineStr">
        <is>
          <t>NO</t>
        </is>
      </c>
      <c r="I1127" s="73" t="n">
        <v>1.2</v>
      </c>
      <c r="J1127" s="16">
        <f>((C1127/2)*I1127*G1127)/1000</f>
        <v/>
      </c>
      <c r="K1127" s="18">
        <f>(D1127*2)+J1127</f>
        <v/>
      </c>
      <c r="L1127" s="20">
        <f>E1127</f>
        <v/>
      </c>
      <c r="N1127">
        <f>IF(M1127 = 0,0,M1127-segundos)</f>
        <v/>
      </c>
    </row>
    <row customHeight="1" ht="12.75" r="1128">
      <c r="A1128" s="93" t="inlineStr">
        <is>
          <t xml:space="preserve"> Terminado</t>
        </is>
      </c>
      <c r="B1128" s="95" t="n">
        <v>36006</v>
      </c>
      <c r="C1128" s="14" t="n">
        <v>418</v>
      </c>
      <c r="D1128" s="14" t="n">
        <v>130</v>
      </c>
      <c r="E1128" s="14" t="n">
        <v>210</v>
      </c>
      <c r="F1128" s="14" t="inlineStr">
        <is>
          <t>blanco</t>
        </is>
      </c>
      <c r="G1128" s="93" t="n">
        <v>80</v>
      </c>
      <c r="H1128" s="14" t="inlineStr">
        <is>
          <t>NO</t>
        </is>
      </c>
      <c r="I1128" s="73" t="n">
        <v>1.2</v>
      </c>
      <c r="J1128" s="16">
        <f>((C1128/2)*I1128*G1128)/1000</f>
        <v/>
      </c>
      <c r="K1128" s="18">
        <f>(D1128*2)+J1128</f>
        <v/>
      </c>
      <c r="L1128" s="20">
        <f>E1128</f>
        <v/>
      </c>
      <c r="N1128">
        <f>IF(M1128 = 0,0,M1128-segundos)</f>
        <v/>
      </c>
    </row>
    <row customHeight="1" ht="12.75" r="1129">
      <c r="A1129" s="93" t="inlineStr">
        <is>
          <t xml:space="preserve"> Terminado</t>
        </is>
      </c>
      <c r="B1129" s="95" t="n">
        <v>36007</v>
      </c>
      <c r="C1129" s="14" t="n">
        <v>290</v>
      </c>
      <c r="D1129" s="14" t="n">
        <v>130</v>
      </c>
      <c r="E1129" s="14" t="n">
        <v>210</v>
      </c>
      <c r="F1129" s="14" t="inlineStr">
        <is>
          <t>blanco</t>
        </is>
      </c>
      <c r="G1129" s="93" t="n">
        <v>80</v>
      </c>
      <c r="H1129" s="14" t="inlineStr">
        <is>
          <t>NO</t>
        </is>
      </c>
      <c r="I1129" s="73" t="n">
        <v>1.2</v>
      </c>
      <c r="J1129" s="16">
        <f>((C1129/2)*I1129*G1129)/1000</f>
        <v/>
      </c>
      <c r="K1129" s="18">
        <f>(D1129*2)+J1129</f>
        <v/>
      </c>
      <c r="L1129" s="20">
        <f>E1129</f>
        <v/>
      </c>
      <c r="N1129">
        <f>IF(M1129 = 0,0,M1129-segundos)</f>
        <v/>
      </c>
    </row>
    <row customHeight="1" ht="12.75" r="1130">
      <c r="A1130" s="93" t="inlineStr">
        <is>
          <t xml:space="preserve"> Terminado</t>
        </is>
      </c>
      <c r="B1130" s="95" t="n">
        <v>36008</v>
      </c>
      <c r="C1130" s="14" t="n">
        <v>240</v>
      </c>
      <c r="D1130" s="14" t="n">
        <v>130</v>
      </c>
      <c r="E1130" s="14" t="n">
        <v>210</v>
      </c>
      <c r="F1130" s="14" t="inlineStr">
        <is>
          <t>ahuesado</t>
        </is>
      </c>
      <c r="G1130" s="93" t="n">
        <v>80</v>
      </c>
      <c r="H1130" s="14" t="inlineStr">
        <is>
          <t>NO</t>
        </is>
      </c>
      <c r="I1130" s="73" t="n">
        <v>1.2</v>
      </c>
      <c r="J1130" s="16">
        <f>((C1130/2)*I1130*G1130)/1000</f>
        <v/>
      </c>
      <c r="K1130" s="18">
        <f>(D1130*2)+J1130</f>
        <v/>
      </c>
      <c r="L1130" s="20">
        <f>E1130</f>
        <v/>
      </c>
      <c r="N1130">
        <f>IF(M1130 = 0,0,M1130-segundos)</f>
        <v/>
      </c>
    </row>
    <row customHeight="1" ht="12.75" r="1131">
      <c r="A1131" s="93" t="inlineStr">
        <is>
          <t xml:space="preserve"> Terminado</t>
        </is>
      </c>
      <c r="B1131" s="95" t="n">
        <v>36009</v>
      </c>
      <c r="C1131" s="14" t="n">
        <v>258</v>
      </c>
      <c r="D1131" s="14" t="n">
        <v>130</v>
      </c>
      <c r="E1131" s="14" t="n">
        <v>210</v>
      </c>
      <c r="F1131" s="14" t="inlineStr">
        <is>
          <t>ahuesado</t>
        </is>
      </c>
      <c r="G1131" s="93" t="n">
        <v>80</v>
      </c>
      <c r="H1131" s="14" t="inlineStr">
        <is>
          <t>NO</t>
        </is>
      </c>
      <c r="I1131" s="73" t="n">
        <v>1.2</v>
      </c>
      <c r="J1131" s="16">
        <f>((C1131/2)*I1131*G1131)/1000</f>
        <v/>
      </c>
      <c r="K1131" s="18">
        <f>(D1131*2)+J1131</f>
        <v/>
      </c>
      <c r="L1131" s="20">
        <f>E1131</f>
        <v/>
      </c>
      <c r="N1131">
        <f>IF(M1131 = 0,0,M1131-segundos)</f>
        <v/>
      </c>
    </row>
    <row customHeight="1" ht="12.75" r="1132">
      <c r="A1132" s="93" t="inlineStr">
        <is>
          <t xml:space="preserve"> Terminado</t>
        </is>
      </c>
      <c r="B1132" s="95" t="n">
        <v>36010</v>
      </c>
      <c r="C1132" s="14" t="n">
        <v>208</v>
      </c>
      <c r="D1132" s="14" t="n">
        <v>130</v>
      </c>
      <c r="E1132" s="14" t="n">
        <v>210</v>
      </c>
      <c r="F1132" s="14" t="inlineStr">
        <is>
          <t>ahuesado</t>
        </is>
      </c>
      <c r="G1132" s="93" t="n">
        <v>80</v>
      </c>
      <c r="H1132" s="14" t="inlineStr">
        <is>
          <t>NO</t>
        </is>
      </c>
      <c r="I1132" s="73" t="n">
        <v>1.2</v>
      </c>
      <c r="J1132" s="16">
        <f>((C1132/2)*I1132*G1132)/1000</f>
        <v/>
      </c>
      <c r="K1132" s="18">
        <f>(D1132*2)+J1132</f>
        <v/>
      </c>
      <c r="L1132" s="20">
        <f>E1132</f>
        <v/>
      </c>
      <c r="N1132">
        <f>IF(M1132 = 0,0,M1132-segundos)</f>
        <v/>
      </c>
    </row>
    <row customHeight="1" ht="12.75" r="1133">
      <c r="A1133" s="93" t="inlineStr">
        <is>
          <t xml:space="preserve"> Terminado</t>
        </is>
      </c>
      <c r="B1133" s="95" t="n">
        <v>36011</v>
      </c>
      <c r="C1133" s="14" t="n">
        <v>226</v>
      </c>
      <c r="D1133" s="14" t="n">
        <v>130</v>
      </c>
      <c r="E1133" s="14" t="n">
        <v>210</v>
      </c>
      <c r="F1133" s="14" t="inlineStr">
        <is>
          <t>ahuesado</t>
        </is>
      </c>
      <c r="G1133" s="93" t="n">
        <v>80</v>
      </c>
      <c r="H1133" s="14" t="inlineStr">
        <is>
          <t>NO</t>
        </is>
      </c>
      <c r="I1133" s="73" t="n">
        <v>1.2</v>
      </c>
      <c r="J1133" s="16">
        <f>((C1133/2)*I1133*G1133)/1000</f>
        <v/>
      </c>
      <c r="K1133" s="18">
        <f>(D1133*2)+J1133</f>
        <v/>
      </c>
      <c r="L1133" s="20">
        <f>E1133</f>
        <v/>
      </c>
      <c r="N1133">
        <f>IF(M1133 = 0,0,M1133-segundos)</f>
        <v/>
      </c>
    </row>
    <row customHeight="1" ht="12.75" r="1134">
      <c r="A1134" s="93" t="inlineStr">
        <is>
          <t xml:space="preserve"> Terminado</t>
        </is>
      </c>
      <c r="B1134" s="95" t="n">
        <v>36012</v>
      </c>
      <c r="C1134" s="14" t="n">
        <v>272</v>
      </c>
      <c r="D1134" s="14" t="n">
        <v>130</v>
      </c>
      <c r="E1134" s="14" t="n">
        <v>210</v>
      </c>
      <c r="F1134" s="14" t="inlineStr">
        <is>
          <t>ahuesado</t>
        </is>
      </c>
      <c r="G1134" s="93" t="n">
        <v>80</v>
      </c>
      <c r="H1134" s="14" t="inlineStr">
        <is>
          <t>NO</t>
        </is>
      </c>
      <c r="I1134" s="73" t="n">
        <v>1.2</v>
      </c>
      <c r="J1134" s="16">
        <f>((C1134/2)*I1134*G1134)/1000</f>
        <v/>
      </c>
      <c r="K1134" s="18">
        <f>(D1134*2)+J1134</f>
        <v/>
      </c>
      <c r="L1134" s="20">
        <f>E1134</f>
        <v/>
      </c>
      <c r="N1134">
        <f>IF(M1134 = 0,0,M1134-segundos)</f>
        <v/>
      </c>
    </row>
    <row customHeight="1" ht="12.75" r="1135">
      <c r="A1135" s="93" t="inlineStr">
        <is>
          <t xml:space="preserve"> Terminado</t>
        </is>
      </c>
      <c r="B1135" s="95" t="n">
        <v>36013</v>
      </c>
      <c r="C1135" s="14" t="n">
        <v>306</v>
      </c>
      <c r="D1135" s="14" t="n">
        <v>130</v>
      </c>
      <c r="E1135" s="14" t="n">
        <v>210</v>
      </c>
      <c r="F1135" s="14" t="inlineStr">
        <is>
          <t>ahuesado</t>
        </is>
      </c>
      <c r="G1135" s="93" t="n">
        <v>80</v>
      </c>
      <c r="H1135" s="14" t="inlineStr">
        <is>
          <t>NO</t>
        </is>
      </c>
      <c r="I1135" s="73" t="n">
        <v>1.2</v>
      </c>
      <c r="J1135" s="16">
        <f>((C1135/2)*I1135*G1135)/1000</f>
        <v/>
      </c>
      <c r="K1135" s="18">
        <f>(D1135*2)+J1135</f>
        <v/>
      </c>
      <c r="L1135" s="20">
        <f>E1135</f>
        <v/>
      </c>
      <c r="N1135">
        <f>IF(M1135 = 0,0,M1135-segundos)</f>
        <v/>
      </c>
    </row>
    <row customHeight="1" ht="12.75" r="1136">
      <c r="A1136" s="93" t="inlineStr">
        <is>
          <t xml:space="preserve"> Terminado</t>
        </is>
      </c>
      <c r="B1136" s="95" t="n">
        <v>36014</v>
      </c>
      <c r="C1136" s="14" t="n">
        <v>290</v>
      </c>
      <c r="D1136" s="14" t="n">
        <v>130</v>
      </c>
      <c r="E1136" s="14" t="n">
        <v>210</v>
      </c>
      <c r="F1136" s="14" t="inlineStr">
        <is>
          <t>blanco</t>
        </is>
      </c>
      <c r="G1136" s="93" t="n">
        <v>80</v>
      </c>
      <c r="H1136" s="14" t="inlineStr">
        <is>
          <t>NO</t>
        </is>
      </c>
      <c r="I1136" s="73" t="n">
        <v>1.2</v>
      </c>
      <c r="J1136" s="16">
        <f>((C1136/2)*I1136*G1136)/1000</f>
        <v/>
      </c>
      <c r="K1136" s="18">
        <f>(D1136*2)+J1136</f>
        <v/>
      </c>
      <c r="L1136" s="20">
        <f>E1136</f>
        <v/>
      </c>
      <c r="N1136">
        <f>IF(M1136 = 0,0,M1136-segundos)</f>
        <v/>
      </c>
    </row>
    <row customHeight="1" ht="12.75" r="1137">
      <c r="A1137" s="93" t="inlineStr">
        <is>
          <t xml:space="preserve"> Terminado</t>
        </is>
      </c>
      <c r="B1137" s="95" t="n">
        <v>36015</v>
      </c>
      <c r="C1137" s="14" t="n">
        <v>322</v>
      </c>
      <c r="D1137" s="14" t="n">
        <v>130</v>
      </c>
      <c r="E1137" s="14" t="n">
        <v>210</v>
      </c>
      <c r="F1137" s="14" t="inlineStr">
        <is>
          <t>ahuesado</t>
        </is>
      </c>
      <c r="G1137" s="93" t="n">
        <v>80</v>
      </c>
      <c r="H1137" s="14" t="inlineStr">
        <is>
          <t>NO</t>
        </is>
      </c>
      <c r="I1137" s="73" t="n">
        <v>1.2</v>
      </c>
      <c r="J1137" s="16">
        <f>((C1137/2)*I1137*G1137)/1000</f>
        <v/>
      </c>
      <c r="K1137" s="18">
        <f>(D1137*2)+J1137</f>
        <v/>
      </c>
      <c r="L1137" s="20">
        <f>E1137</f>
        <v/>
      </c>
      <c r="N1137">
        <f>IF(M1137 = 0,0,M1137-segundos)</f>
        <v/>
      </c>
    </row>
    <row customHeight="1" ht="12.75" r="1138">
      <c r="A1138" s="93" t="inlineStr">
        <is>
          <t xml:space="preserve"> Terminado</t>
        </is>
      </c>
      <c r="B1138" s="95" t="n">
        <v>36016</v>
      </c>
      <c r="C1138" s="14" t="n">
        <v>354</v>
      </c>
      <c r="D1138" s="14" t="n">
        <v>130</v>
      </c>
      <c r="E1138" s="14" t="n">
        <v>210</v>
      </c>
      <c r="F1138" s="14" t="inlineStr">
        <is>
          <t>blanco</t>
        </is>
      </c>
      <c r="G1138" s="93" t="n">
        <v>80</v>
      </c>
      <c r="H1138" s="14" t="inlineStr">
        <is>
          <t>NO</t>
        </is>
      </c>
      <c r="I1138" s="73" t="n">
        <v>1.2</v>
      </c>
      <c r="J1138" s="16">
        <f>((C1138/2)*I1138*G1138)/1000</f>
        <v/>
      </c>
      <c r="K1138" s="18">
        <f>(D1138*2)+J1138</f>
        <v/>
      </c>
      <c r="L1138" s="20">
        <f>E1138</f>
        <v/>
      </c>
      <c r="N1138">
        <f>IF(M1138 = 0,0,M1138-segundos)</f>
        <v/>
      </c>
    </row>
    <row customHeight="1" ht="12.75" r="1139">
      <c r="A1139" s="93" t="inlineStr">
        <is>
          <t xml:space="preserve"> Terminado</t>
        </is>
      </c>
      <c r="B1139" s="95" t="n">
        <v>36017</v>
      </c>
      <c r="C1139" s="14" t="n">
        <v>194</v>
      </c>
      <c r="D1139" s="14" t="n">
        <v>130</v>
      </c>
      <c r="E1139" s="14" t="n">
        <v>210</v>
      </c>
      <c r="F1139" s="14" t="inlineStr">
        <is>
          <t>blanco</t>
        </is>
      </c>
      <c r="G1139" s="93" t="n">
        <v>80</v>
      </c>
      <c r="H1139" s="14" t="inlineStr">
        <is>
          <t>NO</t>
        </is>
      </c>
      <c r="I1139" s="73" t="n">
        <v>1.2</v>
      </c>
      <c r="J1139" s="16">
        <f>((C1139/2)*I1139*G1139)/1000</f>
        <v/>
      </c>
      <c r="K1139" s="18">
        <f>(D1139*2)+J1139</f>
        <v/>
      </c>
      <c r="L1139" s="20">
        <f>E1139</f>
        <v/>
      </c>
      <c r="N1139">
        <f>IF(M1139 = 0,0,M1139-segundos)</f>
        <v/>
      </c>
    </row>
    <row customHeight="1" ht="12.75" r="1140">
      <c r="A1140" s="93" t="inlineStr">
        <is>
          <t xml:space="preserve"> Terminado</t>
        </is>
      </c>
      <c r="B1140" s="95" t="n">
        <v>37101</v>
      </c>
      <c r="C1140" s="14" t="n">
        <v>290</v>
      </c>
      <c r="D1140" s="14" t="n">
        <v>150</v>
      </c>
      <c r="E1140" s="14" t="n">
        <v>215</v>
      </c>
      <c r="F1140" s="14" t="inlineStr">
        <is>
          <t>ahuesado</t>
        </is>
      </c>
      <c r="G1140" s="93" t="n">
        <v>80</v>
      </c>
      <c r="H1140" s="14" t="inlineStr">
        <is>
          <t>SI</t>
        </is>
      </c>
      <c r="I1140" s="73" t="n">
        <v>1.2</v>
      </c>
      <c r="J1140" s="16">
        <f>((C1140/2)*I1140*G1140)/1000</f>
        <v/>
      </c>
      <c r="K1140" s="18">
        <f>(D1140*2)+J1140</f>
        <v/>
      </c>
      <c r="L1140" s="20">
        <f>E1140</f>
        <v/>
      </c>
    </row>
    <row customHeight="1" ht="12.75" r="1141">
      <c r="A1141" s="93" t="inlineStr">
        <is>
          <t xml:space="preserve"> Terminado</t>
        </is>
      </c>
      <c r="B1141" s="95" t="n">
        <v>37102</v>
      </c>
      <c r="C1141" s="14" t="n">
        <v>336</v>
      </c>
      <c r="D1141" s="14" t="n">
        <v>150</v>
      </c>
      <c r="E1141" s="14" t="n">
        <v>215</v>
      </c>
      <c r="F1141" s="14" t="inlineStr">
        <is>
          <t>ahuesado</t>
        </is>
      </c>
      <c r="G1141" s="93" t="n">
        <v>80</v>
      </c>
      <c r="H1141" s="14" t="inlineStr">
        <is>
          <t>SI</t>
        </is>
      </c>
      <c r="I1141" s="73" t="n">
        <v>1.2</v>
      </c>
      <c r="J1141" s="16">
        <f>((C1141/2)*I1141*G1141)/1000</f>
        <v/>
      </c>
      <c r="K1141" s="18">
        <f>(D1141*2)+J1141</f>
        <v/>
      </c>
      <c r="L1141" s="20">
        <f>E1141</f>
        <v/>
      </c>
    </row>
    <row customHeight="1" ht="12.75" r="1142">
      <c r="A1142" s="93" t="inlineStr">
        <is>
          <t xml:space="preserve"> Terminado</t>
        </is>
      </c>
      <c r="B1142" s="95" t="n">
        <v>37104</v>
      </c>
      <c r="C1142" s="14" t="n">
        <v>288</v>
      </c>
      <c r="D1142" s="14" t="n">
        <v>150</v>
      </c>
      <c r="E1142" s="14" t="n">
        <v>215</v>
      </c>
      <c r="F1142" s="14" t="inlineStr">
        <is>
          <t>ahuesado</t>
        </is>
      </c>
      <c r="G1142" s="93" t="n">
        <v>80</v>
      </c>
      <c r="H1142" s="14" t="inlineStr">
        <is>
          <t>SI</t>
        </is>
      </c>
      <c r="I1142" s="73" t="n">
        <v>1.2</v>
      </c>
      <c r="J1142" s="16">
        <f>((C1142/2)*I1142*G1142)/1000</f>
        <v/>
      </c>
      <c r="K1142" s="18">
        <f>(D1142*2)+J1142</f>
        <v/>
      </c>
      <c r="L1142" s="20">
        <f>E1142</f>
        <v/>
      </c>
    </row>
    <row customHeight="1" ht="12.75" r="1143">
      <c r="A1143" s="93" t="inlineStr">
        <is>
          <t xml:space="preserve"> Terminado</t>
        </is>
      </c>
      <c r="B1143" s="95" t="n">
        <v>37105</v>
      </c>
      <c r="C1143" s="14" t="n">
        <v>242</v>
      </c>
      <c r="D1143" s="14" t="n">
        <v>150</v>
      </c>
      <c r="E1143" s="14" t="n">
        <v>215</v>
      </c>
      <c r="F1143" s="14" t="inlineStr">
        <is>
          <t>ahuesado</t>
        </is>
      </c>
      <c r="G1143" s="93" t="n">
        <v>80</v>
      </c>
      <c r="H1143" s="14" t="inlineStr">
        <is>
          <t>SI</t>
        </is>
      </c>
      <c r="I1143" s="73" t="n">
        <v>1.2</v>
      </c>
      <c r="J1143" s="16">
        <f>((C1143/2)*I1143*G1143)/1000</f>
        <v/>
      </c>
      <c r="K1143" s="18">
        <f>(D1143*2)+J1143</f>
        <v/>
      </c>
      <c r="L1143" s="20">
        <f>E1143</f>
        <v/>
      </c>
    </row>
    <row customHeight="1" ht="12.75" r="1144">
      <c r="A1144" s="93" t="inlineStr">
        <is>
          <t xml:space="preserve"> Terminado</t>
        </is>
      </c>
      <c r="B1144" s="95" t="n">
        <v>37106</v>
      </c>
      <c r="C1144" s="14" t="n">
        <v>290</v>
      </c>
      <c r="D1144" s="14" t="n">
        <v>150</v>
      </c>
      <c r="E1144" s="14" t="n">
        <v>215</v>
      </c>
      <c r="F1144" s="14" t="inlineStr">
        <is>
          <t>ahuesado</t>
        </is>
      </c>
      <c r="G1144" s="93" t="n">
        <v>80</v>
      </c>
      <c r="H1144" s="14" t="inlineStr">
        <is>
          <t>SI</t>
        </is>
      </c>
      <c r="I1144" s="73" t="n">
        <v>1.2</v>
      </c>
      <c r="J1144" s="16">
        <f>((C1144/2)*I1144*G1144)/1000</f>
        <v/>
      </c>
      <c r="K1144" s="18">
        <f>(D1144*2)+J1144</f>
        <v/>
      </c>
      <c r="L1144" s="20">
        <f>E1144</f>
        <v/>
      </c>
    </row>
    <row customHeight="1" ht="12.75" r="1145">
      <c r="A1145" s="93" t="inlineStr">
        <is>
          <t xml:space="preserve"> Terminado</t>
        </is>
      </c>
      <c r="B1145" s="95" t="n">
        <v>37107</v>
      </c>
      <c r="C1145" s="14" t="n">
        <v>290</v>
      </c>
      <c r="D1145" s="14" t="n">
        <v>150</v>
      </c>
      <c r="E1145" s="14" t="n">
        <v>215</v>
      </c>
      <c r="F1145" s="14" t="inlineStr">
        <is>
          <t>ahuesado</t>
        </is>
      </c>
      <c r="G1145" s="93" t="n">
        <v>80</v>
      </c>
      <c r="H1145" s="14" t="inlineStr">
        <is>
          <t>SI</t>
        </is>
      </c>
      <c r="I1145" s="73" t="n">
        <v>1.2</v>
      </c>
      <c r="J1145" s="16">
        <f>((C1145/2)*I1145*G1145)/1000</f>
        <v/>
      </c>
      <c r="K1145" s="18">
        <f>(D1145*2)+J1145</f>
        <v/>
      </c>
      <c r="L1145" s="20">
        <f>E1145</f>
        <v/>
      </c>
    </row>
    <row customHeight="1" ht="12.75" r="1146">
      <c r="A1146" s="93" t="inlineStr">
        <is>
          <t xml:space="preserve"> Terminado</t>
        </is>
      </c>
      <c r="B1146" s="95" t="n">
        <v>37108</v>
      </c>
      <c r="C1146" s="14" t="n">
        <v>368</v>
      </c>
      <c r="D1146" s="14" t="n">
        <v>150</v>
      </c>
      <c r="E1146" s="14" t="n">
        <v>215</v>
      </c>
      <c r="F1146" s="14" t="inlineStr">
        <is>
          <t>ahuesado</t>
        </is>
      </c>
      <c r="G1146" s="93" t="n">
        <v>80</v>
      </c>
      <c r="H1146" s="14" t="inlineStr">
        <is>
          <t>SI</t>
        </is>
      </c>
      <c r="I1146" s="73" t="n">
        <v>1.2</v>
      </c>
      <c r="J1146" s="16">
        <f>((C1146/2)*I1146*G1146)/1000</f>
        <v/>
      </c>
      <c r="K1146" s="18">
        <f>(D1146*2)+J1146</f>
        <v/>
      </c>
      <c r="L1146" s="20">
        <f>E1146</f>
        <v/>
      </c>
    </row>
    <row customHeight="1" ht="12.75" r="1147">
      <c r="A1147" s="93" t="inlineStr">
        <is>
          <t xml:space="preserve"> Terminado</t>
        </is>
      </c>
      <c r="B1147" s="95" t="n">
        <v>37109</v>
      </c>
      <c r="C1147" s="14" t="n">
        <v>274</v>
      </c>
      <c r="D1147" s="14" t="n">
        <v>150</v>
      </c>
      <c r="E1147" s="14" t="n">
        <v>215</v>
      </c>
      <c r="F1147" s="14" t="inlineStr">
        <is>
          <t>ahuesado</t>
        </is>
      </c>
      <c r="G1147" s="93" t="n">
        <v>80</v>
      </c>
      <c r="H1147" s="14" t="inlineStr">
        <is>
          <t>SI</t>
        </is>
      </c>
      <c r="I1147" s="73" t="n">
        <v>1.2</v>
      </c>
      <c r="J1147" s="16">
        <f>((C1147/2)*I1147*G1147)/1000</f>
        <v/>
      </c>
      <c r="K1147" s="18">
        <f>(D1147*2)+J1147</f>
        <v/>
      </c>
      <c r="L1147" s="20">
        <f>E1147</f>
        <v/>
      </c>
    </row>
    <row customHeight="1" ht="12.75" r="1148">
      <c r="A1148" s="93" t="inlineStr">
        <is>
          <t xml:space="preserve"> Terminado</t>
        </is>
      </c>
      <c r="B1148" s="95" t="n">
        <v>37110</v>
      </c>
      <c r="C1148" s="14" t="n">
        <v>320</v>
      </c>
      <c r="D1148" s="14" t="n">
        <v>150</v>
      </c>
      <c r="E1148" s="14" t="n">
        <v>215</v>
      </c>
      <c r="F1148" s="14" t="inlineStr">
        <is>
          <t>ahuesado</t>
        </is>
      </c>
      <c r="G1148" s="93" t="n">
        <v>80</v>
      </c>
      <c r="H1148" s="14" t="inlineStr">
        <is>
          <t>SI</t>
        </is>
      </c>
      <c r="I1148" s="73" t="n">
        <v>1.2</v>
      </c>
      <c r="J1148" s="16">
        <f>((C1148/2)*I1148*G1148)/1000</f>
        <v/>
      </c>
      <c r="K1148" s="18">
        <f>(D1148*2)+J1148</f>
        <v/>
      </c>
      <c r="L1148" s="20">
        <f>E1148</f>
        <v/>
      </c>
    </row>
    <row customHeight="1" ht="12.75" r="1149">
      <c r="A1149" s="93" t="inlineStr">
        <is>
          <t xml:space="preserve"> Terminado</t>
        </is>
      </c>
      <c r="B1149" s="95" t="n">
        <v>37111</v>
      </c>
      <c r="C1149" s="14" t="n">
        <v>208</v>
      </c>
      <c r="D1149" s="14" t="n">
        <v>150</v>
      </c>
      <c r="E1149" s="14" t="n">
        <v>215</v>
      </c>
      <c r="F1149" s="14" t="inlineStr">
        <is>
          <t>ahuesado</t>
        </is>
      </c>
      <c r="G1149" s="93" t="n">
        <v>80</v>
      </c>
      <c r="H1149" s="14" t="inlineStr">
        <is>
          <t>SI</t>
        </is>
      </c>
      <c r="I1149" s="73" t="n">
        <v>1.2</v>
      </c>
      <c r="J1149" s="16">
        <f>((C1149/2)*I1149*G1149)/1000</f>
        <v/>
      </c>
      <c r="K1149" s="18">
        <f>(D1149*2)+J1149</f>
        <v/>
      </c>
      <c r="L1149" s="20">
        <f>E1149</f>
        <v/>
      </c>
      <c r="M1149" s="23">
        <f>IF(A1150="NO",75,"")</f>
        <v/>
      </c>
      <c r="N1149">
        <f>IF(M1149="","",(M1149*2)+K1149)</f>
        <v/>
      </c>
    </row>
    <row customHeight="1" ht="12.75" r="1150">
      <c r="A1150" s="93" t="inlineStr">
        <is>
          <t xml:space="preserve"> Terminado</t>
        </is>
      </c>
      <c r="B1150" s="95" t="n">
        <v>37112</v>
      </c>
      <c r="C1150" s="14" t="n">
        <v>226</v>
      </c>
      <c r="D1150" s="14" t="n">
        <v>150</v>
      </c>
      <c r="E1150" s="14" t="n">
        <v>215</v>
      </c>
      <c r="F1150" s="14" t="inlineStr">
        <is>
          <t>ahuesado</t>
        </is>
      </c>
      <c r="G1150" s="93" t="n">
        <v>80</v>
      </c>
      <c r="H1150" s="14" t="inlineStr">
        <is>
          <t>SI</t>
        </is>
      </c>
      <c r="I1150" s="73" t="n">
        <v>1.2</v>
      </c>
      <c r="J1150" s="16">
        <f>((C1150/2)*I1150*G1150)/1000</f>
        <v/>
      </c>
      <c r="K1150" s="18">
        <f>(D1150*2)+J1150</f>
        <v/>
      </c>
      <c r="L1150" s="20">
        <f>E1150</f>
        <v/>
      </c>
      <c r="M1150" s="23">
        <f>IF(A1151="NO",75,"")</f>
        <v/>
      </c>
      <c r="N1150">
        <f>IF(M1150="","",(M1150*2)+K1150)</f>
        <v/>
      </c>
    </row>
    <row customHeight="1" ht="12.75" r="1151">
      <c r="A1151" s="93" t="inlineStr">
        <is>
          <t xml:space="preserve"> Terminado</t>
        </is>
      </c>
      <c r="B1151" s="95" t="n">
        <v>37113</v>
      </c>
      <c r="C1151" s="14" t="n">
        <v>258</v>
      </c>
      <c r="D1151" s="14" t="n">
        <v>150</v>
      </c>
      <c r="E1151" s="14" t="n">
        <v>215</v>
      </c>
      <c r="F1151" s="14" t="inlineStr">
        <is>
          <t>ahuesado</t>
        </is>
      </c>
      <c r="G1151" s="93" t="n">
        <v>80</v>
      </c>
      <c r="H1151" s="14" t="inlineStr">
        <is>
          <t>SI</t>
        </is>
      </c>
      <c r="I1151" s="73" t="n">
        <v>1.2</v>
      </c>
      <c r="J1151" s="16">
        <f>((C1151/2)*I1151*G1151)/1000</f>
        <v/>
      </c>
      <c r="K1151" s="18">
        <f>(D1151*2)+J1151</f>
        <v/>
      </c>
      <c r="L1151" s="20">
        <f>E1151</f>
        <v/>
      </c>
      <c r="M1151" s="23">
        <f>IF(A1152="NO",75,"")</f>
        <v/>
      </c>
      <c r="N1151">
        <f>IF(M1151="","",(M1151*2)+K1151)</f>
        <v/>
      </c>
    </row>
    <row customHeight="1" ht="12.75" r="1152">
      <c r="A1152" s="93" t="inlineStr">
        <is>
          <t xml:space="preserve"> Terminado</t>
        </is>
      </c>
      <c r="B1152" s="95" t="n">
        <v>37114</v>
      </c>
      <c r="C1152" s="14" t="n">
        <v>226</v>
      </c>
      <c r="D1152" s="14" t="n">
        <v>150</v>
      </c>
      <c r="E1152" s="14" t="n">
        <v>215</v>
      </c>
      <c r="F1152" s="14" t="inlineStr">
        <is>
          <t>ahuesado</t>
        </is>
      </c>
      <c r="G1152" s="93" t="n">
        <v>80</v>
      </c>
      <c r="H1152" s="14" t="inlineStr">
        <is>
          <t>SI</t>
        </is>
      </c>
      <c r="I1152" s="73" t="n">
        <v>1.2</v>
      </c>
      <c r="J1152" s="16">
        <f>((C1152/2)*I1152*G1152)/1000</f>
        <v/>
      </c>
      <c r="K1152" s="18">
        <f>(D1152*2)+J1152</f>
        <v/>
      </c>
      <c r="L1152" s="20">
        <f>E1152</f>
        <v/>
      </c>
      <c r="M1152" s="23">
        <f>IF(A1153="NO",75,"")</f>
        <v/>
      </c>
      <c r="N1152">
        <f>IF(M1152="","",(M1152*2)+K1152)</f>
        <v/>
      </c>
    </row>
    <row customHeight="1" ht="12.75" r="1153">
      <c r="A1153" s="93" t="inlineStr">
        <is>
          <t xml:space="preserve"> Terminado</t>
        </is>
      </c>
      <c r="B1153" s="95" t="n">
        <v>37115</v>
      </c>
      <c r="C1153" s="14" t="n">
        <v>210</v>
      </c>
      <c r="D1153" s="14" t="n">
        <v>150</v>
      </c>
      <c r="E1153" s="14" t="n">
        <v>215</v>
      </c>
      <c r="F1153" s="14" t="inlineStr">
        <is>
          <t>ahuesado</t>
        </is>
      </c>
      <c r="G1153" s="93" t="n">
        <v>80</v>
      </c>
      <c r="H1153" s="14" t="inlineStr">
        <is>
          <t>SI</t>
        </is>
      </c>
      <c r="I1153" s="73" t="n">
        <v>1.2</v>
      </c>
      <c r="J1153" s="16">
        <f>((C1153/2)*I1153*G1153)/1000</f>
        <v/>
      </c>
      <c r="K1153" s="18">
        <f>(D1153*2)+J1153</f>
        <v/>
      </c>
      <c r="L1153" s="20">
        <f>E1153</f>
        <v/>
      </c>
      <c r="M1153" s="23">
        <f>IF(A1154="NO",75,"")</f>
        <v/>
      </c>
      <c r="N1153">
        <f>IF(M1153="","",(M1153*2)+K1153)</f>
        <v/>
      </c>
    </row>
    <row customHeight="1" ht="12.75" r="1154">
      <c r="A1154" s="93" t="inlineStr">
        <is>
          <t xml:space="preserve"> Terminado</t>
        </is>
      </c>
      <c r="B1154" s="95" t="n">
        <v>37116</v>
      </c>
      <c r="C1154" s="14" t="n">
        <v>306</v>
      </c>
      <c r="D1154" s="14" t="n">
        <v>150</v>
      </c>
      <c r="E1154" s="14" t="n">
        <v>215</v>
      </c>
      <c r="F1154" s="14" t="inlineStr">
        <is>
          <t>ahuesado</t>
        </is>
      </c>
      <c r="G1154" s="93" t="n">
        <v>80</v>
      </c>
      <c r="H1154" s="14" t="inlineStr">
        <is>
          <t>SI</t>
        </is>
      </c>
      <c r="I1154" s="73" t="n">
        <v>1.2</v>
      </c>
      <c r="J1154" s="16">
        <f>((C1154/2)*I1154*G1154)/1000</f>
        <v/>
      </c>
      <c r="K1154" s="18">
        <f>(D1154*2)+J1154</f>
        <v/>
      </c>
      <c r="L1154" s="20">
        <f>E1154</f>
        <v/>
      </c>
      <c r="M1154" s="23">
        <f>IF(A1155="NO",75,"")</f>
        <v/>
      </c>
      <c r="N1154">
        <f>IF(M1154="","",(M1154*2)+K1154)</f>
        <v/>
      </c>
    </row>
    <row customHeight="1" ht="12.75" r="1155">
      <c r="A1155" s="93" t="inlineStr">
        <is>
          <t xml:space="preserve"> Terminado</t>
        </is>
      </c>
      <c r="B1155" s="95" t="n">
        <v>37117</v>
      </c>
      <c r="C1155" s="14" t="n">
        <v>274</v>
      </c>
      <c r="D1155" s="14" t="n">
        <v>150</v>
      </c>
      <c r="E1155" s="14" t="n">
        <v>215</v>
      </c>
      <c r="F1155" s="14" t="inlineStr">
        <is>
          <t>ahuesado</t>
        </is>
      </c>
      <c r="G1155" s="93" t="n">
        <v>80</v>
      </c>
      <c r="H1155" s="14" t="inlineStr">
        <is>
          <t>SI</t>
        </is>
      </c>
      <c r="I1155" s="73" t="n">
        <v>1.2</v>
      </c>
      <c r="J1155" s="16">
        <f>((C1155/2)*I1155*G1155)/1000</f>
        <v/>
      </c>
      <c r="K1155" s="18">
        <f>(D1155*2)+J1155</f>
        <v/>
      </c>
      <c r="L1155" s="20">
        <f>E1155</f>
        <v/>
      </c>
      <c r="M1155" s="23">
        <f>IF(A1156="NO",75,"")</f>
        <v/>
      </c>
      <c r="N1155">
        <f>IF(M1155="","",(M1155*2)+K1155)</f>
        <v/>
      </c>
    </row>
    <row customHeight="1" ht="12.75" r="1156">
      <c r="A1156" s="93" t="inlineStr">
        <is>
          <t xml:space="preserve"> Terminado</t>
        </is>
      </c>
      <c r="B1156" s="95" t="n">
        <v>37118</v>
      </c>
      <c r="C1156" s="14" t="n">
        <v>320</v>
      </c>
      <c r="D1156" s="14" t="n">
        <v>150</v>
      </c>
      <c r="E1156" s="14" t="n">
        <v>215</v>
      </c>
      <c r="F1156" s="14" t="inlineStr">
        <is>
          <t>ahuesado</t>
        </is>
      </c>
      <c r="G1156" s="93" t="n">
        <v>80</v>
      </c>
      <c r="H1156" s="14" t="inlineStr">
        <is>
          <t>SI</t>
        </is>
      </c>
      <c r="I1156" s="73" t="n">
        <v>1.2</v>
      </c>
      <c r="J1156" s="16">
        <f>((C1156/2)*I1156*G1156)/1000</f>
        <v/>
      </c>
      <c r="K1156" s="18">
        <f>(D1156*2)+J1156</f>
        <v/>
      </c>
      <c r="L1156" s="20">
        <f>E1156</f>
        <v/>
      </c>
      <c r="M1156" s="23">
        <f>IF(A1157="NO",75,"")</f>
        <v/>
      </c>
      <c r="N1156">
        <f>IF(M1156="","",(M1156*2)+K1156)</f>
        <v/>
      </c>
    </row>
    <row customHeight="1" ht="12.75" r="1157">
      <c r="A1157" s="93" t="inlineStr">
        <is>
          <t xml:space="preserve"> Terminado</t>
        </is>
      </c>
      <c r="B1157" s="95" t="n">
        <v>37119</v>
      </c>
      <c r="C1157" s="14" t="n">
        <v>386</v>
      </c>
      <c r="D1157" s="14" t="n">
        <v>150</v>
      </c>
      <c r="E1157" s="14" t="n">
        <v>215</v>
      </c>
      <c r="F1157" s="14" t="inlineStr">
        <is>
          <t>ahuesado</t>
        </is>
      </c>
      <c r="G1157" s="93" t="n">
        <v>80</v>
      </c>
      <c r="H1157" s="14" t="inlineStr">
        <is>
          <t>SI</t>
        </is>
      </c>
      <c r="I1157" s="73" t="n">
        <v>1.2</v>
      </c>
      <c r="J1157" s="16">
        <f>((C1157/2)*I1157*G1157)/1000</f>
        <v/>
      </c>
      <c r="K1157" s="18">
        <f>(D1157*2)+J1157</f>
        <v/>
      </c>
      <c r="L1157" s="20">
        <f>E1157</f>
        <v/>
      </c>
      <c r="M1157" s="23">
        <f>IF(A1158="NO",75,"")</f>
        <v/>
      </c>
      <c r="N1157">
        <f>IF(M1157="","",(M1157*2)+K1157)</f>
        <v/>
      </c>
    </row>
    <row customHeight="1" ht="12.75" r="1158">
      <c r="A1158" s="93" t="inlineStr">
        <is>
          <t xml:space="preserve"> Terminado</t>
        </is>
      </c>
      <c r="B1158" s="95" t="n">
        <v>37120</v>
      </c>
      <c r="C1158" s="14" t="n">
        <v>274</v>
      </c>
      <c r="D1158" s="14" t="n">
        <v>150</v>
      </c>
      <c r="E1158" s="14" t="n">
        <v>215</v>
      </c>
      <c r="F1158" s="14" t="inlineStr">
        <is>
          <t>ahuesado</t>
        </is>
      </c>
      <c r="G1158" s="93" t="n">
        <v>80</v>
      </c>
      <c r="H1158" s="14" t="inlineStr">
        <is>
          <t>SI</t>
        </is>
      </c>
      <c r="I1158" s="73" t="n">
        <v>1.2</v>
      </c>
      <c r="J1158" s="16">
        <f>((C1158/2)*I1158*G1158)/1000</f>
        <v/>
      </c>
      <c r="K1158" s="18">
        <f>(D1158*2)+J1158</f>
        <v/>
      </c>
      <c r="L1158" s="20">
        <f>E1158</f>
        <v/>
      </c>
      <c r="M1158" s="23">
        <f>IF(A1159="NO",75,"")</f>
        <v/>
      </c>
      <c r="N1158">
        <f>IF(M1158="","",(M1158*2)+K1158)</f>
        <v/>
      </c>
    </row>
    <row customHeight="1" ht="12.75" r="1159">
      <c r="A1159" s="93" t="inlineStr">
        <is>
          <t xml:space="preserve"> Terminado</t>
        </is>
      </c>
      <c r="B1159" s="95" t="n">
        <v>37121</v>
      </c>
      <c r="C1159" s="14" t="n">
        <v>336</v>
      </c>
      <c r="D1159" s="14" t="n">
        <v>150</v>
      </c>
      <c r="E1159" s="14" t="n">
        <v>215</v>
      </c>
      <c r="F1159" s="14" t="inlineStr">
        <is>
          <t>ahuesado</t>
        </is>
      </c>
      <c r="G1159" s="93" t="n">
        <v>80</v>
      </c>
      <c r="H1159" s="14" t="inlineStr">
        <is>
          <t>SI</t>
        </is>
      </c>
      <c r="I1159" s="73" t="n">
        <v>1.2</v>
      </c>
      <c r="J1159" s="16">
        <f>((C1159/2)*I1159*G1159)/1000</f>
        <v/>
      </c>
      <c r="K1159" s="18">
        <f>(D1159*2)+J1159</f>
        <v/>
      </c>
      <c r="L1159" s="20">
        <f>E1159</f>
        <v/>
      </c>
      <c r="M1159" s="23">
        <f>IF(A1160="NO",75,"")</f>
        <v/>
      </c>
      <c r="N1159">
        <f>IF(M1159="","",(M1159*2)+K1159)</f>
        <v/>
      </c>
    </row>
    <row customHeight="1" ht="12.75" r="1160">
      <c r="A1160" s="93" t="inlineStr">
        <is>
          <t xml:space="preserve"> Terminado</t>
        </is>
      </c>
      <c r="B1160" s="95" t="n">
        <v>37122</v>
      </c>
      <c r="C1160" s="14" t="n">
        <v>322</v>
      </c>
      <c r="D1160" s="14" t="n">
        <v>150</v>
      </c>
      <c r="E1160" s="14" t="n">
        <v>215</v>
      </c>
      <c r="F1160" s="14" t="inlineStr">
        <is>
          <t>ahuesado</t>
        </is>
      </c>
      <c r="G1160" s="93" t="n">
        <v>80</v>
      </c>
      <c r="H1160" s="14" t="inlineStr">
        <is>
          <t>SI</t>
        </is>
      </c>
      <c r="I1160" s="73" t="n">
        <v>1.2</v>
      </c>
      <c r="J1160" s="16">
        <f>((C1160/2)*I1160*G1160)/1000</f>
        <v/>
      </c>
      <c r="K1160" s="18">
        <f>(D1160*2)+J1160</f>
        <v/>
      </c>
      <c r="L1160" s="20">
        <f>E1160</f>
        <v/>
      </c>
      <c r="M1160" s="23">
        <f>IF(A1161="NO",75,"")</f>
        <v/>
      </c>
      <c r="N1160">
        <f>IF(M1160="","",(M1160*2)+K1160)</f>
        <v/>
      </c>
    </row>
    <row customHeight="1" ht="12.75" r="1161">
      <c r="A1161" s="93" t="inlineStr">
        <is>
          <t xml:space="preserve"> Terminado</t>
        </is>
      </c>
      <c r="B1161" s="95" t="n">
        <v>37123</v>
      </c>
      <c r="C1161" s="14" t="n">
        <v>338</v>
      </c>
      <c r="D1161" s="14" t="n">
        <v>150</v>
      </c>
      <c r="E1161" s="14" t="n">
        <v>215</v>
      </c>
      <c r="F1161" s="14" t="inlineStr">
        <is>
          <t>ahuesado</t>
        </is>
      </c>
      <c r="G1161" s="93" t="n">
        <v>80</v>
      </c>
      <c r="H1161" s="14" t="inlineStr">
        <is>
          <t>SI</t>
        </is>
      </c>
      <c r="I1161" s="73" t="n">
        <v>1.2</v>
      </c>
      <c r="J1161" s="16">
        <f>((C1161/2)*I1161*G1161)/1000</f>
        <v/>
      </c>
      <c r="K1161" s="18">
        <f>(D1161*2)+J1161</f>
        <v/>
      </c>
      <c r="L1161" s="20">
        <f>E1161</f>
        <v/>
      </c>
      <c r="M1161" s="23">
        <f>IF(A1162="NO",75,"")</f>
        <v/>
      </c>
      <c r="N1161">
        <f>IF(M1161="","",(M1161*2)+K1161)</f>
        <v/>
      </c>
    </row>
    <row customHeight="1" ht="12.75" r="1162">
      <c r="A1162" s="93" t="inlineStr">
        <is>
          <t xml:space="preserve"> Terminado</t>
        </is>
      </c>
      <c r="B1162" s="95" t="n">
        <v>37124</v>
      </c>
      <c r="C1162" s="14" t="n">
        <v>338</v>
      </c>
      <c r="D1162" s="14" t="n">
        <v>150</v>
      </c>
      <c r="E1162" s="14" t="n">
        <v>215</v>
      </c>
      <c r="F1162" s="14" t="inlineStr">
        <is>
          <t>ahuesado</t>
        </is>
      </c>
      <c r="G1162" s="93" t="n">
        <v>80</v>
      </c>
      <c r="H1162" s="14" t="inlineStr">
        <is>
          <t>SI</t>
        </is>
      </c>
      <c r="I1162" s="73" t="n">
        <v>1.2</v>
      </c>
      <c r="J1162" s="16">
        <f>((C1162/2)*I1162*G1162)/1000</f>
        <v/>
      </c>
      <c r="K1162" s="18">
        <f>(D1162*2)+J1162</f>
        <v/>
      </c>
      <c r="L1162" s="20">
        <f>E1162</f>
        <v/>
      </c>
      <c r="M1162" s="23">
        <f>IF(A1163="NO",75,"")</f>
        <v/>
      </c>
      <c r="N1162">
        <f>IF(M1162="","",(M1162*2)+K1162)</f>
        <v/>
      </c>
    </row>
    <row customHeight="1" ht="12.75" r="1163">
      <c r="A1163" s="93" t="inlineStr">
        <is>
          <t xml:space="preserve"> Terminado</t>
        </is>
      </c>
      <c r="B1163" s="95" t="n">
        <v>37125</v>
      </c>
      <c r="C1163" s="14" t="n">
        <v>322</v>
      </c>
      <c r="D1163" s="14" t="n">
        <v>150</v>
      </c>
      <c r="E1163" s="14" t="n">
        <v>215</v>
      </c>
      <c r="F1163" s="14" t="inlineStr">
        <is>
          <t>ahuesado</t>
        </is>
      </c>
      <c r="G1163" s="93" t="n">
        <v>80</v>
      </c>
      <c r="H1163" s="14" t="inlineStr">
        <is>
          <t>SI</t>
        </is>
      </c>
      <c r="I1163" s="73" t="n">
        <v>1.2</v>
      </c>
      <c r="J1163" s="16">
        <f>((C1163/2)*I1163*G1163)/1000</f>
        <v/>
      </c>
      <c r="K1163" s="18">
        <f>(D1163*2)+J1163</f>
        <v/>
      </c>
      <c r="L1163" s="20">
        <f>E1163</f>
        <v/>
      </c>
      <c r="M1163" s="23">
        <f>IF(A1164="NO",75,"")</f>
        <v/>
      </c>
      <c r="N1163">
        <f>IF(M1163="","",(M1163*2)+K1163)</f>
        <v/>
      </c>
    </row>
    <row customHeight="1" ht="12.75" r="1164">
      <c r="A1164" s="93" t="inlineStr">
        <is>
          <t xml:space="preserve"> Terminado</t>
        </is>
      </c>
      <c r="B1164" s="95" t="n">
        <v>37126</v>
      </c>
      <c r="C1164" s="14" t="n">
        <v>418</v>
      </c>
      <c r="D1164" s="14" t="n">
        <v>150</v>
      </c>
      <c r="E1164" s="14" t="n">
        <v>215</v>
      </c>
      <c r="F1164" s="14" t="inlineStr">
        <is>
          <t>ahuesado</t>
        </is>
      </c>
      <c r="G1164" s="93" t="n">
        <v>80</v>
      </c>
      <c r="H1164" s="14" t="inlineStr">
        <is>
          <t>SI</t>
        </is>
      </c>
      <c r="I1164" s="73" t="n">
        <v>1.2</v>
      </c>
      <c r="J1164" s="16">
        <f>((C1164/2)*I1164*G1164)/1000</f>
        <v/>
      </c>
      <c r="K1164" s="18">
        <f>(D1164*2)+J1164</f>
        <v/>
      </c>
      <c r="L1164" s="20">
        <f>E1164</f>
        <v/>
      </c>
      <c r="M1164" s="23">
        <f>IF(A1165="NO",75,"")</f>
        <v/>
      </c>
      <c r="N1164">
        <f>IF(M1164="","",(M1164*2)+K1164)</f>
        <v/>
      </c>
    </row>
    <row customHeight="1" ht="12.75" r="1165">
      <c r="A1165" s="93" t="inlineStr">
        <is>
          <t xml:space="preserve"> Terminado</t>
        </is>
      </c>
      <c r="B1165" s="95" t="n">
        <v>37127</v>
      </c>
      <c r="C1165" s="14" t="n">
        <v>306</v>
      </c>
      <c r="D1165" s="14" t="n">
        <v>150</v>
      </c>
      <c r="E1165" s="14" t="n">
        <v>215</v>
      </c>
      <c r="F1165" s="14" t="inlineStr">
        <is>
          <t>ahuesado</t>
        </is>
      </c>
      <c r="G1165" s="93" t="n">
        <v>80</v>
      </c>
      <c r="H1165" s="14" t="inlineStr">
        <is>
          <t>SI</t>
        </is>
      </c>
      <c r="I1165" s="73" t="n">
        <v>1.2</v>
      </c>
      <c r="J1165" s="16">
        <f>((C1165/2)*I1165*G1165)/1000</f>
        <v/>
      </c>
      <c r="K1165" s="18">
        <f>(D1165*2)+J1165</f>
        <v/>
      </c>
      <c r="L1165" s="20">
        <f>E1165</f>
        <v/>
      </c>
      <c r="M1165" s="23">
        <f>IF(A1166="NO",75,"")</f>
        <v/>
      </c>
      <c r="N1165">
        <f>IF(M1165="","",(M1165*2)+K1165)</f>
        <v/>
      </c>
    </row>
    <row customHeight="1" ht="12.75" r="1166">
      <c r="A1166" s="93" t="inlineStr">
        <is>
          <t xml:space="preserve"> Terminado</t>
        </is>
      </c>
      <c r="B1166" s="95" t="n">
        <v>37128</v>
      </c>
      <c r="C1166" s="14" t="n">
        <v>352</v>
      </c>
      <c r="D1166" s="14" t="n">
        <v>150</v>
      </c>
      <c r="E1166" s="14" t="n">
        <v>215</v>
      </c>
      <c r="F1166" s="14" t="inlineStr">
        <is>
          <t>ahuesado</t>
        </is>
      </c>
      <c r="G1166" s="93" t="n">
        <v>80</v>
      </c>
      <c r="H1166" s="14" t="inlineStr">
        <is>
          <t>SI</t>
        </is>
      </c>
      <c r="I1166" s="73" t="n">
        <v>1.2</v>
      </c>
      <c r="J1166" s="16">
        <f>((C1166/2)*I1166*G1166)/1000</f>
        <v/>
      </c>
      <c r="K1166" s="18">
        <f>(D1166*2)+J1166</f>
        <v/>
      </c>
      <c r="L1166" s="20">
        <f>E1166</f>
        <v/>
      </c>
      <c r="M1166" s="23">
        <f>IF(A1167="NO",75,"")</f>
        <v/>
      </c>
      <c r="N1166">
        <f>IF(M1166="","",(M1166*2)+K1166)</f>
        <v/>
      </c>
    </row>
    <row customHeight="1" ht="12.75" r="1167">
      <c r="A1167" s="93" t="inlineStr">
        <is>
          <t xml:space="preserve"> Terminado</t>
        </is>
      </c>
      <c r="B1167" s="95" t="n">
        <v>37129</v>
      </c>
      <c r="C1167" s="14" t="n">
        <v>352</v>
      </c>
      <c r="D1167" s="14" t="n">
        <v>150</v>
      </c>
      <c r="E1167" s="14" t="n">
        <v>215</v>
      </c>
      <c r="F1167" s="14" t="inlineStr">
        <is>
          <t>ahuesado</t>
        </is>
      </c>
      <c r="G1167" s="93" t="n">
        <v>80</v>
      </c>
      <c r="H1167" s="14" t="inlineStr">
        <is>
          <t>SI</t>
        </is>
      </c>
      <c r="I1167" s="73" t="n">
        <v>1.2</v>
      </c>
      <c r="J1167" s="16">
        <f>((C1167/2)*I1167*G1167)/1000</f>
        <v/>
      </c>
      <c r="K1167" s="18">
        <f>(D1167*2)+J1167</f>
        <v/>
      </c>
      <c r="L1167" s="20">
        <f>E1167</f>
        <v/>
      </c>
      <c r="M1167" s="23">
        <f>IF(A1168="NO",75,"")</f>
        <v/>
      </c>
      <c r="N1167">
        <f>IF(M1167="","",(M1167*2)+K1167)</f>
        <v/>
      </c>
    </row>
    <row customHeight="1" ht="12.75" r="1168">
      <c r="A1168" s="93" t="inlineStr">
        <is>
          <t xml:space="preserve"> Terminado</t>
        </is>
      </c>
      <c r="B1168" s="95" t="n">
        <v>37130</v>
      </c>
      <c r="C1168" s="14" t="n">
        <v>434</v>
      </c>
      <c r="D1168" s="14" t="n">
        <v>150</v>
      </c>
      <c r="E1168" s="14" t="n">
        <v>215</v>
      </c>
      <c r="F1168" s="14" t="inlineStr">
        <is>
          <t>ahuesado</t>
        </is>
      </c>
      <c r="G1168" s="93" t="n">
        <v>80</v>
      </c>
      <c r="H1168" s="14" t="inlineStr">
        <is>
          <t>SI</t>
        </is>
      </c>
      <c r="I1168" s="73" t="n">
        <v>1.2</v>
      </c>
      <c r="J1168" s="16">
        <f>((C1168/2)*I1168*G1168)/1000</f>
        <v/>
      </c>
      <c r="K1168" s="18">
        <f>(D1168*2)+J1168</f>
        <v/>
      </c>
      <c r="L1168" s="20">
        <f>E1168</f>
        <v/>
      </c>
      <c r="M1168" s="23">
        <f>IF(A1169="NO",75,"")</f>
        <v/>
      </c>
      <c r="N1168">
        <f>IF(M1168="","",(M1168*2)+K1168)</f>
        <v/>
      </c>
    </row>
    <row customHeight="1" ht="12.75" r="1169">
      <c r="A1169" s="93" t="inlineStr">
        <is>
          <t xml:space="preserve"> Terminado</t>
        </is>
      </c>
      <c r="B1169" s="95" t="n">
        <v>37131</v>
      </c>
      <c r="C1169" s="14" t="n">
        <v>514</v>
      </c>
      <c r="D1169" s="14" t="n">
        <v>150</v>
      </c>
      <c r="E1169" s="14" t="n">
        <v>215</v>
      </c>
      <c r="F1169" s="14" t="inlineStr">
        <is>
          <t>ahuesado</t>
        </is>
      </c>
      <c r="G1169" s="93" t="n">
        <v>80</v>
      </c>
      <c r="H1169" s="14" t="inlineStr">
        <is>
          <t>SI</t>
        </is>
      </c>
      <c r="I1169" s="73" t="n">
        <v>1.2</v>
      </c>
      <c r="J1169" s="16">
        <f>((C1169/2)*I1169*G1169)/1000</f>
        <v/>
      </c>
      <c r="K1169" s="18">
        <f>(D1169*2)+J1169</f>
        <v/>
      </c>
      <c r="L1169" s="20">
        <f>E1169</f>
        <v/>
      </c>
      <c r="M1169" s="23">
        <f>IF(A1170="NO",75,"")</f>
        <v/>
      </c>
      <c r="N1169">
        <f>IF(M1169="","",(M1169*2)+K1169)</f>
        <v/>
      </c>
    </row>
    <row customHeight="1" ht="12.75" r="1170">
      <c r="A1170" s="93" t="inlineStr">
        <is>
          <t xml:space="preserve"> Terminado</t>
        </is>
      </c>
      <c r="B1170" s="95" t="n">
        <v>37201</v>
      </c>
      <c r="C1170" s="14" t="n">
        <v>208</v>
      </c>
      <c r="D1170" s="14" t="n">
        <v>130</v>
      </c>
      <c r="E1170" s="14" t="n">
        <v>210</v>
      </c>
      <c r="F1170" s="14" t="inlineStr">
        <is>
          <t>ahuesado</t>
        </is>
      </c>
      <c r="G1170" s="93" t="n">
        <v>80</v>
      </c>
      <c r="H1170" s="14" t="inlineStr">
        <is>
          <t>SI</t>
        </is>
      </c>
      <c r="I1170" s="73" t="n">
        <v>1.2</v>
      </c>
      <c r="J1170" s="16">
        <f>((C1170/2)*I1170*G1170)/1000</f>
        <v/>
      </c>
      <c r="K1170" s="18">
        <f>(D1170*2)+J1170</f>
        <v/>
      </c>
      <c r="L1170" s="20">
        <f>E1170</f>
        <v/>
      </c>
      <c r="M1170" s="23">
        <f>IF(A1171="NO",75,"")</f>
        <v/>
      </c>
      <c r="N1170">
        <f>IF(M1170="","",(M1170*2)+K1170)</f>
        <v/>
      </c>
    </row>
    <row customHeight="1" ht="12.75" r="1171">
      <c r="A1171" s="93" t="inlineStr">
        <is>
          <t xml:space="preserve"> Terminado</t>
        </is>
      </c>
      <c r="B1171" s="95" t="n">
        <v>37202</v>
      </c>
      <c r="C1171" s="14" t="n">
        <v>218</v>
      </c>
      <c r="D1171" s="14" t="n">
        <v>130</v>
      </c>
      <c r="E1171" s="14" t="n">
        <v>210</v>
      </c>
      <c r="F1171" s="14" t="inlineStr">
        <is>
          <t>ahuesado</t>
        </is>
      </c>
      <c r="G1171" s="93" t="n">
        <v>80</v>
      </c>
      <c r="H1171" s="14" t="inlineStr">
        <is>
          <t>NO</t>
        </is>
      </c>
      <c r="I1171" s="73" t="n">
        <v>1.2</v>
      </c>
      <c r="J1171" s="16">
        <f>((C1171/2)*I1171*G1171)/1000</f>
        <v/>
      </c>
      <c r="K1171" s="18">
        <f>(D1171*2)+J1171</f>
        <v/>
      </c>
      <c r="L1171" s="20">
        <f>E1171</f>
        <v/>
      </c>
      <c r="M1171" s="23">
        <f>IF(A1172="NO",65,"")</f>
        <v/>
      </c>
      <c r="N1171">
        <f>IF(M1171="","",(M1171*2)+K1171)</f>
        <v/>
      </c>
    </row>
    <row customHeight="1" ht="12.75" r="1172">
      <c r="A1172" s="93" t="inlineStr">
        <is>
          <t xml:space="preserve"> Terminado</t>
        </is>
      </c>
      <c r="B1172" s="95" t="n">
        <v>37203</v>
      </c>
      <c r="C1172" s="14" t="n">
        <v>338</v>
      </c>
      <c r="D1172" s="14" t="n">
        <v>130</v>
      </c>
      <c r="E1172" s="14" t="n">
        <v>210</v>
      </c>
      <c r="F1172" s="14" t="inlineStr">
        <is>
          <t>ahuesado</t>
        </is>
      </c>
      <c r="G1172" s="93" t="n">
        <v>80</v>
      </c>
      <c r="H1172" s="14" t="inlineStr">
        <is>
          <t>SI</t>
        </is>
      </c>
      <c r="I1172" s="73" t="n">
        <v>1.2</v>
      </c>
      <c r="J1172" s="16">
        <f>((C1172/2)*I1172*G1172)/1000</f>
        <v/>
      </c>
      <c r="K1172" s="18">
        <f>(D1172*2)+J1172</f>
        <v/>
      </c>
      <c r="L1172" s="20">
        <f>E1172</f>
        <v/>
      </c>
      <c r="M1172" s="23">
        <f>IF(A1173="NO",65,"")</f>
        <v/>
      </c>
      <c r="N1172">
        <f>IF(M1172="","",(M1172*2)+K1172)</f>
        <v/>
      </c>
    </row>
    <row customHeight="1" ht="12.75" r="1173">
      <c r="A1173" s="93" t="inlineStr">
        <is>
          <t xml:space="preserve"> Terminado</t>
        </is>
      </c>
      <c r="B1173" s="95" t="n">
        <v>37204</v>
      </c>
      <c r="C1173" s="14" t="n">
        <v>224</v>
      </c>
      <c r="D1173" s="14" t="n">
        <v>130</v>
      </c>
      <c r="E1173" s="14" t="n">
        <v>210</v>
      </c>
      <c r="F1173" s="14" t="inlineStr">
        <is>
          <t>ahuesado</t>
        </is>
      </c>
      <c r="G1173" s="93" t="n">
        <v>80</v>
      </c>
      <c r="H1173" s="14" t="inlineStr">
        <is>
          <t>SI</t>
        </is>
      </c>
      <c r="I1173" s="73" t="n">
        <v>1.2</v>
      </c>
      <c r="J1173" s="16">
        <f>((C1173/2)*I1173*G1173)/1000</f>
        <v/>
      </c>
      <c r="K1173" s="18">
        <f>(D1173*2)+J1173</f>
        <v/>
      </c>
      <c r="L1173" s="20">
        <f>E1173</f>
        <v/>
      </c>
      <c r="M1173" s="23">
        <f>IF(A1174="NO",65,"")</f>
        <v/>
      </c>
      <c r="N1173">
        <f>IF(M1173="","",(M1173*2)+K1173)</f>
        <v/>
      </c>
    </row>
    <row customHeight="1" ht="12.75" r="1174">
      <c r="A1174" s="93" t="inlineStr">
        <is>
          <t xml:space="preserve"> Terminado</t>
        </is>
      </c>
      <c r="B1174" s="95" t="n">
        <v>37205</v>
      </c>
      <c r="C1174" s="14" t="n">
        <v>306</v>
      </c>
      <c r="D1174" s="14" t="n">
        <v>130</v>
      </c>
      <c r="E1174" s="14" t="n">
        <v>210</v>
      </c>
      <c r="F1174" s="14" t="inlineStr">
        <is>
          <t>ahuesado</t>
        </is>
      </c>
      <c r="G1174" s="93" t="n">
        <v>80</v>
      </c>
      <c r="H1174" s="14" t="inlineStr">
        <is>
          <t>SI</t>
        </is>
      </c>
      <c r="I1174" s="73" t="n">
        <v>1.2</v>
      </c>
      <c r="J1174" s="16">
        <f>((C1174/2)*I1174*G1174)/1000</f>
        <v/>
      </c>
      <c r="K1174" s="18">
        <f>(D1174*2)+J1174</f>
        <v/>
      </c>
      <c r="L1174" s="20">
        <f>E1174</f>
        <v/>
      </c>
      <c r="M1174" s="23">
        <f>IF(A1175="NO",65,"")</f>
        <v/>
      </c>
      <c r="N1174">
        <f>IF(M1174="","",(M1174*2)+K1174)</f>
        <v/>
      </c>
    </row>
    <row customHeight="1" ht="12.75" r="1175">
      <c r="A1175" s="93" t="inlineStr">
        <is>
          <t xml:space="preserve"> Terminado</t>
        </is>
      </c>
      <c r="B1175" s="95" t="n">
        <v>37206</v>
      </c>
      <c r="C1175" s="14" t="n">
        <v>192</v>
      </c>
      <c r="D1175" s="14" t="n">
        <v>130</v>
      </c>
      <c r="E1175" s="14" t="n">
        <v>210</v>
      </c>
      <c r="F1175" s="14" t="inlineStr">
        <is>
          <t>ahuesado</t>
        </is>
      </c>
      <c r="G1175" s="93" t="n">
        <v>80</v>
      </c>
      <c r="H1175" s="14" t="inlineStr">
        <is>
          <t>SI</t>
        </is>
      </c>
      <c r="I1175" s="73" t="n">
        <v>1.2</v>
      </c>
      <c r="J1175" s="16">
        <f>((C1175/2)*I1175*G1175)/1000</f>
        <v/>
      </c>
      <c r="K1175" s="18">
        <f>(D1175*2)+J1175</f>
        <v/>
      </c>
      <c r="L1175" s="20">
        <f>E1175</f>
        <v/>
      </c>
      <c r="M1175" s="23">
        <f>IF(A1176="NO",65,"")</f>
        <v/>
      </c>
      <c r="N1175">
        <f>IF(M1175="","",(M1175*2)+K1175)</f>
        <v/>
      </c>
    </row>
    <row customHeight="1" ht="12.75" r="1176">
      <c r="A1176" s="93" t="inlineStr">
        <is>
          <t xml:space="preserve"> Terminado</t>
        </is>
      </c>
      <c r="B1176" s="95" t="n">
        <v>37207</v>
      </c>
      <c r="C1176" s="14" t="n">
        <v>320</v>
      </c>
      <c r="D1176" s="14" t="n">
        <v>130</v>
      </c>
      <c r="E1176" s="14" t="n">
        <v>210</v>
      </c>
      <c r="F1176" s="14" t="inlineStr">
        <is>
          <t>ahuesado</t>
        </is>
      </c>
      <c r="G1176" s="93" t="n">
        <v>80</v>
      </c>
      <c r="H1176" s="14" t="inlineStr">
        <is>
          <t>SI</t>
        </is>
      </c>
      <c r="I1176" s="73" t="n">
        <v>1.2</v>
      </c>
      <c r="J1176" s="16">
        <f>((C1176/2)*I1176*G1176)/1000</f>
        <v/>
      </c>
      <c r="K1176" s="18">
        <f>(D1176*2)+J1176</f>
        <v/>
      </c>
      <c r="L1176" s="20">
        <f>E1176</f>
        <v/>
      </c>
      <c r="M1176" s="23">
        <f>IF(A1177="NO",65,"")</f>
        <v/>
      </c>
      <c r="N1176">
        <f>IF(M1176="","",(M1176*2)+K1176)</f>
        <v/>
      </c>
    </row>
    <row customHeight="1" ht="12.75" r="1177">
      <c r="A1177" s="93" t="inlineStr">
        <is>
          <t xml:space="preserve"> Terminado</t>
        </is>
      </c>
      <c r="B1177" s="95" t="n">
        <v>37208</v>
      </c>
      <c r="C1177" s="14" t="n">
        <v>272</v>
      </c>
      <c r="D1177" s="14" t="n">
        <v>130</v>
      </c>
      <c r="E1177" s="14" t="n">
        <v>210</v>
      </c>
      <c r="F1177" s="14" t="inlineStr">
        <is>
          <t>ahuesado</t>
        </is>
      </c>
      <c r="G1177" s="93" t="n">
        <v>80</v>
      </c>
      <c r="H1177" s="14" t="inlineStr">
        <is>
          <t>SI</t>
        </is>
      </c>
      <c r="I1177" s="73" t="n">
        <v>1.2</v>
      </c>
      <c r="J1177" s="16">
        <f>((C1177/2)*I1177*G1177)/1000</f>
        <v/>
      </c>
      <c r="K1177" s="18">
        <f>(D1177*2)+J1177</f>
        <v/>
      </c>
      <c r="L1177" s="20">
        <f>E1177</f>
        <v/>
      </c>
      <c r="M1177" s="23">
        <f>IF(A1178="NO",65,"")</f>
        <v/>
      </c>
      <c r="N1177">
        <f>IF(M1177="","",(M1177*2)+K1177)</f>
        <v/>
      </c>
    </row>
    <row customHeight="1" ht="12.75" r="1178">
      <c r="A1178" s="93" t="inlineStr">
        <is>
          <t xml:space="preserve"> Terminado</t>
        </is>
      </c>
      <c r="B1178" s="95" t="n">
        <v>37209</v>
      </c>
      <c r="C1178" s="14" t="n">
        <v>210</v>
      </c>
      <c r="D1178" s="14" t="n">
        <v>130</v>
      </c>
      <c r="E1178" s="14" t="n">
        <v>210</v>
      </c>
      <c r="F1178" s="14" t="inlineStr">
        <is>
          <t>ahuesado</t>
        </is>
      </c>
      <c r="G1178" s="93" t="n">
        <v>80</v>
      </c>
      <c r="H1178" s="14" t="inlineStr">
        <is>
          <t>SI</t>
        </is>
      </c>
      <c r="I1178" s="73" t="n">
        <v>1.2</v>
      </c>
      <c r="J1178" s="16">
        <f>((C1178/2)*I1178*G1178)/1000</f>
        <v/>
      </c>
      <c r="K1178" s="18">
        <f>(D1178*2)+J1178</f>
        <v/>
      </c>
      <c r="L1178" s="20">
        <f>E1178</f>
        <v/>
      </c>
      <c r="M1178" s="23">
        <f>IF(A1179="NO",65,"")</f>
        <v/>
      </c>
      <c r="N1178">
        <f>IF(M1178="","",(M1178*2)+K1178)</f>
        <v/>
      </c>
    </row>
    <row customHeight="1" ht="12.75" r="1179">
      <c r="A1179" s="93" t="inlineStr">
        <is>
          <t xml:space="preserve"> Terminado</t>
        </is>
      </c>
      <c r="B1179" s="95" t="n">
        <v>37210</v>
      </c>
      <c r="C1179" s="14" t="n">
        <v>162</v>
      </c>
      <c r="D1179" s="14" t="n">
        <v>130</v>
      </c>
      <c r="E1179" s="14" t="n">
        <v>210</v>
      </c>
      <c r="F1179" s="14" t="inlineStr">
        <is>
          <t>ahuesado</t>
        </is>
      </c>
      <c r="G1179" s="93" t="n">
        <v>80</v>
      </c>
      <c r="H1179" s="14" t="inlineStr">
        <is>
          <t>SI</t>
        </is>
      </c>
      <c r="I1179" s="73" t="n">
        <v>1.2</v>
      </c>
      <c r="J1179" s="16">
        <f>((C1179/2)*I1179*G1179)/1000</f>
        <v/>
      </c>
      <c r="K1179" s="18">
        <f>(D1179*2)+J1179</f>
        <v/>
      </c>
      <c r="L1179" s="20">
        <f>E1179</f>
        <v/>
      </c>
      <c r="M1179" s="23">
        <f>IF(A1180="NO",65,"")</f>
        <v/>
      </c>
      <c r="N1179">
        <f>IF(M1179="","",(M1179*2)+K1179)</f>
        <v/>
      </c>
    </row>
    <row customHeight="1" ht="12.75" r="1180">
      <c r="A1180" s="93" t="inlineStr">
        <is>
          <t xml:space="preserve"> Terminado</t>
        </is>
      </c>
      <c r="B1180" s="95" t="n">
        <v>37211</v>
      </c>
      <c r="C1180" s="14" t="n">
        <v>226</v>
      </c>
      <c r="D1180" s="14" t="n">
        <v>130</v>
      </c>
      <c r="E1180" s="14" t="n">
        <v>210</v>
      </c>
      <c r="F1180" s="14" t="inlineStr">
        <is>
          <t>ahuesado</t>
        </is>
      </c>
      <c r="G1180" s="93" t="n">
        <v>80</v>
      </c>
      <c r="H1180" s="14" t="inlineStr">
        <is>
          <t>SI</t>
        </is>
      </c>
      <c r="I1180" s="73" t="n">
        <v>1.2</v>
      </c>
      <c r="J1180" s="16">
        <f>((C1180/2)*I1180*G1180)/1000</f>
        <v/>
      </c>
      <c r="K1180" s="18">
        <f>(D1180*2)+J1180</f>
        <v/>
      </c>
      <c r="L1180" s="20">
        <f>E1180</f>
        <v/>
      </c>
      <c r="M1180" s="23">
        <f>IF(A1181="NO",65,"")</f>
        <v/>
      </c>
      <c r="N1180">
        <f>IF(M1180="","",(M1180*2)+K1180)</f>
        <v/>
      </c>
    </row>
    <row customHeight="1" ht="12.75" r="1181">
      <c r="A1181" s="93" t="inlineStr">
        <is>
          <t xml:space="preserve"> Terminado</t>
        </is>
      </c>
      <c r="B1181" s="95" t="n">
        <v>37212</v>
      </c>
      <c r="C1181" s="14" t="n">
        <v>450</v>
      </c>
      <c r="D1181" s="14" t="n">
        <v>130</v>
      </c>
      <c r="E1181" s="14" t="n">
        <v>210</v>
      </c>
      <c r="F1181" s="14" t="inlineStr">
        <is>
          <t>ahuesado</t>
        </is>
      </c>
      <c r="G1181" s="93" t="n">
        <v>80</v>
      </c>
      <c r="H1181" s="14" t="inlineStr">
        <is>
          <t>SI</t>
        </is>
      </c>
      <c r="I1181" s="73" t="n">
        <v>1.2</v>
      </c>
      <c r="J1181" s="16">
        <f>((C1181/2)*I1181*G1181)/1000</f>
        <v/>
      </c>
      <c r="K1181" s="18">
        <f>(D1181*2)+J1181</f>
        <v/>
      </c>
      <c r="L1181" s="20">
        <f>E1181</f>
        <v/>
      </c>
      <c r="M1181" s="23">
        <f>IF(terminados!A1154="NO",65,"")</f>
        <v/>
      </c>
      <c r="N1181">
        <f>IF(M1181="","",(M1181*2)+K1181)</f>
        <v/>
      </c>
    </row>
    <row customHeight="1" ht="12.75" r="1182">
      <c r="A1182" s="93" t="inlineStr">
        <is>
          <t xml:space="preserve"> Terminado</t>
        </is>
      </c>
      <c r="B1182" s="95" t="n">
        <v>37213</v>
      </c>
      <c r="C1182" s="14" t="n">
        <v>322</v>
      </c>
      <c r="D1182" s="14" t="n">
        <v>130</v>
      </c>
      <c r="E1182" s="14" t="n">
        <v>210</v>
      </c>
      <c r="F1182" s="14" t="inlineStr">
        <is>
          <t>ahuesado</t>
        </is>
      </c>
      <c r="G1182" s="93" t="n">
        <v>80</v>
      </c>
      <c r="H1182" s="14" t="inlineStr">
        <is>
          <t>SI</t>
        </is>
      </c>
      <c r="I1182" s="73" t="n">
        <v>1.2</v>
      </c>
      <c r="J1182" s="16">
        <f>((C1182/2)*I1182*G1182)/1000</f>
        <v/>
      </c>
      <c r="K1182" s="18">
        <f>(D1182*2)+J1182</f>
        <v/>
      </c>
      <c r="L1182" s="20">
        <f>E1182</f>
        <v/>
      </c>
      <c r="M1182" s="23">
        <f>IF(A1183="NO",65,"")</f>
        <v/>
      </c>
      <c r="N1182">
        <f>IF(M1182="","",(M1182*2)+K1182)</f>
        <v/>
      </c>
    </row>
    <row customHeight="1" ht="12.75" r="1183">
      <c r="A1183" s="93" t="inlineStr">
        <is>
          <t xml:space="preserve"> Terminado</t>
        </is>
      </c>
      <c r="B1183" s="95" t="n">
        <v>37214</v>
      </c>
      <c r="C1183" s="14" t="n">
        <v>450</v>
      </c>
      <c r="D1183" s="14" t="n">
        <v>130</v>
      </c>
      <c r="E1183" s="14" t="n">
        <v>210</v>
      </c>
      <c r="F1183" s="14" t="inlineStr">
        <is>
          <t>ahuesado</t>
        </is>
      </c>
      <c r="G1183" s="93" t="n">
        <v>80</v>
      </c>
      <c r="H1183" s="14" t="inlineStr">
        <is>
          <t>SI</t>
        </is>
      </c>
      <c r="I1183" s="73" t="n">
        <v>1.2</v>
      </c>
      <c r="J1183" s="16">
        <f>((C1183/2)*I1183*G1183)/1000</f>
        <v/>
      </c>
      <c r="K1183" s="18">
        <f>(D1183*2)+J1183</f>
        <v/>
      </c>
      <c r="L1183" s="20">
        <f>E1183</f>
        <v/>
      </c>
      <c r="M1183" s="23">
        <f>IF(A1184="NO",65,"")</f>
        <v/>
      </c>
      <c r="N1183">
        <f>IF(M1183="","",(M1183*2)+K1183)</f>
        <v/>
      </c>
    </row>
    <row customHeight="1" ht="12.75" r="1184">
      <c r="A1184" s="93" t="inlineStr">
        <is>
          <t xml:space="preserve"> Terminado</t>
        </is>
      </c>
      <c r="B1184" s="95" t="n">
        <v>37215</v>
      </c>
      <c r="C1184" s="14" t="n">
        <v>290</v>
      </c>
      <c r="D1184" s="14" t="n">
        <v>130</v>
      </c>
      <c r="E1184" s="14" t="n">
        <v>210</v>
      </c>
      <c r="F1184" s="14" t="inlineStr">
        <is>
          <t>blanco</t>
        </is>
      </c>
      <c r="G1184" s="93" t="n">
        <v>80</v>
      </c>
      <c r="H1184" s="14" t="inlineStr">
        <is>
          <t>SI</t>
        </is>
      </c>
      <c r="I1184" s="73" t="n">
        <v>1.2</v>
      </c>
      <c r="J1184" s="16">
        <f>((C1184/2)*I1184*G1184)/1000</f>
        <v/>
      </c>
      <c r="K1184" s="18">
        <f>(D1184*2)+J1184</f>
        <v/>
      </c>
      <c r="L1184" s="20">
        <f>E1184</f>
        <v/>
      </c>
      <c r="M1184" s="23">
        <f>IF(A1185="NO",65,"")</f>
        <v/>
      </c>
      <c r="N1184">
        <f>IF(M1184="","",(M1184*2)+K1184)</f>
        <v/>
      </c>
    </row>
    <row customHeight="1" ht="12.75" r="1185">
      <c r="A1185" s="93" t="inlineStr">
        <is>
          <t xml:space="preserve"> Terminado</t>
        </is>
      </c>
      <c r="B1185" s="95" t="n">
        <v>37216</v>
      </c>
      <c r="C1185" s="14" t="n">
        <v>258</v>
      </c>
      <c r="D1185" s="14" t="n">
        <v>130</v>
      </c>
      <c r="E1185" s="14" t="n">
        <v>210</v>
      </c>
      <c r="F1185" s="14" t="inlineStr">
        <is>
          <t>ahuesado</t>
        </is>
      </c>
      <c r="G1185" s="93" t="n">
        <v>80</v>
      </c>
      <c r="H1185" s="14" t="inlineStr">
        <is>
          <t>SI</t>
        </is>
      </c>
      <c r="I1185" s="73" t="n">
        <v>1.2</v>
      </c>
      <c r="J1185" s="16">
        <f>((C1185/2)*I1185*G1185)/1000</f>
        <v/>
      </c>
      <c r="K1185" s="18">
        <f>(D1185*2)+J1185</f>
        <v/>
      </c>
      <c r="L1185" s="20">
        <f>E1185</f>
        <v/>
      </c>
      <c r="M1185" s="23">
        <f>IF(A1186="NO",65,"")</f>
        <v/>
      </c>
      <c r="N1185">
        <f>IF(M1185="","",(M1185*2)+K1185)</f>
        <v/>
      </c>
    </row>
    <row customHeight="1" ht="12.75" r="1186">
      <c r="A1186" s="93" t="inlineStr">
        <is>
          <t xml:space="preserve"> Terminado</t>
        </is>
      </c>
      <c r="B1186" s="95" t="n">
        <v>37217</v>
      </c>
      <c r="C1186" s="14" t="n">
        <v>306</v>
      </c>
      <c r="D1186" s="14" t="n">
        <v>130</v>
      </c>
      <c r="E1186" s="14" t="n">
        <v>210</v>
      </c>
      <c r="F1186" s="14" t="inlineStr">
        <is>
          <t>ahuesado</t>
        </is>
      </c>
      <c r="G1186" s="93" t="n">
        <v>80</v>
      </c>
      <c r="H1186" s="14" t="inlineStr">
        <is>
          <t>SI</t>
        </is>
      </c>
      <c r="I1186" s="73" t="n">
        <v>1.2</v>
      </c>
      <c r="J1186" s="16">
        <f>((C1186/2)*I1186*G1186)/1000</f>
        <v/>
      </c>
      <c r="K1186" s="18">
        <f>(D1186*2)+J1186</f>
        <v/>
      </c>
      <c r="L1186" s="20">
        <f>E1186</f>
        <v/>
      </c>
      <c r="M1186" s="23">
        <f>IF(A1187="NO",65,"")</f>
        <v/>
      </c>
      <c r="N1186">
        <f>IF(M1186="","",(M1186*2)+K1186)</f>
        <v/>
      </c>
    </row>
    <row customHeight="1" ht="12.75" r="1187">
      <c r="A1187" s="93" t="inlineStr">
        <is>
          <t xml:space="preserve"> Terminado</t>
        </is>
      </c>
      <c r="B1187" s="95" t="n">
        <v>37218</v>
      </c>
      <c r="C1187" s="14" t="n">
        <v>306</v>
      </c>
      <c r="D1187" s="14" t="n">
        <v>130</v>
      </c>
      <c r="E1187" s="14" t="n">
        <v>210</v>
      </c>
      <c r="F1187" s="14" t="inlineStr">
        <is>
          <t>ahuesado</t>
        </is>
      </c>
      <c r="G1187" s="93" t="n">
        <v>80</v>
      </c>
      <c r="H1187" s="14" t="inlineStr">
        <is>
          <t>SI</t>
        </is>
      </c>
      <c r="I1187" s="73" t="n">
        <v>1.2</v>
      </c>
      <c r="J1187" s="16">
        <f>((C1187/2)*I1187*G1187)/1000</f>
        <v/>
      </c>
      <c r="K1187" s="18">
        <f>(D1187*2)+J1187</f>
        <v/>
      </c>
      <c r="L1187" s="20">
        <f>E1187</f>
        <v/>
      </c>
      <c r="M1187" s="23">
        <f>IF(A1188="NO",65,"")</f>
        <v/>
      </c>
      <c r="N1187">
        <f>IF(M1187="","",(M1187*2)+K1187)</f>
        <v/>
      </c>
    </row>
    <row customHeight="1" ht="12.75" r="1188">
      <c r="A1188" s="93" t="inlineStr">
        <is>
          <t xml:space="preserve"> Terminado</t>
        </is>
      </c>
      <c r="B1188" s="95" t="n">
        <v>37219</v>
      </c>
      <c r="C1188" s="14" t="n">
        <v>258</v>
      </c>
      <c r="D1188" s="14" t="n">
        <v>130</v>
      </c>
      <c r="E1188" s="14" t="n">
        <v>210</v>
      </c>
      <c r="F1188" s="14" t="inlineStr">
        <is>
          <t>ahuesado</t>
        </is>
      </c>
      <c r="G1188" s="93" t="n">
        <v>80</v>
      </c>
      <c r="H1188" s="14" t="inlineStr">
        <is>
          <t>SI</t>
        </is>
      </c>
      <c r="I1188" s="73" t="n">
        <v>1.2</v>
      </c>
      <c r="J1188" s="16">
        <f>((C1188/2)*I1188*G1188)/1000</f>
        <v/>
      </c>
      <c r="K1188" s="18">
        <f>(D1188*2)+J1188</f>
        <v/>
      </c>
      <c r="L1188" s="20">
        <f>E1188</f>
        <v/>
      </c>
      <c r="M1188" s="23">
        <f>IF(A1189="NO",65,"")</f>
        <v/>
      </c>
      <c r="N1188">
        <f>IF(M1188="","",(M1188*2)+K1188)</f>
        <v/>
      </c>
    </row>
    <row customHeight="1" ht="12.75" r="1189">
      <c r="A1189" s="93" t="inlineStr">
        <is>
          <t xml:space="preserve"> Terminado</t>
        </is>
      </c>
      <c r="B1189" s="95" t="n">
        <v>37220</v>
      </c>
      <c r="C1189" s="14" t="n">
        <v>256</v>
      </c>
      <c r="D1189" s="14" t="n">
        <v>130</v>
      </c>
      <c r="E1189" s="14" t="n">
        <v>210</v>
      </c>
      <c r="F1189" s="14" t="inlineStr">
        <is>
          <t>ahuesado</t>
        </is>
      </c>
      <c r="G1189" s="93" t="n">
        <v>80</v>
      </c>
      <c r="H1189" s="14" t="inlineStr">
        <is>
          <t>SI</t>
        </is>
      </c>
      <c r="I1189" s="73" t="n">
        <v>1.2</v>
      </c>
      <c r="J1189" s="16">
        <f>((C1189/2)*I1189*G1189)/1000</f>
        <v/>
      </c>
      <c r="K1189" s="18">
        <f>(D1189*2)+J1189</f>
        <v/>
      </c>
      <c r="L1189" s="20">
        <f>E1189</f>
        <v/>
      </c>
      <c r="M1189" s="23">
        <f>IF(A1190="NO",65,"")</f>
        <v/>
      </c>
      <c r="N1189">
        <f>IF(M1189="","",(M1189*2)+K1189)</f>
        <v/>
      </c>
    </row>
    <row customHeight="1" ht="12.75" r="1190">
      <c r="A1190" s="93" t="inlineStr">
        <is>
          <t xml:space="preserve"> Terminado</t>
        </is>
      </c>
      <c r="B1190" s="95" t="n">
        <v>37221</v>
      </c>
      <c r="C1190" s="14" t="n">
        <v>354</v>
      </c>
      <c r="D1190" s="14" t="n">
        <v>130</v>
      </c>
      <c r="E1190" s="14" t="n">
        <v>210</v>
      </c>
      <c r="F1190" s="14" t="inlineStr">
        <is>
          <t>ahuesado</t>
        </is>
      </c>
      <c r="G1190" s="93" t="n">
        <v>80</v>
      </c>
      <c r="H1190" s="14" t="inlineStr">
        <is>
          <t>SI</t>
        </is>
      </c>
      <c r="I1190" s="73" t="n">
        <v>1.2</v>
      </c>
      <c r="J1190" s="16">
        <f>((C1190/2)*I1190*G1190)/1000</f>
        <v/>
      </c>
      <c r="K1190" s="18">
        <f>(D1190*2)+J1190</f>
        <v/>
      </c>
      <c r="L1190" s="20">
        <f>E1190</f>
        <v/>
      </c>
      <c r="M1190" s="23">
        <f>IF(A1191="NO",65,"")</f>
        <v/>
      </c>
      <c r="N1190">
        <f>IF(M1190="","",(M1190*2)+K1190)</f>
        <v/>
      </c>
    </row>
    <row customHeight="1" ht="12.75" r="1191">
      <c r="A1191" s="93" t="inlineStr">
        <is>
          <t xml:space="preserve"> Terminado</t>
        </is>
      </c>
      <c r="B1191" s="95" t="n">
        <v>37222</v>
      </c>
      <c r="C1191" s="14" t="n">
        <v>232</v>
      </c>
      <c r="D1191" s="14" t="n">
        <v>130</v>
      </c>
      <c r="E1191" s="14" t="n">
        <v>210</v>
      </c>
      <c r="F1191" s="14" t="inlineStr">
        <is>
          <t>ahuesado</t>
        </is>
      </c>
      <c r="G1191" s="93" t="n">
        <v>80</v>
      </c>
      <c r="H1191" s="14" t="inlineStr">
        <is>
          <t>SI</t>
        </is>
      </c>
      <c r="I1191" s="73" t="n">
        <v>1.2</v>
      </c>
      <c r="J1191" s="16">
        <f>((C1191/2)*I1191*G1191)/1000</f>
        <v/>
      </c>
      <c r="K1191" s="18">
        <f>(D1191*2)+J1191</f>
        <v/>
      </c>
      <c r="L1191" s="20">
        <f>E1191</f>
        <v/>
      </c>
      <c r="M1191" s="23">
        <f>IF(A1192="NO",65,"")</f>
        <v/>
      </c>
      <c r="N1191">
        <f>IF(M1191="","",(M1191*2)+K1191)</f>
        <v/>
      </c>
    </row>
    <row customHeight="1" ht="12.75" r="1192">
      <c r="A1192" s="93" t="inlineStr">
        <is>
          <t xml:space="preserve"> Terminado</t>
        </is>
      </c>
      <c r="B1192" s="95" t="n">
        <v>37223</v>
      </c>
      <c r="C1192" s="14" t="n">
        <v>378</v>
      </c>
      <c r="D1192" s="14" t="n">
        <v>130</v>
      </c>
      <c r="E1192" s="14" t="n">
        <v>210</v>
      </c>
      <c r="F1192" s="14" t="inlineStr">
        <is>
          <t>ahuesado</t>
        </is>
      </c>
      <c r="G1192" s="93" t="n">
        <v>80</v>
      </c>
      <c r="H1192" s="14" t="inlineStr">
        <is>
          <t>SI</t>
        </is>
      </c>
      <c r="I1192" s="73" t="n">
        <v>1.2</v>
      </c>
      <c r="J1192" s="16">
        <f>((C1192/2)*I1192*G1192)/1000</f>
        <v/>
      </c>
      <c r="K1192" s="18">
        <f>(D1192*2)+J1192</f>
        <v/>
      </c>
      <c r="L1192" s="20">
        <f>E1192</f>
        <v/>
      </c>
      <c r="M1192" s="23">
        <f>IF(terminados!A1165="NO",65,"")</f>
        <v/>
      </c>
      <c r="N1192">
        <f>IF(M1192="","",(M1192*2)+K1192)</f>
        <v/>
      </c>
    </row>
    <row customHeight="1" ht="12.75" r="1193">
      <c r="A1193" s="93" t="inlineStr">
        <is>
          <t xml:space="preserve"> Terminado</t>
        </is>
      </c>
      <c r="B1193" s="95" t="n">
        <v>37224</v>
      </c>
      <c r="C1193" s="14" t="n">
        <v>216</v>
      </c>
      <c r="D1193" s="14" t="n">
        <v>130</v>
      </c>
      <c r="E1193" s="14" t="n">
        <v>210</v>
      </c>
      <c r="F1193" s="14" t="inlineStr">
        <is>
          <t>ahuesado</t>
        </is>
      </c>
      <c r="G1193" s="93" t="n">
        <v>80</v>
      </c>
      <c r="H1193" s="14" t="inlineStr">
        <is>
          <t>SI</t>
        </is>
      </c>
      <c r="I1193" s="73" t="n">
        <v>1.2</v>
      </c>
      <c r="J1193" s="16">
        <f>((C1193/2)*I1193*G1193)/1000</f>
        <v/>
      </c>
      <c r="K1193" s="18">
        <f>(D1193*2)+J1193</f>
        <v/>
      </c>
      <c r="L1193" s="20">
        <f>E1193</f>
        <v/>
      </c>
      <c r="M1193" s="23">
        <f>IF(A1194="NO",65,"")</f>
        <v/>
      </c>
      <c r="N1193">
        <f>IF(M1193="","",(M1193*2)+K1193)</f>
        <v/>
      </c>
    </row>
    <row customHeight="1" ht="12.75" r="1194">
      <c r="A1194" s="93" t="inlineStr">
        <is>
          <t xml:space="preserve"> Terminado</t>
        </is>
      </c>
      <c r="B1194" s="95" t="n">
        <v>37225</v>
      </c>
      <c r="C1194" s="14" t="n">
        <v>454</v>
      </c>
      <c r="D1194" s="14" t="n">
        <v>130</v>
      </c>
      <c r="E1194" s="14" t="n">
        <v>210</v>
      </c>
      <c r="F1194" s="14" t="inlineStr">
        <is>
          <t>ahuesado</t>
        </is>
      </c>
      <c r="G1194" s="93" t="n">
        <v>80</v>
      </c>
      <c r="H1194" s="14" t="inlineStr">
        <is>
          <t>SI</t>
        </is>
      </c>
      <c r="I1194" s="73" t="n">
        <v>1.2</v>
      </c>
      <c r="J1194" s="16">
        <f>((C1194/2)*I1194*G1194)/1000</f>
        <v/>
      </c>
      <c r="K1194" s="18">
        <f>(D1194*2)+J1194</f>
        <v/>
      </c>
      <c r="L1194" s="20">
        <f>E1194</f>
        <v/>
      </c>
      <c r="M1194" s="23">
        <f>IF(A1195="NO",65,"")</f>
        <v/>
      </c>
      <c r="N1194">
        <f>IF(M1194="","",(M1194*2)+K1194)</f>
        <v/>
      </c>
    </row>
    <row customHeight="1" ht="12.75" r="1195">
      <c r="A1195" s="93" t="inlineStr">
        <is>
          <t xml:space="preserve"> Terminado</t>
        </is>
      </c>
      <c r="B1195" s="95" t="n">
        <v>37226</v>
      </c>
      <c r="C1195" s="14" t="n">
        <v>308</v>
      </c>
      <c r="D1195" s="14" t="n">
        <v>130</v>
      </c>
      <c r="E1195" s="14" t="n">
        <v>210</v>
      </c>
      <c r="F1195" s="14" t="inlineStr">
        <is>
          <t>ahuesado</t>
        </is>
      </c>
      <c r="G1195" s="93" t="n">
        <v>80</v>
      </c>
      <c r="H1195" s="14" t="inlineStr">
        <is>
          <t>SI</t>
        </is>
      </c>
      <c r="I1195" s="73" t="n">
        <v>1.2</v>
      </c>
      <c r="J1195" s="16">
        <f>((C1195/2)*I1195*G1195)/1000</f>
        <v/>
      </c>
      <c r="K1195" s="18">
        <f>(D1195*2)+J1195</f>
        <v/>
      </c>
      <c r="L1195" s="20">
        <f>E1195</f>
        <v/>
      </c>
      <c r="M1195" s="23">
        <f>IF(A1196="NO",65,"")</f>
        <v/>
      </c>
      <c r="N1195">
        <f>IF(M1195="","",(M1195*2)+K1195)</f>
        <v/>
      </c>
    </row>
    <row customHeight="1" ht="12.75" r="1196">
      <c r="A1196" s="93" t="inlineStr">
        <is>
          <t xml:space="preserve"> Terminado</t>
        </is>
      </c>
      <c r="B1196" s="95" t="n">
        <v>37227</v>
      </c>
      <c r="C1196" s="14" t="n">
        <v>224</v>
      </c>
      <c r="D1196" s="14" t="n">
        <v>130</v>
      </c>
      <c r="E1196" s="14" t="n">
        <v>210</v>
      </c>
      <c r="F1196" s="14" t="inlineStr">
        <is>
          <t>ahuesado</t>
        </is>
      </c>
      <c r="G1196" s="93" t="n">
        <v>80</v>
      </c>
      <c r="H1196" s="14" t="inlineStr">
        <is>
          <t>SI</t>
        </is>
      </c>
      <c r="I1196" s="73" t="n">
        <v>1.2</v>
      </c>
      <c r="J1196" s="16">
        <f>((C1196/2)*I1196*G1196)/1000</f>
        <v/>
      </c>
      <c r="K1196" s="18">
        <f>(D1196*2)+J1196</f>
        <v/>
      </c>
      <c r="L1196" s="20">
        <f>E1196</f>
        <v/>
      </c>
      <c r="M1196" s="23">
        <f>IF(A1197="NO",65,"")</f>
        <v/>
      </c>
      <c r="N1196">
        <f>IF(M1196="","",(M1196*2)+K1196)</f>
        <v/>
      </c>
    </row>
    <row customHeight="1" ht="12.75" r="1197">
      <c r="A1197" s="93" t="inlineStr">
        <is>
          <t xml:space="preserve"> Terminado</t>
        </is>
      </c>
      <c r="B1197" s="95" t="n">
        <v>37228</v>
      </c>
      <c r="C1197" s="14" t="n">
        <v>210</v>
      </c>
      <c r="D1197" s="14" t="n">
        <v>130</v>
      </c>
      <c r="E1197" s="14" t="n">
        <v>210</v>
      </c>
      <c r="F1197" s="14" t="inlineStr">
        <is>
          <t>ahuesado</t>
        </is>
      </c>
      <c r="G1197" s="93" t="n">
        <v>80</v>
      </c>
      <c r="H1197" s="14" t="inlineStr">
        <is>
          <t>SI</t>
        </is>
      </c>
      <c r="I1197" s="73" t="n">
        <v>1.2</v>
      </c>
      <c r="J1197" s="16">
        <f>((C1197/2)*I1197*G1197)/1000</f>
        <v/>
      </c>
      <c r="K1197" s="18">
        <f>(D1197*2)+J1197</f>
        <v/>
      </c>
      <c r="L1197" s="20">
        <f>E1197</f>
        <v/>
      </c>
      <c r="M1197" s="23">
        <f>IF(A1198="NO",65,"")</f>
        <v/>
      </c>
      <c r="N1197">
        <f>IF(M1197="","",(M1197*2)+K1197)</f>
        <v/>
      </c>
    </row>
    <row customHeight="1" ht="12.75" r="1198">
      <c r="A1198" s="93" t="inlineStr">
        <is>
          <t xml:space="preserve"> Terminado</t>
        </is>
      </c>
      <c r="B1198" s="95" t="n">
        <v>37301</v>
      </c>
      <c r="C1198" s="14" t="n">
        <v>272</v>
      </c>
      <c r="D1198" s="14" t="n">
        <v>140</v>
      </c>
      <c r="E1198" s="14" t="n">
        <v>240</v>
      </c>
      <c r="F1198" s="14" t="inlineStr">
        <is>
          <t>blanco</t>
        </is>
      </c>
      <c r="G1198" s="93" t="n">
        <v>80</v>
      </c>
      <c r="H1198" s="14" t="inlineStr">
        <is>
          <t>NO</t>
        </is>
      </c>
      <c r="I1198" s="73" t="n">
        <v>1.2</v>
      </c>
      <c r="J1198" s="16">
        <f>((C1198/2)*I1198*G1198)/1000</f>
        <v/>
      </c>
      <c r="K1198" s="18">
        <f>(D1198*2)+J1198</f>
        <v/>
      </c>
      <c r="L1198" s="20">
        <f>E1198</f>
        <v/>
      </c>
      <c r="N1198">
        <f>IF(M1198 = 0,0,M1198-segundos)</f>
        <v/>
      </c>
    </row>
    <row customHeight="1" ht="12.75" r="1199">
      <c r="A1199" s="93" t="inlineStr">
        <is>
          <t xml:space="preserve"> Terminado</t>
        </is>
      </c>
      <c r="B1199" s="95" t="n">
        <v>38001</v>
      </c>
      <c r="C1199" s="14" t="n">
        <v>298</v>
      </c>
      <c r="D1199" s="14" t="n">
        <v>150</v>
      </c>
      <c r="E1199" s="14" t="n">
        <v>215</v>
      </c>
      <c r="F1199" s="14" t="inlineStr">
        <is>
          <t>blanco</t>
        </is>
      </c>
      <c r="G1199" s="93" t="n">
        <v>80</v>
      </c>
      <c r="H1199" s="14" t="inlineStr">
        <is>
          <t>NO</t>
        </is>
      </c>
      <c r="I1199" s="73" t="n">
        <v>1.2</v>
      </c>
      <c r="J1199" s="16">
        <f>((C1199/2)*I1199*G1199)/1000</f>
        <v/>
      </c>
      <c r="K1199" s="18">
        <f>(D1199*2)+J1199</f>
        <v/>
      </c>
      <c r="L1199" s="20">
        <f>E1199</f>
        <v/>
      </c>
      <c r="N1199">
        <f>IF(M1199 = 0,0,M1199-segundos)</f>
        <v/>
      </c>
    </row>
    <row customHeight="1" ht="12.75" r="1200">
      <c r="A1200" s="93" t="inlineStr">
        <is>
          <t xml:space="preserve"> Terminado</t>
        </is>
      </c>
      <c r="B1200" s="95" t="n">
        <v>38002</v>
      </c>
      <c r="C1200" s="14" t="n">
        <v>320</v>
      </c>
      <c r="D1200" s="14" t="n">
        <v>150</v>
      </c>
      <c r="E1200" s="14" t="n">
        <v>215</v>
      </c>
      <c r="F1200" s="14" t="inlineStr">
        <is>
          <t>blanco</t>
        </is>
      </c>
      <c r="G1200" s="93" t="n">
        <v>80</v>
      </c>
      <c r="H1200" s="14" t="inlineStr">
        <is>
          <t>NO</t>
        </is>
      </c>
      <c r="I1200" s="73" t="n">
        <v>1.2</v>
      </c>
      <c r="J1200" s="16">
        <f>((C1200/2)*I1200*G1200)/1000</f>
        <v/>
      </c>
      <c r="K1200" s="18">
        <f>(D1200*2)+J1200</f>
        <v/>
      </c>
      <c r="L1200" s="20">
        <f>E1200</f>
        <v/>
      </c>
      <c r="N1200">
        <f>IF(M1200 = 0,0,M1200-segundos)</f>
        <v/>
      </c>
    </row>
    <row customHeight="1" ht="12.75" r="1201">
      <c r="A1201" s="93" t="inlineStr">
        <is>
          <t xml:space="preserve"> Terminado</t>
        </is>
      </c>
      <c r="B1201" s="95" t="n">
        <v>38003</v>
      </c>
      <c r="C1201" s="14" t="n">
        <v>210</v>
      </c>
      <c r="D1201" s="14" t="n">
        <v>150</v>
      </c>
      <c r="E1201" s="14" t="n">
        <v>215</v>
      </c>
      <c r="F1201" s="14" t="inlineStr">
        <is>
          <t>blanco</t>
        </is>
      </c>
      <c r="G1201" s="93" t="n">
        <v>80</v>
      </c>
      <c r="H1201" s="14" t="inlineStr">
        <is>
          <t>NO</t>
        </is>
      </c>
      <c r="I1201" s="73" t="n">
        <v>1.2</v>
      </c>
      <c r="J1201" s="16">
        <f>((C1201/2)*I1201*G1201)/1000</f>
        <v/>
      </c>
      <c r="K1201" s="18">
        <f>(D1201*2)+J1201</f>
        <v/>
      </c>
      <c r="L1201" s="20">
        <f>E1201</f>
        <v/>
      </c>
      <c r="N1201">
        <f>IF(M1201 = 0,0,M1201-segundos)</f>
        <v/>
      </c>
    </row>
    <row customHeight="1" ht="12.75" r="1202">
      <c r="A1202" s="93" t="inlineStr">
        <is>
          <t xml:space="preserve"> Terminado</t>
        </is>
      </c>
      <c r="B1202" s="95" t="n">
        <v>38004</v>
      </c>
      <c r="C1202" s="14" t="n">
        <v>272</v>
      </c>
      <c r="D1202" s="14" t="n">
        <v>150</v>
      </c>
      <c r="E1202" s="14" t="n">
        <v>215</v>
      </c>
      <c r="F1202" s="14" t="inlineStr">
        <is>
          <t>blanco</t>
        </is>
      </c>
      <c r="G1202" s="93" t="n">
        <v>80</v>
      </c>
      <c r="H1202" s="14" t="inlineStr">
        <is>
          <t>NO</t>
        </is>
      </c>
      <c r="I1202" s="73" t="n">
        <v>1.2</v>
      </c>
      <c r="J1202" s="16">
        <f>((C1202/2)*I1202*G1202)/1000</f>
        <v/>
      </c>
      <c r="K1202" s="18">
        <f>(D1202*2)+J1202</f>
        <v/>
      </c>
      <c r="L1202" s="20">
        <f>E1202</f>
        <v/>
      </c>
      <c r="N1202">
        <f>IF(M1202 = 0,0,M1202-segundos)</f>
        <v/>
      </c>
    </row>
    <row customHeight="1" ht="12.75" r="1203">
      <c r="A1203" s="93" t="inlineStr">
        <is>
          <t xml:space="preserve"> Terminado</t>
        </is>
      </c>
      <c r="B1203" s="95" t="n">
        <v>38005</v>
      </c>
      <c r="C1203" s="14" t="n">
        <v>368</v>
      </c>
      <c r="D1203" s="14" t="n">
        <v>150</v>
      </c>
      <c r="E1203" s="14" t="n">
        <v>215</v>
      </c>
      <c r="F1203" s="14" t="inlineStr">
        <is>
          <t>blanco</t>
        </is>
      </c>
      <c r="G1203" s="93" t="n">
        <v>80</v>
      </c>
      <c r="H1203" s="14" t="inlineStr">
        <is>
          <t>NO</t>
        </is>
      </c>
      <c r="I1203" s="73" t="n">
        <v>1.2</v>
      </c>
      <c r="J1203" s="16">
        <f>((C1203/2)*I1203*G1203)/1000</f>
        <v/>
      </c>
      <c r="K1203" s="18">
        <f>(D1203*2)+J1203</f>
        <v/>
      </c>
      <c r="L1203" s="20">
        <f>E1203</f>
        <v/>
      </c>
      <c r="N1203">
        <f>IF(M1203 = 0,0,M1203-segundos)</f>
        <v/>
      </c>
    </row>
    <row customHeight="1" ht="12.75" r="1204">
      <c r="A1204" s="93" t="inlineStr">
        <is>
          <t xml:space="preserve"> Terminado</t>
        </is>
      </c>
      <c r="B1204" s="95" t="n">
        <v>38006</v>
      </c>
      <c r="C1204" s="14" t="n">
        <v>416</v>
      </c>
      <c r="D1204" s="14" t="n">
        <v>150</v>
      </c>
      <c r="E1204" s="14" t="n">
        <v>215</v>
      </c>
      <c r="F1204" s="14" t="inlineStr">
        <is>
          <t>ahuesado</t>
        </is>
      </c>
      <c r="G1204" s="93" t="n">
        <v>80</v>
      </c>
      <c r="H1204" s="14" t="inlineStr">
        <is>
          <t>NO</t>
        </is>
      </c>
      <c r="I1204" s="73" t="n">
        <v>1.2</v>
      </c>
      <c r="J1204" s="16">
        <f>((C1204/2)*I1204*G1204)/1000</f>
        <v/>
      </c>
      <c r="K1204" s="18">
        <f>(D1204*2)+J1204</f>
        <v/>
      </c>
      <c r="L1204" s="20">
        <f>E1204</f>
        <v/>
      </c>
      <c r="N1204">
        <f>IF(M1204 = 0,0,M1204-segundos)</f>
        <v/>
      </c>
    </row>
    <row customHeight="1" ht="12.75" r="1205">
      <c r="A1205" s="93" t="inlineStr">
        <is>
          <t xml:space="preserve"> Terminado</t>
        </is>
      </c>
      <c r="B1205" s="95" t="n">
        <v>39101</v>
      </c>
      <c r="C1205" s="14" t="n">
        <v>320</v>
      </c>
      <c r="D1205" s="14" t="n">
        <v>170</v>
      </c>
      <c r="E1205" s="14" t="n">
        <v>230</v>
      </c>
      <c r="F1205" s="14" t="inlineStr">
        <is>
          <t>blanco</t>
        </is>
      </c>
      <c r="G1205" s="93" t="n">
        <v>80</v>
      </c>
      <c r="H1205" s="14" t="inlineStr">
        <is>
          <t>NO</t>
        </is>
      </c>
      <c r="I1205" s="73" t="n">
        <v>1.2</v>
      </c>
      <c r="J1205" s="16">
        <f>((C1205/2)*I1205*G1205)/1000</f>
        <v/>
      </c>
      <c r="K1205" s="18">
        <f>(D1205*2)+J1205</f>
        <v/>
      </c>
      <c r="L1205" s="20">
        <f>E1205</f>
        <v/>
      </c>
      <c r="N1205">
        <f>IF(M1205 = 0,0,M1205-segundos)</f>
        <v/>
      </c>
    </row>
    <row customHeight="1" ht="12.75" r="1206">
      <c r="A1206" s="93" t="inlineStr">
        <is>
          <t xml:space="preserve"> Terminado</t>
        </is>
      </c>
      <c r="B1206" s="95" t="n">
        <v>39102</v>
      </c>
      <c r="C1206" s="14" t="n">
        <v>368</v>
      </c>
      <c r="D1206" s="14" t="n">
        <v>170</v>
      </c>
      <c r="E1206" s="14" t="n">
        <v>230</v>
      </c>
      <c r="F1206" s="14" t="inlineStr">
        <is>
          <t>blanco</t>
        </is>
      </c>
      <c r="G1206" s="93" t="n">
        <v>80</v>
      </c>
      <c r="H1206" s="14" t="inlineStr">
        <is>
          <t>NO</t>
        </is>
      </c>
      <c r="I1206" s="73" t="n">
        <v>1.2</v>
      </c>
      <c r="J1206" s="16">
        <f>((C1206/2)*I1206*G1206)/1000</f>
        <v/>
      </c>
      <c r="K1206" s="18">
        <f>(D1206*2)+J1206</f>
        <v/>
      </c>
      <c r="L1206" s="20">
        <f>E1206</f>
        <v/>
      </c>
      <c r="N1206">
        <f>IF(M1206 = 0,0,M1206-segundos)</f>
        <v/>
      </c>
    </row>
    <row customHeight="1" ht="12.75" r="1207">
      <c r="A1207" s="93" t="inlineStr">
        <is>
          <t xml:space="preserve"> Terminado</t>
        </is>
      </c>
      <c r="B1207" s="95" t="n">
        <v>39103</v>
      </c>
      <c r="C1207" s="14" t="n">
        <v>200</v>
      </c>
      <c r="D1207" s="14" t="n">
        <v>170</v>
      </c>
      <c r="E1207" s="14" t="n">
        <v>230</v>
      </c>
      <c r="F1207" s="14" t="inlineStr">
        <is>
          <t>blanco</t>
        </is>
      </c>
      <c r="G1207" s="93" t="n">
        <v>80</v>
      </c>
      <c r="H1207" s="14" t="inlineStr">
        <is>
          <t>NO</t>
        </is>
      </c>
      <c r="I1207" s="73" t="n">
        <v>1.2</v>
      </c>
      <c r="J1207" s="16">
        <f>((C1207/2)*I1207*G1207)/1000</f>
        <v/>
      </c>
      <c r="K1207" s="18">
        <f>(D1207*2)+J1207</f>
        <v/>
      </c>
      <c r="L1207" s="20">
        <f>E1207</f>
        <v/>
      </c>
      <c r="N1207">
        <f>IF(M1207 = 0,0,M1207-segundos)</f>
        <v/>
      </c>
    </row>
    <row customHeight="1" ht="12.75" r="1208">
      <c r="A1208" s="93" t="inlineStr">
        <is>
          <t xml:space="preserve"> Terminado</t>
        </is>
      </c>
      <c r="B1208" s="95" t="n">
        <v>39104</v>
      </c>
      <c r="C1208" s="14" t="n">
        <v>336</v>
      </c>
      <c r="D1208" s="14" t="n">
        <v>170</v>
      </c>
      <c r="E1208" s="14" t="n">
        <v>230</v>
      </c>
      <c r="F1208" s="14" t="inlineStr">
        <is>
          <t>blanco</t>
        </is>
      </c>
      <c r="G1208" s="93" t="n">
        <v>80</v>
      </c>
      <c r="H1208" s="14" t="inlineStr">
        <is>
          <t>NO</t>
        </is>
      </c>
      <c r="I1208" s="73" t="n">
        <v>1.2</v>
      </c>
      <c r="J1208" s="16">
        <f>((C1208/2)*I1208*G1208)/1000</f>
        <v/>
      </c>
      <c r="K1208" s="18">
        <f>(D1208*2)+J1208</f>
        <v/>
      </c>
      <c r="L1208" s="20">
        <f>E1208</f>
        <v/>
      </c>
      <c r="N1208">
        <f>IF(M1208 = 0,0,M1208-segundos)</f>
        <v/>
      </c>
    </row>
    <row customHeight="1" ht="12.75" r="1209">
      <c r="A1209" s="93" t="inlineStr">
        <is>
          <t xml:space="preserve"> Terminado</t>
        </is>
      </c>
      <c r="B1209" s="95" t="n">
        <v>39105</v>
      </c>
      <c r="C1209" s="14" t="n">
        <v>390</v>
      </c>
      <c r="D1209" s="14" t="n">
        <v>170</v>
      </c>
      <c r="E1209" s="14" t="n">
        <v>230</v>
      </c>
      <c r="F1209" s="14" t="inlineStr">
        <is>
          <t>blanco</t>
        </is>
      </c>
      <c r="G1209" s="93" t="n">
        <v>80</v>
      </c>
      <c r="H1209" s="14" t="inlineStr">
        <is>
          <t>NO</t>
        </is>
      </c>
      <c r="I1209" s="73" t="n">
        <v>1.2</v>
      </c>
      <c r="J1209" s="16">
        <f>((C1209/2)*I1209*G1209)/1000</f>
        <v/>
      </c>
      <c r="K1209" s="18">
        <f>(D1209*2)+J1209</f>
        <v/>
      </c>
      <c r="L1209" s="20">
        <f>E1209</f>
        <v/>
      </c>
      <c r="N1209">
        <f>IF(M1209 = 0,0,M1209-segundos)</f>
        <v/>
      </c>
    </row>
    <row customHeight="1" ht="12.75" r="1210">
      <c r="A1210" s="93" t="inlineStr">
        <is>
          <t xml:space="preserve"> Terminado</t>
        </is>
      </c>
      <c r="B1210" s="95" t="n">
        <v>39106</v>
      </c>
      <c r="C1210" s="14" t="n">
        <v>246</v>
      </c>
      <c r="D1210" s="14" t="n">
        <v>170</v>
      </c>
      <c r="E1210" s="14" t="n">
        <v>230</v>
      </c>
      <c r="F1210" s="14" t="inlineStr">
        <is>
          <t>blanco</t>
        </is>
      </c>
      <c r="G1210" s="93" t="n">
        <v>80</v>
      </c>
      <c r="H1210" s="14" t="inlineStr">
        <is>
          <t>NO</t>
        </is>
      </c>
      <c r="I1210" s="73" t="n">
        <v>1.2</v>
      </c>
      <c r="J1210" s="16">
        <f>((C1210/2)*I1210*G1210)/1000</f>
        <v/>
      </c>
      <c r="K1210" s="18">
        <f>(D1210*2)+J1210</f>
        <v/>
      </c>
      <c r="L1210" s="20">
        <f>E1210</f>
        <v/>
      </c>
      <c r="N1210">
        <f>IF(M1210 = 0,0,M1210-segundos)</f>
        <v/>
      </c>
    </row>
    <row customHeight="1" ht="12.75" r="1211">
      <c r="A1211" s="93" t="inlineStr">
        <is>
          <t xml:space="preserve"> Terminado</t>
        </is>
      </c>
      <c r="B1211" s="95" t="n">
        <v>39201</v>
      </c>
      <c r="C1211" s="14" t="n">
        <v>242</v>
      </c>
      <c r="D1211" s="14" t="n">
        <v>170</v>
      </c>
      <c r="E1211" s="14" t="n">
        <v>230</v>
      </c>
      <c r="F1211" s="14" t="inlineStr">
        <is>
          <t>ahuesado</t>
        </is>
      </c>
      <c r="G1211" s="93" t="n">
        <v>80</v>
      </c>
      <c r="H1211" s="14" t="inlineStr">
        <is>
          <t>NO</t>
        </is>
      </c>
      <c r="I1211" s="73" t="n">
        <v>1.2</v>
      </c>
      <c r="J1211" s="16">
        <f>((C1211/2)*I1211*G1211)/1000</f>
        <v/>
      </c>
      <c r="K1211" s="18">
        <f>(D1211*2)+J1211</f>
        <v/>
      </c>
      <c r="L1211" s="20">
        <f>E1211</f>
        <v/>
      </c>
      <c r="N1211">
        <f>IF(M1211 = 0,0,M1211-segundos)</f>
        <v/>
      </c>
    </row>
    <row customHeight="1" ht="12.75" r="1212">
      <c r="A1212" s="93" t="inlineStr">
        <is>
          <t xml:space="preserve"> Terminado</t>
        </is>
      </c>
      <c r="B1212" s="95" t="n">
        <v>39202</v>
      </c>
      <c r="C1212" s="14" t="n">
        <v>320</v>
      </c>
      <c r="D1212" s="14" t="n">
        <v>170</v>
      </c>
      <c r="E1212" s="14" t="n">
        <v>230</v>
      </c>
      <c r="F1212" s="14" t="inlineStr">
        <is>
          <t>blanco</t>
        </is>
      </c>
      <c r="G1212" s="93" t="n">
        <v>80</v>
      </c>
      <c r="H1212" s="14" t="inlineStr">
        <is>
          <t>NO</t>
        </is>
      </c>
      <c r="I1212" s="73" t="n">
        <v>1.2</v>
      </c>
      <c r="J1212" s="16">
        <f>((C1212/2)*I1212*G1212)/1000</f>
        <v/>
      </c>
      <c r="K1212" s="18">
        <f>(D1212*2)+J1212</f>
        <v/>
      </c>
      <c r="L1212" s="20">
        <f>E1212</f>
        <v/>
      </c>
      <c r="N1212">
        <f>IF(M1212 = 0,0,M1212-segundos)</f>
        <v/>
      </c>
    </row>
    <row customHeight="1" ht="12.75" r="1213">
      <c r="A1213" s="93" t="inlineStr">
        <is>
          <t xml:space="preserve"> Terminado</t>
        </is>
      </c>
      <c r="B1213" s="95" t="n">
        <v>39203</v>
      </c>
      <c r="C1213" s="14" t="n">
        <v>304</v>
      </c>
      <c r="D1213" s="14" t="n">
        <v>170</v>
      </c>
      <c r="E1213" s="14" t="n">
        <v>230</v>
      </c>
      <c r="F1213" s="14" t="inlineStr">
        <is>
          <t>blanco</t>
        </is>
      </c>
      <c r="G1213" s="93" t="n">
        <v>80</v>
      </c>
      <c r="H1213" s="14" t="inlineStr">
        <is>
          <t>NO</t>
        </is>
      </c>
      <c r="I1213" s="73" t="n">
        <v>1.2</v>
      </c>
      <c r="J1213" s="16">
        <f>((C1213/2)*I1213*G1213)/1000</f>
        <v/>
      </c>
      <c r="K1213" s="18">
        <f>(D1213*2)+J1213</f>
        <v/>
      </c>
      <c r="L1213" s="20">
        <f>E1213</f>
        <v/>
      </c>
      <c r="N1213">
        <f>IF(M1213 = 0,0,M1213-segundos)</f>
        <v/>
      </c>
    </row>
    <row customHeight="1" ht="12.75" r="1214">
      <c r="A1214" s="93" t="inlineStr">
        <is>
          <t xml:space="preserve"> Terminado</t>
        </is>
      </c>
      <c r="B1214" s="95" t="n">
        <v>39204</v>
      </c>
      <c r="C1214" s="14" t="n">
        <v>358</v>
      </c>
      <c r="D1214" s="14" t="n">
        <v>170</v>
      </c>
      <c r="E1214" s="14" t="n">
        <v>230</v>
      </c>
      <c r="F1214" s="14" t="inlineStr">
        <is>
          <t>blanco</t>
        </is>
      </c>
      <c r="G1214" s="93" t="n">
        <v>80</v>
      </c>
      <c r="H1214" s="14" t="inlineStr">
        <is>
          <t>NO</t>
        </is>
      </c>
      <c r="I1214" s="73" t="n">
        <v>1.2</v>
      </c>
      <c r="J1214" s="16">
        <f>((C1214/2)*I1214*G1214)/1000</f>
        <v/>
      </c>
      <c r="K1214" s="18">
        <f>(D1214*2)+J1214</f>
        <v/>
      </c>
      <c r="L1214" s="20">
        <f>E1214</f>
        <v/>
      </c>
      <c r="N1214">
        <f>IF(M1214 = 0,0,M1214-segundos)</f>
        <v/>
      </c>
    </row>
    <row customHeight="1" ht="12.75" r="1215">
      <c r="A1215" s="93" t="inlineStr">
        <is>
          <t xml:space="preserve"> Terminado</t>
        </is>
      </c>
      <c r="B1215" s="95" t="n">
        <v>39205</v>
      </c>
      <c r="C1215" s="14" t="n">
        <v>302</v>
      </c>
      <c r="D1215" s="14" t="n">
        <v>170</v>
      </c>
      <c r="E1215" s="14" t="n">
        <v>230</v>
      </c>
      <c r="F1215" s="14" t="inlineStr">
        <is>
          <t>blanco</t>
        </is>
      </c>
      <c r="G1215" s="93" t="n">
        <v>80</v>
      </c>
      <c r="H1215" s="14" t="inlineStr">
        <is>
          <t>NO</t>
        </is>
      </c>
      <c r="I1215" s="73" t="n">
        <v>1.2</v>
      </c>
      <c r="J1215" s="16">
        <f>((C1215/2)*I1215*G1215)/1000</f>
        <v/>
      </c>
      <c r="K1215" s="18">
        <f>(D1215*2)+J1215</f>
        <v/>
      </c>
      <c r="L1215" s="20">
        <f>E1215</f>
        <v/>
      </c>
      <c r="N1215">
        <f>IF(M1215 = 0,0,M1215-segundos)</f>
        <v/>
      </c>
    </row>
    <row customHeight="1" ht="12.75" r="1216">
      <c r="A1216" s="93" t="inlineStr">
        <is>
          <t xml:space="preserve"> Terminado</t>
        </is>
      </c>
      <c r="B1216" s="95" t="n">
        <v>39301</v>
      </c>
      <c r="C1216" s="14" t="n">
        <v>400</v>
      </c>
      <c r="D1216" s="14" t="n">
        <v>170</v>
      </c>
      <c r="E1216" s="14" t="n">
        <v>230</v>
      </c>
      <c r="F1216" s="14" t="inlineStr">
        <is>
          <t>blanco</t>
        </is>
      </c>
      <c r="G1216" s="93" t="n">
        <v>80</v>
      </c>
      <c r="H1216" s="14" t="inlineStr">
        <is>
          <t>NO</t>
        </is>
      </c>
      <c r="I1216" s="73" t="n">
        <v>1.2</v>
      </c>
      <c r="J1216" s="16">
        <f>((C1216/2)*I1216*G1216)/1000</f>
        <v/>
      </c>
      <c r="K1216" s="18">
        <f>(D1216*2)+J1216</f>
        <v/>
      </c>
      <c r="L1216" s="20">
        <f>E1216</f>
        <v/>
      </c>
      <c r="N1216">
        <f>IF(M1216 = 0,0,M1216-segundos)</f>
        <v/>
      </c>
    </row>
    <row customHeight="1" ht="12.75" r="1217">
      <c r="A1217" s="93" t="inlineStr">
        <is>
          <t xml:space="preserve"> Terminado</t>
        </is>
      </c>
      <c r="B1217" s="95" t="n">
        <v>39302</v>
      </c>
      <c r="C1217" s="14" t="n">
        <v>304</v>
      </c>
      <c r="D1217" s="14" t="n">
        <v>170</v>
      </c>
      <c r="E1217" s="14" t="n">
        <v>230</v>
      </c>
      <c r="F1217" s="14" t="inlineStr">
        <is>
          <t>blanco</t>
        </is>
      </c>
      <c r="G1217" s="93" t="n">
        <v>80</v>
      </c>
      <c r="H1217" s="14" t="inlineStr">
        <is>
          <t>NO</t>
        </is>
      </c>
      <c r="I1217" s="73" t="n">
        <v>1.2</v>
      </c>
      <c r="J1217" s="16">
        <f>((C1217/2)*I1217*G1217)/1000</f>
        <v/>
      </c>
      <c r="K1217" s="18">
        <f>(D1217*2)+J1217</f>
        <v/>
      </c>
      <c r="L1217" s="20">
        <f>E1217</f>
        <v/>
      </c>
      <c r="N1217">
        <f>IF(M1217 = 0,0,M1217-segundos)</f>
        <v/>
      </c>
    </row>
    <row customHeight="1" ht="12.75" r="1218">
      <c r="A1218" s="93" t="inlineStr">
        <is>
          <t xml:space="preserve"> Terminado</t>
        </is>
      </c>
      <c r="B1218" s="95" t="n">
        <v>39303</v>
      </c>
      <c r="C1218" s="14" t="n">
        <v>176</v>
      </c>
      <c r="D1218" s="14" t="n">
        <v>170</v>
      </c>
      <c r="E1218" s="14" t="n">
        <v>230</v>
      </c>
      <c r="F1218" s="14" t="inlineStr">
        <is>
          <t>blanco</t>
        </is>
      </c>
      <c r="G1218" s="93" t="n">
        <v>80</v>
      </c>
      <c r="H1218" s="14" t="inlineStr">
        <is>
          <t>NO</t>
        </is>
      </c>
      <c r="I1218" s="73" t="n">
        <v>1.2</v>
      </c>
      <c r="J1218" s="16">
        <f>((C1218/2)*I1218*G1218)/1000</f>
        <v/>
      </c>
      <c r="K1218" s="18">
        <f>(D1218*2)+J1218</f>
        <v/>
      </c>
      <c r="L1218" s="20">
        <f>E1218</f>
        <v/>
      </c>
      <c r="N1218">
        <f>IF(M1218 = 0,0,M1218-segundos)</f>
        <v/>
      </c>
    </row>
    <row customHeight="1" ht="12.75" r="1219">
      <c r="A1219" s="93" t="inlineStr">
        <is>
          <t xml:space="preserve"> Terminado</t>
        </is>
      </c>
      <c r="B1219" s="95" t="n">
        <v>39304</v>
      </c>
      <c r="C1219" s="14" t="n">
        <v>224</v>
      </c>
      <c r="D1219" s="14" t="n">
        <v>170</v>
      </c>
      <c r="E1219" s="14" t="n">
        <v>230</v>
      </c>
      <c r="F1219" s="14" t="inlineStr">
        <is>
          <t>blanco</t>
        </is>
      </c>
      <c r="G1219" s="93" t="n">
        <v>80</v>
      </c>
      <c r="H1219" s="14" t="inlineStr">
        <is>
          <t>NO</t>
        </is>
      </c>
      <c r="I1219" s="73" t="n">
        <v>1.2</v>
      </c>
      <c r="J1219" s="16">
        <f>((C1219/2)*I1219*G1219)/1000</f>
        <v/>
      </c>
      <c r="K1219" s="18">
        <f>(D1219*2)+J1219</f>
        <v/>
      </c>
      <c r="L1219" s="20">
        <f>E1219</f>
        <v/>
      </c>
      <c r="N1219">
        <f>IF(M1219 = 0,0,M1219-segundos)</f>
        <v/>
      </c>
    </row>
    <row customHeight="1" ht="12.75" r="1220">
      <c r="A1220" s="93" t="inlineStr">
        <is>
          <t xml:space="preserve"> Terminado</t>
        </is>
      </c>
      <c r="B1220" s="95" t="n">
        <v>39305</v>
      </c>
      <c r="C1220" s="14" t="n">
        <v>202</v>
      </c>
      <c r="D1220" s="14" t="n">
        <v>170</v>
      </c>
      <c r="E1220" s="14" t="n">
        <v>230</v>
      </c>
      <c r="F1220" s="14" t="inlineStr">
        <is>
          <t>blanco</t>
        </is>
      </c>
      <c r="G1220" s="93" t="n">
        <v>80</v>
      </c>
      <c r="H1220" s="14" t="inlineStr">
        <is>
          <t>NO</t>
        </is>
      </c>
      <c r="I1220" s="73" t="n">
        <v>1.2</v>
      </c>
      <c r="J1220" s="16">
        <f>((C1220/2)*I1220*G1220)/1000</f>
        <v/>
      </c>
      <c r="K1220" s="18">
        <f>(D1220*2)+J1220</f>
        <v/>
      </c>
      <c r="L1220" s="20">
        <f>E1220</f>
        <v/>
      </c>
      <c r="N1220">
        <f>IF(M1220 = 0,0,M1220-segundos)</f>
        <v/>
      </c>
    </row>
    <row customHeight="1" ht="12.75" r="1221">
      <c r="A1221" s="93" t="inlineStr">
        <is>
          <t xml:space="preserve"> Terminado</t>
        </is>
      </c>
      <c r="B1221" s="95" t="n">
        <v>39306</v>
      </c>
      <c r="C1221" s="14" t="n">
        <v>142</v>
      </c>
      <c r="D1221" s="14" t="n">
        <v>170</v>
      </c>
      <c r="E1221" s="14" t="n">
        <v>230</v>
      </c>
      <c r="F1221" s="14" t="inlineStr">
        <is>
          <t>blanco</t>
        </is>
      </c>
      <c r="G1221" s="93" t="n">
        <v>80</v>
      </c>
      <c r="H1221" s="14" t="inlineStr">
        <is>
          <t>NO</t>
        </is>
      </c>
      <c r="I1221" s="73" t="n">
        <v>1.2</v>
      </c>
      <c r="J1221" s="16">
        <f>((C1221/2)*I1221*G1221)/1000</f>
        <v/>
      </c>
      <c r="K1221" s="18">
        <f>(D1221*2)+J1221</f>
        <v/>
      </c>
      <c r="L1221" s="20">
        <f>E1221</f>
        <v/>
      </c>
      <c r="N1221">
        <f>IF(M1221 = 0,0,M1221-segundos)</f>
        <v/>
      </c>
    </row>
    <row customHeight="1" ht="12.75" r="1222">
      <c r="A1222" s="93" t="inlineStr">
        <is>
          <t xml:space="preserve"> Terminado</t>
        </is>
      </c>
      <c r="B1222" s="95" t="n">
        <v>39307</v>
      </c>
      <c r="C1222" s="14" t="n">
        <v>258</v>
      </c>
      <c r="D1222" s="14" t="n">
        <v>170</v>
      </c>
      <c r="E1222" s="14" t="n">
        <v>230</v>
      </c>
      <c r="F1222" s="14" t="inlineStr">
        <is>
          <t>blanco</t>
        </is>
      </c>
      <c r="G1222" s="93" t="n">
        <v>80</v>
      </c>
      <c r="H1222" s="14" t="inlineStr">
        <is>
          <t>NO</t>
        </is>
      </c>
      <c r="I1222" s="73" t="n">
        <v>1.2</v>
      </c>
      <c r="J1222" s="16">
        <f>((C1222/2)*I1222*G1222)/1000</f>
        <v/>
      </c>
      <c r="K1222" s="18">
        <f>(D1222*2)+J1222</f>
        <v/>
      </c>
      <c r="L1222" s="20">
        <f>E1222</f>
        <v/>
      </c>
      <c r="N1222">
        <f>IF(M1222 = 0,0,M1222-segundos)</f>
        <v/>
      </c>
    </row>
    <row customHeight="1" ht="12.75" r="1223">
      <c r="A1223" s="93" t="inlineStr">
        <is>
          <t xml:space="preserve"> Terminado</t>
        </is>
      </c>
      <c r="B1223" s="95" t="n">
        <v>39401</v>
      </c>
      <c r="C1223" s="14" t="n">
        <v>352</v>
      </c>
      <c r="D1223" s="14" t="n">
        <v>170</v>
      </c>
      <c r="E1223" s="14" t="n">
        <v>230</v>
      </c>
      <c r="F1223" s="14" t="inlineStr">
        <is>
          <t>blanco</t>
        </is>
      </c>
      <c r="G1223" s="93" t="n">
        <v>80</v>
      </c>
      <c r="H1223" s="14" t="inlineStr">
        <is>
          <t>NO</t>
        </is>
      </c>
      <c r="I1223" s="73" t="n">
        <v>1.2</v>
      </c>
      <c r="J1223" s="16">
        <f>((C1223/2)*I1223*G1223)/1000</f>
        <v/>
      </c>
      <c r="K1223" s="18">
        <f>(D1223*2)+J1223</f>
        <v/>
      </c>
      <c r="L1223" s="20">
        <f>E1223</f>
        <v/>
      </c>
      <c r="N1223">
        <f>IF(M1223 = 0,0,M1223-segundos)</f>
        <v/>
      </c>
    </row>
    <row customHeight="1" ht="12.75" r="1224">
      <c r="A1224" s="93" t="inlineStr">
        <is>
          <t xml:space="preserve"> Terminado</t>
        </is>
      </c>
      <c r="B1224" s="95" t="n">
        <v>39501</v>
      </c>
      <c r="C1224" s="14" t="n">
        <v>386</v>
      </c>
      <c r="D1224" s="14" t="n">
        <v>170</v>
      </c>
      <c r="E1224" s="14" t="n">
        <v>230</v>
      </c>
      <c r="F1224" s="14" t="inlineStr">
        <is>
          <t>blanco</t>
        </is>
      </c>
      <c r="G1224" s="93" t="n">
        <v>80</v>
      </c>
      <c r="H1224" s="14" t="inlineStr">
        <is>
          <t>NO</t>
        </is>
      </c>
      <c r="I1224" s="73" t="n">
        <v>1.2</v>
      </c>
      <c r="J1224" s="16">
        <f>((C1224/2)*I1224*G1224)/1000</f>
        <v/>
      </c>
      <c r="K1224" s="18">
        <f>(D1224*2)+J1224</f>
        <v/>
      </c>
      <c r="L1224" s="20">
        <f>E1224</f>
        <v/>
      </c>
      <c r="N1224">
        <f>IF(M1224 = 0,0,M1224-segundos)</f>
        <v/>
      </c>
    </row>
    <row customHeight="1" ht="12.75" r="1225">
      <c r="A1225" s="93" t="inlineStr">
        <is>
          <t xml:space="preserve"> Terminado</t>
        </is>
      </c>
      <c r="B1225" s="95" t="n">
        <v>39502</v>
      </c>
      <c r="C1225" s="14" t="n">
        <v>196</v>
      </c>
      <c r="D1225" s="14" t="n">
        <v>170</v>
      </c>
      <c r="E1225" s="14" t="n">
        <v>230</v>
      </c>
      <c r="F1225" s="14" t="inlineStr">
        <is>
          <t>blanco</t>
        </is>
      </c>
      <c r="G1225" s="14" t="n">
        <v>90</v>
      </c>
      <c r="H1225" s="14" t="inlineStr">
        <is>
          <t>NO</t>
        </is>
      </c>
      <c r="I1225" s="73" t="n">
        <v>1.2</v>
      </c>
      <c r="J1225" s="16">
        <f>((C1225/2)*I1225*G1225)/1000</f>
        <v/>
      </c>
      <c r="K1225" s="18">
        <f>(D1225*2)+J1225</f>
        <v/>
      </c>
      <c r="L1225" s="20">
        <f>E1225</f>
        <v/>
      </c>
      <c r="N1225">
        <f>IF(M1225 = 0,0,M1225-segundos)</f>
        <v/>
      </c>
    </row>
    <row customHeight="1" ht="12.75" r="1226">
      <c r="A1226" s="93" t="inlineStr">
        <is>
          <t xml:space="preserve"> Terminado</t>
        </is>
      </c>
      <c r="B1226" s="95" t="n">
        <v>39503</v>
      </c>
      <c r="C1226" s="14" t="n">
        <v>258</v>
      </c>
      <c r="D1226" s="14" t="n">
        <v>170</v>
      </c>
      <c r="E1226" s="14" t="n">
        <v>230</v>
      </c>
      <c r="F1226" s="14" t="inlineStr">
        <is>
          <t>blanco</t>
        </is>
      </c>
      <c r="G1226" s="14" t="n">
        <v>80</v>
      </c>
      <c r="H1226" s="14" t="inlineStr">
        <is>
          <t>NO</t>
        </is>
      </c>
      <c r="I1226" s="73" t="n">
        <v>1.2</v>
      </c>
      <c r="J1226" s="16">
        <f>((C1226/2)*I1226*G1226)/1000</f>
        <v/>
      </c>
      <c r="K1226" s="18">
        <f>(D1226*2)+J1226</f>
        <v/>
      </c>
      <c r="L1226" s="20">
        <f>E1226</f>
        <v/>
      </c>
      <c r="N1226">
        <f>IF(M1226 = 0,0,M1226-segundos)</f>
        <v/>
      </c>
    </row>
    <row customHeight="1" ht="12.75" r="1227">
      <c r="A1227" s="93" t="inlineStr">
        <is>
          <t xml:space="preserve"> Terminado</t>
        </is>
      </c>
      <c r="B1227" s="95" t="n">
        <v>39601</v>
      </c>
      <c r="C1227" s="14" t="n">
        <v>448</v>
      </c>
      <c r="D1227" s="14" t="n">
        <v>170</v>
      </c>
      <c r="E1227" s="14" t="n">
        <v>230</v>
      </c>
      <c r="F1227" s="14" t="inlineStr">
        <is>
          <t>blanco</t>
        </is>
      </c>
      <c r="G1227" s="93" t="n">
        <v>80</v>
      </c>
      <c r="H1227" s="14" t="inlineStr">
        <is>
          <t>NO</t>
        </is>
      </c>
      <c r="I1227" s="73" t="n">
        <v>1.2</v>
      </c>
      <c r="J1227" s="16">
        <f>((C1227/2)*I1227*G1227)/1000</f>
        <v/>
      </c>
      <c r="K1227" s="18">
        <f>(D1227*2)+J1227</f>
        <v/>
      </c>
      <c r="L1227" s="20">
        <f>E1227</f>
        <v/>
      </c>
      <c r="N1227">
        <f>IF(M1227 = 0,0,M1227-segundos)</f>
        <v/>
      </c>
    </row>
    <row customHeight="1" ht="12.75" r="1228">
      <c r="A1228" s="93" t="inlineStr">
        <is>
          <t xml:space="preserve"> Terminado</t>
        </is>
      </c>
      <c r="B1228" s="95" t="n">
        <v>39602</v>
      </c>
      <c r="C1228" s="14" t="n">
        <v>314</v>
      </c>
      <c r="D1228" s="14" t="n">
        <v>170</v>
      </c>
      <c r="E1228" s="14" t="n">
        <v>230</v>
      </c>
      <c r="F1228" s="14" t="inlineStr">
        <is>
          <t>blanco</t>
        </is>
      </c>
      <c r="G1228" s="93" t="n">
        <v>80</v>
      </c>
      <c r="H1228" s="14" t="inlineStr">
        <is>
          <t>NO</t>
        </is>
      </c>
      <c r="I1228" s="73" t="n">
        <v>1.2</v>
      </c>
      <c r="J1228" s="16">
        <f>((C1228/2)*I1228*G1228)/1000</f>
        <v/>
      </c>
      <c r="K1228" s="18">
        <f>(D1228*2)+J1228</f>
        <v/>
      </c>
      <c r="L1228" s="20">
        <f>E1228</f>
        <v/>
      </c>
      <c r="N1228">
        <f>IF(M1228 = 0,0,M1228-segundos)</f>
        <v/>
      </c>
    </row>
    <row customHeight="1" ht="12.75" r="1229">
      <c r="A1229" s="93" t="inlineStr">
        <is>
          <t xml:space="preserve"> Terminado</t>
        </is>
      </c>
      <c r="B1229" s="95" t="n">
        <v>39603</v>
      </c>
      <c r="C1229" s="14" t="n">
        <v>234</v>
      </c>
      <c r="D1229" s="14" t="n">
        <v>170</v>
      </c>
      <c r="E1229" s="14" t="n">
        <v>230</v>
      </c>
      <c r="F1229" s="14" t="inlineStr">
        <is>
          <t>blanco</t>
        </is>
      </c>
      <c r="G1229" s="93" t="n">
        <v>80</v>
      </c>
      <c r="H1229" s="14" t="inlineStr">
        <is>
          <t>NO</t>
        </is>
      </c>
      <c r="I1229" s="73" t="n">
        <v>1.2</v>
      </c>
      <c r="J1229" s="16">
        <f>((C1229/2)*I1229*G1229)/1000</f>
        <v/>
      </c>
      <c r="K1229" s="18">
        <f>(D1229*2)+J1229</f>
        <v/>
      </c>
      <c r="L1229" s="20">
        <f>E1229</f>
        <v/>
      </c>
      <c r="N1229">
        <f>IF(M1229 = 0,0,M1229-segundos)</f>
        <v/>
      </c>
    </row>
    <row customHeight="1" ht="12.75" r="1230">
      <c r="A1230" s="93" t="inlineStr">
        <is>
          <t xml:space="preserve"> Terminado</t>
        </is>
      </c>
      <c r="B1230" s="95" t="n">
        <v>40004</v>
      </c>
      <c r="C1230" s="14" t="n">
        <v>578</v>
      </c>
      <c r="D1230" s="14" t="n">
        <v>170</v>
      </c>
      <c r="E1230" s="14" t="n">
        <v>230</v>
      </c>
      <c r="F1230" s="14" t="inlineStr">
        <is>
          <t>blanco</t>
        </is>
      </c>
      <c r="G1230" s="93" t="n">
        <v>80</v>
      </c>
      <c r="H1230" s="14" t="inlineStr">
        <is>
          <t>NO</t>
        </is>
      </c>
      <c r="I1230" s="73" t="n">
        <v>1.2</v>
      </c>
      <c r="J1230" s="16">
        <f>((C1230/2)*I1230*G1230)/1000</f>
        <v/>
      </c>
      <c r="K1230" s="18">
        <f>(D1230*2)+J1230</f>
        <v/>
      </c>
      <c r="L1230" s="20">
        <f>E1230</f>
        <v/>
      </c>
      <c r="N1230">
        <f>IF(M1230 = 0,0,M1230-segundos)</f>
        <v/>
      </c>
    </row>
    <row customHeight="1" ht="12.75" r="1231">
      <c r="A1231" s="93" t="inlineStr">
        <is>
          <t xml:space="preserve"> Terminado</t>
        </is>
      </c>
      <c r="B1231" s="95" t="n">
        <v>40005</v>
      </c>
      <c r="C1231" s="14" t="n">
        <v>560</v>
      </c>
      <c r="D1231" s="14" t="n">
        <v>170</v>
      </c>
      <c r="E1231" s="14" t="n">
        <v>230</v>
      </c>
      <c r="F1231" s="14" t="inlineStr">
        <is>
          <t>blanco</t>
        </is>
      </c>
      <c r="G1231" s="93" t="n">
        <v>80</v>
      </c>
      <c r="H1231" s="14" t="inlineStr">
        <is>
          <t>NO</t>
        </is>
      </c>
      <c r="I1231" s="73" t="n">
        <v>1.2</v>
      </c>
      <c r="J1231" s="16">
        <f>((C1231/2)*I1231*G1231)/1000</f>
        <v/>
      </c>
      <c r="K1231" s="18">
        <f>(D1231*2)+J1231</f>
        <v/>
      </c>
      <c r="L1231" s="20">
        <f>E1231</f>
        <v/>
      </c>
      <c r="N1231">
        <f>IF(M1231 = 0,0,M1231-segundos)</f>
        <v/>
      </c>
    </row>
    <row customHeight="1" ht="12.75" r="1232">
      <c r="A1232" s="93" t="inlineStr">
        <is>
          <t xml:space="preserve"> Terminado</t>
        </is>
      </c>
      <c r="B1232" s="95" t="n">
        <v>40006</v>
      </c>
      <c r="C1232" s="14" t="n">
        <v>690</v>
      </c>
      <c r="D1232" s="14" t="n">
        <v>170</v>
      </c>
      <c r="E1232" s="14" t="n">
        <v>230</v>
      </c>
      <c r="F1232" s="14" t="inlineStr">
        <is>
          <t>blanco</t>
        </is>
      </c>
      <c r="G1232" s="93" t="n">
        <v>80</v>
      </c>
      <c r="H1232" s="14" t="inlineStr">
        <is>
          <t>NO</t>
        </is>
      </c>
      <c r="I1232" s="73" t="n">
        <v>1.2</v>
      </c>
      <c r="J1232" s="16">
        <f>((C1232/2)*I1232*G1232)/1000</f>
        <v/>
      </c>
      <c r="K1232" s="18">
        <f>(D1232*2)+J1232</f>
        <v/>
      </c>
      <c r="L1232" s="20">
        <f>E1232</f>
        <v/>
      </c>
      <c r="N1232">
        <f>IF(M1232 = 0,0,M1232-segundos)</f>
        <v/>
      </c>
    </row>
    <row customHeight="1" ht="12.75" r="1233">
      <c r="A1233" s="93" t="inlineStr">
        <is>
          <t xml:space="preserve"> Terminado</t>
        </is>
      </c>
      <c r="B1233" s="95" t="n">
        <v>40007</v>
      </c>
      <c r="C1233" s="14" t="n">
        <v>508</v>
      </c>
      <c r="D1233" s="14" t="n">
        <v>160</v>
      </c>
      <c r="E1233" s="14" t="n">
        <v>230</v>
      </c>
      <c r="F1233" s="14" t="inlineStr">
        <is>
          <t>ahuesado-ins bn estuc.ahuesado</t>
        </is>
      </c>
      <c r="G1233" s="93" t="n">
        <v>80</v>
      </c>
      <c r="H1233" s="14" t="inlineStr">
        <is>
          <t>NO</t>
        </is>
      </c>
      <c r="I1233" s="73" t="n">
        <v>1.2</v>
      </c>
      <c r="J1233" s="16">
        <f>((C1233/2)*I1233*G1233)/1000</f>
        <v/>
      </c>
      <c r="K1233" s="18">
        <f>(D1233*2)+J1233</f>
        <v/>
      </c>
      <c r="L1233" s="20">
        <f>E1233</f>
        <v/>
      </c>
      <c r="N1233">
        <f>IF(M1233 = 0,0,M1233-segundos)</f>
        <v/>
      </c>
    </row>
    <row customHeight="1" ht="12.75" r="1234">
      <c r="A1234" s="93" t="inlineStr">
        <is>
          <t xml:space="preserve"> Terminado</t>
        </is>
      </c>
      <c r="B1234" s="95" t="n">
        <v>40008</v>
      </c>
      <c r="C1234" s="14" t="n">
        <v>962</v>
      </c>
      <c r="D1234" s="14" t="n">
        <v>160</v>
      </c>
      <c r="E1234" s="14" t="n">
        <v>230</v>
      </c>
      <c r="F1234" s="14" t="inlineStr">
        <is>
          <t>ahuesado-inserciones cuche</t>
        </is>
      </c>
      <c r="G1234" s="93" t="n">
        <v>80</v>
      </c>
      <c r="H1234" s="14" t="inlineStr">
        <is>
          <t>NO</t>
        </is>
      </c>
      <c r="I1234" s="73" t="n">
        <v>1.2</v>
      </c>
      <c r="J1234" s="16">
        <f>((C1234/2)*I1234*G1234)/1000</f>
        <v/>
      </c>
      <c r="K1234" s="18">
        <f>(D1234*2)+J1234</f>
        <v/>
      </c>
      <c r="L1234" s="20">
        <f>E1234</f>
        <v/>
      </c>
      <c r="N1234">
        <f>IF(M1234 = 0,0,M1234-segundos)</f>
        <v/>
      </c>
    </row>
    <row customHeight="1" ht="12.75" r="1235">
      <c r="A1235" s="93" t="inlineStr">
        <is>
          <t xml:space="preserve"> Terminado</t>
        </is>
      </c>
      <c r="B1235" s="95" t="n">
        <v>40034</v>
      </c>
      <c r="C1235" s="14" t="n">
        <v>602</v>
      </c>
      <c r="D1235" s="14" t="n">
        <v>150</v>
      </c>
      <c r="E1235" s="14" t="n">
        <v>215</v>
      </c>
      <c r="F1235" s="14" t="inlineStr">
        <is>
          <t>ahuesado</t>
        </is>
      </c>
      <c r="G1235" s="93" t="n">
        <v>80</v>
      </c>
      <c r="H1235" s="14" t="inlineStr">
        <is>
          <t>SI</t>
        </is>
      </c>
      <c r="I1235" s="73" t="n">
        <v>1.2</v>
      </c>
      <c r="J1235" s="16">
        <f>((C1235/2)*I1235*G1235)/1000</f>
        <v/>
      </c>
      <c r="K1235" s="18">
        <f>(D1235*2)+J1235</f>
        <v/>
      </c>
      <c r="L1235" s="20">
        <f>E1235</f>
        <v/>
      </c>
      <c r="M1235" s="23">
        <f>IF(A1236="NO",75,"")</f>
        <v/>
      </c>
      <c r="N1235">
        <f>IF(M1235="","",(M1235*2)+K1235)</f>
        <v/>
      </c>
    </row>
    <row customHeight="1" ht="12.75" r="1236">
      <c r="A1236" s="93" t="inlineStr">
        <is>
          <t xml:space="preserve"> Terminado</t>
        </is>
      </c>
      <c r="B1236" s="95" t="n">
        <v>41001</v>
      </c>
      <c r="C1236" s="14" t="n">
        <v>210</v>
      </c>
      <c r="D1236" s="14" t="n">
        <v>170</v>
      </c>
      <c r="E1236" s="14" t="n">
        <v>240</v>
      </c>
      <c r="F1236" s="14" t="inlineStr">
        <is>
          <t>blanco</t>
        </is>
      </c>
      <c r="G1236" s="93" t="n">
        <v>80</v>
      </c>
      <c r="H1236" s="14" t="inlineStr">
        <is>
          <t>NO</t>
        </is>
      </c>
      <c r="I1236" s="73" t="n">
        <v>1.2</v>
      </c>
      <c r="J1236" s="16">
        <f>((C1236/2)*I1236*G1236)/1000</f>
        <v/>
      </c>
      <c r="K1236" s="18">
        <f>(D1236*2)+J1236</f>
        <v/>
      </c>
      <c r="L1236" s="20">
        <f>E1236</f>
        <v/>
      </c>
      <c r="N1236">
        <f>IF(M1236 = 0,0,M1236-segundos)</f>
        <v/>
      </c>
    </row>
    <row customHeight="1" ht="12.75" r="1237">
      <c r="A1237" s="93" t="inlineStr">
        <is>
          <t xml:space="preserve"> Terminado</t>
        </is>
      </c>
      <c r="B1237" s="95" t="n">
        <v>41003</v>
      </c>
      <c r="C1237" s="14" t="n">
        <v>274</v>
      </c>
      <c r="D1237" s="14" t="n">
        <v>170</v>
      </c>
      <c r="E1237" s="14" t="n">
        <v>240</v>
      </c>
      <c r="F1237" s="14" t="inlineStr">
        <is>
          <t>blanco</t>
        </is>
      </c>
      <c r="G1237" s="93" t="n">
        <v>80</v>
      </c>
      <c r="H1237" s="14" t="inlineStr">
        <is>
          <t>NO</t>
        </is>
      </c>
      <c r="I1237" s="73" t="n">
        <v>1.2</v>
      </c>
      <c r="J1237" s="16">
        <f>((C1237/2)*I1237*G1237)/1000</f>
        <v/>
      </c>
      <c r="K1237" s="18">
        <f>(D1237*2)+J1237</f>
        <v/>
      </c>
      <c r="L1237" s="20">
        <f>E1237</f>
        <v/>
      </c>
      <c r="N1237">
        <f>IF(M1237 = 0,0,M1237-segundos)</f>
        <v/>
      </c>
    </row>
    <row customHeight="1" ht="12.75" r="1238">
      <c r="A1238" s="93" t="inlineStr">
        <is>
          <t xml:space="preserve"> Terminado</t>
        </is>
      </c>
      <c r="B1238" s="95" t="n">
        <v>41004</v>
      </c>
      <c r="C1238" s="14" t="n">
        <v>304</v>
      </c>
      <c r="D1238" s="14" t="n">
        <v>170</v>
      </c>
      <c r="E1238" s="14" t="n">
        <v>240</v>
      </c>
      <c r="F1238" s="14" t="inlineStr">
        <is>
          <t>blanco</t>
        </is>
      </c>
      <c r="G1238" s="93" t="n">
        <v>80</v>
      </c>
      <c r="H1238" s="14" t="inlineStr">
        <is>
          <t>NO</t>
        </is>
      </c>
      <c r="I1238" s="73" t="n">
        <v>1.2</v>
      </c>
      <c r="J1238" s="16">
        <f>((C1238/2)*I1238*G1238)/1000</f>
        <v/>
      </c>
      <c r="K1238" s="18">
        <f>(D1238*2)+J1238</f>
        <v/>
      </c>
      <c r="L1238" s="20">
        <f>E1238</f>
        <v/>
      </c>
      <c r="N1238">
        <f>IF(M1238 = 0,0,M1238-segundos)</f>
        <v/>
      </c>
    </row>
    <row customHeight="1" ht="12.75" r="1239">
      <c r="A1239" s="93" t="inlineStr">
        <is>
          <t xml:space="preserve"> Terminado</t>
        </is>
      </c>
      <c r="B1239" s="95" t="n">
        <v>41102</v>
      </c>
      <c r="C1239" s="14" t="n">
        <v>366</v>
      </c>
      <c r="D1239" s="14" t="n">
        <v>170</v>
      </c>
      <c r="E1239" s="14" t="n">
        <v>240</v>
      </c>
      <c r="F1239" s="14" t="inlineStr">
        <is>
          <t>blanco</t>
        </is>
      </c>
      <c r="G1239" s="93" t="n">
        <v>80</v>
      </c>
      <c r="H1239" s="14" t="inlineStr">
        <is>
          <t>NO</t>
        </is>
      </c>
      <c r="I1239" s="73" t="n">
        <v>1.2</v>
      </c>
      <c r="J1239" s="16">
        <f>((C1239/2)*I1239*G1239)/1000</f>
        <v/>
      </c>
      <c r="K1239" s="18">
        <f>(D1239*2)+J1239</f>
        <v/>
      </c>
      <c r="L1239" s="20">
        <f>E1239</f>
        <v/>
      </c>
      <c r="N1239">
        <f>IF(M1239 = 0,0,M1239-segundos)</f>
        <v/>
      </c>
    </row>
    <row customHeight="1" ht="12.75" r="1240">
      <c r="A1240" s="93" t="inlineStr">
        <is>
          <t xml:space="preserve"> Terminado</t>
        </is>
      </c>
      <c r="B1240" s="95" t="n">
        <v>42001</v>
      </c>
      <c r="C1240" s="14" t="n">
        <v>306</v>
      </c>
      <c r="D1240" s="14" t="n">
        <v>170</v>
      </c>
      <c r="E1240" s="14" t="n">
        <v>230</v>
      </c>
      <c r="F1240" s="14" t="inlineStr">
        <is>
          <t>blanco</t>
        </is>
      </c>
      <c r="G1240" s="93" t="n">
        <v>80</v>
      </c>
      <c r="H1240" s="14" t="inlineStr">
        <is>
          <t>NO</t>
        </is>
      </c>
      <c r="I1240" s="73" t="n">
        <v>1.2</v>
      </c>
      <c r="J1240" s="16">
        <f>((C1240/2)*I1240*G1240)/1000</f>
        <v/>
      </c>
      <c r="K1240" s="18">
        <f>(D1240*2)+J1240</f>
        <v/>
      </c>
      <c r="L1240" s="20">
        <f>E1240</f>
        <v/>
      </c>
      <c r="N1240">
        <f>IF(M1240 = 0,0,M1240-segundos)</f>
        <v/>
      </c>
    </row>
    <row customHeight="1" ht="12.75" r="1241">
      <c r="A1241" s="93" t="inlineStr">
        <is>
          <t xml:space="preserve"> Terminado</t>
        </is>
      </c>
      <c r="B1241" s="95" t="n">
        <v>42002</v>
      </c>
      <c r="C1241" s="14" t="n">
        <v>274</v>
      </c>
      <c r="D1241" s="14" t="n">
        <v>170</v>
      </c>
      <c r="E1241" s="14" t="n">
        <v>230</v>
      </c>
      <c r="F1241" s="14" t="inlineStr">
        <is>
          <t>blanco</t>
        </is>
      </c>
      <c r="G1241" s="93" t="n">
        <v>80</v>
      </c>
      <c r="H1241" s="14" t="inlineStr">
        <is>
          <t>NO</t>
        </is>
      </c>
      <c r="I1241" s="73" t="n">
        <v>1.2</v>
      </c>
      <c r="J1241" s="16">
        <f>((C1241/2)*I1241*G1241)/1000</f>
        <v/>
      </c>
      <c r="K1241" s="18">
        <f>(D1241*2)+J1241</f>
        <v/>
      </c>
      <c r="L1241" s="20">
        <f>E1241</f>
        <v/>
      </c>
      <c r="N1241">
        <f>IF(M1241 = 0,0,M1241-segundos)</f>
        <v/>
      </c>
    </row>
    <row customHeight="1" ht="12.75" r="1242">
      <c r="A1242" s="93" t="inlineStr">
        <is>
          <t xml:space="preserve"> Terminado</t>
        </is>
      </c>
      <c r="B1242" s="95" t="n">
        <v>42003</v>
      </c>
      <c r="C1242" s="14" t="n">
        <v>400</v>
      </c>
      <c r="D1242" s="14" t="n">
        <v>170</v>
      </c>
      <c r="E1242" s="14" t="n">
        <v>230</v>
      </c>
      <c r="F1242" s="14" t="inlineStr">
        <is>
          <t>blanco</t>
        </is>
      </c>
      <c r="G1242" s="14" t="n">
        <v>80</v>
      </c>
      <c r="H1242" s="14" t="inlineStr">
        <is>
          <t>NO</t>
        </is>
      </c>
      <c r="I1242" s="73" t="n">
        <v>1.2</v>
      </c>
      <c r="J1242" s="16">
        <f>((C1242/2)*I1242*G1242)/1000</f>
        <v/>
      </c>
      <c r="K1242" s="18">
        <f>(D1242*2)+J1242</f>
        <v/>
      </c>
      <c r="L1242" s="20">
        <f>E1242</f>
        <v/>
      </c>
      <c r="N1242">
        <f>IF(M1242 = 0,0,M1242-segundos)</f>
        <v/>
      </c>
    </row>
    <row customHeight="1" ht="12.75" r="1243">
      <c r="A1243" s="93" t="inlineStr">
        <is>
          <t xml:space="preserve"> Terminado</t>
        </is>
      </c>
      <c r="B1243" s="95" t="n">
        <v>42004</v>
      </c>
      <c r="C1243" s="14" t="n">
        <v>224</v>
      </c>
      <c r="D1243" s="14" t="n">
        <v>170</v>
      </c>
      <c r="E1243" s="14" t="n">
        <v>230</v>
      </c>
      <c r="F1243" s="14" t="inlineStr">
        <is>
          <t>blanco</t>
        </is>
      </c>
      <c r="G1243" s="93" t="n">
        <v>80</v>
      </c>
      <c r="H1243" s="14" t="inlineStr">
        <is>
          <t>NO</t>
        </is>
      </c>
      <c r="I1243" s="73" t="n">
        <v>1.2</v>
      </c>
      <c r="J1243" s="16">
        <f>((C1243/2)*I1243*G1243)/1000</f>
        <v/>
      </c>
      <c r="K1243" s="18">
        <f>(D1243*2)+J1243</f>
        <v/>
      </c>
      <c r="L1243" s="20">
        <f>E1243</f>
        <v/>
      </c>
      <c r="N1243">
        <f>IF(M1243 = 0,0,M1243-segundos)</f>
        <v/>
      </c>
    </row>
    <row customHeight="1" ht="12.75" r="1244">
      <c r="A1244" s="93" t="inlineStr">
        <is>
          <t xml:space="preserve"> Terminado</t>
        </is>
      </c>
      <c r="B1244" s="95" t="n">
        <v>42005</v>
      </c>
      <c r="C1244" s="14" t="n">
        <v>306</v>
      </c>
      <c r="D1244" s="14" t="n">
        <v>170</v>
      </c>
      <c r="E1244" s="14" t="n">
        <v>230</v>
      </c>
      <c r="F1244" s="14" t="inlineStr">
        <is>
          <t>blanco</t>
        </is>
      </c>
      <c r="G1244" s="93" t="n">
        <v>80</v>
      </c>
      <c r="H1244" s="14" t="inlineStr">
        <is>
          <t>NO</t>
        </is>
      </c>
      <c r="I1244" s="73" t="n">
        <v>1.2</v>
      </c>
      <c r="J1244" s="16">
        <f>((C1244/2)*I1244*G1244)/1000</f>
        <v/>
      </c>
      <c r="K1244" s="18">
        <f>(D1244*2)+J1244</f>
        <v/>
      </c>
      <c r="L1244" s="20">
        <f>E1244</f>
        <v/>
      </c>
      <c r="N1244">
        <f>IF(M1244 = 0,0,M1244-segundos)</f>
        <v/>
      </c>
    </row>
    <row customHeight="1" ht="12.75" r="1245">
      <c r="A1245" s="93" t="inlineStr">
        <is>
          <t xml:space="preserve"> Terminado</t>
        </is>
      </c>
      <c r="B1245" s="95" t="n">
        <v>42006</v>
      </c>
      <c r="C1245" s="14" t="n">
        <v>416</v>
      </c>
      <c r="D1245" s="14" t="n">
        <v>170</v>
      </c>
      <c r="E1245" s="14" t="n">
        <v>230</v>
      </c>
      <c r="F1245" s="14" t="inlineStr">
        <is>
          <t>blanco</t>
        </is>
      </c>
      <c r="G1245" s="14" t="n">
        <v>80</v>
      </c>
      <c r="H1245" s="14" t="inlineStr">
        <is>
          <t>NO</t>
        </is>
      </c>
      <c r="I1245" s="73" t="n">
        <v>1.2</v>
      </c>
      <c r="J1245" s="16">
        <f>((C1245/2)*I1245*G1245)/1000</f>
        <v/>
      </c>
      <c r="K1245" s="18">
        <f>(D1245*2)+J1245</f>
        <v/>
      </c>
      <c r="L1245" s="20">
        <f>E1245</f>
        <v/>
      </c>
      <c r="N1245">
        <f>IF(M1245 = 0,0,M1245-segundos)</f>
        <v/>
      </c>
    </row>
    <row customHeight="1" ht="12.75" r="1246">
      <c r="A1246" s="93" t="inlineStr">
        <is>
          <t xml:space="preserve"> Terminado</t>
        </is>
      </c>
      <c r="B1246" s="95" t="n">
        <v>42007</v>
      </c>
      <c r="C1246" s="14" t="n">
        <v>210</v>
      </c>
      <c r="D1246" s="14" t="n">
        <v>170</v>
      </c>
      <c r="E1246" s="14" t="n">
        <v>230</v>
      </c>
      <c r="F1246" s="14" t="inlineStr">
        <is>
          <t>blanco</t>
        </is>
      </c>
      <c r="G1246" s="93" t="n">
        <v>80</v>
      </c>
      <c r="H1246" s="14" t="inlineStr">
        <is>
          <t>NO</t>
        </is>
      </c>
      <c r="I1246" s="73" t="n">
        <v>1.2</v>
      </c>
      <c r="J1246" s="16">
        <f>((C1246/2)*I1246*G1246)/1000</f>
        <v/>
      </c>
      <c r="K1246" s="18">
        <f>(D1246*2)+J1246</f>
        <v/>
      </c>
      <c r="L1246" s="20">
        <f>E1246</f>
        <v/>
      </c>
      <c r="N1246">
        <f>IF(M1246 = 0,0,M1246-segundos)</f>
        <v/>
      </c>
    </row>
    <row customHeight="1" ht="12.75" r="1247">
      <c r="A1247" s="93" t="inlineStr">
        <is>
          <t xml:space="preserve"> Terminado</t>
        </is>
      </c>
      <c r="B1247" s="95" t="n">
        <v>42008</v>
      </c>
      <c r="C1247" s="14" t="n">
        <v>210</v>
      </c>
      <c r="D1247" s="14" t="n">
        <v>170</v>
      </c>
      <c r="E1247" s="14" t="n">
        <v>230</v>
      </c>
      <c r="F1247" s="14" t="inlineStr">
        <is>
          <t>blanco</t>
        </is>
      </c>
      <c r="G1247" s="93" t="n">
        <v>80</v>
      </c>
      <c r="H1247" s="14" t="inlineStr">
        <is>
          <t>NO</t>
        </is>
      </c>
      <c r="I1247" s="73" t="n">
        <v>1.2</v>
      </c>
      <c r="J1247" s="16">
        <f>((C1247/2)*I1247*G1247)/1000</f>
        <v/>
      </c>
      <c r="K1247" s="18">
        <f>(D1247*2)+J1247</f>
        <v/>
      </c>
      <c r="L1247" s="20">
        <f>E1247</f>
        <v/>
      </c>
      <c r="N1247">
        <f>IF(M1247 = 0,0,M1247-segundos)</f>
        <v/>
      </c>
    </row>
    <row customHeight="1" ht="12.75" r="1248">
      <c r="A1248" s="93" t="inlineStr">
        <is>
          <t xml:space="preserve"> Terminado</t>
        </is>
      </c>
      <c r="B1248" s="95" t="n">
        <v>43001</v>
      </c>
      <c r="C1248" s="14" t="n">
        <v>336</v>
      </c>
      <c r="D1248" s="14" t="n">
        <v>130</v>
      </c>
      <c r="E1248" s="14" t="n">
        <v>210</v>
      </c>
      <c r="F1248" s="14" t="inlineStr">
        <is>
          <t>ahuesado</t>
        </is>
      </c>
      <c r="G1248" s="93" t="n">
        <v>80</v>
      </c>
      <c r="H1248" s="14" t="inlineStr">
        <is>
          <t>SI</t>
        </is>
      </c>
      <c r="I1248" s="73" t="n">
        <v>1.2</v>
      </c>
      <c r="J1248" s="16">
        <f>((C1248/2)*I1248*G1248)/1000</f>
        <v/>
      </c>
      <c r="K1248" s="18">
        <f>(D1248*2)+J1248</f>
        <v/>
      </c>
      <c r="L1248" s="20">
        <f>E1248</f>
        <v/>
      </c>
      <c r="M1248" s="23">
        <f>IF(A1249="NO",75,"")</f>
        <v/>
      </c>
      <c r="N1248">
        <f>IF(M1248="","",(M1248*2)+K1248)</f>
        <v/>
      </c>
    </row>
    <row customHeight="1" ht="12.75" r="1249">
      <c r="A1249" s="93" t="inlineStr">
        <is>
          <t xml:space="preserve"> Terminado</t>
        </is>
      </c>
      <c r="B1249" s="95" t="n">
        <v>43002</v>
      </c>
      <c r="C1249" s="14" t="n">
        <v>162</v>
      </c>
      <c r="D1249" s="14" t="n">
        <v>130</v>
      </c>
      <c r="E1249" s="14" t="n">
        <v>210</v>
      </c>
      <c r="F1249" s="14" t="inlineStr">
        <is>
          <t>ahuesado</t>
        </is>
      </c>
      <c r="G1249" s="93" t="n">
        <v>80</v>
      </c>
      <c r="H1249" s="14" t="inlineStr">
        <is>
          <t>SI</t>
        </is>
      </c>
      <c r="I1249" s="73" t="n">
        <v>1.2</v>
      </c>
      <c r="J1249" s="16">
        <f>((C1249/2)*I1249*G1249)/1000</f>
        <v/>
      </c>
      <c r="K1249" s="18">
        <f>(D1249*2)+J1249</f>
        <v/>
      </c>
      <c r="L1249" s="20">
        <f>E1249</f>
        <v/>
      </c>
      <c r="M1249" s="23">
        <f>IF(A1250="NO",75,"")</f>
        <v/>
      </c>
      <c r="N1249">
        <f>IF(M1249="","",(M1249*2)+K1249)</f>
        <v/>
      </c>
    </row>
    <row customHeight="1" ht="12.75" r="1250">
      <c r="A1250" s="93" t="inlineStr">
        <is>
          <t xml:space="preserve"> Terminado</t>
        </is>
      </c>
      <c r="B1250" s="95" t="n">
        <v>43003</v>
      </c>
      <c r="C1250" s="14" t="n">
        <v>240</v>
      </c>
      <c r="D1250" s="14" t="n">
        <v>130</v>
      </c>
      <c r="E1250" s="14" t="n">
        <v>210</v>
      </c>
      <c r="F1250" s="14" t="inlineStr">
        <is>
          <t>ahuesado</t>
        </is>
      </c>
      <c r="G1250" s="93" t="n">
        <v>80</v>
      </c>
      <c r="H1250" s="14" t="inlineStr">
        <is>
          <t>SI</t>
        </is>
      </c>
      <c r="I1250" s="73" t="n">
        <v>1.2</v>
      </c>
      <c r="J1250" s="16">
        <f>((C1250/2)*I1250*G1250)/1000</f>
        <v/>
      </c>
      <c r="K1250" s="18">
        <f>(D1250*2)+J1250</f>
        <v/>
      </c>
      <c r="L1250" s="20">
        <f>E1250</f>
        <v/>
      </c>
      <c r="M1250" s="23">
        <f>IF(A1251="NO",75,"")</f>
        <v/>
      </c>
      <c r="N1250">
        <f>IF(M1250="","",(M1250*2)+K1250)</f>
        <v/>
      </c>
    </row>
    <row customHeight="1" ht="12.75" r="1251">
      <c r="A1251" s="93" t="inlineStr">
        <is>
          <t xml:space="preserve"> Terminado</t>
        </is>
      </c>
      <c r="B1251" s="95" t="n">
        <v>43004</v>
      </c>
      <c r="C1251" s="14" t="n">
        <v>162</v>
      </c>
      <c r="D1251" s="14" t="n">
        <v>130</v>
      </c>
      <c r="E1251" s="14" t="n">
        <v>210</v>
      </c>
      <c r="F1251" s="14" t="inlineStr">
        <is>
          <t>ahuesado-ins. color</t>
        </is>
      </c>
      <c r="G1251" s="93" t="n">
        <v>80</v>
      </c>
      <c r="H1251" s="14" t="inlineStr">
        <is>
          <t>SI</t>
        </is>
      </c>
      <c r="I1251" s="73" t="n">
        <v>1.2</v>
      </c>
      <c r="J1251" s="16">
        <f>((C1251/2)*I1251*G1251)/1000</f>
        <v/>
      </c>
      <c r="K1251" s="18">
        <f>(D1251*2)+J1251</f>
        <v/>
      </c>
      <c r="L1251" s="20">
        <f>E1251</f>
        <v/>
      </c>
      <c r="M1251" s="23">
        <f>IF(A1252="NO",75,"")</f>
        <v/>
      </c>
      <c r="N1251">
        <f>IF(M1251="","",(M1251*2)+K1251)</f>
        <v/>
      </c>
    </row>
    <row customHeight="1" ht="12.75" r="1252">
      <c r="A1252" s="93" t="inlineStr">
        <is>
          <t xml:space="preserve"> Terminado</t>
        </is>
      </c>
      <c r="B1252" s="95" t="n">
        <v>43005</v>
      </c>
      <c r="C1252" s="14" t="n">
        <v>194</v>
      </c>
      <c r="D1252" s="14" t="n">
        <v>130</v>
      </c>
      <c r="E1252" s="14" t="n">
        <v>210</v>
      </c>
      <c r="F1252" s="14" t="inlineStr">
        <is>
          <t>ahuesado</t>
        </is>
      </c>
      <c r="G1252" s="14" t="n">
        <v>90</v>
      </c>
      <c r="H1252" s="14" t="inlineStr">
        <is>
          <t>SI</t>
        </is>
      </c>
      <c r="I1252" s="73" t="n">
        <v>1.2</v>
      </c>
      <c r="J1252" s="16">
        <f>((C1252/2)*I1252*G1252)/1000</f>
        <v/>
      </c>
      <c r="K1252" s="18">
        <f>(D1252*2)+J1252</f>
        <v/>
      </c>
      <c r="L1252" s="20">
        <f>E1252</f>
        <v/>
      </c>
    </row>
    <row customHeight="1" ht="12.75" r="1253">
      <c r="A1253" s="93" t="inlineStr">
        <is>
          <t xml:space="preserve"> Terminado</t>
        </is>
      </c>
      <c r="B1253" s="95" t="n">
        <v>43006</v>
      </c>
      <c r="C1253" s="14" t="n">
        <v>354</v>
      </c>
      <c r="D1253" s="14" t="n">
        <v>130</v>
      </c>
      <c r="E1253" s="14" t="n">
        <v>210</v>
      </c>
      <c r="F1253" s="14" t="inlineStr">
        <is>
          <t>ahuesado</t>
        </is>
      </c>
      <c r="G1253" s="93" t="n">
        <v>80</v>
      </c>
      <c r="H1253" s="14" t="inlineStr">
        <is>
          <t>SI</t>
        </is>
      </c>
      <c r="I1253" s="73" t="n">
        <v>1.2</v>
      </c>
      <c r="J1253" s="16">
        <f>((C1253/2)*I1253*G1253)/1000</f>
        <v/>
      </c>
      <c r="K1253" s="18">
        <f>(D1253*2)+J1253</f>
        <v/>
      </c>
      <c r="L1253" s="20">
        <f>E1253</f>
        <v/>
      </c>
      <c r="M1253" s="23">
        <f>IF(A1254="NO",75,"")</f>
        <v/>
      </c>
      <c r="N1253">
        <f>IF(M1253="","",(M1253*2)+K1253)</f>
        <v/>
      </c>
    </row>
    <row customHeight="1" ht="12.75" r="1254">
      <c r="A1254" s="93" t="inlineStr">
        <is>
          <t xml:space="preserve"> Terminado</t>
        </is>
      </c>
      <c r="B1254" s="95" t="n">
        <v>43007</v>
      </c>
      <c r="C1254" s="14" t="n">
        <v>304</v>
      </c>
      <c r="D1254" s="14" t="n">
        <v>130</v>
      </c>
      <c r="E1254" s="14" t="n">
        <v>210</v>
      </c>
      <c r="F1254" s="14" t="inlineStr">
        <is>
          <t>ahuesado</t>
        </is>
      </c>
      <c r="G1254" s="93" t="n">
        <v>80</v>
      </c>
      <c r="H1254" s="14" t="inlineStr">
        <is>
          <t>SI</t>
        </is>
      </c>
      <c r="I1254" s="73" t="n">
        <v>1.2</v>
      </c>
      <c r="J1254" s="16">
        <f>((C1254/2)*I1254*G1254)/1000</f>
        <v/>
      </c>
      <c r="K1254" s="18">
        <f>(D1254*2)+J1254</f>
        <v/>
      </c>
      <c r="L1254" s="20">
        <f>E1254</f>
        <v/>
      </c>
      <c r="M1254" s="23">
        <f>IF(A1255="NO",75,"")</f>
        <v/>
      </c>
      <c r="N1254">
        <f>IF(M1254="","",(M1254*2)+K1254)</f>
        <v/>
      </c>
    </row>
    <row customHeight="1" ht="12.75" r="1255">
      <c r="A1255" s="93" t="inlineStr">
        <is>
          <t xml:space="preserve"> Terminado</t>
        </is>
      </c>
      <c r="B1255" s="95" t="n">
        <v>43008</v>
      </c>
      <c r="C1255" s="14" t="n">
        <v>130</v>
      </c>
      <c r="D1255" s="14" t="n">
        <v>130</v>
      </c>
      <c r="E1255" s="14" t="n">
        <v>210</v>
      </c>
      <c r="F1255" s="14" t="inlineStr">
        <is>
          <t>blanco</t>
        </is>
      </c>
      <c r="G1255" s="93" t="n">
        <v>90</v>
      </c>
      <c r="H1255" s="14" t="inlineStr">
        <is>
          <t>SI</t>
        </is>
      </c>
      <c r="I1255" s="73" t="n">
        <v>1.2</v>
      </c>
      <c r="J1255" s="16">
        <f>((C1255/2)*I1255*G1255)/1000</f>
        <v/>
      </c>
      <c r="K1255" s="18">
        <f>(D1255*2)+J1255</f>
        <v/>
      </c>
      <c r="L1255" s="20">
        <f>E1255</f>
        <v/>
      </c>
      <c r="M1255" s="23">
        <f>IF(A1256="NO",75,"")</f>
        <v/>
      </c>
      <c r="N1255">
        <f>IF(M1255="","",(M1255*2)+K1255)</f>
        <v/>
      </c>
    </row>
    <row customHeight="1" ht="12.75" r="1256">
      <c r="A1256" s="93" t="inlineStr">
        <is>
          <t xml:space="preserve"> Terminado</t>
        </is>
      </c>
      <c r="B1256" s="95" t="n">
        <v>43009</v>
      </c>
      <c r="C1256" s="14" t="n">
        <v>236</v>
      </c>
      <c r="D1256" s="14" t="n">
        <v>130</v>
      </c>
      <c r="E1256" s="14" t="n">
        <v>210</v>
      </c>
      <c r="F1256" s="14" t="inlineStr">
        <is>
          <t>blanco</t>
        </is>
      </c>
      <c r="G1256" s="93" t="n">
        <v>90</v>
      </c>
      <c r="H1256" s="14" t="inlineStr">
        <is>
          <t>SI</t>
        </is>
      </c>
      <c r="I1256" s="73" t="n">
        <v>1.2</v>
      </c>
      <c r="J1256" s="16">
        <f>((C1256/2)*I1256*G1256)/1000</f>
        <v/>
      </c>
      <c r="K1256" s="18">
        <f>(D1256*2)+J1256</f>
        <v/>
      </c>
      <c r="L1256" s="20">
        <f>E1256</f>
        <v/>
      </c>
      <c r="M1256" s="23">
        <f>IF(A1257="NO",110,"")</f>
        <v/>
      </c>
      <c r="N1256">
        <f>IF(M1256="","",(M1256*2)+K1256)</f>
        <v/>
      </c>
    </row>
    <row customHeight="1" ht="12.75" r="1257">
      <c r="A1257" s="93" t="inlineStr">
        <is>
          <t xml:space="preserve"> Terminado</t>
        </is>
      </c>
      <c r="B1257" s="95" t="n">
        <v>43011</v>
      </c>
      <c r="C1257" s="14" t="n">
        <v>178</v>
      </c>
      <c r="D1257" s="14" t="n">
        <v>130</v>
      </c>
      <c r="E1257" s="14" t="n">
        <v>210</v>
      </c>
      <c r="F1257" s="14" t="inlineStr">
        <is>
          <t>ahuesado</t>
        </is>
      </c>
      <c r="G1257" s="93" t="n">
        <v>80</v>
      </c>
      <c r="H1257" s="14" t="inlineStr">
        <is>
          <t>SI</t>
        </is>
      </c>
      <c r="I1257" s="73" t="n">
        <v>1.2</v>
      </c>
      <c r="J1257" s="16">
        <f>((C1257/2)*I1257*G1257)/1000</f>
        <v/>
      </c>
      <c r="K1257" s="18">
        <f>(D1257*2)+J1257</f>
        <v/>
      </c>
      <c r="L1257" s="20">
        <f>E1257</f>
        <v/>
      </c>
      <c r="M1257" s="23">
        <f>IF(A1258="NO",110,"")</f>
        <v/>
      </c>
      <c r="N1257">
        <f>IF(M1257="","",(M1257*2)+K1257)</f>
        <v/>
      </c>
    </row>
    <row customHeight="1" ht="12.75" r="1258">
      <c r="A1258" s="93" t="inlineStr">
        <is>
          <t xml:space="preserve"> Terminado</t>
        </is>
      </c>
      <c r="B1258" s="95" t="n">
        <v>43012</v>
      </c>
      <c r="C1258" s="14" t="n">
        <v>338</v>
      </c>
      <c r="D1258" s="14" t="n">
        <v>130</v>
      </c>
      <c r="E1258" s="14" t="n">
        <v>210</v>
      </c>
      <c r="F1258" s="14" t="inlineStr">
        <is>
          <t>ahuesado</t>
        </is>
      </c>
      <c r="G1258" s="93" t="n">
        <v>80</v>
      </c>
      <c r="H1258" s="14" t="inlineStr">
        <is>
          <t>SI</t>
        </is>
      </c>
      <c r="I1258" s="73" t="n">
        <v>1.2</v>
      </c>
      <c r="J1258" s="16">
        <f>((C1258/2)*I1258*G1258)/1000</f>
        <v/>
      </c>
      <c r="K1258" s="18">
        <f>(D1258*2)+J1258</f>
        <v/>
      </c>
      <c r="L1258" s="20">
        <f>E1258</f>
        <v/>
      </c>
      <c r="M1258" s="23">
        <f>IF(A1259="NO",110,"")</f>
        <v/>
      </c>
      <c r="N1258">
        <f>IF(M1258="","",(M1258*2)+K1258)</f>
        <v/>
      </c>
    </row>
    <row customHeight="1" ht="12.75" r="1259">
      <c r="A1259" s="93" t="inlineStr">
        <is>
          <t xml:space="preserve"> Terminado</t>
        </is>
      </c>
      <c r="B1259" s="95" t="n">
        <v>43014</v>
      </c>
      <c r="C1259" s="14" t="n">
        <v>176</v>
      </c>
      <c r="D1259" s="14" t="n">
        <v>130</v>
      </c>
      <c r="E1259" s="14" t="n">
        <v>210</v>
      </c>
      <c r="F1259" s="14" t="inlineStr">
        <is>
          <t>blanco</t>
        </is>
      </c>
      <c r="G1259" s="93" t="n">
        <v>90</v>
      </c>
      <c r="H1259" s="14" t="inlineStr">
        <is>
          <t>SI</t>
        </is>
      </c>
      <c r="I1259" s="73" t="n">
        <v>1.2</v>
      </c>
      <c r="J1259" s="16">
        <f>((C1259/2)*I1259*G1259)/1000</f>
        <v/>
      </c>
      <c r="K1259" s="18">
        <f>(D1259*2)+J1259</f>
        <v/>
      </c>
      <c r="L1259" s="20">
        <f>E1259</f>
        <v/>
      </c>
      <c r="M1259" s="23">
        <f>IF(A1260="NO",110,"")</f>
        <v/>
      </c>
      <c r="N1259">
        <f>IF(M1259="","",(M1259*2)+K1259)</f>
        <v/>
      </c>
    </row>
    <row customHeight="1" ht="12.75" r="1260">
      <c r="A1260" s="93" t="inlineStr">
        <is>
          <t xml:space="preserve"> Terminado</t>
        </is>
      </c>
      <c r="B1260" s="95" t="n">
        <v>43015</v>
      </c>
      <c r="C1260" s="14" t="n">
        <v>290</v>
      </c>
      <c r="D1260" s="14" t="n">
        <v>130</v>
      </c>
      <c r="E1260" s="14" t="n">
        <v>210</v>
      </c>
      <c r="F1260" s="14" t="inlineStr">
        <is>
          <t>ahuesado</t>
        </is>
      </c>
      <c r="G1260" s="93" t="n">
        <v>80</v>
      </c>
      <c r="H1260" s="14" t="inlineStr">
        <is>
          <t>SI</t>
        </is>
      </c>
      <c r="I1260" s="73" t="n">
        <v>1.2</v>
      </c>
      <c r="J1260" s="16">
        <f>((C1260/2)*I1260*G1260)/1000</f>
        <v/>
      </c>
      <c r="K1260" s="18">
        <f>(D1260*2)+J1260</f>
        <v/>
      </c>
      <c r="L1260" s="20">
        <f>E1260</f>
        <v/>
      </c>
      <c r="M1260" s="23">
        <f>IF(A1261="NO",110,"")</f>
        <v/>
      </c>
      <c r="N1260">
        <f>IF(M1260="","",(M1260*2)+K1260)</f>
        <v/>
      </c>
    </row>
    <row customHeight="1" ht="12.75" r="1261">
      <c r="A1261" s="93" t="inlineStr">
        <is>
          <t xml:space="preserve"> Terminado</t>
        </is>
      </c>
      <c r="B1261" s="95" t="n">
        <v>43016</v>
      </c>
      <c r="C1261" s="14" t="n">
        <v>562</v>
      </c>
      <c r="D1261" s="14" t="n">
        <v>150</v>
      </c>
      <c r="E1261" s="14" t="n">
        <v>215</v>
      </c>
      <c r="F1261" s="14" t="inlineStr">
        <is>
          <t>ahuesado</t>
        </is>
      </c>
      <c r="G1261" s="93" t="n">
        <v>80</v>
      </c>
      <c r="H1261" s="14" t="inlineStr">
        <is>
          <t>SI</t>
        </is>
      </c>
      <c r="I1261" s="73" t="n">
        <v>1.2</v>
      </c>
      <c r="J1261" s="16">
        <f>((C1261/2)*I1261*G1261)/1000</f>
        <v/>
      </c>
      <c r="K1261" s="18">
        <f>(D1261*2)+J1261</f>
        <v/>
      </c>
      <c r="L1261" s="20">
        <f>E1261</f>
        <v/>
      </c>
      <c r="M1261" s="23">
        <f>IF(A1262="NO",110,"")</f>
        <v/>
      </c>
      <c r="N1261">
        <f>IF(M1261="","",(M1261*2)+K1261)</f>
        <v/>
      </c>
    </row>
    <row customHeight="1" ht="12.75" r="1262">
      <c r="A1262" s="93" t="inlineStr">
        <is>
          <t xml:space="preserve"> Terminado</t>
        </is>
      </c>
      <c r="B1262" s="95" t="n">
        <v>43017</v>
      </c>
      <c r="C1262" s="14" t="n">
        <v>384</v>
      </c>
      <c r="D1262" s="14" t="n">
        <v>130</v>
      </c>
      <c r="E1262" s="14" t="n">
        <v>210</v>
      </c>
      <c r="F1262" s="14" t="inlineStr">
        <is>
          <t>ahuesado</t>
        </is>
      </c>
      <c r="G1262" s="93" t="n">
        <v>80</v>
      </c>
      <c r="H1262" s="14" t="inlineStr">
        <is>
          <t>SI</t>
        </is>
      </c>
      <c r="I1262" s="73" t="n">
        <v>1.2</v>
      </c>
      <c r="J1262" s="16">
        <f>((C1262/2)*I1262*G1262)/1000</f>
        <v/>
      </c>
      <c r="K1262" s="18">
        <f>(D1262*2)+J1262</f>
        <v/>
      </c>
      <c r="L1262" s="20">
        <f>E1262</f>
        <v/>
      </c>
      <c r="M1262" s="23">
        <f>IF(A1263="NO",110,"")</f>
        <v/>
      </c>
      <c r="N1262">
        <f>IF(M1262="","",(M1262*2)+K1262)</f>
        <v/>
      </c>
    </row>
    <row customHeight="1" ht="12.75" r="1263">
      <c r="A1263" s="93" t="inlineStr">
        <is>
          <t xml:space="preserve"> Terminado</t>
        </is>
      </c>
      <c r="B1263" s="95" t="n">
        <v>43018</v>
      </c>
      <c r="C1263" s="14" t="n">
        <v>432</v>
      </c>
      <c r="D1263" s="14" t="n">
        <v>150</v>
      </c>
      <c r="E1263" s="14" t="n">
        <v>215</v>
      </c>
      <c r="F1263" s="14" t="inlineStr">
        <is>
          <t>ahuesado</t>
        </is>
      </c>
      <c r="G1263" s="93" t="n">
        <v>80</v>
      </c>
      <c r="H1263" s="14" t="inlineStr">
        <is>
          <t>SI</t>
        </is>
      </c>
      <c r="I1263" s="73" t="n">
        <v>1.2</v>
      </c>
      <c r="J1263" s="16">
        <f>((C1263/2)*I1263*G1263)/1000</f>
        <v/>
      </c>
      <c r="K1263" s="18">
        <f>(D1263*2)+J1263</f>
        <v/>
      </c>
      <c r="L1263" s="20">
        <f>E1263</f>
        <v/>
      </c>
      <c r="M1263" s="23">
        <f>IF(A1264="NO",110,"")</f>
        <v/>
      </c>
      <c r="N1263">
        <f>IF(M1263="","",(M1263*2)+K1263)</f>
        <v/>
      </c>
    </row>
    <row customHeight="1" ht="12.75" r="1264">
      <c r="A1264" s="93" t="inlineStr">
        <is>
          <t xml:space="preserve"> Terminado</t>
        </is>
      </c>
      <c r="B1264" s="95" t="n">
        <v>43019</v>
      </c>
      <c r="C1264" s="14" t="n">
        <v>338</v>
      </c>
      <c r="D1264" s="14" t="n">
        <v>150</v>
      </c>
      <c r="E1264" s="14" t="n">
        <v>215</v>
      </c>
      <c r="F1264" s="14" t="inlineStr">
        <is>
          <t>ahuesado</t>
        </is>
      </c>
      <c r="G1264" s="93" t="n">
        <v>80</v>
      </c>
      <c r="H1264" s="14" t="inlineStr">
        <is>
          <t>SI</t>
        </is>
      </c>
      <c r="I1264" s="73" t="n">
        <v>1.2</v>
      </c>
      <c r="J1264" s="16">
        <f>((C1264/2)*I1264*G1264)/1000</f>
        <v/>
      </c>
      <c r="K1264" s="18">
        <f>(D1264*2)+J1264</f>
        <v/>
      </c>
      <c r="L1264" s="20">
        <f>E1264</f>
        <v/>
      </c>
      <c r="M1264" s="23">
        <f>IF(A1265="NO",110,"")</f>
        <v/>
      </c>
      <c r="N1264">
        <f>IF(M1264="","",(M1264*2)+K1264)</f>
        <v/>
      </c>
    </row>
    <row customHeight="1" ht="12.75" r="1265">
      <c r="A1265" s="93" t="inlineStr">
        <is>
          <t xml:space="preserve"> Terminado</t>
        </is>
      </c>
      <c r="B1265" s="95" t="n">
        <v>43020</v>
      </c>
      <c r="C1265" s="14" t="n">
        <v>346</v>
      </c>
      <c r="D1265" s="14" t="n">
        <v>130</v>
      </c>
      <c r="E1265" s="14" t="n">
        <v>210</v>
      </c>
      <c r="F1265" s="14" t="inlineStr">
        <is>
          <t>ahuesado-ins bn estucado</t>
        </is>
      </c>
      <c r="G1265" s="14" t="n">
        <v>80</v>
      </c>
      <c r="H1265" s="14" t="inlineStr">
        <is>
          <t>SI</t>
        </is>
      </c>
      <c r="I1265" s="73" t="n">
        <v>1.2</v>
      </c>
      <c r="J1265" s="16">
        <f>((C1265/2)*I1265*G1265)/1000</f>
        <v/>
      </c>
      <c r="K1265" s="18">
        <f>(D1265*2)+J1265</f>
        <v/>
      </c>
      <c r="L1265" s="20">
        <f>E1265</f>
        <v/>
      </c>
    </row>
    <row customHeight="1" ht="12.75" r="1266">
      <c r="A1266" s="93" t="inlineStr">
        <is>
          <t xml:space="preserve"> Terminado</t>
        </is>
      </c>
      <c r="B1266" s="95" t="n">
        <v>43021</v>
      </c>
      <c r="C1266" s="14" t="n">
        <v>146</v>
      </c>
      <c r="D1266" s="14" t="n">
        <v>130</v>
      </c>
      <c r="E1266" s="14" t="n">
        <v>210</v>
      </c>
      <c r="F1266" s="14" t="inlineStr">
        <is>
          <t>ahuesado</t>
        </is>
      </c>
      <c r="G1266" s="14" t="n">
        <v>90</v>
      </c>
      <c r="H1266" s="14" t="inlineStr">
        <is>
          <t>SI</t>
        </is>
      </c>
      <c r="I1266" s="73" t="n">
        <v>1.2</v>
      </c>
      <c r="J1266" s="16">
        <f>((C1266/2)*I1266*G1266)/1000</f>
        <v/>
      </c>
      <c r="K1266" s="18">
        <f>(D1266*2)+J1266</f>
        <v/>
      </c>
      <c r="L1266" s="20">
        <f>E1266</f>
        <v/>
      </c>
    </row>
    <row customHeight="1" ht="12.75" r="1267">
      <c r="A1267" s="93" t="inlineStr">
        <is>
          <t xml:space="preserve"> Terminado</t>
        </is>
      </c>
      <c r="B1267" s="95" t="n">
        <v>43022</v>
      </c>
      <c r="C1267" s="14" t="n">
        <v>248</v>
      </c>
      <c r="D1267" s="14" t="n">
        <v>170</v>
      </c>
      <c r="E1267" s="14" t="n">
        <v>230</v>
      </c>
      <c r="F1267" s="14" t="inlineStr">
        <is>
          <t>ahuesado-inserciones</t>
        </is>
      </c>
      <c r="G1267" s="14" t="n">
        <v>80</v>
      </c>
      <c r="H1267" s="14" t="inlineStr">
        <is>
          <t>SI</t>
        </is>
      </c>
      <c r="I1267" s="73" t="n">
        <v>1.2</v>
      </c>
      <c r="J1267" s="16">
        <f>((C1267/2)*I1267*G1267)/1000</f>
        <v/>
      </c>
      <c r="K1267" s="18">
        <f>(D1267*2)+J1267</f>
        <v/>
      </c>
      <c r="L1267" s="20">
        <f>E1267</f>
        <v/>
      </c>
    </row>
    <row customHeight="1" ht="12.75" r="1268">
      <c r="A1268" s="93" t="inlineStr">
        <is>
          <t xml:space="preserve"> Terminado</t>
        </is>
      </c>
      <c r="B1268" s="95" t="n">
        <v>43023</v>
      </c>
      <c r="C1268" s="14" t="n">
        <v>178</v>
      </c>
      <c r="D1268" s="14" t="n">
        <v>130</v>
      </c>
      <c r="E1268" s="14" t="n">
        <v>210</v>
      </c>
      <c r="F1268" s="14" t="inlineStr">
        <is>
          <t>ahuesado</t>
        </is>
      </c>
      <c r="G1268" s="93" t="n">
        <v>80</v>
      </c>
      <c r="H1268" s="14" t="inlineStr">
        <is>
          <t>SI</t>
        </is>
      </c>
      <c r="I1268" s="73" t="n">
        <v>1.2</v>
      </c>
      <c r="J1268" s="16">
        <f>((C1268/2)*I1268*G1268)/1000</f>
        <v/>
      </c>
      <c r="K1268" s="18">
        <f>(D1268*2)+J1268</f>
        <v/>
      </c>
      <c r="L1268" s="20">
        <f>E1268</f>
        <v/>
      </c>
      <c r="M1268" s="23">
        <f>IF(A1269="NO",110,"")</f>
        <v/>
      </c>
      <c r="N1268">
        <f>IF(M1268="","",(M1268*2)+K1268)</f>
        <v/>
      </c>
    </row>
    <row customHeight="1" ht="12.75" r="1269">
      <c r="A1269" s="93" t="inlineStr">
        <is>
          <t xml:space="preserve"> Terminado</t>
        </is>
      </c>
      <c r="B1269" s="95" t="n">
        <v>43024</v>
      </c>
      <c r="C1269" s="14" t="n">
        <v>370</v>
      </c>
      <c r="D1269" s="14" t="n">
        <v>150</v>
      </c>
      <c r="E1269" s="14" t="n">
        <v>215</v>
      </c>
      <c r="F1269" s="14" t="inlineStr">
        <is>
          <t>ahuesado</t>
        </is>
      </c>
      <c r="G1269" s="93" t="n">
        <v>80</v>
      </c>
      <c r="H1269" s="14" t="inlineStr">
        <is>
          <t>SI</t>
        </is>
      </c>
      <c r="I1269" s="73" t="n">
        <v>1.2</v>
      </c>
      <c r="J1269" s="16">
        <f>((C1269/2)*I1269*G1269)/1000</f>
        <v/>
      </c>
      <c r="K1269" s="18">
        <f>(D1269*2)+J1269</f>
        <v/>
      </c>
      <c r="L1269" s="20">
        <f>E1269</f>
        <v/>
      </c>
      <c r="M1269" s="23">
        <f>IF(A1270="NO",110,"")</f>
        <v/>
      </c>
      <c r="N1269">
        <f>IF(M1269="","",(M1269*2)+K1269)</f>
        <v/>
      </c>
    </row>
    <row customHeight="1" ht="12.75" r="1270">
      <c r="A1270" s="93" t="inlineStr">
        <is>
          <t xml:space="preserve"> Terminado</t>
        </is>
      </c>
      <c r="B1270" s="95" t="n">
        <v>43025</v>
      </c>
      <c r="C1270" s="14" t="n">
        <v>130</v>
      </c>
      <c r="D1270" s="14" t="n">
        <v>130</v>
      </c>
      <c r="E1270" s="14" t="n">
        <v>210</v>
      </c>
      <c r="F1270" s="14" t="inlineStr">
        <is>
          <t>ahuesado</t>
        </is>
      </c>
      <c r="G1270" s="93" t="n">
        <v>80</v>
      </c>
      <c r="H1270" s="14" t="inlineStr">
        <is>
          <t>SI</t>
        </is>
      </c>
      <c r="I1270" s="73" t="n">
        <v>1.2</v>
      </c>
      <c r="J1270" s="16">
        <f>((C1270/2)*I1270*G1270)/1000</f>
        <v/>
      </c>
      <c r="K1270" s="18">
        <f>(D1270*2)+J1270</f>
        <v/>
      </c>
      <c r="L1270" s="20">
        <f>E1270</f>
        <v/>
      </c>
      <c r="M1270" s="23">
        <f>IF(A1271="NO",110,"")</f>
        <v/>
      </c>
      <c r="N1270">
        <f>IF(M1270="","",(M1270*2)+K1270)</f>
        <v/>
      </c>
    </row>
    <row customHeight="1" ht="12.75" r="1271">
      <c r="A1271" s="93" t="inlineStr">
        <is>
          <t xml:space="preserve"> Terminado</t>
        </is>
      </c>
      <c r="B1271" s="95" t="n">
        <v>43027</v>
      </c>
      <c r="C1271" s="14" t="n">
        <v>386</v>
      </c>
      <c r="D1271" s="14" t="n">
        <v>150</v>
      </c>
      <c r="E1271" s="14" t="n">
        <v>215</v>
      </c>
      <c r="F1271" s="14" t="inlineStr">
        <is>
          <t>ahuesado-ins. bn</t>
        </is>
      </c>
      <c r="G1271" s="14" t="n">
        <v>80</v>
      </c>
      <c r="H1271" s="14" t="inlineStr">
        <is>
          <t>SI</t>
        </is>
      </c>
      <c r="I1271" s="73" t="n">
        <v>1.2</v>
      </c>
      <c r="J1271" s="24">
        <f>((C1271/2)*I1271*G1271)/1000</f>
        <v/>
      </c>
      <c r="K1271" s="25">
        <f>(D1271*2)+J1271</f>
        <v/>
      </c>
      <c r="L1271" s="26">
        <f>E1271</f>
        <v/>
      </c>
      <c r="N1271" s="37" t="n"/>
      <c r="P1271" s="27" t="n"/>
      <c r="Q1271" s="27" t="n"/>
      <c r="R1271" s="27" t="n"/>
      <c r="S1271" s="27" t="n"/>
      <c r="T1271" s="27" t="n"/>
      <c r="U1271" s="27" t="n"/>
      <c r="V1271" s="27" t="n"/>
      <c r="W1271" s="27" t="n"/>
      <c r="X1271" s="27" t="n"/>
      <c r="Y1271" s="27" t="n"/>
      <c r="Z1271" s="27" t="n"/>
    </row>
    <row customHeight="1" ht="12.75" r="1272">
      <c r="A1272" s="93" t="inlineStr">
        <is>
          <t xml:space="preserve"> Terminado</t>
        </is>
      </c>
      <c r="B1272" s="95" t="n">
        <v>43028</v>
      </c>
      <c r="C1272" s="14" t="n">
        <v>336</v>
      </c>
      <c r="D1272" s="14" t="n">
        <v>130</v>
      </c>
      <c r="E1272" s="14" t="n">
        <v>210</v>
      </c>
      <c r="F1272" s="14" t="inlineStr">
        <is>
          <t>ahuesado</t>
        </is>
      </c>
      <c r="G1272" s="93" t="n">
        <v>80</v>
      </c>
      <c r="H1272" s="14" t="inlineStr">
        <is>
          <t>SI</t>
        </is>
      </c>
      <c r="I1272" s="73" t="n">
        <v>1.2</v>
      </c>
      <c r="J1272" s="16">
        <f>((C1272/2)*I1272*G1272)/1000</f>
        <v/>
      </c>
      <c r="K1272" s="18">
        <f>(D1272*2)+J1272</f>
        <v/>
      </c>
      <c r="L1272" s="20">
        <f>E1272</f>
        <v/>
      </c>
      <c r="M1272" s="23">
        <f>IF(A1273="NO",110,"")</f>
        <v/>
      </c>
      <c r="N1272">
        <f>IF(M1272="","",(M1272*2)+K1272)</f>
        <v/>
      </c>
    </row>
    <row customHeight="1" ht="12.75" r="1273">
      <c r="A1273" s="93" t="inlineStr">
        <is>
          <t xml:space="preserve"> Terminado</t>
        </is>
      </c>
      <c r="B1273" s="95" t="n">
        <v>43029</v>
      </c>
      <c r="C1273" s="14" t="n">
        <v>226</v>
      </c>
      <c r="D1273" s="14" t="n">
        <v>170</v>
      </c>
      <c r="E1273" s="14" t="n">
        <v>230</v>
      </c>
      <c r="F1273" s="14" t="inlineStr">
        <is>
          <t>ahuesado</t>
        </is>
      </c>
      <c r="G1273" s="93" t="n">
        <v>90</v>
      </c>
      <c r="H1273" s="14" t="inlineStr">
        <is>
          <t>SI</t>
        </is>
      </c>
      <c r="I1273" s="73" t="n">
        <v>1.2</v>
      </c>
      <c r="J1273" s="16">
        <f>((C1273/2)*I1273*G1273)/1000</f>
        <v/>
      </c>
      <c r="K1273" s="18">
        <f>(D1273*2)+J1273</f>
        <v/>
      </c>
      <c r="L1273" s="20">
        <f>E1273</f>
        <v/>
      </c>
      <c r="M1273" s="23">
        <f>IF(A1274="NO",110,"")</f>
        <v/>
      </c>
      <c r="N1273">
        <f>IF(M1273="","",(M1273*2)+K1273)</f>
        <v/>
      </c>
    </row>
    <row customHeight="1" ht="12.75" r="1274">
      <c r="A1274" s="93" t="inlineStr">
        <is>
          <t xml:space="preserve"> Terminado</t>
        </is>
      </c>
      <c r="B1274" s="95" t="n">
        <v>43030</v>
      </c>
      <c r="C1274" s="14" t="n">
        <v>304</v>
      </c>
      <c r="D1274" s="14" t="n">
        <v>130</v>
      </c>
      <c r="E1274" s="14" t="n">
        <v>210</v>
      </c>
      <c r="F1274" s="14" t="inlineStr">
        <is>
          <t>ahuesado</t>
        </is>
      </c>
      <c r="G1274" s="93" t="n">
        <v>80</v>
      </c>
      <c r="H1274" s="14" t="inlineStr">
        <is>
          <t>SI</t>
        </is>
      </c>
      <c r="I1274" s="73" t="n">
        <v>1.2</v>
      </c>
      <c r="J1274" s="16">
        <f>((C1274/2)*I1274*G1274)/1000</f>
        <v/>
      </c>
      <c r="K1274" s="18">
        <f>(D1274*2)+J1274</f>
        <v/>
      </c>
      <c r="L1274" s="20">
        <f>E1274</f>
        <v/>
      </c>
      <c r="M1274" s="23">
        <f>IF(A1275="NO",110,"")</f>
        <v/>
      </c>
      <c r="N1274">
        <f>IF(M1274="","",(M1274*2)+K1274)</f>
        <v/>
      </c>
    </row>
    <row customHeight="1" ht="12.75" r="1275">
      <c r="A1275" s="93" t="inlineStr">
        <is>
          <t xml:space="preserve"> Terminado</t>
        </is>
      </c>
      <c r="B1275" s="95" t="n">
        <v>43031</v>
      </c>
      <c r="C1275" s="14" t="n">
        <v>240</v>
      </c>
      <c r="D1275" s="14" t="n">
        <v>170</v>
      </c>
      <c r="E1275" s="14" t="n">
        <v>230</v>
      </c>
      <c r="F1275" s="14" t="inlineStr">
        <is>
          <t>ahuesado</t>
        </is>
      </c>
      <c r="G1275" s="14" t="n">
        <v>90</v>
      </c>
      <c r="H1275" s="14" t="inlineStr">
        <is>
          <t>SI</t>
        </is>
      </c>
      <c r="I1275" s="73" t="n">
        <v>1.2</v>
      </c>
      <c r="J1275" s="16">
        <f>((C1275/2)*I1275*G1275)/1000</f>
        <v/>
      </c>
      <c r="K1275" s="18">
        <f>(D1275*2)+J1275</f>
        <v/>
      </c>
      <c r="L1275" s="20">
        <f>E1275</f>
        <v/>
      </c>
    </row>
    <row customHeight="1" ht="12.75" r="1276">
      <c r="A1276" s="93" t="inlineStr">
        <is>
          <t xml:space="preserve"> Terminado</t>
        </is>
      </c>
      <c r="B1276" s="95" t="n">
        <v>43032</v>
      </c>
      <c r="C1276" s="14" t="n">
        <v>570</v>
      </c>
      <c r="D1276" s="14" t="n">
        <v>140</v>
      </c>
      <c r="E1276" s="14" t="n">
        <v>245</v>
      </c>
      <c r="F1276" s="14" t="inlineStr">
        <is>
          <t>ahuesado</t>
        </is>
      </c>
      <c r="G1276" s="93" t="n">
        <v>80</v>
      </c>
      <c r="H1276" s="14" t="inlineStr">
        <is>
          <t>SI</t>
        </is>
      </c>
      <c r="I1276" s="73" t="n">
        <v>1.2</v>
      </c>
      <c r="J1276" s="16">
        <f>((C1276/2)*I1276*G1276)/1000</f>
        <v/>
      </c>
      <c r="K1276" s="18">
        <f>(D1276*2)+J1276</f>
        <v/>
      </c>
      <c r="L1276" s="20">
        <f>E1276</f>
        <v/>
      </c>
      <c r="M1276" s="23">
        <f>IF(A1277="NO",110,"")</f>
        <v/>
      </c>
      <c r="N1276">
        <f>IF(M1276="","",(M1276*2)+K1276)</f>
        <v/>
      </c>
    </row>
    <row customHeight="1" ht="12.75" r="1277">
      <c r="A1277" s="93" t="inlineStr">
        <is>
          <t xml:space="preserve"> Terminado</t>
        </is>
      </c>
      <c r="B1277" s="95" t="n">
        <v>43033</v>
      </c>
      <c r="C1277" s="14" t="n">
        <v>368</v>
      </c>
      <c r="D1277" s="14" t="n">
        <v>150</v>
      </c>
      <c r="E1277" s="14" t="n">
        <v>215</v>
      </c>
      <c r="F1277" s="14" t="inlineStr">
        <is>
          <t>ahuesado</t>
        </is>
      </c>
      <c r="G1277" s="93" t="n">
        <v>80</v>
      </c>
      <c r="H1277" s="14" t="inlineStr">
        <is>
          <t>SI</t>
        </is>
      </c>
      <c r="I1277" s="73" t="n">
        <v>1.2</v>
      </c>
      <c r="J1277" s="16">
        <f>((C1277/2)*I1277*G1277)/1000</f>
        <v/>
      </c>
      <c r="K1277" s="18">
        <f>(D1277*2)+J1277</f>
        <v/>
      </c>
      <c r="L1277" s="20">
        <f>E1277</f>
        <v/>
      </c>
      <c r="M1277" s="23">
        <f>IF(A1278="NO",110,"")</f>
        <v/>
      </c>
      <c r="N1277">
        <f>IF(M1277="","",(M1277*2)+K1277)</f>
        <v/>
      </c>
    </row>
    <row customHeight="1" ht="12.75" r="1278">
      <c r="A1278" s="93" t="inlineStr">
        <is>
          <t xml:space="preserve"> Terminado</t>
        </is>
      </c>
      <c r="B1278" s="95" t="n">
        <v>43035</v>
      </c>
      <c r="C1278" s="14" t="n">
        <v>168</v>
      </c>
      <c r="D1278" s="14" t="n">
        <v>170</v>
      </c>
      <c r="E1278" s="14" t="n">
        <v>230</v>
      </c>
      <c r="F1278" s="14" t="inlineStr">
        <is>
          <t>ahuesado-ins. color</t>
        </is>
      </c>
      <c r="G1278" s="93" t="n">
        <v>80</v>
      </c>
      <c r="H1278" s="14" t="inlineStr">
        <is>
          <t>SI</t>
        </is>
      </c>
      <c r="I1278" s="73" t="n">
        <v>1.2</v>
      </c>
      <c r="J1278" s="16">
        <f>((C1278/2)*I1278*G1278)/1000</f>
        <v/>
      </c>
      <c r="K1278" s="18">
        <f>(D1278*2)+J1278</f>
        <v/>
      </c>
      <c r="L1278" s="20">
        <f>E1278</f>
        <v/>
      </c>
      <c r="M1278" s="23">
        <f>IF(A1279="NO",110,"")</f>
        <v/>
      </c>
      <c r="N1278">
        <f>IF(M1278="","",(M1278*2)+K1278)</f>
        <v/>
      </c>
    </row>
    <row customHeight="1" ht="12.75" r="1279">
      <c r="A1279" s="93" t="inlineStr">
        <is>
          <t xml:space="preserve"> Terminado</t>
        </is>
      </c>
      <c r="B1279" s="95" t="n">
        <v>43036</v>
      </c>
      <c r="C1279" s="14" t="n">
        <v>232</v>
      </c>
      <c r="D1279" s="14" t="n">
        <v>170</v>
      </c>
      <c r="E1279" s="14" t="n">
        <v>230</v>
      </c>
      <c r="F1279" s="14" t="inlineStr">
        <is>
          <t>ahuesado</t>
        </is>
      </c>
      <c r="G1279" s="93" t="n">
        <v>90</v>
      </c>
      <c r="H1279" s="14" t="inlineStr">
        <is>
          <t>SI</t>
        </is>
      </c>
      <c r="I1279" s="73" t="n">
        <v>1.2</v>
      </c>
      <c r="J1279" s="16">
        <f>((C1279/2)*I1279*G1279)/1000</f>
        <v/>
      </c>
      <c r="K1279" s="18">
        <f>(D1279*2)+J1279</f>
        <v/>
      </c>
      <c r="L1279" s="20">
        <f>E1279</f>
        <v/>
      </c>
      <c r="M1279" s="23">
        <f>IF(A1280="NO",110,"")</f>
        <v/>
      </c>
      <c r="N1279">
        <f>IF(M1279="","",(M1279*2)+K1279)</f>
        <v/>
      </c>
    </row>
    <row customHeight="1" ht="12.75" r="1280">
      <c r="A1280" s="93" t="inlineStr">
        <is>
          <t xml:space="preserve"> Terminado</t>
        </is>
      </c>
      <c r="B1280" s="95" t="n">
        <v>43037</v>
      </c>
      <c r="C1280" s="14" t="n">
        <v>332</v>
      </c>
      <c r="D1280" s="14" t="n">
        <v>170</v>
      </c>
      <c r="E1280" s="14" t="n">
        <v>230</v>
      </c>
      <c r="F1280" s="14" t="inlineStr">
        <is>
          <t>Ahuesado</t>
        </is>
      </c>
      <c r="G1280" s="14" t="n">
        <v>80</v>
      </c>
      <c r="H1280" s="100" t="inlineStr">
        <is>
          <t>SI</t>
        </is>
      </c>
      <c r="I1280" s="73" t="n">
        <v>1.2</v>
      </c>
      <c r="J1280" s="16">
        <f>((C1280/2)*I1280*G1280)/1000</f>
        <v/>
      </c>
      <c r="K1280" s="18">
        <f>(D1280*2)+J1280</f>
        <v/>
      </c>
      <c r="L1280" s="20">
        <f>E1280</f>
        <v/>
      </c>
    </row>
    <row customHeight="1" ht="12.75" r="1281">
      <c r="A1281" s="93" t="inlineStr">
        <is>
          <t xml:space="preserve"> Terminado</t>
        </is>
      </c>
      <c r="B1281" s="95" t="n">
        <v>43039</v>
      </c>
      <c r="C1281" s="14" t="n">
        <v>212</v>
      </c>
      <c r="D1281" s="14" t="n">
        <v>170</v>
      </c>
      <c r="E1281" s="14" t="n">
        <v>230</v>
      </c>
      <c r="F1281" s="14" t="inlineStr">
        <is>
          <t>ahuesado-inser.color en estucado 100gr</t>
        </is>
      </c>
      <c r="G1281" s="93" t="n">
        <v>80</v>
      </c>
      <c r="H1281" s="14" t="inlineStr">
        <is>
          <t>SI</t>
        </is>
      </c>
      <c r="I1281" s="73" t="n">
        <v>1.2</v>
      </c>
      <c r="J1281" s="16">
        <f>((C1281/2)*I1281*G1281)/1000</f>
        <v/>
      </c>
      <c r="K1281" s="18">
        <f>(D1281*2)+J1281</f>
        <v/>
      </c>
      <c r="L1281" s="20">
        <f>E1281</f>
        <v/>
      </c>
      <c r="M1281" s="23">
        <f>IF(A1282="NO",110,"")</f>
        <v/>
      </c>
      <c r="N1281">
        <f>IF(M1281="","",(M1281*2)+K1281)</f>
        <v/>
      </c>
    </row>
    <row customHeight="1" ht="12.75" r="1282">
      <c r="A1282" s="93" t="inlineStr">
        <is>
          <t xml:space="preserve"> Terminado</t>
        </is>
      </c>
      <c r="B1282" s="95" t="n">
        <v>43040</v>
      </c>
      <c r="C1282" s="14" t="n">
        <v>374</v>
      </c>
      <c r="D1282" s="14" t="n">
        <v>140</v>
      </c>
      <c r="E1282" s="14" t="n">
        <v>240</v>
      </c>
      <c r="F1282" s="14" t="inlineStr">
        <is>
          <t>Blanco</t>
        </is>
      </c>
      <c r="G1282" s="93" t="n">
        <v>80</v>
      </c>
      <c r="H1282" s="14" t="inlineStr">
        <is>
          <t>SI</t>
        </is>
      </c>
      <c r="I1282" s="73" t="n">
        <v>1.2</v>
      </c>
      <c r="J1282" s="16">
        <f>((C1282/2)*I1282*G1282)/1000</f>
        <v/>
      </c>
      <c r="K1282" s="18">
        <f>(D1282*2)+J1282</f>
        <v/>
      </c>
      <c r="L1282" s="20">
        <f>E1282</f>
        <v/>
      </c>
      <c r="M1282" s="23">
        <f>IF(A1283="NO",110,"")</f>
        <v/>
      </c>
      <c r="N1282">
        <f>IF(M1282="","",(M1282*2)+K1282)</f>
        <v/>
      </c>
    </row>
    <row customHeight="1" ht="12.75" r="1283">
      <c r="A1283" s="93" t="inlineStr">
        <is>
          <t xml:space="preserve"> Terminado</t>
        </is>
      </c>
      <c r="B1283" s="95" t="n">
        <v>44101</v>
      </c>
      <c r="C1283" s="14" t="n">
        <v>226</v>
      </c>
      <c r="D1283" s="14" t="n">
        <v>130</v>
      </c>
      <c r="E1283" s="14" t="n">
        <v>210</v>
      </c>
      <c r="F1283" s="14" t="inlineStr">
        <is>
          <t>ahuesado</t>
        </is>
      </c>
      <c r="G1283" s="93" t="n">
        <v>80</v>
      </c>
      <c r="H1283" s="14" t="inlineStr">
        <is>
          <t>NO</t>
        </is>
      </c>
      <c r="I1283" s="73" t="n">
        <v>1.2</v>
      </c>
      <c r="J1283" s="16">
        <f>((C1283/2)*I1283*G1283)/1000</f>
        <v/>
      </c>
      <c r="K1283" s="18">
        <f>(D1283*2)+J1283</f>
        <v/>
      </c>
      <c r="L1283" s="20">
        <f>E1283</f>
        <v/>
      </c>
      <c r="N1283">
        <f>IF(M1283 = 0,0,M1283-segundos)</f>
        <v/>
      </c>
    </row>
    <row customHeight="1" ht="12.75" r="1284">
      <c r="A1284" s="93" t="inlineStr">
        <is>
          <t xml:space="preserve"> Terminado</t>
        </is>
      </c>
      <c r="B1284" s="95" t="n">
        <v>44102</v>
      </c>
      <c r="C1284" s="14" t="n">
        <v>272</v>
      </c>
      <c r="D1284" s="14" t="n">
        <v>130</v>
      </c>
      <c r="E1284" s="14" t="n">
        <v>210</v>
      </c>
      <c r="F1284" s="14" t="inlineStr">
        <is>
          <t>ahuesado</t>
        </is>
      </c>
      <c r="G1284" s="93" t="n">
        <v>80</v>
      </c>
      <c r="H1284" s="14" t="inlineStr">
        <is>
          <t>NO</t>
        </is>
      </c>
      <c r="I1284" s="73" t="n">
        <v>1.2</v>
      </c>
      <c r="J1284" s="16">
        <f>((C1284/2)*I1284*G1284)/1000</f>
        <v/>
      </c>
      <c r="K1284" s="18">
        <f>(D1284*2)+J1284</f>
        <v/>
      </c>
      <c r="L1284" s="20">
        <f>E1284</f>
        <v/>
      </c>
      <c r="N1284">
        <f>IF(M1284 = 0,0,M1284-segundos)</f>
        <v/>
      </c>
    </row>
    <row customHeight="1" ht="12.75" r="1285">
      <c r="A1285" s="93" t="inlineStr">
        <is>
          <t xml:space="preserve"> Terminado</t>
        </is>
      </c>
      <c r="B1285" s="95" t="n">
        <v>44103</v>
      </c>
      <c r="C1285" s="14" t="n">
        <v>208</v>
      </c>
      <c r="D1285" s="14" t="n">
        <v>130</v>
      </c>
      <c r="E1285" s="14" t="n">
        <v>210</v>
      </c>
      <c r="F1285" s="14" t="inlineStr">
        <is>
          <t>ahuesado</t>
        </is>
      </c>
      <c r="G1285" s="93" t="n">
        <v>80</v>
      </c>
      <c r="H1285" s="14" t="inlineStr">
        <is>
          <t>NO</t>
        </is>
      </c>
      <c r="I1285" s="73" t="n">
        <v>1.2</v>
      </c>
      <c r="J1285" s="16">
        <f>((C1285/2)*I1285*G1285)/1000</f>
        <v/>
      </c>
      <c r="K1285" s="18">
        <f>(D1285*2)+J1285</f>
        <v/>
      </c>
      <c r="L1285" s="20">
        <f>E1285</f>
        <v/>
      </c>
      <c r="N1285">
        <f>IF(M1285 = 0,0,M1285-segundos)</f>
        <v/>
      </c>
    </row>
    <row customHeight="1" ht="12.75" r="1286">
      <c r="A1286" s="93" t="inlineStr">
        <is>
          <t xml:space="preserve"> Terminado</t>
        </is>
      </c>
      <c r="B1286" s="95" t="n">
        <v>44104</v>
      </c>
      <c r="C1286" s="14" t="n">
        <v>240</v>
      </c>
      <c r="D1286" s="14" t="n">
        <v>130</v>
      </c>
      <c r="E1286" s="14" t="n">
        <v>210</v>
      </c>
      <c r="F1286" s="14" t="inlineStr">
        <is>
          <t>ahuesado</t>
        </is>
      </c>
      <c r="G1286" s="14" t="n">
        <v>80</v>
      </c>
      <c r="H1286" s="14" t="inlineStr">
        <is>
          <t>NO</t>
        </is>
      </c>
      <c r="I1286" s="73" t="n">
        <v>1.2</v>
      </c>
      <c r="J1286" s="16">
        <f>((C1286/2)*I1286*G1286)/1000</f>
        <v/>
      </c>
      <c r="K1286" s="18">
        <f>(D1286*2)+J1286</f>
        <v/>
      </c>
      <c r="L1286" s="20">
        <f>E1286</f>
        <v/>
      </c>
    </row>
    <row customHeight="1" ht="12.75" r="1287">
      <c r="A1287" s="93" t="inlineStr">
        <is>
          <t xml:space="preserve"> Terminado</t>
        </is>
      </c>
      <c r="B1287" s="95" t="n">
        <v>44105</v>
      </c>
      <c r="C1287" s="14" t="n">
        <v>256</v>
      </c>
      <c r="D1287" s="14" t="n">
        <v>130</v>
      </c>
      <c r="E1287" s="14" t="n">
        <v>210</v>
      </c>
      <c r="F1287" s="14" t="inlineStr">
        <is>
          <t>ahuesado</t>
        </is>
      </c>
      <c r="G1287" s="93" t="n">
        <v>80</v>
      </c>
      <c r="H1287" s="14" t="inlineStr">
        <is>
          <t>NO</t>
        </is>
      </c>
      <c r="I1287" s="73" t="n">
        <v>1.2</v>
      </c>
      <c r="J1287" s="16">
        <f>((C1287/2)*I1287*G1287)/1000</f>
        <v/>
      </c>
      <c r="K1287" s="18">
        <f>(D1287*2)+J1287</f>
        <v/>
      </c>
      <c r="L1287" s="20">
        <f>E1287</f>
        <v/>
      </c>
      <c r="N1287">
        <f>IF(M1287 = 0,0,M1287-segundos)</f>
        <v/>
      </c>
    </row>
    <row customHeight="1" ht="12.75" r="1288">
      <c r="A1288" s="93" t="inlineStr">
        <is>
          <t xml:space="preserve"> Terminado</t>
        </is>
      </c>
      <c r="B1288" s="95" t="n">
        <v>44106</v>
      </c>
      <c r="C1288" s="14" t="n">
        <v>178</v>
      </c>
      <c r="D1288" s="14" t="n">
        <v>130</v>
      </c>
      <c r="E1288" s="14" t="n">
        <v>210</v>
      </c>
      <c r="F1288" s="14" t="inlineStr">
        <is>
          <t>ahuesado</t>
        </is>
      </c>
      <c r="G1288" s="93" t="n">
        <v>80</v>
      </c>
      <c r="H1288" s="14" t="inlineStr">
        <is>
          <t>NO</t>
        </is>
      </c>
      <c r="I1288" s="73" t="n">
        <v>1.2</v>
      </c>
      <c r="J1288" s="16">
        <f>((C1288/2)*I1288*G1288)/1000</f>
        <v/>
      </c>
      <c r="K1288" s="18">
        <f>(D1288*2)+J1288</f>
        <v/>
      </c>
      <c r="L1288" s="20">
        <f>E1288</f>
        <v/>
      </c>
      <c r="N1288">
        <f>IF(M1288 = 0,0,M1288-segundos)</f>
        <v/>
      </c>
    </row>
    <row customHeight="1" ht="12.75" r="1289">
      <c r="A1289" s="93" t="inlineStr">
        <is>
          <t xml:space="preserve"> Terminado</t>
        </is>
      </c>
      <c r="B1289" s="95" t="n">
        <v>44107</v>
      </c>
      <c r="C1289" s="14" t="n">
        <v>192</v>
      </c>
      <c r="D1289" s="14" t="n">
        <v>130</v>
      </c>
      <c r="E1289" s="14" t="n">
        <v>210</v>
      </c>
      <c r="F1289" s="14" t="inlineStr">
        <is>
          <t>ahuesado</t>
        </is>
      </c>
      <c r="G1289" s="93" t="n">
        <v>80</v>
      </c>
      <c r="H1289" s="14" t="inlineStr">
        <is>
          <t>NO</t>
        </is>
      </c>
      <c r="I1289" s="73" t="n">
        <v>1.2</v>
      </c>
      <c r="J1289" s="16">
        <f>((C1289/2)*I1289*G1289)/1000</f>
        <v/>
      </c>
      <c r="K1289" s="18">
        <f>(D1289*2)+J1289</f>
        <v/>
      </c>
      <c r="L1289" s="20">
        <f>E1289</f>
        <v/>
      </c>
      <c r="N1289">
        <f>IF(M1289 = 0,0,M1289-segundos)</f>
        <v/>
      </c>
    </row>
    <row customHeight="1" ht="12.75" r="1290">
      <c r="A1290" s="93" t="inlineStr">
        <is>
          <t xml:space="preserve"> Terminado</t>
        </is>
      </c>
      <c r="B1290" s="95" t="n">
        <v>44108</v>
      </c>
      <c r="C1290" s="14" t="n">
        <v>162</v>
      </c>
      <c r="D1290" s="14" t="n">
        <v>130</v>
      </c>
      <c r="E1290" s="14" t="n">
        <v>210</v>
      </c>
      <c r="F1290" s="14" t="inlineStr">
        <is>
          <t>ahuesado</t>
        </is>
      </c>
      <c r="G1290" s="93" t="n">
        <v>80</v>
      </c>
      <c r="H1290" s="14" t="inlineStr">
        <is>
          <t>NO</t>
        </is>
      </c>
      <c r="I1290" s="73" t="n">
        <v>1.2</v>
      </c>
      <c r="J1290" s="16">
        <f>((C1290/2)*I1290*G1290)/1000</f>
        <v/>
      </c>
      <c r="K1290" s="18">
        <f>(D1290*2)+J1290</f>
        <v/>
      </c>
      <c r="L1290" s="20">
        <f>E1290</f>
        <v/>
      </c>
      <c r="N1290">
        <f>IF(M1290 = 0,0,M1290-segundos)</f>
        <v/>
      </c>
    </row>
    <row customHeight="1" ht="12.75" r="1291">
      <c r="A1291" s="93" t="inlineStr">
        <is>
          <t xml:space="preserve"> Terminado</t>
        </is>
      </c>
      <c r="B1291" s="95" t="n">
        <v>44109</v>
      </c>
      <c r="C1291" s="14" t="n">
        <v>258</v>
      </c>
      <c r="D1291" s="14" t="n">
        <v>130</v>
      </c>
      <c r="E1291" s="14" t="n">
        <v>210</v>
      </c>
      <c r="F1291" s="14" t="inlineStr">
        <is>
          <t>ahuesado</t>
        </is>
      </c>
      <c r="G1291" s="93" t="n">
        <v>80</v>
      </c>
      <c r="H1291" s="14" t="inlineStr">
        <is>
          <t>NO</t>
        </is>
      </c>
      <c r="I1291" s="73" t="n">
        <v>1.2</v>
      </c>
      <c r="J1291" s="16">
        <f>((C1291/2)*I1291*G1291)/1000</f>
        <v/>
      </c>
      <c r="K1291" s="18">
        <f>(D1291*2)+J1291</f>
        <v/>
      </c>
      <c r="L1291" s="20">
        <f>E1291</f>
        <v/>
      </c>
      <c r="N1291">
        <f>IF(M1291 = 0,0,M1291-segundos)</f>
        <v/>
      </c>
    </row>
    <row customHeight="1" ht="12.75" r="1292">
      <c r="A1292" s="93" t="inlineStr">
        <is>
          <t xml:space="preserve"> Terminado</t>
        </is>
      </c>
      <c r="B1292" s="95" t="n">
        <v>44110</v>
      </c>
      <c r="C1292" s="14" t="n">
        <v>306</v>
      </c>
      <c r="D1292" s="14" t="n">
        <v>130</v>
      </c>
      <c r="E1292" s="14" t="n">
        <v>210</v>
      </c>
      <c r="F1292" s="14" t="inlineStr">
        <is>
          <t>ahuesado</t>
        </is>
      </c>
      <c r="G1292" s="93" t="n">
        <v>80</v>
      </c>
      <c r="H1292" s="14" t="inlineStr">
        <is>
          <t>NO</t>
        </is>
      </c>
      <c r="I1292" s="73" t="n">
        <v>1.2</v>
      </c>
      <c r="J1292" s="16">
        <f>((C1292/2)*I1292*G1292)/1000</f>
        <v/>
      </c>
      <c r="K1292" s="18">
        <f>(D1292*2)+J1292</f>
        <v/>
      </c>
      <c r="L1292" s="20">
        <f>E1292</f>
        <v/>
      </c>
      <c r="N1292">
        <f>IF(M1292 = 0,0,M1292-segundos)</f>
        <v/>
      </c>
    </row>
    <row customHeight="1" ht="12.75" r="1293">
      <c r="A1293" s="93" t="inlineStr">
        <is>
          <t xml:space="preserve"> Terminado</t>
        </is>
      </c>
      <c r="B1293" s="95" t="n">
        <v>44111</v>
      </c>
      <c r="C1293" s="14" t="n">
        <v>256</v>
      </c>
      <c r="D1293" s="14" t="n">
        <v>130</v>
      </c>
      <c r="E1293" s="14" t="n">
        <v>210</v>
      </c>
      <c r="F1293" s="14" t="inlineStr">
        <is>
          <t>ahuesado</t>
        </is>
      </c>
      <c r="G1293" s="93" t="n">
        <v>80</v>
      </c>
      <c r="H1293" s="14" t="inlineStr">
        <is>
          <t>NO</t>
        </is>
      </c>
      <c r="I1293" s="73" t="n">
        <v>1.2</v>
      </c>
      <c r="J1293" s="16">
        <f>((C1293/2)*I1293*G1293)/1000</f>
        <v/>
      </c>
      <c r="K1293" s="18">
        <f>(D1293*2)+J1293</f>
        <v/>
      </c>
      <c r="L1293" s="20">
        <f>E1293</f>
        <v/>
      </c>
      <c r="N1293">
        <f>IF(M1293 = 0,0,M1293-segundos)</f>
        <v/>
      </c>
    </row>
    <row customHeight="1" ht="12.75" r="1294">
      <c r="A1294" s="93" t="inlineStr">
        <is>
          <t xml:space="preserve"> Terminado</t>
        </is>
      </c>
      <c r="B1294" s="95" t="n">
        <v>44112</v>
      </c>
      <c r="C1294" s="14" t="n">
        <v>210</v>
      </c>
      <c r="D1294" s="14" t="n">
        <v>130</v>
      </c>
      <c r="E1294" s="14" t="n">
        <v>210</v>
      </c>
      <c r="F1294" s="14" t="inlineStr">
        <is>
          <t>ahuesado</t>
        </is>
      </c>
      <c r="G1294" s="93" t="n">
        <v>80</v>
      </c>
      <c r="H1294" s="14" t="inlineStr">
        <is>
          <t>NO</t>
        </is>
      </c>
      <c r="I1294" s="73" t="n">
        <v>1.2</v>
      </c>
      <c r="J1294" s="16">
        <f>((C1294/2)*I1294*G1294)/1000</f>
        <v/>
      </c>
      <c r="K1294" s="18">
        <f>(D1294*2)+J1294</f>
        <v/>
      </c>
      <c r="L1294" s="20">
        <f>E1294</f>
        <v/>
      </c>
      <c r="N1294">
        <f>IF(M1294 = 0,0,M1294-segundos)</f>
        <v/>
      </c>
    </row>
    <row customHeight="1" ht="12.75" r="1295">
      <c r="A1295" s="93" t="inlineStr">
        <is>
          <t xml:space="preserve"> Terminado</t>
        </is>
      </c>
      <c r="B1295" s="95" t="n">
        <v>44113</v>
      </c>
      <c r="C1295" s="14" t="n">
        <v>258</v>
      </c>
      <c r="D1295" s="14" t="n">
        <v>130</v>
      </c>
      <c r="E1295" s="14" t="n">
        <v>210</v>
      </c>
      <c r="F1295" s="14" t="inlineStr">
        <is>
          <t>ahuesado</t>
        </is>
      </c>
      <c r="G1295" s="93" t="n">
        <v>80</v>
      </c>
      <c r="H1295" s="14" t="inlineStr">
        <is>
          <t>NO</t>
        </is>
      </c>
      <c r="I1295" s="73" t="n">
        <v>1.2</v>
      </c>
      <c r="J1295" s="16">
        <f>((C1295/2)*I1295*G1295)/1000</f>
        <v/>
      </c>
      <c r="K1295" s="18">
        <f>(D1295*2)+J1295</f>
        <v/>
      </c>
      <c r="L1295" s="20">
        <f>E1295</f>
        <v/>
      </c>
      <c r="N1295">
        <f>IF(M1295 = 0,0,M1295-segundos)</f>
        <v/>
      </c>
    </row>
    <row customHeight="1" ht="12.75" r="1296">
      <c r="A1296" s="93" t="inlineStr">
        <is>
          <t xml:space="preserve"> Terminado</t>
        </is>
      </c>
      <c r="B1296" s="95" t="n">
        <v>44114</v>
      </c>
      <c r="C1296" s="14" t="n">
        <v>178</v>
      </c>
      <c r="D1296" s="14" t="n">
        <v>130</v>
      </c>
      <c r="E1296" s="14" t="n">
        <v>210</v>
      </c>
      <c r="F1296" s="14" t="inlineStr">
        <is>
          <t>ahuesado</t>
        </is>
      </c>
      <c r="G1296" s="93" t="n">
        <v>80</v>
      </c>
      <c r="H1296" s="14" t="inlineStr">
        <is>
          <t>NO</t>
        </is>
      </c>
      <c r="I1296" s="73" t="n">
        <v>1.2</v>
      </c>
      <c r="J1296" s="16">
        <f>((C1296/2)*I1296*G1296)/1000</f>
        <v/>
      </c>
      <c r="K1296" s="18">
        <f>(D1296*2)+J1296</f>
        <v/>
      </c>
      <c r="L1296" s="20">
        <f>E1296</f>
        <v/>
      </c>
      <c r="N1296">
        <f>IF(M1296 = 0,0,M1296-segundos)</f>
        <v/>
      </c>
    </row>
    <row customHeight="1" ht="12.75" r="1297">
      <c r="A1297" s="93" t="inlineStr">
        <is>
          <t xml:space="preserve"> Terminado</t>
        </is>
      </c>
      <c r="B1297" s="95" t="n">
        <v>44115</v>
      </c>
      <c r="C1297" s="14" t="n">
        <v>146</v>
      </c>
      <c r="D1297" s="14" t="n">
        <v>130</v>
      </c>
      <c r="E1297" s="14" t="n">
        <v>210</v>
      </c>
      <c r="F1297" s="14" t="inlineStr">
        <is>
          <t>ahuesado</t>
        </is>
      </c>
      <c r="G1297" s="93" t="n">
        <v>80</v>
      </c>
      <c r="H1297" s="14" t="inlineStr">
        <is>
          <t>NO</t>
        </is>
      </c>
      <c r="I1297" s="73" t="n">
        <v>1.2</v>
      </c>
      <c r="J1297" s="16">
        <f>((C1297/2)*I1297*G1297)/1000</f>
        <v/>
      </c>
      <c r="K1297" s="18">
        <f>(D1297*2)+J1297</f>
        <v/>
      </c>
      <c r="L1297" s="20">
        <f>E1297</f>
        <v/>
      </c>
      <c r="N1297">
        <f>IF(M1297 = 0,0,M1297-segundos)</f>
        <v/>
      </c>
    </row>
    <row customHeight="1" ht="12.75" r="1298">
      <c r="A1298" s="93" t="inlineStr">
        <is>
          <t xml:space="preserve"> Terminado</t>
        </is>
      </c>
      <c r="B1298" s="95" t="n">
        <v>44116</v>
      </c>
      <c r="C1298" s="14" t="n">
        <v>210</v>
      </c>
      <c r="D1298" s="14" t="n">
        <v>130</v>
      </c>
      <c r="E1298" s="14" t="n">
        <v>210</v>
      </c>
      <c r="F1298" s="14" t="inlineStr">
        <is>
          <t>ahuesado</t>
        </is>
      </c>
      <c r="G1298" s="93" t="n">
        <v>80</v>
      </c>
      <c r="H1298" s="14" t="inlineStr">
        <is>
          <t>NO</t>
        </is>
      </c>
      <c r="I1298" s="73" t="n">
        <v>1.2</v>
      </c>
      <c r="J1298" s="16">
        <f>((C1298/2)*I1298*G1298)/1000</f>
        <v/>
      </c>
      <c r="K1298" s="18">
        <f>(D1298*2)+J1298</f>
        <v/>
      </c>
      <c r="L1298" s="20">
        <f>E1298</f>
        <v/>
      </c>
      <c r="N1298">
        <f>IF(M1298 = 0,0,M1298-segundos)</f>
        <v/>
      </c>
    </row>
    <row customHeight="1" ht="12.75" r="1299">
      <c r="A1299" s="93" t="inlineStr">
        <is>
          <t xml:space="preserve"> Terminado</t>
        </is>
      </c>
      <c r="B1299" s="95" t="n">
        <v>44117</v>
      </c>
      <c r="C1299" s="14" t="n">
        <v>256</v>
      </c>
      <c r="D1299" s="14" t="n">
        <v>130</v>
      </c>
      <c r="E1299" s="14" t="n">
        <v>210</v>
      </c>
      <c r="F1299" s="14" t="inlineStr">
        <is>
          <t>ahuesado</t>
        </is>
      </c>
      <c r="G1299" s="14" t="n">
        <v>80</v>
      </c>
      <c r="H1299" s="14" t="inlineStr">
        <is>
          <t>NO</t>
        </is>
      </c>
      <c r="I1299" s="73" t="n">
        <v>1.2</v>
      </c>
      <c r="J1299" s="16">
        <f>((C1299/2)*I1299*G1299)/1000</f>
        <v/>
      </c>
      <c r="K1299" s="18">
        <f>(D1299*2)+J1299</f>
        <v/>
      </c>
      <c r="L1299" s="20">
        <f>E1299</f>
        <v/>
      </c>
    </row>
    <row customHeight="1" ht="12.75" r="1300">
      <c r="A1300" s="93" t="inlineStr">
        <is>
          <t xml:space="preserve"> Terminado</t>
        </is>
      </c>
      <c r="B1300" s="95" t="n">
        <v>44118</v>
      </c>
      <c r="C1300" s="14" t="n">
        <v>238</v>
      </c>
      <c r="D1300" s="14" t="n">
        <v>130</v>
      </c>
      <c r="E1300" s="14" t="n">
        <v>210</v>
      </c>
      <c r="F1300" s="14" t="inlineStr">
        <is>
          <t>ahuesado</t>
        </is>
      </c>
      <c r="G1300" s="93" t="n">
        <v>80</v>
      </c>
      <c r="H1300" s="14" t="inlineStr">
        <is>
          <t>NO</t>
        </is>
      </c>
      <c r="I1300" s="73" t="n">
        <v>1.2</v>
      </c>
      <c r="J1300" s="16">
        <f>((C1300/2)*I1300*G1300)/1000</f>
        <v/>
      </c>
      <c r="K1300" s="18">
        <f>(D1300*2)+J1300</f>
        <v/>
      </c>
      <c r="L1300" s="20">
        <f>E1300</f>
        <v/>
      </c>
      <c r="N1300">
        <f>IF(M1300 = 0,0,M1300-segundos)</f>
        <v/>
      </c>
    </row>
    <row customHeight="1" ht="12.75" r="1301">
      <c r="A1301" s="93" t="inlineStr">
        <is>
          <t xml:space="preserve"> Terminado</t>
        </is>
      </c>
      <c r="B1301" s="95" t="n">
        <v>44119</v>
      </c>
      <c r="C1301" s="14" t="n">
        <v>258</v>
      </c>
      <c r="D1301" s="14" t="n">
        <v>130</v>
      </c>
      <c r="E1301" s="14" t="n">
        <v>210</v>
      </c>
      <c r="F1301" s="14" t="inlineStr">
        <is>
          <t>ahuesado</t>
        </is>
      </c>
      <c r="G1301" s="93" t="n">
        <v>80</v>
      </c>
      <c r="H1301" s="14" t="inlineStr">
        <is>
          <t>NO</t>
        </is>
      </c>
      <c r="I1301" s="73" t="n">
        <v>1.2</v>
      </c>
      <c r="J1301" s="16">
        <f>((C1301/2)*I1301*G1301)/1000</f>
        <v/>
      </c>
      <c r="K1301" s="18">
        <f>(D1301*2)+J1301</f>
        <v/>
      </c>
      <c r="L1301" s="20">
        <f>E1301</f>
        <v/>
      </c>
      <c r="N1301">
        <f>IF(M1301 = 0,0,M1301-segundos)</f>
        <v/>
      </c>
    </row>
    <row customHeight="1" ht="12.75" r="1302">
      <c r="A1302" s="93" t="inlineStr">
        <is>
          <t xml:space="preserve"> Terminado</t>
        </is>
      </c>
      <c r="B1302" s="95" t="n">
        <v>44120</v>
      </c>
      <c r="C1302" s="14" t="n">
        <v>152</v>
      </c>
      <c r="D1302" s="14" t="n">
        <v>130</v>
      </c>
      <c r="E1302" s="14" t="n">
        <v>210</v>
      </c>
      <c r="F1302" s="14" t="inlineStr">
        <is>
          <t>ahuesado</t>
        </is>
      </c>
      <c r="G1302" s="93" t="n">
        <v>80</v>
      </c>
      <c r="H1302" s="14" t="inlineStr">
        <is>
          <t>NO</t>
        </is>
      </c>
      <c r="I1302" s="73" t="n">
        <v>1.2</v>
      </c>
      <c r="J1302" s="16">
        <f>((C1302/2)*I1302*G1302)/1000</f>
        <v/>
      </c>
      <c r="K1302" s="18">
        <f>(D1302*2)+J1302</f>
        <v/>
      </c>
      <c r="L1302" s="20">
        <f>E1302</f>
        <v/>
      </c>
      <c r="N1302">
        <f>IF(M1302 = 0,0,M1302-segundos)</f>
        <v/>
      </c>
    </row>
    <row customHeight="1" ht="12.75" r="1303">
      <c r="A1303" s="93" t="inlineStr">
        <is>
          <t xml:space="preserve"> Terminado</t>
        </is>
      </c>
      <c r="B1303" s="95" t="n">
        <v>44121</v>
      </c>
      <c r="C1303" s="14" t="n">
        <v>192</v>
      </c>
      <c r="D1303" s="14" t="n">
        <v>130</v>
      </c>
      <c r="E1303" s="14" t="n">
        <v>210</v>
      </c>
      <c r="F1303" s="14" t="inlineStr">
        <is>
          <t>ahuesado</t>
        </is>
      </c>
      <c r="G1303" s="14" t="n">
        <v>80</v>
      </c>
      <c r="H1303" s="14" t="inlineStr">
        <is>
          <t>NO</t>
        </is>
      </c>
      <c r="I1303" s="73" t="n">
        <v>1.2</v>
      </c>
      <c r="J1303" s="16">
        <f>((C1303/2)*I1303*G1303)/1000</f>
        <v/>
      </c>
      <c r="K1303" s="18">
        <f>(D1303*2)+J1303</f>
        <v/>
      </c>
      <c r="L1303" s="20">
        <f>E1303</f>
        <v/>
      </c>
    </row>
    <row customHeight="1" ht="12.75" r="1304">
      <c r="A1304" s="93" t="inlineStr">
        <is>
          <t xml:space="preserve"> Terminado</t>
        </is>
      </c>
      <c r="B1304" s="95" t="n">
        <v>44122</v>
      </c>
      <c r="C1304" s="14" t="n">
        <v>190</v>
      </c>
      <c r="D1304" s="14" t="n">
        <v>130</v>
      </c>
      <c r="E1304" s="14" t="n">
        <v>210</v>
      </c>
      <c r="F1304" s="14" t="inlineStr">
        <is>
          <t>ahuesado</t>
        </is>
      </c>
      <c r="G1304" s="93" t="n">
        <v>80</v>
      </c>
      <c r="H1304" s="14" t="inlineStr">
        <is>
          <t>NO</t>
        </is>
      </c>
      <c r="I1304" s="73" t="n">
        <v>1.2</v>
      </c>
      <c r="J1304" s="16">
        <f>((C1304/2)*I1304*G1304)/1000</f>
        <v/>
      </c>
      <c r="K1304" s="18">
        <f>(D1304*2)+J1304</f>
        <v/>
      </c>
      <c r="L1304" s="20">
        <f>E1304</f>
        <v/>
      </c>
      <c r="N1304">
        <f>IF(M1304 = 0,0,M1304-segundos)</f>
        <v/>
      </c>
    </row>
    <row customHeight="1" ht="12.75" r="1305">
      <c r="A1305" s="93" t="inlineStr">
        <is>
          <t xml:space="preserve"> Terminado</t>
        </is>
      </c>
      <c r="B1305" s="95" t="n">
        <v>44123</v>
      </c>
      <c r="C1305" s="14" t="n">
        <v>270</v>
      </c>
      <c r="D1305" s="14" t="n">
        <v>130</v>
      </c>
      <c r="E1305" s="14" t="n">
        <v>210</v>
      </c>
      <c r="F1305" s="14" t="inlineStr">
        <is>
          <t>ahuesado</t>
        </is>
      </c>
      <c r="G1305" s="93" t="n">
        <v>80</v>
      </c>
      <c r="H1305" s="14" t="inlineStr">
        <is>
          <t>NO</t>
        </is>
      </c>
      <c r="I1305" s="73" t="n">
        <v>1.2</v>
      </c>
      <c r="J1305" s="16">
        <f>((C1305/2)*I1305*G1305)/1000</f>
        <v/>
      </c>
      <c r="K1305" s="18">
        <f>(D1305*2)+J1305</f>
        <v/>
      </c>
      <c r="L1305" s="20">
        <f>E1305</f>
        <v/>
      </c>
      <c r="N1305">
        <f>IF(M1305 = 0,0,M1305-segundos)</f>
        <v/>
      </c>
    </row>
    <row customHeight="1" ht="12.75" r="1306">
      <c r="A1306" s="93" t="inlineStr">
        <is>
          <t xml:space="preserve"> Terminado</t>
        </is>
      </c>
      <c r="B1306" s="95" t="n">
        <v>44124</v>
      </c>
      <c r="C1306" s="14" t="n">
        <v>162</v>
      </c>
      <c r="D1306" s="14" t="n">
        <v>130</v>
      </c>
      <c r="E1306" s="14" t="n">
        <v>210</v>
      </c>
      <c r="F1306" s="14" t="inlineStr">
        <is>
          <t>ahuesado</t>
        </is>
      </c>
      <c r="G1306" s="93" t="n">
        <v>80</v>
      </c>
      <c r="H1306" s="14" t="inlineStr">
        <is>
          <t>NO</t>
        </is>
      </c>
      <c r="I1306" s="73" t="n">
        <v>1.2</v>
      </c>
      <c r="J1306" s="16">
        <f>((C1306/2)*I1306*G1306)/1000</f>
        <v/>
      </c>
      <c r="K1306" s="18">
        <f>(D1306*2)+J1306</f>
        <v/>
      </c>
      <c r="L1306" s="20">
        <f>E1306</f>
        <v/>
      </c>
      <c r="N1306">
        <f>IF(M1306 = 0,0,M1306-segundos)</f>
        <v/>
      </c>
    </row>
    <row customHeight="1" ht="12.75" r="1307">
      <c r="A1307" s="93" t="inlineStr">
        <is>
          <t xml:space="preserve"> Terminado</t>
        </is>
      </c>
      <c r="B1307" s="95" t="n">
        <v>44125</v>
      </c>
      <c r="C1307" s="14" t="n">
        <v>166</v>
      </c>
      <c r="D1307" s="14" t="n">
        <v>130</v>
      </c>
      <c r="E1307" s="14" t="n">
        <v>210</v>
      </c>
      <c r="F1307" s="14" t="inlineStr">
        <is>
          <t>ahuesado</t>
        </is>
      </c>
      <c r="G1307" s="93" t="n">
        <v>80</v>
      </c>
      <c r="H1307" s="14" t="inlineStr">
        <is>
          <t>NO</t>
        </is>
      </c>
      <c r="I1307" s="73" t="n">
        <v>1.2</v>
      </c>
      <c r="J1307" s="16">
        <f>((C1307/2)*I1307*G1307)/1000</f>
        <v/>
      </c>
      <c r="K1307" s="18">
        <f>(D1307*2)+J1307</f>
        <v/>
      </c>
      <c r="L1307" s="20">
        <f>E1307</f>
        <v/>
      </c>
      <c r="N1307">
        <f>IF(M1307 = 0,0,M1307-segundos)</f>
        <v/>
      </c>
    </row>
    <row customHeight="1" ht="12.75" r="1308">
      <c r="A1308" s="93" t="inlineStr">
        <is>
          <t xml:space="preserve"> Terminado</t>
        </is>
      </c>
      <c r="B1308" s="95" t="n">
        <v>44201</v>
      </c>
      <c r="C1308" s="14" t="n">
        <v>146</v>
      </c>
      <c r="D1308" s="14" t="n">
        <v>130</v>
      </c>
      <c r="E1308" s="14" t="n">
        <v>210</v>
      </c>
      <c r="F1308" s="14" t="inlineStr">
        <is>
          <t>ahuesado</t>
        </is>
      </c>
      <c r="G1308" s="93" t="n">
        <v>80</v>
      </c>
      <c r="H1308" s="14" t="inlineStr">
        <is>
          <t>NO</t>
        </is>
      </c>
      <c r="I1308" s="73" t="n">
        <v>1.2</v>
      </c>
      <c r="J1308" s="16">
        <f>((C1308/2)*I1308*G1308)/1000</f>
        <v/>
      </c>
      <c r="K1308" s="18">
        <f>(D1308*2)+J1308</f>
        <v/>
      </c>
      <c r="L1308" s="20">
        <f>E1308</f>
        <v/>
      </c>
      <c r="N1308">
        <f>IF(M1308 = 0,0,M1308-segundos)</f>
        <v/>
      </c>
    </row>
    <row customHeight="1" ht="12.75" r="1309">
      <c r="A1309" s="93" t="inlineStr">
        <is>
          <t xml:space="preserve"> Terminado</t>
        </is>
      </c>
      <c r="B1309" s="95" t="n">
        <v>44202</v>
      </c>
      <c r="C1309" s="14" t="n">
        <v>182</v>
      </c>
      <c r="D1309" s="14" t="n">
        <v>130</v>
      </c>
      <c r="E1309" s="14" t="n">
        <v>210</v>
      </c>
      <c r="F1309" s="14" t="inlineStr">
        <is>
          <t>ahuesado</t>
        </is>
      </c>
      <c r="G1309" s="93" t="n">
        <v>80</v>
      </c>
      <c r="H1309" s="14" t="inlineStr">
        <is>
          <t>NO</t>
        </is>
      </c>
      <c r="I1309" s="73" t="n">
        <v>1.2</v>
      </c>
      <c r="J1309" s="16">
        <f>((C1309/2)*I1309*G1309)/1000</f>
        <v/>
      </c>
      <c r="K1309" s="18">
        <f>(D1309*2)+J1309</f>
        <v/>
      </c>
      <c r="L1309" s="20">
        <f>E1309</f>
        <v/>
      </c>
      <c r="N1309">
        <f>IF(M1309 = 0,0,M1309-segundos)</f>
        <v/>
      </c>
    </row>
    <row customHeight="1" ht="12.75" r="1310">
      <c r="A1310" s="93" t="inlineStr">
        <is>
          <t xml:space="preserve"> Terminado</t>
        </is>
      </c>
      <c r="B1310" s="95" t="n">
        <v>44203</v>
      </c>
      <c r="C1310" s="14" t="n">
        <v>210</v>
      </c>
      <c r="D1310" s="14" t="n">
        <v>130</v>
      </c>
      <c r="E1310" s="14" t="n">
        <v>210</v>
      </c>
      <c r="F1310" s="14" t="inlineStr">
        <is>
          <t>ahuesado</t>
        </is>
      </c>
      <c r="G1310" s="93" t="n">
        <v>80</v>
      </c>
      <c r="H1310" s="14" t="inlineStr">
        <is>
          <t>NO</t>
        </is>
      </c>
      <c r="I1310" s="73" t="n">
        <v>1.2</v>
      </c>
      <c r="J1310" s="16">
        <f>((C1310/2)*I1310*G1310)/1000</f>
        <v/>
      </c>
      <c r="K1310" s="18">
        <f>(D1310*2)+J1310</f>
        <v/>
      </c>
      <c r="L1310" s="20">
        <f>E1310</f>
        <v/>
      </c>
      <c r="N1310">
        <f>IF(M1310 = 0,0,M1310-segundos)</f>
        <v/>
      </c>
    </row>
    <row customHeight="1" ht="12.75" r="1311">
      <c r="A1311" s="93" t="inlineStr">
        <is>
          <t xml:space="preserve"> Terminado</t>
        </is>
      </c>
      <c r="B1311" s="95" t="n">
        <v>44204</v>
      </c>
      <c r="C1311" s="14" t="n">
        <v>194</v>
      </c>
      <c r="D1311" s="14" t="n">
        <v>130</v>
      </c>
      <c r="E1311" s="14" t="n">
        <v>210</v>
      </c>
      <c r="F1311" s="14" t="inlineStr">
        <is>
          <t>ahuesado</t>
        </is>
      </c>
      <c r="G1311" s="93" t="n">
        <v>80</v>
      </c>
      <c r="H1311" s="14" t="inlineStr">
        <is>
          <t>NO</t>
        </is>
      </c>
      <c r="I1311" s="73" t="n">
        <v>1.2</v>
      </c>
      <c r="J1311" s="16">
        <f>((C1311/2)*I1311*G1311)/1000</f>
        <v/>
      </c>
      <c r="K1311" s="18">
        <f>(D1311*2)+J1311</f>
        <v/>
      </c>
      <c r="L1311" s="20">
        <f>E1311</f>
        <v/>
      </c>
      <c r="N1311">
        <f>IF(M1311 = 0,0,M1311-segundos)</f>
        <v/>
      </c>
    </row>
    <row customHeight="1" ht="12.75" r="1312">
      <c r="A1312" s="93" t="inlineStr">
        <is>
          <t xml:space="preserve"> Terminado</t>
        </is>
      </c>
      <c r="B1312" s="95" t="n">
        <v>44205</v>
      </c>
      <c r="C1312" s="14" t="n">
        <v>160</v>
      </c>
      <c r="D1312" s="14" t="n">
        <v>130</v>
      </c>
      <c r="E1312" s="14" t="n">
        <v>210</v>
      </c>
      <c r="F1312" s="14" t="inlineStr">
        <is>
          <t>ahuesado</t>
        </is>
      </c>
      <c r="G1312" s="93" t="n">
        <v>80</v>
      </c>
      <c r="H1312" s="14" t="inlineStr">
        <is>
          <t>NO</t>
        </is>
      </c>
      <c r="I1312" s="73" t="n">
        <v>1.2</v>
      </c>
      <c r="J1312" s="16">
        <f>((C1312/2)*I1312*G1312)/1000</f>
        <v/>
      </c>
      <c r="K1312" s="18">
        <f>(D1312*2)+J1312</f>
        <v/>
      </c>
      <c r="L1312" s="20">
        <f>E1312</f>
        <v/>
      </c>
      <c r="N1312">
        <f>IF(M1312 = 0,0,M1312-segundos)</f>
        <v/>
      </c>
    </row>
    <row customHeight="1" ht="12.75" r="1313">
      <c r="A1313" s="93" t="inlineStr">
        <is>
          <t xml:space="preserve"> Terminado</t>
        </is>
      </c>
      <c r="B1313" s="95" t="n">
        <v>44206</v>
      </c>
      <c r="C1313" s="14" t="n">
        <v>144</v>
      </c>
      <c r="D1313" s="14" t="n">
        <v>130</v>
      </c>
      <c r="E1313" s="14" t="n">
        <v>210</v>
      </c>
      <c r="F1313" s="14" t="inlineStr">
        <is>
          <t>ahuesado</t>
        </is>
      </c>
      <c r="G1313" s="93" t="n">
        <v>80</v>
      </c>
      <c r="H1313" s="14" t="inlineStr">
        <is>
          <t>NO</t>
        </is>
      </c>
      <c r="I1313" s="73" t="n">
        <v>1.2</v>
      </c>
      <c r="J1313" s="16">
        <f>((C1313/2)*I1313*G1313)/1000</f>
        <v/>
      </c>
      <c r="K1313" s="18">
        <f>(D1313*2)+J1313</f>
        <v/>
      </c>
      <c r="L1313" s="20">
        <f>E1313</f>
        <v/>
      </c>
      <c r="N1313">
        <f>IF(M1313 = 0,0,M1313-segundos)</f>
        <v/>
      </c>
    </row>
    <row customHeight="1" ht="12.75" r="1314">
      <c r="A1314" s="93" t="inlineStr">
        <is>
          <t xml:space="preserve"> Terminado</t>
        </is>
      </c>
      <c r="B1314" s="95" t="n">
        <v>44207</v>
      </c>
      <c r="C1314" s="14" t="n">
        <v>178</v>
      </c>
      <c r="D1314" s="14" t="n">
        <v>130</v>
      </c>
      <c r="E1314" s="14" t="n">
        <v>210</v>
      </c>
      <c r="F1314" s="14" t="inlineStr">
        <is>
          <t>ahuesado</t>
        </is>
      </c>
      <c r="G1314" s="93" t="n">
        <v>80</v>
      </c>
      <c r="H1314" s="14" t="inlineStr">
        <is>
          <t>NO</t>
        </is>
      </c>
      <c r="I1314" s="73" t="n">
        <v>1.2</v>
      </c>
      <c r="J1314" s="16">
        <f>((C1314/2)*I1314*G1314)/1000</f>
        <v/>
      </c>
      <c r="K1314" s="18">
        <f>(D1314*2)+J1314</f>
        <v/>
      </c>
      <c r="L1314" s="20">
        <f>E1314</f>
        <v/>
      </c>
      <c r="N1314">
        <f>IF(M1314 = 0,0,M1314-segundos)</f>
        <v/>
      </c>
    </row>
    <row customHeight="1" ht="12.75" r="1315">
      <c r="A1315" s="93" t="inlineStr">
        <is>
          <t xml:space="preserve"> Terminado</t>
        </is>
      </c>
      <c r="B1315" s="95" t="n">
        <v>44208</v>
      </c>
      <c r="C1315" s="14" t="n">
        <v>160</v>
      </c>
      <c r="D1315" s="14" t="n">
        <v>130</v>
      </c>
      <c r="E1315" s="14" t="n">
        <v>210</v>
      </c>
      <c r="F1315" s="14" t="inlineStr">
        <is>
          <t>ahuesado</t>
        </is>
      </c>
      <c r="G1315" s="93" t="n">
        <v>80</v>
      </c>
      <c r="H1315" s="14" t="inlineStr">
        <is>
          <t>NO</t>
        </is>
      </c>
      <c r="I1315" s="73" t="n">
        <v>1.2</v>
      </c>
      <c r="J1315" s="16">
        <f>((C1315/2)*I1315*G1315)/1000</f>
        <v/>
      </c>
      <c r="K1315" s="18">
        <f>(D1315*2)+J1315</f>
        <v/>
      </c>
      <c r="L1315" s="20">
        <f>E1315</f>
        <v/>
      </c>
      <c r="N1315">
        <f>IF(M1315 = 0,0,M1315-segundos)</f>
        <v/>
      </c>
    </row>
    <row customHeight="1" ht="12.75" r="1316">
      <c r="A1316" s="93" t="inlineStr">
        <is>
          <t xml:space="preserve"> Terminado</t>
        </is>
      </c>
      <c r="B1316" s="95" t="n">
        <v>44209</v>
      </c>
      <c r="C1316" s="14" t="n">
        <v>272</v>
      </c>
      <c r="D1316" s="14" t="n">
        <v>130</v>
      </c>
      <c r="E1316" s="14" t="n">
        <v>210</v>
      </c>
      <c r="F1316" s="14" t="inlineStr">
        <is>
          <t>ahuesado</t>
        </is>
      </c>
      <c r="G1316" s="93" t="n">
        <v>80</v>
      </c>
      <c r="H1316" s="14" t="inlineStr">
        <is>
          <t>NO</t>
        </is>
      </c>
      <c r="I1316" s="73" t="n">
        <v>1.2</v>
      </c>
      <c r="J1316" s="16">
        <f>((C1316/2)*I1316*G1316)/1000</f>
        <v/>
      </c>
      <c r="K1316" s="18">
        <f>(D1316*2)+J1316</f>
        <v/>
      </c>
      <c r="L1316" s="20">
        <f>E1316</f>
        <v/>
      </c>
      <c r="N1316">
        <f>IF(M1316 = 0,0,M1316-segundos)</f>
        <v/>
      </c>
    </row>
    <row customHeight="1" ht="12.75" r="1317">
      <c r="A1317" s="93" t="inlineStr">
        <is>
          <t xml:space="preserve"> Terminado</t>
        </is>
      </c>
      <c r="B1317" s="95" t="n">
        <v>44210</v>
      </c>
      <c r="C1317" s="14" t="n">
        <v>146</v>
      </c>
      <c r="D1317" s="14" t="n">
        <v>130</v>
      </c>
      <c r="E1317" s="14" t="n">
        <v>210</v>
      </c>
      <c r="F1317" s="14" t="inlineStr">
        <is>
          <t>ahuesado</t>
        </is>
      </c>
      <c r="G1317" s="93" t="n">
        <v>80</v>
      </c>
      <c r="H1317" s="14" t="inlineStr">
        <is>
          <t>NO</t>
        </is>
      </c>
      <c r="I1317" s="73" t="n">
        <v>1.2</v>
      </c>
      <c r="J1317" s="16">
        <f>((C1317/2)*I1317*G1317)/1000</f>
        <v/>
      </c>
      <c r="K1317" s="18">
        <f>(D1317*2)+J1317</f>
        <v/>
      </c>
      <c r="L1317" s="20">
        <f>E1317</f>
        <v/>
      </c>
      <c r="N1317">
        <f>IF(M1317 = 0,0,M1317-segundos)</f>
        <v/>
      </c>
    </row>
    <row customHeight="1" ht="12.75" r="1318">
      <c r="A1318" s="93" t="inlineStr">
        <is>
          <t xml:space="preserve"> Terminado</t>
        </is>
      </c>
      <c r="B1318" s="95" t="n">
        <v>44211</v>
      </c>
      <c r="C1318" s="14" t="n">
        <v>192</v>
      </c>
      <c r="D1318" s="14" t="n">
        <v>130</v>
      </c>
      <c r="E1318" s="14" t="n">
        <v>210</v>
      </c>
      <c r="F1318" s="14" t="inlineStr">
        <is>
          <t>ahuesado</t>
        </is>
      </c>
      <c r="G1318" s="93" t="n">
        <v>80</v>
      </c>
      <c r="H1318" s="14" t="inlineStr">
        <is>
          <t>NO</t>
        </is>
      </c>
      <c r="I1318" s="73" t="n">
        <v>1.2</v>
      </c>
      <c r="J1318" s="16">
        <f>((C1318/2)*I1318*G1318)/1000</f>
        <v/>
      </c>
      <c r="K1318" s="18">
        <f>(D1318*2)+J1318</f>
        <v/>
      </c>
      <c r="L1318" s="20">
        <f>E1318</f>
        <v/>
      </c>
      <c r="N1318">
        <f>IF(M1318 = 0,0,M1318-segundos)</f>
        <v/>
      </c>
    </row>
    <row customHeight="1" ht="12.75" r="1319">
      <c r="A1319" s="93" t="inlineStr">
        <is>
          <t xml:space="preserve"> Terminado</t>
        </is>
      </c>
      <c r="B1319" s="95" t="n">
        <v>44212</v>
      </c>
      <c r="C1319" s="14" t="n">
        <v>282</v>
      </c>
      <c r="D1319" s="14" t="n">
        <v>130</v>
      </c>
      <c r="E1319" s="14" t="n">
        <v>210</v>
      </c>
      <c r="F1319" s="14" t="inlineStr">
        <is>
          <t>ahuesado</t>
        </is>
      </c>
      <c r="G1319" s="93" t="n">
        <v>80</v>
      </c>
      <c r="H1319" s="14" t="inlineStr">
        <is>
          <t>NO</t>
        </is>
      </c>
      <c r="I1319" s="73" t="n">
        <v>1.2</v>
      </c>
      <c r="J1319" s="16">
        <f>((C1319/2)*I1319*G1319)/1000</f>
        <v/>
      </c>
      <c r="K1319" s="18">
        <f>(D1319*2)+J1319</f>
        <v/>
      </c>
      <c r="L1319" s="20">
        <f>E1319</f>
        <v/>
      </c>
      <c r="N1319">
        <f>IF(M1319 = 0,0,M1319-segundos)</f>
        <v/>
      </c>
    </row>
    <row customHeight="1" ht="12.75" r="1320">
      <c r="A1320" s="93" t="inlineStr">
        <is>
          <t xml:space="preserve"> Terminado</t>
        </is>
      </c>
      <c r="B1320" s="95" t="n">
        <v>44213</v>
      </c>
      <c r="C1320" s="14" t="n">
        <v>274</v>
      </c>
      <c r="D1320" s="14" t="n">
        <v>130</v>
      </c>
      <c r="E1320" s="14" t="n">
        <v>210</v>
      </c>
      <c r="F1320" s="14" t="inlineStr">
        <is>
          <t>ahuesado</t>
        </is>
      </c>
      <c r="G1320" s="93" t="n">
        <v>80</v>
      </c>
      <c r="H1320" s="14" t="inlineStr">
        <is>
          <t>NO</t>
        </is>
      </c>
      <c r="I1320" s="73" t="n">
        <v>1.2</v>
      </c>
      <c r="J1320" s="16">
        <f>((C1320/2)*I1320*G1320)/1000</f>
        <v/>
      </c>
      <c r="K1320" s="18">
        <f>(D1320*2)+J1320</f>
        <v/>
      </c>
      <c r="L1320" s="20">
        <f>E1320</f>
        <v/>
      </c>
      <c r="N1320">
        <f>IF(M1320 = 0,0,M1320-segundos)</f>
        <v/>
      </c>
    </row>
    <row customHeight="1" ht="12.75" r="1321">
      <c r="A1321" s="93" t="inlineStr">
        <is>
          <t xml:space="preserve"> Terminado</t>
        </is>
      </c>
      <c r="B1321" s="95" t="n">
        <v>44214</v>
      </c>
      <c r="C1321" s="14" t="n">
        <v>318</v>
      </c>
      <c r="D1321" s="14" t="n">
        <v>130</v>
      </c>
      <c r="E1321" s="14" t="n">
        <v>210</v>
      </c>
      <c r="F1321" s="14" t="inlineStr">
        <is>
          <t>ahuesado</t>
        </is>
      </c>
      <c r="G1321" s="14" t="n">
        <v>80</v>
      </c>
      <c r="H1321" s="14" t="inlineStr">
        <is>
          <t>NO</t>
        </is>
      </c>
      <c r="I1321" s="73" t="n">
        <v>1.2</v>
      </c>
      <c r="J1321" s="16">
        <f>((C1321/2)*I1321*G1321)/1000</f>
        <v/>
      </c>
      <c r="K1321" s="18">
        <f>(D1321*2)+J1321</f>
        <v/>
      </c>
      <c r="L1321" s="20">
        <f>E1321</f>
        <v/>
      </c>
      <c r="N1321">
        <f>IF(M1321 = 0,0,M1321-segundos)</f>
        <v/>
      </c>
    </row>
    <row customHeight="1" ht="12.75" r="1322">
      <c r="A1322" s="93" t="inlineStr">
        <is>
          <t xml:space="preserve"> Terminado</t>
        </is>
      </c>
      <c r="B1322" s="95" t="n">
        <v>44215</v>
      </c>
      <c r="C1322" s="14" t="n">
        <v>168</v>
      </c>
      <c r="D1322" s="14" t="n">
        <v>130</v>
      </c>
      <c r="E1322" s="14" t="n">
        <v>210</v>
      </c>
      <c r="F1322" s="14" t="inlineStr">
        <is>
          <t>ahuesado</t>
        </is>
      </c>
      <c r="G1322" s="14" t="n">
        <v>80</v>
      </c>
      <c r="H1322" s="14" t="inlineStr">
        <is>
          <t>NO</t>
        </is>
      </c>
      <c r="I1322" s="73" t="n">
        <v>1.2</v>
      </c>
      <c r="J1322" s="16">
        <f>((C1322/2)*I1322*G1322)/1000</f>
        <v/>
      </c>
      <c r="K1322" s="18">
        <f>(D1322*2)+J1322</f>
        <v/>
      </c>
      <c r="L1322" s="20">
        <f>E1322</f>
        <v/>
      </c>
      <c r="N1322">
        <f>IF(M1322 = 0,0,M1322-segundos)</f>
        <v/>
      </c>
    </row>
    <row customHeight="1" ht="12.75" r="1323">
      <c r="A1323" s="93" t="inlineStr">
        <is>
          <t xml:space="preserve"> Terminado</t>
        </is>
      </c>
      <c r="B1323" s="95" t="n">
        <v>44301</v>
      </c>
      <c r="C1323" s="14" t="n">
        <v>222</v>
      </c>
      <c r="D1323" s="14" t="n">
        <v>150</v>
      </c>
      <c r="E1323" s="14" t="n">
        <v>215</v>
      </c>
      <c r="F1323" s="14" t="inlineStr">
        <is>
          <t>blanco</t>
        </is>
      </c>
      <c r="G1323" s="14" t="n">
        <v>80</v>
      </c>
      <c r="H1323" s="14" t="inlineStr">
        <is>
          <t>NO</t>
        </is>
      </c>
      <c r="I1323" s="73" t="n">
        <v>1.2</v>
      </c>
      <c r="J1323" s="16">
        <f>((C1323/2)*I1323*G1323)/1000</f>
        <v/>
      </c>
      <c r="K1323" s="18">
        <f>(D1323*2)+J1323</f>
        <v/>
      </c>
      <c r="L1323" s="20">
        <f>E1323</f>
        <v/>
      </c>
      <c r="N1323">
        <f>IF(M1323 = 0,0,M1323-segundos)</f>
        <v/>
      </c>
    </row>
    <row customHeight="1" ht="12.75" r="1324">
      <c r="A1324" s="93" t="inlineStr">
        <is>
          <t xml:space="preserve"> Terminado</t>
        </is>
      </c>
      <c r="B1324" s="95" t="n">
        <v>44302</v>
      </c>
      <c r="C1324" s="14" t="n">
        <v>210</v>
      </c>
      <c r="D1324" s="14" t="n">
        <v>170</v>
      </c>
      <c r="E1324" s="14" t="n">
        <v>230</v>
      </c>
      <c r="F1324" s="14" t="inlineStr">
        <is>
          <t>blanco</t>
        </is>
      </c>
      <c r="G1324" s="14" t="n">
        <v>80</v>
      </c>
      <c r="H1324" s="14" t="inlineStr">
        <is>
          <t>NO</t>
        </is>
      </c>
      <c r="I1324" s="73" t="n">
        <v>1.2</v>
      </c>
      <c r="J1324" s="16">
        <f>((C1324/2)*I1324*G1324)/1000</f>
        <v/>
      </c>
      <c r="K1324" s="18">
        <f>(D1324*2)+J1324</f>
        <v/>
      </c>
      <c r="L1324" s="20">
        <f>E1324</f>
        <v/>
      </c>
      <c r="N1324">
        <f>IF(M1324 = 0,0,M1324-segundos)</f>
        <v/>
      </c>
    </row>
    <row customHeight="1" ht="12.75" r="1325">
      <c r="A1325" s="93" t="inlineStr">
        <is>
          <t xml:space="preserve"> Terminado</t>
        </is>
      </c>
      <c r="B1325" s="95" t="n">
        <v>44303</v>
      </c>
      <c r="C1325" s="14" t="n">
        <v>348</v>
      </c>
      <c r="D1325" s="14" t="n">
        <v>150</v>
      </c>
      <c r="E1325" s="14" t="n">
        <v>215</v>
      </c>
      <c r="F1325" s="14" t="inlineStr">
        <is>
          <t>blanco</t>
        </is>
      </c>
      <c r="G1325" s="14" t="n">
        <v>80</v>
      </c>
      <c r="H1325" s="14" t="inlineStr">
        <is>
          <t>NO</t>
        </is>
      </c>
      <c r="I1325" s="73" t="n">
        <v>1.2</v>
      </c>
      <c r="J1325" s="16">
        <f>((C1325/2)*I1325*G1325)/1000</f>
        <v/>
      </c>
      <c r="K1325" s="18">
        <f>(D1325*2)+J1325</f>
        <v/>
      </c>
      <c r="L1325" s="20">
        <f>E1325</f>
        <v/>
      </c>
      <c r="N1325">
        <f>IF(M1325 = 0,0,M1325-segundos)</f>
        <v/>
      </c>
    </row>
    <row customHeight="1" ht="12.75" r="1326">
      <c r="A1326" s="93" t="inlineStr">
        <is>
          <t xml:space="preserve"> Terminado</t>
        </is>
      </c>
      <c r="B1326" s="95" t="n">
        <v>44304</v>
      </c>
      <c r="C1326" s="14" t="n">
        <v>202</v>
      </c>
      <c r="D1326" s="14" t="n">
        <v>150</v>
      </c>
      <c r="E1326" s="14" t="n">
        <v>215</v>
      </c>
      <c r="F1326" s="14" t="inlineStr">
        <is>
          <t>blanco</t>
        </is>
      </c>
      <c r="G1326" s="14" t="n">
        <v>80</v>
      </c>
      <c r="H1326" s="14" t="inlineStr">
        <is>
          <t>NO</t>
        </is>
      </c>
      <c r="I1326" s="73" t="n">
        <v>1.2</v>
      </c>
      <c r="J1326" s="16">
        <f>((C1326/2)*I1326*G1326)/1000</f>
        <v/>
      </c>
      <c r="K1326" s="18">
        <f>(D1326*2)+J1326</f>
        <v/>
      </c>
      <c r="L1326" s="20">
        <f>E1326</f>
        <v/>
      </c>
      <c r="N1326">
        <f>IF(M1326 = 0,0,M1326-segundos)</f>
        <v/>
      </c>
    </row>
    <row customHeight="1" ht="12.75" r="1327">
      <c r="A1327" s="93" t="inlineStr">
        <is>
          <t xml:space="preserve"> Terminado</t>
        </is>
      </c>
      <c r="B1327" s="95" t="n">
        <v>44305</v>
      </c>
      <c r="C1327" s="14" t="n">
        <v>214</v>
      </c>
      <c r="D1327" s="14" t="n">
        <v>150</v>
      </c>
      <c r="E1327" s="14" t="n">
        <v>215</v>
      </c>
      <c r="F1327" s="14" t="inlineStr">
        <is>
          <t>blanco</t>
        </is>
      </c>
      <c r="G1327" s="14" t="n">
        <v>80</v>
      </c>
      <c r="H1327" s="14" t="inlineStr">
        <is>
          <t>NO</t>
        </is>
      </c>
      <c r="I1327" s="73" t="n">
        <v>1.2</v>
      </c>
      <c r="J1327" s="16">
        <f>((C1327/2)*I1327*G1327)/1000</f>
        <v/>
      </c>
      <c r="K1327" s="18">
        <f>(D1327*2)+J1327</f>
        <v/>
      </c>
      <c r="L1327" s="20">
        <f>E1327</f>
        <v/>
      </c>
      <c r="N1327">
        <f>IF(M1327 = 0,0,M1327-segundos)</f>
        <v/>
      </c>
    </row>
    <row customHeight="1" ht="12.75" r="1328">
      <c r="A1328" s="93" t="inlineStr">
        <is>
          <t xml:space="preserve"> Terminado</t>
        </is>
      </c>
      <c r="B1328" s="95" t="n">
        <v>44306</v>
      </c>
      <c r="C1328" s="14" t="n">
        <v>258</v>
      </c>
      <c r="D1328" s="14" t="n">
        <v>170</v>
      </c>
      <c r="E1328" s="14" t="n">
        <v>230</v>
      </c>
      <c r="F1328" s="14" t="inlineStr">
        <is>
          <t>blanco</t>
        </is>
      </c>
      <c r="G1328" s="14" t="n">
        <v>80</v>
      </c>
      <c r="H1328" s="14" t="inlineStr">
        <is>
          <t>NO</t>
        </is>
      </c>
      <c r="I1328" s="73" t="n">
        <v>1.2</v>
      </c>
      <c r="J1328" s="16">
        <f>((C1328/2)*I1328*G1328)/1000</f>
        <v/>
      </c>
      <c r="K1328" s="18">
        <f>(D1328*2)+J1328</f>
        <v/>
      </c>
      <c r="L1328" s="20">
        <f>E1328</f>
        <v/>
      </c>
      <c r="N1328">
        <f>IF(M1328 = 0,0,M1328-segundos)</f>
        <v/>
      </c>
    </row>
    <row customHeight="1" ht="12.75" r="1329">
      <c r="A1329" s="93" t="inlineStr">
        <is>
          <t xml:space="preserve"> Terminado</t>
        </is>
      </c>
      <c r="B1329" s="95" t="n">
        <v>44307</v>
      </c>
      <c r="C1329" s="14" t="n">
        <v>208</v>
      </c>
      <c r="D1329" s="14" t="n">
        <v>170</v>
      </c>
      <c r="E1329" s="14" t="n">
        <v>230</v>
      </c>
      <c r="F1329" s="14" t="inlineStr">
        <is>
          <t>blanco</t>
        </is>
      </c>
      <c r="G1329" s="14" t="n">
        <v>80</v>
      </c>
      <c r="H1329" s="14" t="inlineStr">
        <is>
          <t>NO</t>
        </is>
      </c>
      <c r="I1329" s="73" t="n">
        <v>1.2</v>
      </c>
      <c r="J1329" s="16">
        <f>((C1329/2)*I1329*G1329)/1000</f>
        <v/>
      </c>
      <c r="K1329" s="18">
        <f>(D1329*2)+J1329</f>
        <v/>
      </c>
      <c r="L1329" s="20">
        <f>E1329</f>
        <v/>
      </c>
      <c r="N1329">
        <f>IF(M1329 = 0,0,M1329-segundos)</f>
        <v/>
      </c>
    </row>
    <row customHeight="1" ht="12.75" r="1330">
      <c r="A1330" s="93" t="inlineStr">
        <is>
          <t xml:space="preserve"> Terminado</t>
        </is>
      </c>
      <c r="B1330" s="95" t="n">
        <v>44308</v>
      </c>
      <c r="C1330" s="14" t="n">
        <v>198</v>
      </c>
      <c r="D1330" s="14" t="n">
        <v>150</v>
      </c>
      <c r="E1330" s="14" t="n">
        <v>215</v>
      </c>
      <c r="F1330" s="14" t="inlineStr">
        <is>
          <t>blanco</t>
        </is>
      </c>
      <c r="G1330" s="14" t="n">
        <v>80</v>
      </c>
      <c r="H1330" s="14" t="inlineStr">
        <is>
          <t>NO</t>
        </is>
      </c>
      <c r="I1330" s="73" t="n">
        <v>1.2</v>
      </c>
      <c r="J1330" s="16">
        <f>((C1330/2)*I1330*G1330)/1000</f>
        <v/>
      </c>
      <c r="K1330" s="18">
        <f>(D1330*2)+J1330</f>
        <v/>
      </c>
      <c r="L1330" s="20">
        <f>E1330</f>
        <v/>
      </c>
      <c r="N1330">
        <f>IF(M1330 = 0,0,M1330-segundos)</f>
        <v/>
      </c>
    </row>
    <row customHeight="1" ht="12.75" r="1331">
      <c r="A1331" s="93" t="inlineStr">
        <is>
          <t xml:space="preserve"> Terminado</t>
        </is>
      </c>
      <c r="B1331" s="95" t="n">
        <v>44309</v>
      </c>
      <c r="C1331" s="14" t="n">
        <v>212</v>
      </c>
      <c r="D1331" s="14" t="n">
        <v>150</v>
      </c>
      <c r="E1331" s="14" t="n">
        <v>215</v>
      </c>
      <c r="F1331" s="14" t="inlineStr">
        <is>
          <t>blanco</t>
        </is>
      </c>
      <c r="G1331" s="14" t="n">
        <v>80</v>
      </c>
      <c r="H1331" s="14" t="inlineStr">
        <is>
          <t>NO</t>
        </is>
      </c>
      <c r="I1331" s="73" t="n">
        <v>1.2</v>
      </c>
      <c r="J1331" s="16">
        <f>((C1331/2)*I1331*G1331)/1000</f>
        <v/>
      </c>
      <c r="K1331" s="18">
        <f>(D1331*2)+J1331</f>
        <v/>
      </c>
      <c r="L1331" s="20">
        <f>E1331</f>
        <v/>
      </c>
      <c r="N1331">
        <f>IF(M1331 = 0,0,M1331-segundos)</f>
        <v/>
      </c>
    </row>
    <row customHeight="1" ht="12.75" r="1332">
      <c r="A1332" s="93" t="inlineStr">
        <is>
          <t xml:space="preserve"> Terminado</t>
        </is>
      </c>
      <c r="B1332" s="95" t="n">
        <v>44310</v>
      </c>
      <c r="C1332" s="14" t="n">
        <v>254</v>
      </c>
      <c r="D1332" s="14" t="n">
        <v>150</v>
      </c>
      <c r="E1332" s="14" t="n">
        <v>215</v>
      </c>
      <c r="F1332" s="14" t="inlineStr">
        <is>
          <t>blanco</t>
        </is>
      </c>
      <c r="G1332" s="14" t="n">
        <v>80</v>
      </c>
      <c r="H1332" s="14" t="inlineStr">
        <is>
          <t>NO</t>
        </is>
      </c>
      <c r="I1332" s="73" t="n">
        <v>1.2</v>
      </c>
      <c r="J1332" s="16">
        <f>((C1332/2)*I1332*G1332)/1000</f>
        <v/>
      </c>
      <c r="K1332" s="18">
        <f>(D1332*2)+J1332</f>
        <v/>
      </c>
      <c r="L1332" s="20">
        <f>E1332</f>
        <v/>
      </c>
      <c r="N1332">
        <f>IF(M1332 = 0,0,M1332-segundos)</f>
        <v/>
      </c>
    </row>
    <row customHeight="1" ht="12.75" r="1333">
      <c r="A1333" s="93" t="inlineStr">
        <is>
          <t xml:space="preserve"> Terminado</t>
        </is>
      </c>
      <c r="B1333" s="95" t="n">
        <v>44311</v>
      </c>
      <c r="C1333" s="14" t="n">
        <v>206</v>
      </c>
      <c r="D1333" s="14" t="n">
        <v>150</v>
      </c>
      <c r="E1333" s="14" t="n">
        <v>215</v>
      </c>
      <c r="F1333" s="14" t="inlineStr">
        <is>
          <t>blanco</t>
        </is>
      </c>
      <c r="G1333" s="14" t="n">
        <v>80</v>
      </c>
      <c r="H1333" s="14" t="inlineStr">
        <is>
          <t>NO</t>
        </is>
      </c>
      <c r="I1333" s="73" t="n">
        <v>1.2</v>
      </c>
      <c r="J1333" s="16">
        <f>((C1333/2)*I1333*G1333)/1000</f>
        <v/>
      </c>
      <c r="K1333" s="18">
        <f>(D1333*2)+J1333</f>
        <v/>
      </c>
      <c r="L1333" s="20">
        <f>E1333</f>
        <v/>
      </c>
      <c r="N1333">
        <f>IF(M1333 = 0,0,M1333-segundos)</f>
        <v/>
      </c>
    </row>
    <row customHeight="1" ht="12.75" r="1334">
      <c r="A1334" s="93" t="inlineStr">
        <is>
          <t xml:space="preserve"> Terminado</t>
        </is>
      </c>
      <c r="B1334" s="95" t="n">
        <v>44312</v>
      </c>
      <c r="C1334" s="14" t="n">
        <v>212</v>
      </c>
      <c r="D1334" s="14" t="n">
        <v>150</v>
      </c>
      <c r="E1334" s="14" t="n">
        <v>215</v>
      </c>
      <c r="F1334" s="14" t="inlineStr">
        <is>
          <t>blanco</t>
        </is>
      </c>
      <c r="G1334" s="14" t="n">
        <v>80</v>
      </c>
      <c r="H1334" s="14" t="inlineStr">
        <is>
          <t>NO</t>
        </is>
      </c>
      <c r="I1334" s="73" t="n">
        <v>1.2</v>
      </c>
      <c r="J1334" s="16">
        <f>((C1334/2)*I1334*G1334)/1000</f>
        <v/>
      </c>
      <c r="K1334" s="18">
        <f>(D1334*2)+J1334</f>
        <v/>
      </c>
      <c r="L1334" s="20">
        <f>E1334</f>
        <v/>
      </c>
      <c r="N1334">
        <f>IF(M1334 = 0,0,M1334-segundos)</f>
        <v/>
      </c>
    </row>
    <row customHeight="1" ht="12.75" r="1335">
      <c r="A1335" s="93" t="inlineStr">
        <is>
          <t xml:space="preserve"> Terminado</t>
        </is>
      </c>
      <c r="B1335" s="95" t="n">
        <v>44313</v>
      </c>
      <c r="C1335" s="14" t="n">
        <v>180</v>
      </c>
      <c r="D1335" s="14" t="n">
        <v>170</v>
      </c>
      <c r="E1335" s="14" t="n">
        <v>230</v>
      </c>
      <c r="F1335" s="14" t="inlineStr">
        <is>
          <t>blanco</t>
        </is>
      </c>
      <c r="G1335" s="14" t="n">
        <v>80</v>
      </c>
      <c r="H1335" s="14" t="inlineStr">
        <is>
          <t>NO</t>
        </is>
      </c>
      <c r="I1335" s="73" t="n">
        <v>1.2</v>
      </c>
      <c r="J1335" s="16">
        <f>((C1335/2)*I1335*G1335)/1000</f>
        <v/>
      </c>
      <c r="K1335" s="18">
        <f>(D1335*2)+J1335</f>
        <v/>
      </c>
      <c r="L1335" s="20">
        <f>E1335</f>
        <v/>
      </c>
      <c r="N1335">
        <f>IF(M1335 = 0,0,M1335-segundos)</f>
        <v/>
      </c>
    </row>
    <row customHeight="1" ht="12.75" r="1336">
      <c r="A1336" s="93" t="inlineStr">
        <is>
          <t xml:space="preserve"> Terminado</t>
        </is>
      </c>
      <c r="B1336" s="95" t="n">
        <v>44314</v>
      </c>
      <c r="C1336" s="14" t="n">
        <v>158</v>
      </c>
      <c r="D1336" s="14" t="n">
        <v>170</v>
      </c>
      <c r="E1336" s="14" t="n">
        <v>230</v>
      </c>
      <c r="F1336" s="14" t="inlineStr">
        <is>
          <t>blanco</t>
        </is>
      </c>
      <c r="G1336" s="14" t="n">
        <v>90</v>
      </c>
      <c r="H1336" s="14" t="inlineStr">
        <is>
          <t>NO</t>
        </is>
      </c>
      <c r="I1336" s="73" t="n">
        <v>1.2</v>
      </c>
      <c r="J1336" s="16">
        <f>((C1336/2)*I1336*G1336)/1000</f>
        <v/>
      </c>
      <c r="K1336" s="18">
        <f>(D1336*2)+J1336</f>
        <v/>
      </c>
      <c r="L1336" s="20">
        <f>E1336</f>
        <v/>
      </c>
      <c r="N1336">
        <f>IF(M1336 = 0,0,M1336-segundos)</f>
        <v/>
      </c>
    </row>
    <row customHeight="1" ht="12.75" r="1337">
      <c r="A1337" s="93" t="inlineStr">
        <is>
          <t xml:space="preserve"> Terminado</t>
        </is>
      </c>
      <c r="B1337" s="95" t="n">
        <v>44315</v>
      </c>
      <c r="C1337" s="14" t="n">
        <v>204</v>
      </c>
      <c r="D1337" s="14" t="n">
        <v>170</v>
      </c>
      <c r="E1337" s="14" t="n">
        <v>230</v>
      </c>
      <c r="F1337" s="14" t="inlineStr">
        <is>
          <t>blanco</t>
        </is>
      </c>
      <c r="G1337" s="14" t="n">
        <v>80</v>
      </c>
      <c r="H1337" s="14" t="inlineStr">
        <is>
          <t>NO</t>
        </is>
      </c>
      <c r="I1337" s="73" t="n">
        <v>1.2</v>
      </c>
      <c r="J1337" s="16">
        <f>((C1337/2)*I1337*G1337)/1000</f>
        <v/>
      </c>
      <c r="K1337" s="18">
        <f>(D1337*2)+J1337</f>
        <v/>
      </c>
      <c r="L1337" s="20">
        <f>E1337</f>
        <v/>
      </c>
      <c r="N1337">
        <f>IF(M1337 = 0,0,M1337-segundos)</f>
        <v/>
      </c>
    </row>
    <row customHeight="1" ht="12.75" r="1338">
      <c r="A1338" s="93" t="inlineStr">
        <is>
          <t xml:space="preserve"> Terminado</t>
        </is>
      </c>
      <c r="B1338" s="95" t="n">
        <v>44316</v>
      </c>
      <c r="C1338" s="14" t="n">
        <v>180</v>
      </c>
      <c r="D1338" s="14" t="n">
        <v>150</v>
      </c>
      <c r="E1338" s="14" t="n">
        <v>215</v>
      </c>
      <c r="F1338" s="14" t="inlineStr">
        <is>
          <t>blanco</t>
        </is>
      </c>
      <c r="G1338" s="14" t="n">
        <v>90</v>
      </c>
      <c r="H1338" s="14" t="inlineStr">
        <is>
          <t>NO</t>
        </is>
      </c>
      <c r="I1338" s="73" t="n">
        <v>1.2</v>
      </c>
      <c r="J1338" s="16">
        <f>((C1338/2)*I1338*G1338)/1000</f>
        <v/>
      </c>
      <c r="K1338" s="18">
        <f>(D1338*2)+J1338</f>
        <v/>
      </c>
      <c r="L1338" s="20">
        <f>E1338</f>
        <v/>
      </c>
      <c r="N1338">
        <f>IF(M1338 = 0,0,M1338-segundos)</f>
        <v/>
      </c>
    </row>
    <row customHeight="1" ht="12.75" r="1339">
      <c r="A1339" s="93" t="inlineStr">
        <is>
          <t xml:space="preserve"> Terminado</t>
        </is>
      </c>
      <c r="B1339" s="95" t="n">
        <v>44317</v>
      </c>
      <c r="C1339" s="14" t="n">
        <v>190</v>
      </c>
      <c r="D1339" s="14" t="n">
        <v>150</v>
      </c>
      <c r="E1339" s="14" t="n">
        <v>215</v>
      </c>
      <c r="F1339" s="14" t="inlineStr">
        <is>
          <t>blanco</t>
        </is>
      </c>
      <c r="G1339" s="14" t="n">
        <v>80</v>
      </c>
      <c r="H1339" s="14" t="inlineStr">
        <is>
          <t>NO</t>
        </is>
      </c>
      <c r="I1339" s="73" t="n">
        <v>1.2</v>
      </c>
      <c r="J1339" s="16">
        <f>((C1339/2)*I1339*G1339)/1000</f>
        <v/>
      </c>
      <c r="K1339" s="18">
        <f>(D1339*2)+J1339</f>
        <v/>
      </c>
      <c r="L1339" s="20">
        <f>E1339</f>
        <v/>
      </c>
      <c r="N1339">
        <f>IF(M1339 = 0,0,M1339-segundos)</f>
        <v/>
      </c>
    </row>
    <row customHeight="1" ht="12.75" r="1340">
      <c r="A1340" s="93" t="inlineStr">
        <is>
          <t xml:space="preserve"> Terminado</t>
        </is>
      </c>
      <c r="B1340" s="95" t="n">
        <v>44318</v>
      </c>
      <c r="C1340" s="14" t="n">
        <v>182</v>
      </c>
      <c r="D1340" s="14" t="n">
        <v>150</v>
      </c>
      <c r="E1340" s="14" t="n">
        <v>215</v>
      </c>
      <c r="F1340" s="14" t="inlineStr">
        <is>
          <t>blanco</t>
        </is>
      </c>
      <c r="G1340" s="14" t="n">
        <v>80</v>
      </c>
      <c r="H1340" s="14" t="inlineStr">
        <is>
          <t>NO</t>
        </is>
      </c>
      <c r="I1340" s="73" t="n">
        <v>1.2</v>
      </c>
      <c r="J1340" s="16">
        <f>((C1340/2)*I1340*G1340)/1000</f>
        <v/>
      </c>
      <c r="K1340" s="18">
        <f>(D1340*2)+J1340</f>
        <v/>
      </c>
      <c r="L1340" s="20">
        <f>E1340</f>
        <v/>
      </c>
      <c r="N1340">
        <f>IF(M1340 = 0,0,M1340-segundos)</f>
        <v/>
      </c>
    </row>
    <row customHeight="1" ht="12.75" r="1341">
      <c r="A1341" s="93" t="inlineStr">
        <is>
          <t xml:space="preserve"> Terminado</t>
        </is>
      </c>
      <c r="B1341" s="95" t="n">
        <v>44319</v>
      </c>
      <c r="C1341" s="14" t="n">
        <v>228</v>
      </c>
      <c r="D1341" s="14" t="n">
        <v>150</v>
      </c>
      <c r="E1341" s="14" t="n">
        <v>215</v>
      </c>
      <c r="F1341" s="14" t="inlineStr">
        <is>
          <t>blanco</t>
        </is>
      </c>
      <c r="G1341" s="14" t="n">
        <v>80</v>
      </c>
      <c r="H1341" s="14" t="inlineStr">
        <is>
          <t>NO</t>
        </is>
      </c>
      <c r="I1341" s="73" t="n">
        <v>1.2</v>
      </c>
      <c r="J1341" s="16">
        <f>((C1341/2)*I1341*G1341)/1000</f>
        <v/>
      </c>
      <c r="K1341" s="18">
        <f>(D1341*2)+J1341</f>
        <v/>
      </c>
      <c r="L1341" s="20">
        <f>E1341</f>
        <v/>
      </c>
      <c r="N1341">
        <f>IF(M1341 = 0,0,M1341-segundos)</f>
        <v/>
      </c>
    </row>
    <row customHeight="1" ht="12.75" r="1342">
      <c r="A1342" s="93" t="inlineStr">
        <is>
          <t xml:space="preserve"> Terminado</t>
        </is>
      </c>
      <c r="B1342" s="95" t="n">
        <v>44320</v>
      </c>
      <c r="C1342" s="14" t="n">
        <v>208</v>
      </c>
      <c r="D1342" s="14" t="n">
        <v>150</v>
      </c>
      <c r="E1342" s="14" t="n">
        <v>215</v>
      </c>
      <c r="F1342" s="14" t="inlineStr">
        <is>
          <t>blanco</t>
        </is>
      </c>
      <c r="G1342" s="14" t="n">
        <v>80</v>
      </c>
      <c r="H1342" s="14" t="inlineStr">
        <is>
          <t>NO</t>
        </is>
      </c>
      <c r="I1342" s="73" t="n">
        <v>1.2</v>
      </c>
      <c r="J1342" s="16">
        <f>((C1342/2)*I1342*G1342)/1000</f>
        <v/>
      </c>
      <c r="K1342" s="18">
        <f>(D1342*2)+J1342</f>
        <v/>
      </c>
      <c r="L1342" s="20">
        <f>E1342</f>
        <v/>
      </c>
      <c r="N1342">
        <f>IF(M1342 = 0,0,M1342-segundos)</f>
        <v/>
      </c>
    </row>
    <row customHeight="1" ht="12.75" r="1343">
      <c r="A1343" s="93" t="inlineStr">
        <is>
          <t xml:space="preserve"> Terminado</t>
        </is>
      </c>
      <c r="B1343" s="95" t="n">
        <v>44401</v>
      </c>
      <c r="C1343" s="14" t="n">
        <v>288</v>
      </c>
      <c r="D1343" s="14" t="n">
        <v>150</v>
      </c>
      <c r="E1343" s="14" t="n">
        <v>215</v>
      </c>
      <c r="F1343" s="14" t="inlineStr">
        <is>
          <t>blanco</t>
        </is>
      </c>
      <c r="G1343" s="14" t="n">
        <v>80</v>
      </c>
      <c r="H1343" s="14" t="inlineStr">
        <is>
          <t>NO</t>
        </is>
      </c>
      <c r="I1343" s="73" t="n">
        <v>1.2</v>
      </c>
      <c r="J1343" s="16">
        <f>((C1343/2)*I1343*G1343)/1000</f>
        <v/>
      </c>
      <c r="K1343" s="18">
        <f>(D1343*2)+J1343</f>
        <v/>
      </c>
      <c r="L1343" s="20">
        <f>E1343</f>
        <v/>
      </c>
      <c r="N1343">
        <f>IF(M1343 = 0,0,M1343-segundos)</f>
        <v/>
      </c>
    </row>
    <row customHeight="1" ht="12.75" r="1344">
      <c r="A1344" s="93" t="inlineStr">
        <is>
          <t xml:space="preserve"> Terminado</t>
        </is>
      </c>
      <c r="B1344" s="95" t="n">
        <v>44402</v>
      </c>
      <c r="C1344" s="14" t="n">
        <v>306</v>
      </c>
      <c r="D1344" s="14" t="n">
        <v>150</v>
      </c>
      <c r="E1344" s="14" t="n">
        <v>215</v>
      </c>
      <c r="F1344" s="14" t="inlineStr">
        <is>
          <t>blanco</t>
        </is>
      </c>
      <c r="G1344" s="14" t="n">
        <v>80</v>
      </c>
      <c r="H1344" s="14" t="inlineStr">
        <is>
          <t>NO</t>
        </is>
      </c>
      <c r="I1344" s="73" t="n">
        <v>1.2</v>
      </c>
      <c r="J1344" s="16">
        <f>((C1344/2)*I1344*G1344)/1000</f>
        <v/>
      </c>
      <c r="K1344" s="18">
        <f>(D1344*2)+J1344</f>
        <v/>
      </c>
      <c r="L1344" s="20">
        <f>E1344</f>
        <v/>
      </c>
      <c r="N1344">
        <f>IF(M1344 = 0,0,M1344-segundos)</f>
        <v/>
      </c>
    </row>
    <row customHeight="1" ht="12.75" r="1345">
      <c r="A1345" s="93" t="inlineStr">
        <is>
          <t xml:space="preserve"> Terminado</t>
        </is>
      </c>
      <c r="B1345" s="95" t="n">
        <v>44403</v>
      </c>
      <c r="C1345" s="14" t="n">
        <v>196</v>
      </c>
      <c r="D1345" s="14" t="n">
        <v>150</v>
      </c>
      <c r="E1345" s="14" t="n">
        <v>215</v>
      </c>
      <c r="F1345" s="14" t="inlineStr">
        <is>
          <t>blanco</t>
        </is>
      </c>
      <c r="G1345" s="14" t="n">
        <v>80</v>
      </c>
      <c r="H1345" s="14" t="inlineStr">
        <is>
          <t>NO</t>
        </is>
      </c>
      <c r="I1345" s="73" t="n">
        <v>1.2</v>
      </c>
      <c r="J1345" s="16">
        <f>((C1345/2)*I1345*G1345)/1000</f>
        <v/>
      </c>
      <c r="K1345" s="18">
        <f>(D1345*2)+J1345</f>
        <v/>
      </c>
      <c r="L1345" s="20">
        <f>E1345</f>
        <v/>
      </c>
      <c r="N1345">
        <f>IF(M1345 = 0,0,M1345-segundos)</f>
        <v/>
      </c>
    </row>
    <row customHeight="1" ht="12.75" r="1346">
      <c r="A1346" s="93" t="inlineStr">
        <is>
          <t xml:space="preserve"> Terminado</t>
        </is>
      </c>
      <c r="B1346" s="95" t="n">
        <v>44404</v>
      </c>
      <c r="C1346" s="14" t="n">
        <v>312</v>
      </c>
      <c r="D1346" s="14" t="n">
        <v>150</v>
      </c>
      <c r="E1346" s="14" t="n">
        <v>215</v>
      </c>
      <c r="F1346" s="14" t="inlineStr">
        <is>
          <t>blanco</t>
        </is>
      </c>
      <c r="G1346" s="14" t="n">
        <v>80</v>
      </c>
      <c r="H1346" s="14" t="inlineStr">
        <is>
          <t>NO</t>
        </is>
      </c>
      <c r="I1346" s="73" t="n">
        <v>1.2</v>
      </c>
      <c r="J1346" s="16">
        <f>((C1346/2)*I1346*G1346)/1000</f>
        <v/>
      </c>
      <c r="K1346" s="18">
        <f>(D1346*2)+J1346</f>
        <v/>
      </c>
      <c r="L1346" s="20">
        <f>E1346</f>
        <v/>
      </c>
      <c r="N1346">
        <f>IF(M1346 = 0,0,M1346-segundos)</f>
        <v/>
      </c>
    </row>
    <row customHeight="1" ht="12.75" r="1347">
      <c r="A1347" s="93" t="inlineStr">
        <is>
          <t xml:space="preserve"> Terminado</t>
        </is>
      </c>
      <c r="B1347" s="95" t="n">
        <v>44405</v>
      </c>
      <c r="C1347" s="14" t="n">
        <v>342</v>
      </c>
      <c r="D1347" s="14" t="n">
        <v>150</v>
      </c>
      <c r="E1347" s="14" t="n">
        <v>215</v>
      </c>
      <c r="F1347" s="14" t="inlineStr">
        <is>
          <t>blanco</t>
        </is>
      </c>
      <c r="G1347" s="14" t="n">
        <v>80</v>
      </c>
      <c r="H1347" s="14" t="inlineStr">
        <is>
          <t>NO</t>
        </is>
      </c>
      <c r="I1347" s="73" t="n">
        <v>1.2</v>
      </c>
      <c r="J1347" s="16">
        <f>((C1347/2)*I1347*G1347)/1000</f>
        <v/>
      </c>
      <c r="K1347" s="18">
        <f>(D1347*2)+J1347</f>
        <v/>
      </c>
      <c r="L1347" s="20">
        <f>E1347</f>
        <v/>
      </c>
      <c r="N1347">
        <f>IF(M1347 = 0,0,M1347-segundos)</f>
        <v/>
      </c>
    </row>
    <row customHeight="1" ht="12.75" r="1348">
      <c r="A1348" s="93" t="inlineStr">
        <is>
          <t xml:space="preserve"> Terminado</t>
        </is>
      </c>
      <c r="B1348" s="95" t="n">
        <v>44501</v>
      </c>
      <c r="C1348" s="14" t="n">
        <v>234</v>
      </c>
      <c r="D1348" s="14" t="n">
        <v>150</v>
      </c>
      <c r="E1348" s="14" t="n">
        <v>215</v>
      </c>
      <c r="F1348" s="14" t="inlineStr">
        <is>
          <t>blanco</t>
        </is>
      </c>
      <c r="G1348" s="14" t="n">
        <v>80</v>
      </c>
      <c r="H1348" s="14" t="inlineStr">
        <is>
          <t>NO</t>
        </is>
      </c>
      <c r="I1348" s="73" t="n">
        <v>1.2</v>
      </c>
      <c r="J1348" s="16">
        <f>((C1348/2)*I1348*G1348)/1000</f>
        <v/>
      </c>
      <c r="K1348" s="18">
        <f>(D1348*2)+J1348</f>
        <v/>
      </c>
      <c r="L1348" s="20">
        <f>E1348</f>
        <v/>
      </c>
      <c r="N1348">
        <f>IF(M1348 = 0,0,M1348-segundos)</f>
        <v/>
      </c>
    </row>
    <row customHeight="1" ht="12.75" r="1349">
      <c r="A1349" s="93" t="inlineStr">
        <is>
          <t xml:space="preserve"> Terminado</t>
        </is>
      </c>
      <c r="B1349" s="95" t="n">
        <v>44502</v>
      </c>
      <c r="C1349" s="14" t="n">
        <v>174</v>
      </c>
      <c r="D1349" s="14" t="n">
        <v>150</v>
      </c>
      <c r="E1349" s="14" t="n">
        <v>215</v>
      </c>
      <c r="F1349" s="14" t="inlineStr">
        <is>
          <t>blanco</t>
        </is>
      </c>
      <c r="G1349" s="14" t="n">
        <v>80</v>
      </c>
      <c r="H1349" s="14" t="inlineStr">
        <is>
          <t>NO</t>
        </is>
      </c>
      <c r="I1349" s="73" t="n">
        <v>1.2</v>
      </c>
      <c r="J1349" s="16">
        <f>((C1349/2)*I1349*G1349)/1000</f>
        <v/>
      </c>
      <c r="K1349" s="18">
        <f>(D1349*2)+J1349</f>
        <v/>
      </c>
      <c r="L1349" s="20">
        <f>E1349</f>
        <v/>
      </c>
      <c r="N1349">
        <f>IF(M1349 = 0,0,M1349-segundos)</f>
        <v/>
      </c>
    </row>
    <row customHeight="1" ht="12.75" r="1350">
      <c r="A1350" s="93" t="inlineStr">
        <is>
          <t xml:space="preserve"> Terminado</t>
        </is>
      </c>
      <c r="B1350" s="95" t="n">
        <v>44503</v>
      </c>
      <c r="C1350" s="14" t="n">
        <v>150</v>
      </c>
      <c r="D1350" s="14" t="n">
        <v>150</v>
      </c>
      <c r="E1350" s="14" t="n">
        <v>215</v>
      </c>
      <c r="F1350" s="14" t="inlineStr">
        <is>
          <t>blanco</t>
        </is>
      </c>
      <c r="G1350" s="14" t="n">
        <v>90</v>
      </c>
      <c r="H1350" s="14" t="inlineStr">
        <is>
          <t>NO</t>
        </is>
      </c>
      <c r="I1350" s="73" t="n">
        <v>1.2</v>
      </c>
      <c r="J1350" s="16">
        <f>((C1350/2)*I1350*G1350)/1000</f>
        <v/>
      </c>
      <c r="K1350" s="18">
        <f>(D1350*2)+J1350</f>
        <v/>
      </c>
      <c r="L1350" s="20">
        <f>E1350</f>
        <v/>
      </c>
      <c r="N1350">
        <f>IF(M1350 = 0,0,M1350-segundos)</f>
        <v/>
      </c>
    </row>
    <row customHeight="1" ht="12.75" r="1351">
      <c r="A1351" s="93" t="inlineStr">
        <is>
          <t xml:space="preserve"> Terminado</t>
        </is>
      </c>
      <c r="B1351" s="95" t="n">
        <v>44504</v>
      </c>
      <c r="C1351" s="14" t="n">
        <v>170</v>
      </c>
      <c r="D1351" s="14" t="n">
        <v>150</v>
      </c>
      <c r="E1351" s="14" t="n">
        <v>215</v>
      </c>
      <c r="F1351" s="14" t="inlineStr">
        <is>
          <t>blanco</t>
        </is>
      </c>
      <c r="G1351" s="14" t="n">
        <v>80</v>
      </c>
      <c r="H1351" s="14" t="inlineStr">
        <is>
          <t>NO</t>
        </is>
      </c>
      <c r="I1351" s="73" t="n">
        <v>1.2</v>
      </c>
      <c r="J1351" s="16">
        <f>((C1351/2)*I1351*G1351)/1000</f>
        <v/>
      </c>
      <c r="K1351" s="18">
        <f>(D1351*2)+J1351</f>
        <v/>
      </c>
      <c r="L1351" s="20">
        <f>E1351</f>
        <v/>
      </c>
      <c r="N1351">
        <f>IF(M1351 = 0,0,M1351-segundos)</f>
        <v/>
      </c>
    </row>
    <row customHeight="1" ht="12.75" r="1352">
      <c r="A1352" s="93" t="inlineStr">
        <is>
          <t xml:space="preserve"> Terminado</t>
        </is>
      </c>
      <c r="B1352" s="95" t="n">
        <v>44505</v>
      </c>
      <c r="C1352" s="14" t="n">
        <v>194</v>
      </c>
      <c r="D1352" s="14" t="n">
        <v>150</v>
      </c>
      <c r="E1352" s="14" t="n">
        <v>215</v>
      </c>
      <c r="F1352" s="14" t="inlineStr">
        <is>
          <t>blanco</t>
        </is>
      </c>
      <c r="G1352" s="14" t="n">
        <v>80</v>
      </c>
      <c r="H1352" s="14" t="inlineStr">
        <is>
          <t>NO</t>
        </is>
      </c>
      <c r="I1352" s="73" t="n">
        <v>1.2</v>
      </c>
      <c r="J1352" s="16">
        <f>((C1352/2)*I1352*G1352)/1000</f>
        <v/>
      </c>
      <c r="K1352" s="18">
        <f>(D1352*2)+J1352</f>
        <v/>
      </c>
      <c r="L1352" s="20">
        <f>E1352</f>
        <v/>
      </c>
      <c r="N1352">
        <f>IF(M1352 = 0,0,M1352-segundos)</f>
        <v/>
      </c>
    </row>
    <row customHeight="1" ht="12.75" r="1353">
      <c r="A1353" s="93" t="inlineStr">
        <is>
          <t xml:space="preserve"> Terminado</t>
        </is>
      </c>
      <c r="B1353" s="95" t="n">
        <v>44506</v>
      </c>
      <c r="C1353" s="14" t="n">
        <v>198</v>
      </c>
      <c r="D1353" s="14" t="n">
        <v>150</v>
      </c>
      <c r="E1353" s="14" t="n">
        <v>215</v>
      </c>
      <c r="F1353" s="14" t="inlineStr">
        <is>
          <t>Blanco</t>
        </is>
      </c>
      <c r="G1353" s="14" t="n">
        <v>80</v>
      </c>
      <c r="H1353" s="14" t="inlineStr">
        <is>
          <t>NO</t>
        </is>
      </c>
      <c r="I1353" s="73" t="n">
        <v>1.2</v>
      </c>
      <c r="J1353" s="16">
        <f>((C1353/2)*I1353*G1353)/1000</f>
        <v/>
      </c>
      <c r="K1353" s="18">
        <f>(D1353*2)+J1353</f>
        <v/>
      </c>
      <c r="L1353" s="20">
        <f>E1353</f>
        <v/>
      </c>
      <c r="N1353">
        <f>IF(M1353 = 0,0,M1353-segundos)</f>
        <v/>
      </c>
    </row>
    <row customHeight="1" ht="12.75" r="1354">
      <c r="A1354" s="93" t="inlineStr">
        <is>
          <t xml:space="preserve"> Terminado</t>
        </is>
      </c>
      <c r="B1354" s="95" t="n">
        <v>45001</v>
      </c>
      <c r="C1354" s="14" t="n">
        <v>402</v>
      </c>
      <c r="D1354" s="14" t="n">
        <v>170</v>
      </c>
      <c r="E1354" s="14" t="n">
        <v>230</v>
      </c>
      <c r="F1354" s="14" t="inlineStr">
        <is>
          <t>blanco</t>
        </is>
      </c>
      <c r="G1354" s="14" t="n">
        <v>80</v>
      </c>
      <c r="H1354" s="14" t="inlineStr">
        <is>
          <t>NO</t>
        </is>
      </c>
      <c r="I1354" s="73" t="n">
        <v>1.2</v>
      </c>
      <c r="J1354" s="16">
        <f>((C1354/2)*I1354*G1354)/1000</f>
        <v/>
      </c>
      <c r="K1354" s="18">
        <f>(D1354*2)+J1354</f>
        <v/>
      </c>
      <c r="L1354" s="20">
        <f>E1354</f>
        <v/>
      </c>
      <c r="N1354">
        <f>IF(M1354 = 0,0,M1354-segundos)</f>
        <v/>
      </c>
    </row>
    <row customHeight="1" ht="12.75" r="1355">
      <c r="A1355" s="93" t="inlineStr">
        <is>
          <t xml:space="preserve"> Terminado</t>
        </is>
      </c>
      <c r="B1355" s="95" t="n">
        <v>45002</v>
      </c>
      <c r="C1355" s="14" t="n">
        <v>280</v>
      </c>
      <c r="D1355" s="14" t="n">
        <v>170</v>
      </c>
      <c r="E1355" s="14" t="n">
        <v>230</v>
      </c>
      <c r="F1355" s="14" t="inlineStr">
        <is>
          <t>blanco</t>
        </is>
      </c>
      <c r="G1355" s="14" t="n">
        <v>80</v>
      </c>
      <c r="H1355" s="14" t="inlineStr">
        <is>
          <t>NO</t>
        </is>
      </c>
      <c r="I1355" s="73" t="n">
        <v>1.2</v>
      </c>
      <c r="J1355" s="16">
        <f>((C1355/2)*I1355*G1355)/1000</f>
        <v/>
      </c>
      <c r="K1355" s="18">
        <f>(D1355*2)+J1355</f>
        <v/>
      </c>
      <c r="L1355" s="20">
        <f>E1355</f>
        <v/>
      </c>
      <c r="N1355">
        <f>IF(M1355 = 0,0,M1355-segundos)</f>
        <v/>
      </c>
    </row>
    <row customHeight="1" ht="12.75" r="1356">
      <c r="A1356" s="93" t="inlineStr">
        <is>
          <t xml:space="preserve"> Terminado</t>
        </is>
      </c>
      <c r="B1356" s="95" t="n">
        <v>45003</v>
      </c>
      <c r="C1356" s="14" t="n">
        <v>184</v>
      </c>
      <c r="D1356" s="14" t="n">
        <v>170</v>
      </c>
      <c r="E1356" s="14" t="n">
        <v>230</v>
      </c>
      <c r="F1356" s="14" t="inlineStr">
        <is>
          <t>blanco</t>
        </is>
      </c>
      <c r="G1356" s="14" t="n">
        <v>80</v>
      </c>
      <c r="H1356" s="14" t="inlineStr">
        <is>
          <t>NO</t>
        </is>
      </c>
      <c r="I1356" s="73" t="n">
        <v>1.2</v>
      </c>
      <c r="J1356" s="16">
        <f>((C1356/2)*I1356*G1356)/1000</f>
        <v/>
      </c>
      <c r="K1356" s="18">
        <f>(D1356*2)+J1356</f>
        <v/>
      </c>
      <c r="L1356" s="20">
        <f>E1356</f>
        <v/>
      </c>
      <c r="N1356">
        <f>IF(M1356 = 0,0,M1356-segundos)</f>
        <v/>
      </c>
    </row>
    <row customHeight="1" ht="12.75" r="1357">
      <c r="A1357" s="93" t="inlineStr">
        <is>
          <t xml:space="preserve"> Terminado</t>
        </is>
      </c>
      <c r="B1357" s="95" t="n">
        <v>45004</v>
      </c>
      <c r="C1357" s="14" t="n">
        <v>172</v>
      </c>
      <c r="D1357" s="14" t="n">
        <v>170</v>
      </c>
      <c r="E1357" s="14" t="n">
        <v>230</v>
      </c>
      <c r="F1357" s="14" t="inlineStr">
        <is>
          <t>blanco</t>
        </is>
      </c>
      <c r="G1357" s="14" t="n">
        <v>80</v>
      </c>
      <c r="H1357" s="14" t="inlineStr">
        <is>
          <t>NO</t>
        </is>
      </c>
      <c r="I1357" s="73" t="n">
        <v>1.2</v>
      </c>
      <c r="J1357" s="16">
        <f>((C1357/2)*I1357*G1357)/1000</f>
        <v/>
      </c>
      <c r="K1357" s="18">
        <f>(D1357*2)+J1357</f>
        <v/>
      </c>
      <c r="L1357" s="20">
        <f>E1357</f>
        <v/>
      </c>
      <c r="N1357">
        <f>IF(M1357 = 0,0,M1357-segundos)</f>
        <v/>
      </c>
    </row>
    <row customHeight="1" ht="12.75" r="1358">
      <c r="A1358" s="93" t="inlineStr">
        <is>
          <t xml:space="preserve"> Terminado</t>
        </is>
      </c>
      <c r="B1358" s="95" t="n">
        <v>45005</v>
      </c>
      <c r="C1358" s="14" t="n">
        <v>240</v>
      </c>
      <c r="D1358" s="14" t="n">
        <v>170</v>
      </c>
      <c r="E1358" s="14" t="n">
        <v>230</v>
      </c>
      <c r="F1358" s="14" t="inlineStr">
        <is>
          <t>blanco</t>
        </is>
      </c>
      <c r="G1358" s="14" t="n">
        <v>80</v>
      </c>
      <c r="H1358" s="14" t="inlineStr">
        <is>
          <t>NO</t>
        </is>
      </c>
      <c r="I1358" s="73" t="n">
        <v>1.2</v>
      </c>
      <c r="J1358" s="16">
        <f>((C1358/2)*I1358*G1358)/1000</f>
        <v/>
      </c>
      <c r="K1358" s="18">
        <f>(D1358*2)+J1358</f>
        <v/>
      </c>
      <c r="L1358" s="20">
        <f>E1358</f>
        <v/>
      </c>
      <c r="N1358">
        <f>IF(M1358 = 0,0,M1358-segundos)</f>
        <v/>
      </c>
    </row>
    <row customHeight="1" ht="12.75" r="1359">
      <c r="A1359" s="93" t="inlineStr">
        <is>
          <t xml:space="preserve"> Terminado</t>
        </is>
      </c>
      <c r="B1359" s="95" t="n">
        <v>45006</v>
      </c>
      <c r="C1359" s="14" t="n">
        <v>370</v>
      </c>
      <c r="D1359" s="14" t="n">
        <v>170</v>
      </c>
      <c r="E1359" s="14" t="n">
        <v>230</v>
      </c>
      <c r="F1359" s="14" t="inlineStr">
        <is>
          <t>blanco</t>
        </is>
      </c>
      <c r="G1359" s="14" t="n">
        <v>80</v>
      </c>
      <c r="H1359" s="14" t="inlineStr">
        <is>
          <t>NO</t>
        </is>
      </c>
      <c r="I1359" s="73" t="n">
        <v>1.2</v>
      </c>
      <c r="J1359" s="16">
        <f>((C1359/2)*I1359*G1359)/1000</f>
        <v/>
      </c>
      <c r="K1359" s="18">
        <f>(D1359*2)+J1359</f>
        <v/>
      </c>
      <c r="L1359" s="20">
        <f>E1359</f>
        <v/>
      </c>
      <c r="N1359">
        <f>IF(M1359 = 0,0,M1359-segundos)</f>
        <v/>
      </c>
    </row>
    <row customHeight="1" ht="12.75" r="1360">
      <c r="A1360" s="93" t="inlineStr">
        <is>
          <t xml:space="preserve"> Terminado</t>
        </is>
      </c>
      <c r="B1360" s="95" t="n">
        <v>45007</v>
      </c>
      <c r="C1360" s="14" t="n">
        <v>284</v>
      </c>
      <c r="D1360" s="14" t="n">
        <v>170</v>
      </c>
      <c r="E1360" s="14" t="n">
        <v>230</v>
      </c>
      <c r="F1360" s="14" t="inlineStr">
        <is>
          <t>blanco</t>
        </is>
      </c>
      <c r="G1360" s="14" t="n">
        <v>80</v>
      </c>
      <c r="H1360" s="14" t="inlineStr">
        <is>
          <t>NO</t>
        </is>
      </c>
      <c r="I1360" s="73" t="n">
        <v>1.2</v>
      </c>
      <c r="J1360" s="16">
        <f>((C1360/2)*I1360*G1360)/1000</f>
        <v/>
      </c>
      <c r="K1360" s="18">
        <f>(D1360*2)+J1360</f>
        <v/>
      </c>
      <c r="L1360" s="20">
        <f>E1360</f>
        <v/>
      </c>
      <c r="N1360">
        <f>IF(M1360 = 0,0,M1360-segundos)</f>
        <v/>
      </c>
    </row>
    <row customHeight="1" ht="12.75" r="1361">
      <c r="A1361" s="93" t="inlineStr">
        <is>
          <t xml:space="preserve"> Terminado</t>
        </is>
      </c>
      <c r="B1361" s="95" t="n">
        <v>45008</v>
      </c>
      <c r="C1361" s="14" t="n">
        <v>380</v>
      </c>
      <c r="D1361" s="14" t="n">
        <v>170</v>
      </c>
      <c r="E1361" s="14" t="n">
        <v>230</v>
      </c>
      <c r="F1361" s="14" t="inlineStr">
        <is>
          <t>blanco</t>
        </is>
      </c>
      <c r="G1361" s="14" t="n">
        <v>80</v>
      </c>
      <c r="H1361" s="14" t="inlineStr">
        <is>
          <t>NO</t>
        </is>
      </c>
      <c r="I1361" s="73" t="n">
        <v>1.2</v>
      </c>
      <c r="J1361" s="16">
        <f>((C1361/2)*I1361*G1361)/1000</f>
        <v/>
      </c>
      <c r="K1361" s="18">
        <f>(D1361*2)+J1361</f>
        <v/>
      </c>
      <c r="L1361" s="20">
        <f>E1361</f>
        <v/>
      </c>
      <c r="N1361">
        <f>IF(M1361 = 0,0,M1361-segundos)</f>
        <v/>
      </c>
    </row>
    <row customHeight="1" ht="12.75" r="1362">
      <c r="A1362" s="93" t="inlineStr">
        <is>
          <t xml:space="preserve"> Terminado</t>
        </is>
      </c>
      <c r="B1362" s="95" t="n">
        <v>45009</v>
      </c>
      <c r="C1362" s="14" t="n">
        <v>246</v>
      </c>
      <c r="D1362" s="14" t="n">
        <v>170</v>
      </c>
      <c r="E1362" s="14" t="n">
        <v>230</v>
      </c>
      <c r="F1362" s="14" t="inlineStr">
        <is>
          <t>Blanco</t>
        </is>
      </c>
      <c r="G1362" s="14" t="n">
        <v>80</v>
      </c>
      <c r="H1362" s="14" t="inlineStr">
        <is>
          <t>No</t>
        </is>
      </c>
      <c r="I1362" s="73" t="n">
        <v>1.2</v>
      </c>
      <c r="J1362" s="16">
        <f>((C1362/2)*I1362*G1362)/1000</f>
        <v/>
      </c>
      <c r="K1362" s="18">
        <f>(D1362*2)+J1362</f>
        <v/>
      </c>
      <c r="L1362" s="20">
        <f>E1362</f>
        <v/>
      </c>
      <c r="N1362">
        <f>IF(M1362 = 0,0,M1362-segundos)</f>
        <v/>
      </c>
    </row>
    <row customHeight="1" ht="12.75" r="1363">
      <c r="A1363" s="93" t="inlineStr">
        <is>
          <t xml:space="preserve"> Terminado</t>
        </is>
      </c>
      <c r="B1363" s="95" t="n">
        <v>45101</v>
      </c>
      <c r="C1363" s="14" t="n">
        <v>258</v>
      </c>
      <c r="D1363" s="14" t="n">
        <v>150</v>
      </c>
      <c r="E1363" s="14" t="n">
        <v>215</v>
      </c>
      <c r="F1363" s="14" t="inlineStr">
        <is>
          <t>blanco</t>
        </is>
      </c>
      <c r="G1363" s="93" t="n">
        <v>80</v>
      </c>
      <c r="H1363" s="14" t="inlineStr">
        <is>
          <t>NO</t>
        </is>
      </c>
      <c r="I1363" s="73" t="n">
        <v>1.2</v>
      </c>
      <c r="J1363" s="16">
        <f>((C1363/2)*I1363*G1363)/1000</f>
        <v/>
      </c>
      <c r="K1363" s="18">
        <f>(D1363*2)+J1363</f>
        <v/>
      </c>
      <c r="L1363" s="20">
        <f>E1363</f>
        <v/>
      </c>
      <c r="N1363">
        <f>IF(M1363 = 0,0,M1363-segundos)</f>
        <v/>
      </c>
    </row>
    <row customHeight="1" ht="12.75" r="1364">
      <c r="A1364" s="93" t="inlineStr">
        <is>
          <t xml:space="preserve"> Terminado</t>
        </is>
      </c>
      <c r="B1364" s="95" t="n">
        <v>45102</v>
      </c>
      <c r="C1364" s="14" t="n">
        <v>464</v>
      </c>
      <c r="D1364" s="14" t="n">
        <v>170</v>
      </c>
      <c r="E1364" s="14" t="n">
        <v>230</v>
      </c>
      <c r="F1364" s="14" t="inlineStr">
        <is>
          <t>blanco</t>
        </is>
      </c>
      <c r="G1364" s="93" t="n">
        <v>80</v>
      </c>
      <c r="H1364" s="14" t="inlineStr">
        <is>
          <t>NO</t>
        </is>
      </c>
      <c r="I1364" s="73" t="n">
        <v>1.2</v>
      </c>
      <c r="J1364" s="16">
        <f>((C1364/2)*I1364*G1364)/1000</f>
        <v/>
      </c>
      <c r="K1364" s="18">
        <f>(D1364*2)+J1364</f>
        <v/>
      </c>
      <c r="L1364" s="20">
        <f>E1364</f>
        <v/>
      </c>
      <c r="N1364">
        <f>IF(M1364 = 0,0,M1364-segundos)</f>
        <v/>
      </c>
    </row>
    <row customHeight="1" ht="12.75" r="1365">
      <c r="A1365" s="93" t="inlineStr">
        <is>
          <t xml:space="preserve"> Terminado</t>
        </is>
      </c>
      <c r="B1365" s="95" t="n">
        <v>45103</v>
      </c>
      <c r="C1365" s="14" t="n">
        <v>364</v>
      </c>
      <c r="D1365" s="14" t="n">
        <v>170</v>
      </c>
      <c r="E1365" s="14" t="n">
        <v>230</v>
      </c>
      <c r="F1365" s="14" t="inlineStr">
        <is>
          <t>blanco</t>
        </is>
      </c>
      <c r="G1365" s="93" t="n">
        <v>80</v>
      </c>
      <c r="H1365" s="14" t="inlineStr">
        <is>
          <t>NO</t>
        </is>
      </c>
      <c r="I1365" s="73" t="n">
        <v>1.2</v>
      </c>
      <c r="J1365" s="16">
        <f>((C1365/2)*I1365*G1365)/1000</f>
        <v/>
      </c>
      <c r="K1365" s="18">
        <f>(D1365*2)+J1365</f>
        <v/>
      </c>
      <c r="L1365" s="20">
        <f>E1365</f>
        <v/>
      </c>
      <c r="N1365">
        <f>IF(M1365 = 0,0,M1365-segundos)</f>
        <v/>
      </c>
    </row>
    <row customHeight="1" ht="12.75" r="1366">
      <c r="A1366" s="93" t="inlineStr">
        <is>
          <t xml:space="preserve"> Terminado</t>
        </is>
      </c>
      <c r="B1366" s="95" t="n">
        <v>45104</v>
      </c>
      <c r="C1366" s="14" t="n">
        <v>372</v>
      </c>
      <c r="D1366" s="14" t="n">
        <v>170</v>
      </c>
      <c r="E1366" s="14" t="n">
        <v>230</v>
      </c>
      <c r="F1366" s="14" t="inlineStr">
        <is>
          <t>blanco</t>
        </is>
      </c>
      <c r="G1366" s="14" t="n">
        <v>80</v>
      </c>
      <c r="H1366" s="14" t="inlineStr">
        <is>
          <t>NO</t>
        </is>
      </c>
      <c r="I1366" s="73" t="n">
        <v>1.2</v>
      </c>
      <c r="J1366" s="16">
        <f>((C1366/2)*I1366*G1366)/1000</f>
        <v/>
      </c>
      <c r="K1366" s="18">
        <f>(D1366*2)+J1366</f>
        <v/>
      </c>
      <c r="L1366" s="20">
        <f>E1366</f>
        <v/>
      </c>
      <c r="N1366">
        <f>IF(M1366 = 0,0,M1366-segundos)</f>
        <v/>
      </c>
    </row>
    <row customHeight="1" ht="12.75" r="1367">
      <c r="A1367" s="93" t="inlineStr">
        <is>
          <t xml:space="preserve"> Terminado</t>
        </is>
      </c>
      <c r="B1367" s="95" t="n">
        <v>45105</v>
      </c>
      <c r="C1367" s="14" t="n">
        <v>280</v>
      </c>
      <c r="D1367" s="14" t="n">
        <v>170</v>
      </c>
      <c r="E1367" s="14" t="n">
        <v>230</v>
      </c>
      <c r="F1367" s="14" t="inlineStr">
        <is>
          <t>blanco</t>
        </is>
      </c>
      <c r="G1367" s="14" t="n">
        <v>80</v>
      </c>
      <c r="H1367" s="14" t="inlineStr">
        <is>
          <t>NO</t>
        </is>
      </c>
      <c r="I1367" s="73" t="n">
        <v>1.2</v>
      </c>
      <c r="J1367" s="16">
        <f>((C1367/2)*I1367*G1367)/1000</f>
        <v/>
      </c>
      <c r="K1367" s="18">
        <f>(D1367*2)+J1367</f>
        <v/>
      </c>
      <c r="L1367" s="20">
        <f>E1367</f>
        <v/>
      </c>
      <c r="N1367">
        <f>IF(M1367 = 0,0,M1367-segundos)</f>
        <v/>
      </c>
    </row>
    <row customHeight="1" ht="12.75" r="1368">
      <c r="A1368" s="93" t="inlineStr">
        <is>
          <t xml:space="preserve"> Terminado</t>
        </is>
      </c>
      <c r="B1368" s="95" t="n">
        <v>45106</v>
      </c>
      <c r="C1368" s="14" t="n">
        <v>306</v>
      </c>
      <c r="D1368" s="14" t="n">
        <v>170</v>
      </c>
      <c r="E1368" s="14" t="n">
        <v>230</v>
      </c>
      <c r="F1368" s="14" t="inlineStr">
        <is>
          <t>blanco</t>
        </is>
      </c>
      <c r="G1368" s="14" t="n">
        <v>80</v>
      </c>
      <c r="H1368" s="14" t="inlineStr">
        <is>
          <t>NO</t>
        </is>
      </c>
      <c r="I1368" s="73" t="n">
        <v>1.2</v>
      </c>
      <c r="J1368" s="16">
        <f>((C1368/2)*I1368*G1368)/1000</f>
        <v/>
      </c>
      <c r="K1368" s="18">
        <f>(D1368*2)+J1368</f>
        <v/>
      </c>
      <c r="L1368" s="20">
        <f>E1368</f>
        <v/>
      </c>
      <c r="N1368">
        <f>IF(M1368 = 0,0,M1368-segundos)</f>
        <v/>
      </c>
    </row>
    <row customHeight="1" ht="12.75" r="1369">
      <c r="A1369" s="93" t="inlineStr">
        <is>
          <t xml:space="preserve"> Terminado</t>
        </is>
      </c>
      <c r="B1369" s="95" t="n">
        <v>45107</v>
      </c>
      <c r="C1369" s="14" t="n">
        <v>208</v>
      </c>
      <c r="D1369" s="14" t="n">
        <v>170</v>
      </c>
      <c r="E1369" s="14" t="n">
        <v>230</v>
      </c>
      <c r="F1369" s="14" t="inlineStr">
        <is>
          <t>blanco</t>
        </is>
      </c>
      <c r="G1369" s="14" t="n">
        <v>80</v>
      </c>
      <c r="H1369" s="14" t="inlineStr">
        <is>
          <t>NO</t>
        </is>
      </c>
      <c r="I1369" s="73" t="n">
        <v>1.2</v>
      </c>
      <c r="J1369" s="16">
        <f>((C1369/2)*I1369*G1369)/1000</f>
        <v/>
      </c>
      <c r="K1369" s="18">
        <f>(D1369*2)+J1369</f>
        <v/>
      </c>
      <c r="L1369" s="20">
        <f>E1369</f>
        <v/>
      </c>
      <c r="N1369">
        <f>IF(M1369 = 0,0,M1369-segundos)</f>
        <v/>
      </c>
    </row>
    <row customHeight="1" ht="12.75" r="1370">
      <c r="A1370" s="93" t="inlineStr">
        <is>
          <t xml:space="preserve"> Terminado</t>
        </is>
      </c>
      <c r="B1370" s="95" t="n">
        <v>45108</v>
      </c>
      <c r="C1370" s="14" t="n">
        <v>328</v>
      </c>
      <c r="D1370" s="14" t="n">
        <v>170</v>
      </c>
      <c r="E1370" s="14" t="n">
        <v>230</v>
      </c>
      <c r="F1370" s="14" t="inlineStr">
        <is>
          <t>blanco</t>
        </is>
      </c>
      <c r="G1370" s="14" t="n">
        <v>80</v>
      </c>
      <c r="H1370" s="14" t="inlineStr">
        <is>
          <t>NO</t>
        </is>
      </c>
      <c r="I1370" s="73" t="n">
        <v>1.2</v>
      </c>
      <c r="J1370" s="16">
        <f>((C1370/2)*I1370*G1370)/1000</f>
        <v/>
      </c>
      <c r="K1370" s="18">
        <f>(D1370*2)+J1370</f>
        <v/>
      </c>
      <c r="L1370" s="20">
        <f>E1370</f>
        <v/>
      </c>
      <c r="N1370">
        <f>IF(M1370 = 0,0,M1370-segundos)</f>
        <v/>
      </c>
    </row>
    <row customHeight="1" ht="12.75" r="1371">
      <c r="A1371" s="93" t="inlineStr">
        <is>
          <t xml:space="preserve"> Terminado</t>
        </is>
      </c>
      <c r="B1371" s="95" t="n">
        <v>45109</v>
      </c>
      <c r="C1371" s="14" t="n">
        <v>336</v>
      </c>
      <c r="D1371" s="14" t="n">
        <v>170</v>
      </c>
      <c r="E1371" s="14" t="n">
        <v>230</v>
      </c>
      <c r="F1371" s="14" t="inlineStr">
        <is>
          <t>blanco</t>
        </is>
      </c>
      <c r="G1371" s="14" t="n">
        <v>80</v>
      </c>
      <c r="H1371" s="14" t="inlineStr">
        <is>
          <t>NO</t>
        </is>
      </c>
      <c r="I1371" s="73" t="n">
        <v>1.2</v>
      </c>
      <c r="J1371" s="16">
        <f>((C1371/2)*I1371*G1371)/1000</f>
        <v/>
      </c>
      <c r="K1371" s="18">
        <f>(D1371*2)+J1371</f>
        <v/>
      </c>
      <c r="L1371" s="20">
        <f>E1371</f>
        <v/>
      </c>
      <c r="N1371">
        <f>IF(M1371 = 0,0,M1371-segundos)</f>
        <v/>
      </c>
    </row>
    <row customHeight="1" ht="12.75" r="1372">
      <c r="A1372" s="93" t="inlineStr">
        <is>
          <t xml:space="preserve"> Terminado</t>
        </is>
      </c>
      <c r="B1372" s="95" t="n">
        <v>45110</v>
      </c>
      <c r="C1372" s="14" t="n">
        <v>226</v>
      </c>
      <c r="D1372" s="14" t="n">
        <v>170</v>
      </c>
      <c r="E1372" s="14" t="n">
        <v>230</v>
      </c>
      <c r="F1372" s="14" t="inlineStr">
        <is>
          <t>blanco</t>
        </is>
      </c>
      <c r="G1372" s="14" t="n">
        <v>80</v>
      </c>
      <c r="H1372" s="14" t="inlineStr">
        <is>
          <t>NO</t>
        </is>
      </c>
      <c r="I1372" s="73" t="n">
        <v>1.2</v>
      </c>
      <c r="J1372" s="16">
        <f>((C1372/2)*I1372*G1372)/1000</f>
        <v/>
      </c>
      <c r="K1372" s="18">
        <f>(D1372*2)+J1372</f>
        <v/>
      </c>
      <c r="L1372" s="20">
        <f>E1372</f>
        <v/>
      </c>
      <c r="N1372">
        <f>IF(M1372 = 0,0,M1372-segundos)</f>
        <v/>
      </c>
    </row>
    <row customHeight="1" ht="12.75" r="1373">
      <c r="A1373" s="93" t="inlineStr">
        <is>
          <t xml:space="preserve"> Terminado</t>
        </is>
      </c>
      <c r="B1373" s="95" t="n">
        <v>45111</v>
      </c>
      <c r="C1373" s="14" t="n">
        <v>202</v>
      </c>
      <c r="D1373" s="14" t="n">
        <v>150</v>
      </c>
      <c r="E1373" s="14" t="n">
        <v>230</v>
      </c>
      <c r="F1373" s="14" t="inlineStr">
        <is>
          <t>blanco</t>
        </is>
      </c>
      <c r="G1373" s="14" t="n">
        <v>90</v>
      </c>
      <c r="H1373" s="14" t="inlineStr">
        <is>
          <t>NO</t>
        </is>
      </c>
      <c r="I1373" s="73" t="n">
        <v>1.2</v>
      </c>
      <c r="J1373" s="16">
        <f>((C1373/2)*I1373*G1373)/1000</f>
        <v/>
      </c>
      <c r="K1373" s="18">
        <f>(D1373*2)+J1373</f>
        <v/>
      </c>
      <c r="L1373" s="20">
        <f>E1373</f>
        <v/>
      </c>
      <c r="N1373">
        <f>IF(M1373 = 0,0,M1373-segundos)</f>
        <v/>
      </c>
    </row>
    <row customHeight="1" ht="12.75" r="1374">
      <c r="A1374" s="93" t="inlineStr">
        <is>
          <t xml:space="preserve"> Terminado</t>
        </is>
      </c>
      <c r="B1374" s="95" t="n">
        <v>45112</v>
      </c>
      <c r="C1374" s="14" t="n">
        <v>334</v>
      </c>
      <c r="D1374" s="14" t="n">
        <v>170</v>
      </c>
      <c r="E1374" s="14" t="n">
        <v>230</v>
      </c>
      <c r="F1374" s="14" t="inlineStr">
        <is>
          <t>blanco</t>
        </is>
      </c>
      <c r="G1374" s="14" t="n">
        <v>80</v>
      </c>
      <c r="H1374" s="14" t="inlineStr">
        <is>
          <t>NO</t>
        </is>
      </c>
      <c r="I1374" s="73" t="n">
        <v>1.2</v>
      </c>
      <c r="J1374" s="16">
        <f>((C1374/2)*I1374*G1374)/1000</f>
        <v/>
      </c>
      <c r="K1374" s="18">
        <f>(D1374*2)+J1374</f>
        <v/>
      </c>
      <c r="L1374" s="20">
        <f>E1374</f>
        <v/>
      </c>
      <c r="N1374">
        <f>IF(M1374 = 0,0,M1374-segundos)</f>
        <v/>
      </c>
    </row>
    <row customHeight="1" ht="12.75" r="1375">
      <c r="A1375" s="93" t="inlineStr">
        <is>
          <t xml:space="preserve"> Terminado</t>
        </is>
      </c>
      <c r="B1375" s="95" t="n">
        <v>45113</v>
      </c>
      <c r="C1375" s="14" t="n">
        <v>440</v>
      </c>
      <c r="D1375" s="14" t="n">
        <v>170</v>
      </c>
      <c r="E1375" s="14" t="n">
        <v>230</v>
      </c>
      <c r="F1375" s="14" t="inlineStr">
        <is>
          <t>blanco</t>
        </is>
      </c>
      <c r="G1375" s="14" t="n">
        <v>80</v>
      </c>
      <c r="H1375" s="14" t="inlineStr">
        <is>
          <t>NO</t>
        </is>
      </c>
      <c r="I1375" s="73" t="n">
        <v>1.2</v>
      </c>
      <c r="J1375" s="16">
        <f>((C1375/2)*I1375*G1375)/1000</f>
        <v/>
      </c>
      <c r="K1375" s="18">
        <f>(D1375*2)+J1375</f>
        <v/>
      </c>
      <c r="L1375" s="20">
        <f>E1375</f>
        <v/>
      </c>
      <c r="N1375">
        <f>IF(M1375 = 0,0,M1375-segundos)</f>
        <v/>
      </c>
    </row>
    <row customHeight="1" ht="12.75" r="1376">
      <c r="A1376" s="93" t="inlineStr">
        <is>
          <t xml:space="preserve"> Terminado</t>
        </is>
      </c>
      <c r="B1376" s="95" t="n">
        <v>45114</v>
      </c>
      <c r="C1376" s="14" t="n">
        <v>270</v>
      </c>
      <c r="D1376" s="14" t="n">
        <v>170</v>
      </c>
      <c r="E1376" s="14" t="n">
        <v>230</v>
      </c>
      <c r="F1376" s="14" t="inlineStr">
        <is>
          <t>blanco</t>
        </is>
      </c>
      <c r="G1376" s="14" t="n">
        <v>80</v>
      </c>
      <c r="H1376" s="14" t="inlineStr">
        <is>
          <t>NO</t>
        </is>
      </c>
      <c r="I1376" s="73" t="n">
        <v>1.2</v>
      </c>
      <c r="J1376" s="16">
        <f>((C1376/2)*I1376*G1376)/1000</f>
        <v/>
      </c>
      <c r="K1376" s="18">
        <f>(D1376*2)+J1376</f>
        <v/>
      </c>
      <c r="L1376" s="20">
        <f>E1376</f>
        <v/>
      </c>
      <c r="N1376">
        <f>IF(M1376 = 0,0,M1376-segundos)</f>
        <v/>
      </c>
    </row>
    <row customHeight="1" ht="12.75" r="1377">
      <c r="A1377" s="93" t="inlineStr">
        <is>
          <t xml:space="preserve"> Terminado</t>
        </is>
      </c>
      <c r="B1377" s="95" t="n">
        <v>45115</v>
      </c>
      <c r="C1377" s="14" t="n">
        <v>268</v>
      </c>
      <c r="D1377" s="14" t="n">
        <v>170</v>
      </c>
      <c r="E1377" s="14" t="n">
        <v>230</v>
      </c>
      <c r="F1377" s="14" t="inlineStr">
        <is>
          <t>blanco</t>
        </is>
      </c>
      <c r="G1377" s="14" t="n">
        <v>80</v>
      </c>
      <c r="H1377" s="14" t="inlineStr">
        <is>
          <t>NO</t>
        </is>
      </c>
      <c r="I1377" s="73" t="n">
        <v>1.2</v>
      </c>
      <c r="J1377" s="16">
        <f>((C1377/2)*I1377*G1377)/1000</f>
        <v/>
      </c>
      <c r="K1377" s="18">
        <f>(D1377*2)+J1377</f>
        <v/>
      </c>
      <c r="L1377" s="20">
        <f>E1377</f>
        <v/>
      </c>
      <c r="N1377">
        <f>IF(M1377 = 0,0,M1377-segundos)</f>
        <v/>
      </c>
    </row>
    <row customHeight="1" ht="12.75" r="1378">
      <c r="A1378" s="93" t="inlineStr">
        <is>
          <t xml:space="preserve"> Terminado</t>
        </is>
      </c>
      <c r="B1378" s="95" t="n">
        <v>45116</v>
      </c>
      <c r="C1378" s="14" t="n">
        <v>248</v>
      </c>
      <c r="D1378" s="14" t="n">
        <v>170</v>
      </c>
      <c r="E1378" s="14" t="n">
        <v>230</v>
      </c>
      <c r="F1378" s="14" t="inlineStr">
        <is>
          <t>blanco</t>
        </is>
      </c>
      <c r="G1378" s="14" t="n">
        <v>80</v>
      </c>
      <c r="H1378" s="14" t="inlineStr">
        <is>
          <t>NO</t>
        </is>
      </c>
      <c r="I1378" s="73" t="n">
        <v>1.2</v>
      </c>
      <c r="J1378" s="16">
        <f>((C1378/2)*I1378*G1378)/1000</f>
        <v/>
      </c>
      <c r="K1378" s="18">
        <f>(D1378*2)+J1378</f>
        <v/>
      </c>
      <c r="L1378" s="20">
        <f>E1378</f>
        <v/>
      </c>
      <c r="N1378">
        <f>IF(M1378 = 0,0,M1378-segundos)</f>
        <v/>
      </c>
    </row>
    <row customHeight="1" ht="12.75" r="1379">
      <c r="A1379" s="93" t="inlineStr">
        <is>
          <t xml:space="preserve"> Terminado</t>
        </is>
      </c>
      <c r="B1379" s="95" t="n">
        <v>45117</v>
      </c>
      <c r="C1379" s="14" t="n">
        <v>142</v>
      </c>
      <c r="D1379" s="14" t="n">
        <v>170</v>
      </c>
      <c r="E1379" s="14" t="n">
        <v>230</v>
      </c>
      <c r="F1379" s="14" t="inlineStr">
        <is>
          <t>blanco</t>
        </is>
      </c>
      <c r="G1379" s="14" t="n">
        <v>90</v>
      </c>
      <c r="H1379" s="14" t="inlineStr">
        <is>
          <t>NO</t>
        </is>
      </c>
      <c r="I1379" s="73" t="n">
        <v>1.2</v>
      </c>
      <c r="J1379" s="16">
        <f>((C1379/2)*I1379*G1379)/1000</f>
        <v/>
      </c>
      <c r="K1379" s="18">
        <f>(D1379*2)+J1379</f>
        <v/>
      </c>
      <c r="L1379" s="20">
        <f>E1379</f>
        <v/>
      </c>
      <c r="N1379">
        <f>IF(M1379 = 0,0,M1379-segundos)</f>
        <v/>
      </c>
    </row>
    <row customHeight="1" ht="12.75" r="1380">
      <c r="A1380" s="93" t="inlineStr">
        <is>
          <t xml:space="preserve"> Terminado</t>
        </is>
      </c>
      <c r="B1380" s="95" t="n">
        <v>45118</v>
      </c>
      <c r="C1380" s="14" t="n">
        <v>228</v>
      </c>
      <c r="D1380" s="14" t="n">
        <v>170</v>
      </c>
      <c r="E1380" s="14" t="n">
        <v>230</v>
      </c>
      <c r="F1380" s="14" t="inlineStr">
        <is>
          <t>blanco</t>
        </is>
      </c>
      <c r="G1380" s="14" t="n">
        <v>80</v>
      </c>
      <c r="H1380" s="14" t="inlineStr">
        <is>
          <t>NO</t>
        </is>
      </c>
      <c r="I1380" s="73" t="n">
        <v>1.2</v>
      </c>
      <c r="J1380" s="16">
        <f>((C1380/2)*I1380*G1380)/1000</f>
        <v/>
      </c>
      <c r="K1380" s="18">
        <f>(D1380*2)+J1380</f>
        <v/>
      </c>
      <c r="L1380" s="20">
        <f>E1380</f>
        <v/>
      </c>
      <c r="N1380">
        <f>IF(M1380 = 0,0,M1380-segundos)</f>
        <v/>
      </c>
    </row>
    <row customHeight="1" ht="12.75" r="1381">
      <c r="A1381" s="93" t="inlineStr">
        <is>
          <t xml:space="preserve"> Terminado</t>
        </is>
      </c>
      <c r="B1381" s="95" t="n">
        <v>45119</v>
      </c>
      <c r="C1381" s="14" t="n">
        <v>290</v>
      </c>
      <c r="D1381" s="14" t="n">
        <v>170</v>
      </c>
      <c r="E1381" s="14" t="n">
        <v>230</v>
      </c>
      <c r="F1381" s="14" t="inlineStr">
        <is>
          <t>blanco</t>
        </is>
      </c>
      <c r="G1381" s="14" t="n">
        <v>80</v>
      </c>
      <c r="H1381" s="14" t="inlineStr">
        <is>
          <t>NO</t>
        </is>
      </c>
      <c r="I1381" s="73" t="n">
        <v>1.2</v>
      </c>
      <c r="J1381" s="16">
        <f>((C1381/2)*I1381*G1381)/1000</f>
        <v/>
      </c>
      <c r="K1381" s="18">
        <f>(D1381*2)+J1381</f>
        <v/>
      </c>
      <c r="L1381" s="20">
        <f>E1381</f>
        <v/>
      </c>
      <c r="N1381">
        <f>IF(M1381 = 0,0,M1381-segundos)</f>
        <v/>
      </c>
    </row>
    <row customHeight="1" ht="12.75" r="1382">
      <c r="A1382" s="93" t="inlineStr">
        <is>
          <t xml:space="preserve"> Terminado</t>
        </is>
      </c>
      <c r="B1382" s="95" t="n">
        <v>45121</v>
      </c>
      <c r="C1382" s="14" t="n">
        <v>358</v>
      </c>
      <c r="D1382" s="14" t="n">
        <v>170</v>
      </c>
      <c r="E1382" s="14" t="n">
        <v>230</v>
      </c>
      <c r="F1382" s="14" t="inlineStr">
        <is>
          <t>blanco</t>
        </is>
      </c>
      <c r="G1382" s="14" t="n">
        <v>80</v>
      </c>
      <c r="H1382" s="14" t="inlineStr">
        <is>
          <t>No</t>
        </is>
      </c>
      <c r="I1382" s="73" t="n">
        <v>1.2</v>
      </c>
      <c r="J1382" s="16">
        <f>((C1382/2)*I1382*G1382)/1000</f>
        <v/>
      </c>
      <c r="K1382" s="18">
        <f>(D1382*2)+J1382</f>
        <v/>
      </c>
      <c r="L1382" s="20">
        <f>E1382</f>
        <v/>
      </c>
      <c r="N1382">
        <f>IF(M1382 = 0,0,M1382-segundos)</f>
        <v/>
      </c>
    </row>
    <row customHeight="1" ht="12.75" r="1383">
      <c r="A1383" s="93" t="inlineStr">
        <is>
          <t xml:space="preserve"> Terminado</t>
        </is>
      </c>
      <c r="B1383" s="95" t="n">
        <v>45201</v>
      </c>
      <c r="C1383" s="14" t="n">
        <v>208</v>
      </c>
      <c r="D1383" s="14" t="n">
        <v>150</v>
      </c>
      <c r="E1383" s="14" t="n">
        <v>215</v>
      </c>
      <c r="F1383" s="14" t="inlineStr">
        <is>
          <t>blanco</t>
        </is>
      </c>
      <c r="G1383" s="93" t="n">
        <v>80</v>
      </c>
      <c r="H1383" s="14" t="inlineStr">
        <is>
          <t>NO</t>
        </is>
      </c>
      <c r="I1383" s="73" t="n">
        <v>1.2</v>
      </c>
      <c r="J1383" s="16">
        <f>((C1383/2)*I1383*G1383)/1000</f>
        <v/>
      </c>
      <c r="K1383" s="18">
        <f>(D1383*2)+J1383</f>
        <v/>
      </c>
      <c r="L1383" s="20">
        <f>E1383</f>
        <v/>
      </c>
      <c r="N1383">
        <f>IF(M1383 = 0,0,M1383-segundos)</f>
        <v/>
      </c>
    </row>
    <row customHeight="1" ht="12.75" r="1384">
      <c r="A1384" s="93" t="inlineStr">
        <is>
          <t xml:space="preserve"> Terminado</t>
        </is>
      </c>
      <c r="B1384" s="95" t="n">
        <v>45202</v>
      </c>
      <c r="C1384" s="14" t="n">
        <v>472</v>
      </c>
      <c r="D1384" s="14" t="n">
        <v>170</v>
      </c>
      <c r="E1384" s="14" t="n">
        <v>230</v>
      </c>
      <c r="F1384" s="14" t="inlineStr">
        <is>
          <t>blanco</t>
        </is>
      </c>
      <c r="G1384" s="14" t="n">
        <v>80</v>
      </c>
      <c r="H1384" s="14" t="inlineStr">
        <is>
          <t>NO</t>
        </is>
      </c>
      <c r="I1384" s="73" t="n">
        <v>1.2</v>
      </c>
      <c r="J1384" s="16">
        <f>((C1384/2)*I1384*G1384)/1000</f>
        <v/>
      </c>
      <c r="K1384" s="18">
        <f>(D1384*2)+J1384</f>
        <v/>
      </c>
      <c r="L1384" s="20">
        <f>E1384</f>
        <v/>
      </c>
      <c r="N1384">
        <f>IF(M1384 = 0,0,M1384-segundos)</f>
        <v/>
      </c>
    </row>
    <row customHeight="1" ht="12.75" r="1385">
      <c r="A1385" s="93" t="inlineStr">
        <is>
          <t xml:space="preserve"> Terminado</t>
        </is>
      </c>
      <c r="B1385" s="95" t="n">
        <v>45203</v>
      </c>
      <c r="C1385" s="14" t="n">
        <v>348</v>
      </c>
      <c r="D1385" s="14" t="n">
        <v>195</v>
      </c>
      <c r="E1385" s="14" t="n">
        <v>240</v>
      </c>
      <c r="F1385" s="14" t="inlineStr">
        <is>
          <t>blanco</t>
        </is>
      </c>
      <c r="G1385" s="14" t="n">
        <v>90</v>
      </c>
      <c r="H1385" s="14" t="inlineStr">
        <is>
          <t>NO</t>
        </is>
      </c>
      <c r="I1385" s="73" t="n">
        <v>1.2</v>
      </c>
      <c r="J1385" s="16">
        <f>((C1385/2)*I1385*G1385)/1000</f>
        <v/>
      </c>
      <c r="K1385" s="18">
        <f>(D1385*2)+J1385</f>
        <v/>
      </c>
      <c r="L1385" s="20">
        <f>E1385</f>
        <v/>
      </c>
      <c r="N1385">
        <f>IF(M1385 = 0,0,M1385-segundos)</f>
        <v/>
      </c>
    </row>
    <row customHeight="1" ht="12.75" r="1386">
      <c r="A1386" s="93" t="inlineStr">
        <is>
          <t xml:space="preserve"> Terminado</t>
        </is>
      </c>
      <c r="B1386" s="95" t="n">
        <v>45204</v>
      </c>
      <c r="C1386" s="14" t="n">
        <v>152</v>
      </c>
      <c r="D1386" s="14" t="n">
        <v>150</v>
      </c>
      <c r="E1386" s="14" t="n">
        <v>215</v>
      </c>
      <c r="F1386" s="14" t="inlineStr">
        <is>
          <t>blanco</t>
        </is>
      </c>
      <c r="G1386" s="14" t="n">
        <v>90</v>
      </c>
      <c r="H1386" s="14" t="inlineStr">
        <is>
          <t>NO</t>
        </is>
      </c>
      <c r="I1386" s="73" t="n">
        <v>1.2</v>
      </c>
      <c r="J1386" s="16">
        <f>((C1386/2)*I1386*G1386)/1000</f>
        <v/>
      </c>
      <c r="K1386" s="18">
        <f>(D1386*2)+J1386</f>
        <v/>
      </c>
      <c r="L1386" s="20">
        <f>E1386</f>
        <v/>
      </c>
      <c r="N1386">
        <f>IF(M1386 = 0,0,M1386-segundos)</f>
        <v/>
      </c>
    </row>
    <row customHeight="1" ht="12.75" r="1387">
      <c r="A1387" s="93" t="inlineStr">
        <is>
          <t xml:space="preserve"> Terminado</t>
        </is>
      </c>
      <c r="B1387" s="95" t="n">
        <v>45301</v>
      </c>
      <c r="C1387" s="14" t="n">
        <v>240</v>
      </c>
      <c r="D1387" s="14" t="n">
        <v>150</v>
      </c>
      <c r="E1387" s="14" t="n">
        <v>215</v>
      </c>
      <c r="F1387" s="14" t="inlineStr">
        <is>
          <t>blanco</t>
        </is>
      </c>
      <c r="G1387" s="14" t="n">
        <v>80</v>
      </c>
      <c r="H1387" s="14" t="inlineStr">
        <is>
          <t>NO</t>
        </is>
      </c>
      <c r="I1387" s="73" t="n">
        <v>1.2</v>
      </c>
      <c r="J1387" s="16">
        <f>((C1387/2)*I1387*G1387)/1000</f>
        <v/>
      </c>
      <c r="K1387" s="18">
        <f>(D1387*2)+J1387</f>
        <v/>
      </c>
      <c r="L1387" s="20">
        <f>E1387</f>
        <v/>
      </c>
    </row>
    <row customHeight="1" ht="12.75" r="1388">
      <c r="A1388" s="93" t="inlineStr">
        <is>
          <t xml:space="preserve"> Terminado</t>
        </is>
      </c>
      <c r="B1388" s="95" t="n">
        <v>45302</v>
      </c>
      <c r="C1388" s="14" t="n">
        <v>208</v>
      </c>
      <c r="D1388" s="14" t="n">
        <v>170</v>
      </c>
      <c r="E1388" s="14" t="n">
        <v>230</v>
      </c>
      <c r="F1388" s="14" t="inlineStr">
        <is>
          <t>blanco</t>
        </is>
      </c>
      <c r="G1388" s="93" t="n">
        <v>80</v>
      </c>
      <c r="H1388" s="14" t="inlineStr">
        <is>
          <t>NO</t>
        </is>
      </c>
      <c r="I1388" s="73" t="n">
        <v>1.2</v>
      </c>
      <c r="J1388" s="16">
        <f>((C1388/2)*I1388*G1388)/1000</f>
        <v/>
      </c>
      <c r="K1388" s="18">
        <f>(D1388*2)+J1388</f>
        <v/>
      </c>
      <c r="L1388" s="20">
        <f>E1388</f>
        <v/>
      </c>
      <c r="N1388">
        <f>IF(M1388 = 0,0,M1388-segundos)</f>
        <v/>
      </c>
    </row>
    <row customHeight="1" ht="12.75" r="1389">
      <c r="A1389" s="93" t="inlineStr">
        <is>
          <t xml:space="preserve"> Terminado</t>
        </is>
      </c>
      <c r="B1389" s="95" t="n">
        <v>45303</v>
      </c>
      <c r="C1389" s="14" t="n">
        <v>268</v>
      </c>
      <c r="D1389" s="14" t="n">
        <v>150</v>
      </c>
      <c r="E1389" s="14" t="n">
        <v>215</v>
      </c>
      <c r="F1389" s="14" t="inlineStr">
        <is>
          <t>blanco</t>
        </is>
      </c>
      <c r="G1389" s="14" t="n">
        <v>80</v>
      </c>
      <c r="H1389" s="14" t="inlineStr">
        <is>
          <t>NO</t>
        </is>
      </c>
      <c r="I1389" s="73" t="n">
        <v>1.2</v>
      </c>
      <c r="J1389" s="16">
        <f>((C1389/2)*I1389*G1389)/1000</f>
        <v/>
      </c>
      <c r="K1389" s="18">
        <f>(D1389*2)+J1389</f>
        <v/>
      </c>
      <c r="L1389" s="20">
        <f>E1389</f>
        <v/>
      </c>
      <c r="N1389">
        <f>IF(M1389 = 0,0,M1389-segundos)</f>
        <v/>
      </c>
    </row>
    <row customHeight="1" ht="12.75" r="1390">
      <c r="A1390" s="93" t="inlineStr">
        <is>
          <t xml:space="preserve"> Terminado</t>
        </is>
      </c>
      <c r="B1390" s="95" t="n">
        <v>45304</v>
      </c>
      <c r="C1390" s="14" t="n">
        <v>226</v>
      </c>
      <c r="D1390" s="14" t="n">
        <v>150</v>
      </c>
      <c r="E1390" s="14" t="n">
        <v>215</v>
      </c>
      <c r="F1390" s="14" t="inlineStr">
        <is>
          <t>blanco</t>
        </is>
      </c>
      <c r="G1390" s="14" t="n">
        <v>80</v>
      </c>
      <c r="H1390" s="14" t="inlineStr">
        <is>
          <t>NO</t>
        </is>
      </c>
      <c r="I1390" s="73" t="n">
        <v>1.2</v>
      </c>
      <c r="J1390" s="16">
        <f>((C1390/2)*I1390*G1390)/1000</f>
        <v/>
      </c>
      <c r="K1390" s="18">
        <f>(D1390*2)+J1390</f>
        <v/>
      </c>
      <c r="L1390" s="20">
        <f>E1390</f>
        <v/>
      </c>
      <c r="N1390">
        <f>IF(M1390 = 0,0,M1390-segundos)</f>
        <v/>
      </c>
    </row>
    <row customHeight="1" ht="12.75" r="1391">
      <c r="A1391" s="93" t="inlineStr">
        <is>
          <t xml:space="preserve"> Terminado</t>
        </is>
      </c>
      <c r="B1391" s="95" t="n">
        <v>45306</v>
      </c>
      <c r="C1391" s="14" t="n">
        <v>400</v>
      </c>
      <c r="D1391" s="14" t="n">
        <v>170</v>
      </c>
      <c r="E1391" s="14" t="n">
        <v>230</v>
      </c>
      <c r="F1391" s="14" t="inlineStr">
        <is>
          <t>blanco</t>
        </is>
      </c>
      <c r="G1391" s="14" t="n">
        <v>80</v>
      </c>
      <c r="H1391" s="14" t="inlineStr">
        <is>
          <t>NO</t>
        </is>
      </c>
      <c r="I1391" s="73" t="n">
        <v>1.2</v>
      </c>
      <c r="J1391" s="16">
        <f>((C1391/2)*I1391*G1391)/1000</f>
        <v/>
      </c>
      <c r="K1391" s="18">
        <f>(D1391*2)+J1391</f>
        <v/>
      </c>
      <c r="L1391" s="20">
        <f>E1391</f>
        <v/>
      </c>
      <c r="N1391">
        <f>IF(M1391 = 0,0,M1391-segundos)</f>
        <v/>
      </c>
    </row>
    <row customHeight="1" ht="12.75" r="1392">
      <c r="A1392" s="93" t="inlineStr">
        <is>
          <t xml:space="preserve"> Terminado</t>
        </is>
      </c>
      <c r="B1392" s="95" t="n">
        <v>45307</v>
      </c>
      <c r="C1392" s="14" t="n">
        <v>290</v>
      </c>
      <c r="D1392" s="14" t="n">
        <v>150</v>
      </c>
      <c r="E1392" s="14" t="n">
        <v>215</v>
      </c>
      <c r="F1392" s="14" t="inlineStr">
        <is>
          <t>blanco</t>
        </is>
      </c>
      <c r="G1392" s="14" t="n">
        <v>80</v>
      </c>
      <c r="H1392" s="14" t="inlineStr">
        <is>
          <t>NO</t>
        </is>
      </c>
      <c r="I1392" s="73" t="n">
        <v>1.2</v>
      </c>
      <c r="J1392" s="16">
        <f>((C1392/2)*I1392*G1392)/1000</f>
        <v/>
      </c>
      <c r="K1392" s="18">
        <f>(D1392*2)+J1392</f>
        <v/>
      </c>
      <c r="L1392" s="20">
        <f>E1392</f>
        <v/>
      </c>
      <c r="N1392">
        <f>IF(M1392 = 0,0,M1392-segundos)</f>
        <v/>
      </c>
    </row>
    <row customHeight="1" ht="12.75" r="1393">
      <c r="A1393" s="93" t="inlineStr">
        <is>
          <t xml:space="preserve"> Terminado</t>
        </is>
      </c>
      <c r="B1393" s="95" t="n">
        <v>45308</v>
      </c>
      <c r="C1393" s="14" t="n">
        <v>204</v>
      </c>
      <c r="D1393" s="14" t="n">
        <v>140</v>
      </c>
      <c r="E1393" s="14" t="n">
        <v>215</v>
      </c>
      <c r="F1393" s="14" t="inlineStr">
        <is>
          <t>blanco</t>
        </is>
      </c>
      <c r="G1393" s="14" t="n">
        <v>80</v>
      </c>
      <c r="H1393" s="14" t="inlineStr">
        <is>
          <t>NO</t>
        </is>
      </c>
      <c r="I1393" s="73" t="n">
        <v>1.2</v>
      </c>
      <c r="J1393" s="16">
        <f>((C1393/2)*I1393*G1393)/1000</f>
        <v/>
      </c>
      <c r="K1393" s="18">
        <f>(D1393*2)+J1393</f>
        <v/>
      </c>
      <c r="L1393" s="20">
        <f>E1393</f>
        <v/>
      </c>
      <c r="N1393">
        <f>IF(M1393 = 0,0,M1393-segundos)</f>
        <v/>
      </c>
    </row>
    <row customHeight="1" ht="12.75" r="1394">
      <c r="A1394" s="93" t="inlineStr">
        <is>
          <t xml:space="preserve"> Terminado</t>
        </is>
      </c>
      <c r="B1394" s="95" t="n">
        <v>45309</v>
      </c>
      <c r="C1394" s="14" t="n">
        <v>322</v>
      </c>
      <c r="D1394" s="14" t="n">
        <v>170</v>
      </c>
      <c r="E1394" s="14" t="n">
        <v>230</v>
      </c>
      <c r="F1394" s="14" t="inlineStr">
        <is>
          <t>blanco</t>
        </is>
      </c>
      <c r="G1394" s="14" t="n">
        <v>80</v>
      </c>
      <c r="H1394" s="14" t="inlineStr">
        <is>
          <t>NO</t>
        </is>
      </c>
      <c r="I1394" s="73" t="n">
        <v>1.2</v>
      </c>
      <c r="J1394" s="16">
        <f>((C1394/2)*I1394*G1394)/1000</f>
        <v/>
      </c>
      <c r="K1394" s="18">
        <f>(D1394*2)+J1394</f>
        <v/>
      </c>
      <c r="L1394" s="20">
        <f>E1394</f>
        <v/>
      </c>
      <c r="N1394">
        <f>IF(M1394 = 0,0,M1394-segundos)</f>
        <v/>
      </c>
    </row>
    <row customHeight="1" ht="12.75" r="1395">
      <c r="A1395" s="93" t="inlineStr">
        <is>
          <t xml:space="preserve"> Terminado</t>
        </is>
      </c>
      <c r="B1395" s="95" t="n">
        <v>45310</v>
      </c>
      <c r="C1395" s="14" t="n">
        <v>292</v>
      </c>
      <c r="D1395" s="14" t="n">
        <v>150</v>
      </c>
      <c r="E1395" s="14" t="n">
        <v>215</v>
      </c>
      <c r="F1395" s="14" t="inlineStr">
        <is>
          <t>blanco</t>
        </is>
      </c>
      <c r="G1395" s="14" t="n">
        <v>80</v>
      </c>
      <c r="H1395" s="14" t="inlineStr">
        <is>
          <t>NO</t>
        </is>
      </c>
      <c r="I1395" s="73" t="n">
        <v>1.2</v>
      </c>
      <c r="J1395" s="16">
        <f>((C1395/2)*I1395*G1395)/1000</f>
        <v/>
      </c>
      <c r="K1395" s="18">
        <f>(D1395*2)+J1395</f>
        <v/>
      </c>
      <c r="L1395" s="20">
        <f>E1395</f>
        <v/>
      </c>
      <c r="N1395">
        <f>IF(M1395 = 0,0,M1395-segundos)</f>
        <v/>
      </c>
    </row>
    <row customHeight="1" ht="12.75" r="1396">
      <c r="A1396" s="93" t="inlineStr">
        <is>
          <t xml:space="preserve"> Terminado</t>
        </is>
      </c>
      <c r="B1396" s="95" t="n">
        <v>45311</v>
      </c>
      <c r="C1396" s="14" t="n">
        <v>276</v>
      </c>
      <c r="D1396" s="14" t="n">
        <v>170</v>
      </c>
      <c r="E1396" s="14" t="n">
        <v>230</v>
      </c>
      <c r="F1396" s="14" t="inlineStr">
        <is>
          <t>blanco</t>
        </is>
      </c>
      <c r="G1396" s="14" t="n">
        <v>80</v>
      </c>
      <c r="H1396" s="14" t="inlineStr">
        <is>
          <t>NO</t>
        </is>
      </c>
      <c r="I1396" s="73" t="n">
        <v>1.2</v>
      </c>
      <c r="J1396" s="16">
        <f>((C1396/2)*I1396*G1396)/1000</f>
        <v/>
      </c>
      <c r="K1396" s="18">
        <f>(D1396*2)+J1396</f>
        <v/>
      </c>
      <c r="L1396" s="20">
        <f>E1396</f>
        <v/>
      </c>
      <c r="N1396">
        <f>IF(M1396 = 0,0,M1396-segundos)</f>
        <v/>
      </c>
    </row>
    <row customHeight="1" ht="12.75" r="1397">
      <c r="A1397" s="93" t="inlineStr">
        <is>
          <t xml:space="preserve"> Terminado</t>
        </is>
      </c>
      <c r="B1397" s="95" t="n">
        <v>45401</v>
      </c>
      <c r="C1397" s="14" t="n">
        <v>322</v>
      </c>
      <c r="D1397" s="14" t="n">
        <v>150</v>
      </c>
      <c r="E1397" s="14" t="n">
        <v>215</v>
      </c>
      <c r="F1397" s="14" t="inlineStr">
        <is>
          <t>blanco</t>
        </is>
      </c>
      <c r="G1397" s="93" t="n">
        <v>80</v>
      </c>
      <c r="H1397" s="14" t="inlineStr">
        <is>
          <t>NO</t>
        </is>
      </c>
      <c r="I1397" s="73" t="n">
        <v>1.2</v>
      </c>
      <c r="J1397" s="16">
        <f>((C1397/2)*I1397*G1397)/1000</f>
        <v/>
      </c>
      <c r="K1397" s="18">
        <f>(D1397*2)+J1397</f>
        <v/>
      </c>
      <c r="L1397" s="20">
        <f>E1397</f>
        <v/>
      </c>
      <c r="N1397">
        <f>IF(M1397 = 0,0,M1397-segundos)</f>
        <v/>
      </c>
    </row>
    <row customHeight="1" ht="12.75" r="1398">
      <c r="A1398" s="93" t="inlineStr">
        <is>
          <t xml:space="preserve"> Terminado</t>
        </is>
      </c>
      <c r="B1398" s="95" t="n">
        <v>45402</v>
      </c>
      <c r="C1398" s="14" t="n">
        <v>290</v>
      </c>
      <c r="D1398" s="14" t="n">
        <v>150</v>
      </c>
      <c r="E1398" s="14" t="n">
        <v>215</v>
      </c>
      <c r="F1398" s="14" t="inlineStr">
        <is>
          <t>ahuesado</t>
        </is>
      </c>
      <c r="G1398" s="93" t="n">
        <v>80</v>
      </c>
      <c r="H1398" s="14" t="inlineStr">
        <is>
          <t>NO</t>
        </is>
      </c>
      <c r="I1398" s="73" t="n">
        <v>1.2</v>
      </c>
      <c r="J1398" s="16">
        <f>((C1398/2)*I1398*G1398)/1000</f>
        <v/>
      </c>
      <c r="K1398" s="18">
        <f>(D1398*2)+J1398</f>
        <v/>
      </c>
      <c r="L1398" s="20">
        <f>E1398</f>
        <v/>
      </c>
      <c r="N1398">
        <f>IF(M1398 = 0,0,M1398-segundos)</f>
        <v/>
      </c>
    </row>
    <row customHeight="1" ht="12.75" r="1399">
      <c r="A1399" s="93" t="inlineStr">
        <is>
          <t xml:space="preserve"> Terminado</t>
        </is>
      </c>
      <c r="B1399" s="95" t="n">
        <v>45403</v>
      </c>
      <c r="C1399" s="14" t="n">
        <v>258</v>
      </c>
      <c r="D1399" s="14" t="n">
        <v>150</v>
      </c>
      <c r="E1399" s="14" t="n">
        <v>215</v>
      </c>
      <c r="F1399" s="14" t="inlineStr">
        <is>
          <t>blanco</t>
        </is>
      </c>
      <c r="G1399" s="14" t="n">
        <v>80</v>
      </c>
      <c r="H1399" s="14" t="inlineStr">
        <is>
          <t>NO</t>
        </is>
      </c>
      <c r="I1399" s="73" t="n">
        <v>1.2</v>
      </c>
      <c r="J1399" s="16">
        <f>((C1399/2)*I1399*G1399)/1000</f>
        <v/>
      </c>
      <c r="K1399" s="18">
        <f>(D1399*2)+J1399</f>
        <v/>
      </c>
      <c r="L1399" s="20">
        <f>E1399</f>
        <v/>
      </c>
      <c r="N1399">
        <f>IF(M1399 = 0,0,M1399-segundos)</f>
        <v/>
      </c>
    </row>
    <row customHeight="1" ht="12.75" r="1400">
      <c r="A1400" s="93" t="inlineStr">
        <is>
          <t xml:space="preserve"> Terminado</t>
        </is>
      </c>
      <c r="B1400" s="95" t="n">
        <v>45404</v>
      </c>
      <c r="C1400" s="14" t="n">
        <v>324</v>
      </c>
      <c r="D1400" s="14" t="n">
        <v>170</v>
      </c>
      <c r="E1400" s="14" t="n">
        <v>230</v>
      </c>
      <c r="F1400" s="14" t="inlineStr">
        <is>
          <t>blanco</t>
        </is>
      </c>
      <c r="G1400" s="14" t="n">
        <v>80</v>
      </c>
      <c r="H1400" s="14" t="inlineStr">
        <is>
          <t>NO</t>
        </is>
      </c>
      <c r="I1400" s="73" t="n">
        <v>1.2</v>
      </c>
      <c r="J1400" s="16">
        <f>((C1400/2)*I1400*G1400)/1000</f>
        <v/>
      </c>
      <c r="K1400" s="18">
        <f>(D1400*2)+J1400</f>
        <v/>
      </c>
      <c r="L1400" s="20">
        <f>E1400</f>
        <v/>
      </c>
      <c r="N1400">
        <f>IF(M1400 = 0,0,M1400-segundos)</f>
        <v/>
      </c>
    </row>
    <row customHeight="1" ht="12.75" r="1401">
      <c r="A1401" s="93" t="inlineStr">
        <is>
          <t xml:space="preserve"> Terminado</t>
        </is>
      </c>
      <c r="B1401" s="95" t="n">
        <v>45405</v>
      </c>
      <c r="C1401" s="14" t="n">
        <v>212</v>
      </c>
      <c r="D1401" s="14" t="n">
        <v>170</v>
      </c>
      <c r="E1401" s="14" t="n">
        <v>230</v>
      </c>
      <c r="F1401" s="14" t="inlineStr">
        <is>
          <t>blanco</t>
        </is>
      </c>
      <c r="G1401" s="14" t="n">
        <v>80</v>
      </c>
      <c r="H1401" s="14" t="inlineStr">
        <is>
          <t>NO</t>
        </is>
      </c>
      <c r="I1401" s="73" t="n">
        <v>1.2</v>
      </c>
      <c r="J1401" s="16">
        <f>((C1401/2)*I1401*G1401)/1000</f>
        <v/>
      </c>
      <c r="K1401" s="18">
        <f>(D1401*2)+J1401</f>
        <v/>
      </c>
      <c r="L1401" s="20">
        <f>E1401</f>
        <v/>
      </c>
      <c r="N1401">
        <f>IF(M1401 = 0,0,M1401-segundos)</f>
        <v/>
      </c>
    </row>
    <row customHeight="1" ht="12.75" r="1402">
      <c r="A1402" s="93" t="inlineStr">
        <is>
          <t xml:space="preserve"> Terminado</t>
        </is>
      </c>
      <c r="B1402" s="95" t="n">
        <v>45406</v>
      </c>
      <c r="C1402" s="14" t="n">
        <v>174</v>
      </c>
      <c r="D1402" s="14" t="n">
        <v>140</v>
      </c>
      <c r="E1402" s="14" t="n">
        <v>210</v>
      </c>
      <c r="F1402" s="14" t="inlineStr">
        <is>
          <t>blanco</t>
        </is>
      </c>
      <c r="G1402" s="14" t="n">
        <v>80</v>
      </c>
      <c r="H1402" s="14" t="inlineStr">
        <is>
          <t>NO</t>
        </is>
      </c>
      <c r="I1402" s="73" t="n">
        <v>1.2</v>
      </c>
      <c r="J1402" s="16">
        <f>((C1402/2)*I1402*G1402)/1000</f>
        <v/>
      </c>
      <c r="K1402" s="18">
        <f>(D1402*2)+J1402</f>
        <v/>
      </c>
      <c r="L1402" s="20">
        <f>E1402</f>
        <v/>
      </c>
      <c r="N1402">
        <f>IF(M1402 = 0,0,M1402-segundos)</f>
        <v/>
      </c>
    </row>
    <row customHeight="1" ht="12.75" r="1403">
      <c r="A1403" s="93" t="inlineStr">
        <is>
          <t xml:space="preserve"> Terminado</t>
        </is>
      </c>
      <c r="B1403" s="95" t="n">
        <v>45501</v>
      </c>
      <c r="C1403" s="93" t="n">
        <v>418</v>
      </c>
      <c r="D1403" s="14" t="n">
        <v>170</v>
      </c>
      <c r="E1403" s="14" t="n">
        <v>230</v>
      </c>
      <c r="F1403" s="14" t="inlineStr">
        <is>
          <t>blanco</t>
        </is>
      </c>
      <c r="G1403" s="14" t="n">
        <v>80</v>
      </c>
      <c r="H1403" s="14" t="inlineStr">
        <is>
          <t>NO</t>
        </is>
      </c>
      <c r="I1403" s="73" t="n">
        <v>1.2</v>
      </c>
      <c r="J1403" s="16">
        <f>((C1403/2)*I1403*G1403)/1000</f>
        <v/>
      </c>
      <c r="K1403" s="18">
        <f>(D1403*2)+J1403</f>
        <v/>
      </c>
      <c r="L1403" s="20">
        <f>E1403</f>
        <v/>
      </c>
      <c r="N1403">
        <f>IF(M1403 = 0,0,M1403-segundos)</f>
        <v/>
      </c>
    </row>
    <row customHeight="1" ht="12.75" r="1404">
      <c r="A1404" s="93" t="inlineStr">
        <is>
          <t xml:space="preserve"> Terminado</t>
        </is>
      </c>
      <c r="B1404" s="95" t="n">
        <v>45502</v>
      </c>
      <c r="C1404" s="14" t="n">
        <v>308</v>
      </c>
      <c r="D1404" s="14" t="n">
        <v>170</v>
      </c>
      <c r="E1404" s="14" t="n">
        <v>230</v>
      </c>
      <c r="F1404" s="14" t="inlineStr">
        <is>
          <t>blanco</t>
        </is>
      </c>
      <c r="G1404" s="14" t="n">
        <v>80</v>
      </c>
      <c r="H1404" s="14" t="inlineStr">
        <is>
          <t>NO</t>
        </is>
      </c>
      <c r="I1404" s="73" t="n">
        <v>1.2</v>
      </c>
      <c r="J1404" s="16">
        <f>((C1404/2)*I1404*G1404)/1000</f>
        <v/>
      </c>
      <c r="K1404" s="18">
        <f>(D1404*2)+J1404</f>
        <v/>
      </c>
      <c r="L1404" s="20">
        <f>E1404</f>
        <v/>
      </c>
      <c r="N1404">
        <f>IF(M1404 = 0,0,M1404-segundos)</f>
        <v/>
      </c>
    </row>
    <row customHeight="1" ht="12.75" r="1405">
      <c r="A1405" s="93" t="inlineStr">
        <is>
          <t xml:space="preserve"> Terminado</t>
        </is>
      </c>
      <c r="B1405" s="95" t="n">
        <v>45503</v>
      </c>
      <c r="C1405" s="14" t="n">
        <v>288</v>
      </c>
      <c r="D1405" s="14" t="n">
        <v>170</v>
      </c>
      <c r="E1405" s="14" t="n">
        <v>230</v>
      </c>
      <c r="F1405" s="14" t="inlineStr">
        <is>
          <t>blanco</t>
        </is>
      </c>
      <c r="G1405" s="14" t="n">
        <v>90</v>
      </c>
      <c r="H1405" s="14" t="inlineStr">
        <is>
          <t>NO</t>
        </is>
      </c>
      <c r="I1405" s="73" t="n">
        <v>1.2</v>
      </c>
      <c r="J1405" s="16">
        <f>((C1405/2)*I1405*G1405)/1000</f>
        <v/>
      </c>
      <c r="K1405" s="18">
        <f>(D1405*2)+J1405</f>
        <v/>
      </c>
      <c r="L1405" s="20">
        <f>E1405</f>
        <v/>
      </c>
      <c r="N1405">
        <f>IF(M1405 = 0,0,M1405-segundos)</f>
        <v/>
      </c>
    </row>
    <row customHeight="1" ht="12.75" r="1406">
      <c r="A1406" s="93" t="inlineStr">
        <is>
          <t xml:space="preserve"> Terminado</t>
        </is>
      </c>
      <c r="B1406" s="95" t="n">
        <v>45504</v>
      </c>
      <c r="C1406" s="14" t="n">
        <v>272</v>
      </c>
      <c r="D1406" s="14" t="n">
        <v>170</v>
      </c>
      <c r="E1406" s="14" t="n">
        <v>230</v>
      </c>
      <c r="F1406" s="14" t="inlineStr">
        <is>
          <t>blanco</t>
        </is>
      </c>
      <c r="G1406" s="14" t="n">
        <v>80</v>
      </c>
      <c r="H1406" s="14" t="inlineStr">
        <is>
          <t>NO</t>
        </is>
      </c>
      <c r="I1406" s="73" t="n">
        <v>1.2</v>
      </c>
      <c r="J1406" s="16">
        <f>((C1406/2)*I1406*G1406)/1000</f>
        <v/>
      </c>
      <c r="K1406" s="18">
        <f>(D1406*2)+J1406</f>
        <v/>
      </c>
      <c r="L1406" s="20">
        <f>E1406</f>
        <v/>
      </c>
      <c r="N1406">
        <f>IF(M1406 = 0,0,M1406-segundos)</f>
        <v/>
      </c>
    </row>
    <row customHeight="1" ht="12.75" r="1407">
      <c r="A1407" s="93" t="inlineStr">
        <is>
          <t xml:space="preserve"> Terminado</t>
        </is>
      </c>
      <c r="B1407" s="95" t="n">
        <v>45601</v>
      </c>
      <c r="C1407" s="14" t="n">
        <v>246</v>
      </c>
      <c r="D1407" s="14" t="n">
        <v>170</v>
      </c>
      <c r="E1407" s="14" t="n">
        <v>230</v>
      </c>
      <c r="F1407" s="14" t="inlineStr">
        <is>
          <t>blanco</t>
        </is>
      </c>
      <c r="G1407" s="14" t="n">
        <v>80</v>
      </c>
      <c r="H1407" s="14" t="inlineStr">
        <is>
          <t>NO</t>
        </is>
      </c>
      <c r="I1407" s="73" t="n">
        <v>1.2</v>
      </c>
      <c r="J1407" s="16">
        <f>((C1407/2)*I1407*G1407)/1000</f>
        <v/>
      </c>
      <c r="K1407" s="18">
        <f>(D1407*2)+J1407</f>
        <v/>
      </c>
      <c r="L1407" s="20">
        <f>E1407</f>
        <v/>
      </c>
      <c r="N1407">
        <f>IF(M1407 = 0,0,M1407-segundos)</f>
        <v/>
      </c>
    </row>
    <row customHeight="1" ht="12.75" r="1408">
      <c r="A1408" s="93" t="inlineStr">
        <is>
          <t xml:space="preserve"> Terminado</t>
        </is>
      </c>
      <c r="B1408" s="95" t="n">
        <v>45602</v>
      </c>
      <c r="C1408" s="14" t="n">
        <v>186</v>
      </c>
      <c r="D1408" s="14" t="n">
        <v>170</v>
      </c>
      <c r="E1408" s="14" t="n">
        <v>230</v>
      </c>
      <c r="F1408" s="14" t="inlineStr">
        <is>
          <t>blanco</t>
        </is>
      </c>
      <c r="G1408" s="14" t="n">
        <v>80</v>
      </c>
      <c r="H1408" s="14" t="inlineStr">
        <is>
          <t>NO</t>
        </is>
      </c>
      <c r="I1408" s="73" t="n">
        <v>1.2</v>
      </c>
      <c r="J1408" s="16">
        <f>((C1408/2)*I1408*G1408)/1000</f>
        <v/>
      </c>
      <c r="K1408" s="18">
        <f>(D1408*2)+J1408</f>
        <v/>
      </c>
      <c r="L1408" s="20">
        <f>E1408</f>
        <v/>
      </c>
      <c r="N1408">
        <f>IF(M1408 = 0,0,M1408-segundos)</f>
        <v/>
      </c>
    </row>
    <row customHeight="1" ht="12.75" r="1409">
      <c r="A1409" s="93" t="inlineStr">
        <is>
          <t xml:space="preserve"> Terminado</t>
        </is>
      </c>
      <c r="B1409" s="95" t="n">
        <v>45603</v>
      </c>
      <c r="C1409" s="14" t="n">
        <v>320</v>
      </c>
      <c r="D1409" s="14" t="n">
        <v>170</v>
      </c>
      <c r="E1409" s="14" t="n">
        <v>230</v>
      </c>
      <c r="F1409" s="14" t="inlineStr">
        <is>
          <t>blanco</t>
        </is>
      </c>
      <c r="G1409" s="14" t="n">
        <v>80</v>
      </c>
      <c r="H1409" s="14" t="inlineStr">
        <is>
          <t>NO</t>
        </is>
      </c>
      <c r="I1409" s="73" t="n">
        <v>1.2</v>
      </c>
      <c r="J1409" s="16">
        <f>((C1409/2)*I1409*G1409)/1000</f>
        <v/>
      </c>
      <c r="K1409" s="18">
        <f>(D1409*2)+J1409</f>
        <v/>
      </c>
      <c r="L1409" s="20">
        <f>E1409</f>
        <v/>
      </c>
      <c r="N1409">
        <f>IF(M1409 = 0,0,M1409-segundos)</f>
        <v/>
      </c>
    </row>
    <row customHeight="1" ht="12.75" r="1410">
      <c r="A1410" s="93" t="inlineStr">
        <is>
          <t xml:space="preserve"> Terminado</t>
        </is>
      </c>
      <c r="B1410" s="95" t="n">
        <v>45604</v>
      </c>
      <c r="C1410" s="14" t="n">
        <v>414</v>
      </c>
      <c r="D1410" s="14" t="n">
        <v>170</v>
      </c>
      <c r="E1410" s="14" t="n">
        <v>230</v>
      </c>
      <c r="F1410" s="14" t="inlineStr">
        <is>
          <t>blanco</t>
        </is>
      </c>
      <c r="G1410" s="14" t="n">
        <v>80</v>
      </c>
      <c r="H1410" s="14" t="inlineStr">
        <is>
          <t>NO</t>
        </is>
      </c>
      <c r="I1410" s="73" t="n">
        <v>1.2</v>
      </c>
      <c r="J1410" s="16">
        <f>((C1410/2)*I1410*G1410)/1000</f>
        <v/>
      </c>
      <c r="K1410" s="18">
        <f>(D1410*2)+J1410</f>
        <v/>
      </c>
      <c r="L1410" s="20">
        <f>E1410</f>
        <v/>
      </c>
      <c r="N1410">
        <f>IF(M1410 = 0,0,M1410-segundos)</f>
        <v/>
      </c>
    </row>
    <row customHeight="1" ht="12.75" r="1411">
      <c r="A1411" s="93" t="inlineStr">
        <is>
          <t xml:space="preserve"> Terminado</t>
        </is>
      </c>
      <c r="B1411" s="95" t="n">
        <v>45605</v>
      </c>
      <c r="C1411" s="14" t="n">
        <v>220</v>
      </c>
      <c r="D1411" s="14" t="n">
        <v>170</v>
      </c>
      <c r="E1411" s="14" t="n">
        <v>230</v>
      </c>
      <c r="F1411" s="14" t="inlineStr">
        <is>
          <t>blanco</t>
        </is>
      </c>
      <c r="G1411" s="14" t="n">
        <v>80</v>
      </c>
      <c r="H1411" s="14" t="inlineStr">
        <is>
          <t>NO</t>
        </is>
      </c>
      <c r="I1411" s="73" t="n">
        <v>1.2</v>
      </c>
      <c r="J1411" s="16">
        <f>((C1411/2)*I1411*G1411)/1000</f>
        <v/>
      </c>
      <c r="K1411" s="18">
        <f>(D1411*2)+J1411</f>
        <v/>
      </c>
      <c r="L1411" s="20">
        <f>E1411</f>
        <v/>
      </c>
      <c r="N1411">
        <f>IF(M1411 = 0,0,M1411-segundos)</f>
        <v/>
      </c>
    </row>
    <row customHeight="1" ht="12.75" r="1412">
      <c r="A1412" s="93" t="inlineStr">
        <is>
          <t xml:space="preserve"> Terminado</t>
        </is>
      </c>
      <c r="B1412" s="95" t="n">
        <v>45606</v>
      </c>
      <c r="C1412" s="14" t="n">
        <v>170</v>
      </c>
      <c r="D1412" s="14" t="n">
        <v>150</v>
      </c>
      <c r="E1412" s="14" t="n">
        <v>215</v>
      </c>
      <c r="F1412" s="14" t="inlineStr">
        <is>
          <t>blanco</t>
        </is>
      </c>
      <c r="G1412" s="14" t="n">
        <v>90</v>
      </c>
      <c r="H1412" s="14" t="inlineStr">
        <is>
          <t>NO</t>
        </is>
      </c>
      <c r="I1412" s="73" t="n">
        <v>1.2</v>
      </c>
      <c r="J1412" s="16">
        <f>((C1412/2)*I1412*G1412)/1000</f>
        <v/>
      </c>
      <c r="K1412" s="18">
        <f>(D1412*2)+J1412</f>
        <v/>
      </c>
      <c r="L1412" s="20">
        <f>E1412</f>
        <v/>
      </c>
      <c r="N1412">
        <f>IF(M1412 = 0,0,M1412-segundos)</f>
        <v/>
      </c>
    </row>
    <row customHeight="1" ht="12.75" r="1413">
      <c r="A1413" s="93" t="inlineStr">
        <is>
          <t xml:space="preserve"> Terminado</t>
        </is>
      </c>
      <c r="B1413" s="95" t="n">
        <v>45607</v>
      </c>
      <c r="C1413" s="14" t="n">
        <v>252</v>
      </c>
      <c r="D1413" s="14" t="n">
        <v>170</v>
      </c>
      <c r="E1413" s="14" t="n">
        <v>230</v>
      </c>
      <c r="F1413" s="14" t="inlineStr">
        <is>
          <t>blanco</t>
        </is>
      </c>
      <c r="G1413" s="14" t="n">
        <v>80</v>
      </c>
      <c r="H1413" s="14" t="inlineStr">
        <is>
          <t>NO</t>
        </is>
      </c>
      <c r="I1413" s="73" t="n">
        <v>1.2</v>
      </c>
      <c r="J1413" s="16">
        <f>((C1413/2)*I1413*G1413)/1000</f>
        <v/>
      </c>
      <c r="K1413" s="18">
        <f>(D1413*2)+J1413</f>
        <v/>
      </c>
      <c r="L1413" s="20">
        <f>E1413</f>
        <v/>
      </c>
      <c r="N1413">
        <f>IF(M1413 = 0,0,M1413-segundos)</f>
        <v/>
      </c>
    </row>
    <row customHeight="1" ht="12.75" r="1414">
      <c r="A1414" s="93" t="inlineStr">
        <is>
          <t xml:space="preserve"> Terminado</t>
        </is>
      </c>
      <c r="B1414" s="95" t="n">
        <v>45608</v>
      </c>
      <c r="C1414" s="14" t="n">
        <v>272</v>
      </c>
      <c r="D1414" s="14" t="n">
        <v>170</v>
      </c>
      <c r="E1414" s="14" t="n">
        <v>230</v>
      </c>
      <c r="F1414" s="14" t="inlineStr">
        <is>
          <t>blanco</t>
        </is>
      </c>
      <c r="G1414" s="14" t="n">
        <v>80</v>
      </c>
      <c r="H1414" s="14" t="inlineStr">
        <is>
          <t>NO</t>
        </is>
      </c>
      <c r="I1414" s="73" t="n">
        <v>1.2</v>
      </c>
      <c r="J1414" s="16">
        <f>((C1414/2)*I1414*G1414)/1000</f>
        <v/>
      </c>
      <c r="K1414" s="18">
        <f>(D1414*2)+J1414</f>
        <v/>
      </c>
      <c r="L1414" s="20">
        <f>E1414</f>
        <v/>
      </c>
      <c r="N1414">
        <f>IF(M1414 = 0,0,M1414-segundos)</f>
        <v/>
      </c>
    </row>
    <row customHeight="1" ht="12.75" r="1415">
      <c r="A1415" s="93" t="inlineStr">
        <is>
          <t xml:space="preserve"> Terminado</t>
        </is>
      </c>
      <c r="B1415" s="95" t="n">
        <v>45609</v>
      </c>
      <c r="C1415" s="14" t="n">
        <v>180</v>
      </c>
      <c r="D1415" s="14" t="n">
        <v>170</v>
      </c>
      <c r="E1415" s="14" t="n">
        <v>230</v>
      </c>
      <c r="F1415" s="14" t="inlineStr">
        <is>
          <t>blanco</t>
        </is>
      </c>
      <c r="G1415" s="14" t="n">
        <v>90</v>
      </c>
      <c r="H1415" s="14" t="inlineStr">
        <is>
          <t>NO</t>
        </is>
      </c>
      <c r="I1415" s="73" t="n">
        <v>1.2</v>
      </c>
      <c r="J1415" s="16">
        <f>((C1415/2)*I1415*G1415)/1000</f>
        <v/>
      </c>
      <c r="K1415" s="18">
        <f>(D1415*2)+J1415</f>
        <v/>
      </c>
      <c r="L1415" s="20">
        <f>E1415</f>
        <v/>
      </c>
      <c r="N1415">
        <f>IF(M1415 = 0,0,M1415-segundos)</f>
        <v/>
      </c>
    </row>
    <row customHeight="1" ht="12.75" r="1416">
      <c r="A1416" s="93" t="inlineStr">
        <is>
          <t xml:space="preserve"> Terminado</t>
        </is>
      </c>
      <c r="B1416" s="95" t="n">
        <v>45610</v>
      </c>
      <c r="C1416" s="14" t="n">
        <v>244</v>
      </c>
      <c r="D1416" s="14" t="n">
        <v>170</v>
      </c>
      <c r="E1416" s="14" t="n">
        <v>230</v>
      </c>
      <c r="F1416" s="14" t="inlineStr">
        <is>
          <t>blanco</t>
        </is>
      </c>
      <c r="G1416" s="14" t="n">
        <v>80</v>
      </c>
      <c r="H1416" s="14" t="inlineStr">
        <is>
          <t>NO</t>
        </is>
      </c>
      <c r="I1416" s="73" t="n">
        <v>1.2</v>
      </c>
      <c r="J1416" s="16">
        <f>((C1416/2)*I1416*G1416)/1000</f>
        <v/>
      </c>
      <c r="K1416" s="18">
        <f>(D1416*2)+J1416</f>
        <v/>
      </c>
      <c r="L1416" s="20">
        <f>E1416</f>
        <v/>
      </c>
      <c r="N1416">
        <f>IF(M1416 = 0,0,M1416-segundos)</f>
        <v/>
      </c>
    </row>
    <row customHeight="1" ht="12.75" r="1417">
      <c r="A1417" s="93" t="inlineStr">
        <is>
          <t xml:space="preserve"> Terminado</t>
        </is>
      </c>
      <c r="B1417" s="95" t="n">
        <v>45611</v>
      </c>
      <c r="C1417" s="14" t="n">
        <v>316</v>
      </c>
      <c r="D1417" s="14" t="n">
        <v>150</v>
      </c>
      <c r="E1417" s="14" t="n">
        <v>215</v>
      </c>
      <c r="F1417" s="14" t="inlineStr">
        <is>
          <t>blanco</t>
        </is>
      </c>
      <c r="G1417" s="14" t="n">
        <v>80</v>
      </c>
      <c r="H1417" s="14" t="inlineStr">
        <is>
          <t>NO</t>
        </is>
      </c>
      <c r="I1417" s="73" t="n">
        <v>1.2</v>
      </c>
      <c r="J1417" s="16">
        <f>((C1417/2)*I1417*G1417)/1000</f>
        <v/>
      </c>
      <c r="K1417" s="18">
        <f>(D1417*2)+J1417</f>
        <v/>
      </c>
      <c r="L1417" s="20">
        <f>E1417</f>
        <v/>
      </c>
      <c r="N1417">
        <f>IF(M1417 = 0,0,M1417-segundos)</f>
        <v/>
      </c>
    </row>
    <row customHeight="1" ht="12.75" r="1418">
      <c r="A1418" s="93" t="inlineStr">
        <is>
          <t xml:space="preserve"> Terminado</t>
        </is>
      </c>
      <c r="B1418" s="95" t="n">
        <v>45612</v>
      </c>
      <c r="C1418" s="14" t="n">
        <v>260</v>
      </c>
      <c r="D1418" s="14" t="n">
        <v>170</v>
      </c>
      <c r="E1418" s="14" t="n">
        <v>230</v>
      </c>
      <c r="F1418" s="14" t="inlineStr">
        <is>
          <t>blanco</t>
        </is>
      </c>
      <c r="G1418" s="14" t="n">
        <v>80</v>
      </c>
      <c r="H1418" s="14" t="inlineStr">
        <is>
          <t>NO</t>
        </is>
      </c>
      <c r="I1418" s="73" t="n">
        <v>1.2</v>
      </c>
      <c r="J1418" s="16">
        <f>((C1418/2)*I1418*G1418)/1000</f>
        <v/>
      </c>
      <c r="K1418" s="18">
        <f>(D1418*2)+J1418</f>
        <v/>
      </c>
      <c r="L1418" s="20">
        <f>E1418</f>
        <v/>
      </c>
      <c r="N1418">
        <f>IF(M1418 = 0,0,M1418-segundos)</f>
        <v/>
      </c>
    </row>
    <row customHeight="1" ht="12.75" r="1419">
      <c r="A1419" s="93" t="inlineStr">
        <is>
          <t xml:space="preserve"> Terminado</t>
        </is>
      </c>
      <c r="B1419" s="95" t="n">
        <v>45613</v>
      </c>
      <c r="C1419" s="14" t="n">
        <v>274</v>
      </c>
      <c r="D1419" s="14" t="n">
        <v>170</v>
      </c>
      <c r="E1419" s="14" t="n">
        <v>230</v>
      </c>
      <c r="F1419" s="14" t="inlineStr">
        <is>
          <t>blanco</t>
        </is>
      </c>
      <c r="G1419" s="14" t="n">
        <v>80</v>
      </c>
      <c r="H1419" s="14" t="inlineStr">
        <is>
          <t>NO</t>
        </is>
      </c>
      <c r="I1419" s="73" t="n">
        <v>1.2</v>
      </c>
      <c r="J1419" s="16">
        <f>((C1419/2)*I1419*G1419)/1000</f>
        <v/>
      </c>
      <c r="K1419" s="18">
        <f>(D1419*2)+J1419</f>
        <v/>
      </c>
      <c r="L1419" s="20">
        <f>E1419</f>
        <v/>
      </c>
      <c r="N1419">
        <f>IF(M1419 = 0,0,M1419-segundos)</f>
        <v/>
      </c>
    </row>
    <row customHeight="1" ht="12.75" r="1420">
      <c r="A1420" s="93" t="inlineStr">
        <is>
          <t xml:space="preserve"> Terminado</t>
        </is>
      </c>
      <c r="B1420" s="95" t="n">
        <v>45614</v>
      </c>
      <c r="C1420" s="14" t="n">
        <v>198</v>
      </c>
      <c r="D1420" s="14" t="n">
        <v>150</v>
      </c>
      <c r="E1420" s="14" t="n">
        <v>215</v>
      </c>
      <c r="F1420" s="14" t="inlineStr">
        <is>
          <t>blanco</t>
        </is>
      </c>
      <c r="G1420" s="14" t="n">
        <v>80</v>
      </c>
      <c r="H1420" s="14" t="inlineStr">
        <is>
          <t>NO</t>
        </is>
      </c>
      <c r="I1420" s="73" t="n">
        <v>1.2</v>
      </c>
      <c r="J1420" s="16">
        <f>((C1420/2)*I1420*G1420)/1000</f>
        <v/>
      </c>
      <c r="K1420" s="18">
        <f>(D1420*2)+J1420</f>
        <v/>
      </c>
      <c r="L1420" s="20">
        <f>E1420</f>
        <v/>
      </c>
      <c r="N1420">
        <f>IF(M1420 = 0,0,M1420-segundos)</f>
        <v/>
      </c>
    </row>
    <row customHeight="1" ht="12.75" r="1421">
      <c r="A1421" s="93" t="inlineStr">
        <is>
          <t xml:space="preserve"> Terminado</t>
        </is>
      </c>
      <c r="B1421" s="95" t="n">
        <v>45615</v>
      </c>
      <c r="C1421" s="14" t="n">
        <v>288</v>
      </c>
      <c r="D1421" s="14" t="n">
        <v>150</v>
      </c>
      <c r="E1421" s="14" t="n">
        <v>215</v>
      </c>
      <c r="F1421" s="14" t="inlineStr">
        <is>
          <t>blanco</t>
        </is>
      </c>
      <c r="G1421" s="14" t="n">
        <v>80</v>
      </c>
      <c r="H1421" s="14" t="inlineStr">
        <is>
          <t>NO</t>
        </is>
      </c>
      <c r="I1421" s="73" t="n">
        <v>1.2</v>
      </c>
      <c r="J1421" s="16">
        <f>((C1421/2)*I1421*G1421)/1000</f>
        <v/>
      </c>
      <c r="K1421" s="18">
        <f>(D1421*2)+J1421</f>
        <v/>
      </c>
      <c r="L1421" s="20">
        <f>E1421</f>
        <v/>
      </c>
      <c r="N1421">
        <f>IF(M1421 = 0,0,M1421-segundos)</f>
        <v/>
      </c>
    </row>
    <row customHeight="1" ht="12.75" r="1422">
      <c r="A1422" s="93" t="inlineStr">
        <is>
          <t xml:space="preserve"> Terminado</t>
        </is>
      </c>
      <c r="B1422" s="95" t="n">
        <v>45616</v>
      </c>
      <c r="C1422" s="14" t="n">
        <v>186</v>
      </c>
      <c r="D1422" s="14" t="n">
        <v>150</v>
      </c>
      <c r="E1422" s="14" t="n">
        <v>215</v>
      </c>
      <c r="F1422" s="14" t="inlineStr">
        <is>
          <t>blanco</t>
        </is>
      </c>
      <c r="G1422" s="14" t="n">
        <v>80</v>
      </c>
      <c r="H1422" s="14" t="inlineStr">
        <is>
          <t>NO</t>
        </is>
      </c>
      <c r="I1422" s="73" t="n">
        <v>1.2</v>
      </c>
      <c r="J1422" s="16">
        <f>((C1422/2)*I1422*G1422)/1000</f>
        <v/>
      </c>
      <c r="K1422" s="18">
        <f>(D1422*2)+J1422</f>
        <v/>
      </c>
      <c r="L1422" s="20">
        <f>E1422</f>
        <v/>
      </c>
      <c r="N1422">
        <f>IF(M1422 = 0,0,M1422-segundos)</f>
        <v/>
      </c>
    </row>
    <row customHeight="1" ht="12.75" r="1423">
      <c r="A1423" s="93" t="inlineStr">
        <is>
          <t xml:space="preserve"> Terminado</t>
        </is>
      </c>
      <c r="B1423" s="95" t="n">
        <v>45617</v>
      </c>
      <c r="C1423" s="14" t="n">
        <v>168</v>
      </c>
      <c r="D1423" s="14" t="n">
        <v>170</v>
      </c>
      <c r="E1423" s="14" t="n">
        <v>230</v>
      </c>
      <c r="F1423" s="14" t="inlineStr">
        <is>
          <t>blanco</t>
        </is>
      </c>
      <c r="G1423" s="14" t="n">
        <v>80</v>
      </c>
      <c r="H1423" s="14" t="inlineStr">
        <is>
          <t>NO</t>
        </is>
      </c>
      <c r="I1423" s="73" t="n">
        <v>1.2</v>
      </c>
      <c r="J1423" s="16">
        <f>((C1423/2)*I1423*G1423)/1000</f>
        <v/>
      </c>
      <c r="K1423" s="18">
        <f>(D1423*2)+J1423</f>
        <v/>
      </c>
      <c r="L1423" s="20">
        <f>E1423</f>
        <v/>
      </c>
      <c r="N1423">
        <f>IF(M1423 = 0,0,M1423-segundos)</f>
        <v/>
      </c>
    </row>
    <row customHeight="1" ht="12.75" r="1424">
      <c r="A1424" s="93" t="inlineStr">
        <is>
          <t xml:space="preserve"> Terminado</t>
        </is>
      </c>
      <c r="B1424" s="95" t="n">
        <v>45618</v>
      </c>
      <c r="C1424" s="14" t="n">
        <v>232</v>
      </c>
      <c r="D1424" s="14" t="n">
        <v>170</v>
      </c>
      <c r="E1424" s="14" t="n">
        <v>230</v>
      </c>
      <c r="F1424" s="14" t="inlineStr">
        <is>
          <t>blanco</t>
        </is>
      </c>
      <c r="G1424" s="14" t="n">
        <v>80</v>
      </c>
      <c r="H1424" s="14" t="inlineStr">
        <is>
          <t>NO</t>
        </is>
      </c>
      <c r="I1424" s="73" t="n">
        <v>1.2</v>
      </c>
      <c r="J1424" s="16">
        <f>((C1424/2)*I1424*G1424)/1000</f>
        <v/>
      </c>
      <c r="K1424" s="18">
        <f>(D1424*2)+J1424</f>
        <v/>
      </c>
      <c r="L1424" s="20">
        <f>E1424</f>
        <v/>
      </c>
      <c r="N1424">
        <f>IF(M1424 = 0,0,M1424-segundos)</f>
        <v/>
      </c>
    </row>
    <row customHeight="1" ht="12.75" r="1425">
      <c r="A1425" s="93" t="inlineStr">
        <is>
          <t xml:space="preserve"> Terminado</t>
        </is>
      </c>
      <c r="B1425" s="95" t="n">
        <v>45619</v>
      </c>
      <c r="C1425" s="14" t="n">
        <v>198</v>
      </c>
      <c r="D1425" s="14" t="n">
        <v>150</v>
      </c>
      <c r="E1425" s="14" t="n">
        <v>215</v>
      </c>
      <c r="F1425" s="14" t="inlineStr">
        <is>
          <t>blanco</t>
        </is>
      </c>
      <c r="G1425" s="14" t="n">
        <v>80</v>
      </c>
      <c r="H1425" s="14" t="inlineStr">
        <is>
          <t>NO</t>
        </is>
      </c>
      <c r="I1425" s="73" t="n">
        <v>1.2</v>
      </c>
      <c r="J1425" s="16">
        <f>((C1425/2)*I1425*G1425)/1000</f>
        <v/>
      </c>
      <c r="K1425" s="18">
        <f>(D1425*2)+J1425</f>
        <v/>
      </c>
      <c r="L1425" s="20">
        <f>E1425</f>
        <v/>
      </c>
      <c r="N1425">
        <f>IF(M1425 = 0,0,M1425-segundos)</f>
        <v/>
      </c>
    </row>
    <row customHeight="1" ht="12.75" r="1426">
      <c r="A1426" s="93" t="inlineStr">
        <is>
          <t xml:space="preserve"> Terminado</t>
        </is>
      </c>
      <c r="B1426" s="95" t="n">
        <v>45620</v>
      </c>
      <c r="C1426" s="14" t="n">
        <v>170</v>
      </c>
      <c r="D1426" s="14" t="n">
        <v>170</v>
      </c>
      <c r="E1426" s="14" t="n">
        <v>230</v>
      </c>
      <c r="F1426" s="14" t="inlineStr">
        <is>
          <t>blanco</t>
        </is>
      </c>
      <c r="G1426" s="14" t="n">
        <v>80</v>
      </c>
      <c r="H1426" s="14" t="inlineStr">
        <is>
          <t>NO</t>
        </is>
      </c>
      <c r="I1426" s="73" t="n">
        <v>1.2</v>
      </c>
      <c r="J1426" s="16">
        <f>((C1426/2)*I1426*G1426)/1000</f>
        <v/>
      </c>
      <c r="K1426" s="18">
        <f>(D1426*2)+J1426</f>
        <v/>
      </c>
      <c r="L1426" s="20">
        <f>E1426</f>
        <v/>
      </c>
      <c r="N1426">
        <f>IF(M1426 = 0,0,M1426-segundos)</f>
        <v/>
      </c>
    </row>
    <row customHeight="1" ht="12.75" r="1427">
      <c r="A1427" s="93" t="inlineStr">
        <is>
          <t xml:space="preserve"> Terminado</t>
        </is>
      </c>
      <c r="B1427" s="95" t="n">
        <v>45621</v>
      </c>
      <c r="C1427" s="14" t="n">
        <v>186</v>
      </c>
      <c r="D1427" s="14" t="n">
        <v>150</v>
      </c>
      <c r="E1427" s="14" t="n">
        <v>215</v>
      </c>
      <c r="F1427" s="14" t="inlineStr">
        <is>
          <t>blanco</t>
        </is>
      </c>
      <c r="G1427" s="14" t="n">
        <v>80</v>
      </c>
      <c r="H1427" s="14" t="inlineStr">
        <is>
          <t>NO</t>
        </is>
      </c>
      <c r="I1427" s="73" t="n">
        <v>1.2</v>
      </c>
      <c r="J1427" s="16">
        <f>((C1427/2)*I1427*G1427)/1000</f>
        <v/>
      </c>
      <c r="K1427" s="18">
        <f>(D1427*2)+J1427</f>
        <v/>
      </c>
      <c r="L1427" s="20">
        <f>E1427</f>
        <v/>
      </c>
      <c r="N1427">
        <f>IF(M1427 = 0,0,M1427-segundos)</f>
        <v/>
      </c>
    </row>
    <row customHeight="1" ht="12.75" r="1428">
      <c r="A1428" s="93" t="inlineStr">
        <is>
          <t xml:space="preserve"> Terminado</t>
        </is>
      </c>
      <c r="B1428" s="95" t="n">
        <v>45622</v>
      </c>
      <c r="C1428" s="14" t="n">
        <v>228</v>
      </c>
      <c r="D1428" s="14" t="n">
        <v>150</v>
      </c>
      <c r="E1428" s="14" t="n">
        <v>215</v>
      </c>
      <c r="F1428" s="14" t="inlineStr">
        <is>
          <t>blanco</t>
        </is>
      </c>
      <c r="G1428" s="14" t="n">
        <v>80</v>
      </c>
      <c r="H1428" s="14" t="inlineStr">
        <is>
          <t>NO</t>
        </is>
      </c>
      <c r="I1428" s="73" t="n">
        <v>1.2</v>
      </c>
      <c r="J1428" s="16">
        <f>((C1428/2)*I1428*G1428)/1000</f>
        <v/>
      </c>
      <c r="K1428" s="18">
        <f>(D1428*2)+J1428</f>
        <v/>
      </c>
      <c r="L1428" s="20">
        <f>E1428</f>
        <v/>
      </c>
      <c r="N1428">
        <f>IF(M1428 = 0,0,M1428-segundos)</f>
        <v/>
      </c>
    </row>
    <row customHeight="1" ht="12.75" r="1429">
      <c r="A1429" s="93" t="inlineStr">
        <is>
          <t xml:space="preserve"> Terminado</t>
        </is>
      </c>
      <c r="B1429" s="95" t="n">
        <v>45623</v>
      </c>
      <c r="C1429" s="14" t="n">
        <v>204</v>
      </c>
      <c r="D1429" s="14" t="n">
        <v>150</v>
      </c>
      <c r="E1429" s="14" t="n">
        <v>215</v>
      </c>
      <c r="F1429" s="14" t="inlineStr">
        <is>
          <t>blanco</t>
        </is>
      </c>
      <c r="G1429" s="14" t="n">
        <v>80</v>
      </c>
      <c r="H1429" s="14" t="inlineStr">
        <is>
          <t>NO</t>
        </is>
      </c>
      <c r="I1429" s="73" t="n">
        <v>1.2</v>
      </c>
      <c r="J1429" s="16">
        <f>((C1429/2)*I1429*G1429)/1000</f>
        <v/>
      </c>
      <c r="K1429" s="18">
        <f>(D1429*2)+J1429</f>
        <v/>
      </c>
      <c r="L1429" s="20">
        <f>E1429</f>
        <v/>
      </c>
      <c r="N1429">
        <f>IF(M1429 = 0,0,M1429-segundos)</f>
        <v/>
      </c>
    </row>
    <row customHeight="1" ht="12.75" r="1430">
      <c r="A1430" s="93" t="inlineStr">
        <is>
          <t xml:space="preserve"> Terminado</t>
        </is>
      </c>
      <c r="B1430" s="95" t="n">
        <v>45624</v>
      </c>
      <c r="C1430" s="14" t="n">
        <v>186</v>
      </c>
      <c r="D1430" s="14" t="n">
        <v>150</v>
      </c>
      <c r="E1430" s="14" t="n">
        <v>215</v>
      </c>
      <c r="F1430" s="14" t="inlineStr">
        <is>
          <t>blanco</t>
        </is>
      </c>
      <c r="G1430" s="14" t="n">
        <v>80</v>
      </c>
      <c r="H1430" s="14" t="inlineStr">
        <is>
          <t>NO</t>
        </is>
      </c>
      <c r="I1430" s="73" t="n">
        <v>1.2</v>
      </c>
      <c r="J1430" s="16">
        <f>((C1430/2)*I1430*G1430)/1000</f>
        <v/>
      </c>
      <c r="K1430" s="18">
        <f>(D1430*2)+J1430</f>
        <v/>
      </c>
      <c r="L1430" s="20">
        <f>E1430</f>
        <v/>
      </c>
      <c r="N1430">
        <f>IF(M1430 = 0,0,M1430-segundos)</f>
        <v/>
      </c>
    </row>
    <row customHeight="1" ht="12.75" r="1431">
      <c r="A1431" s="93" t="inlineStr">
        <is>
          <t xml:space="preserve"> Terminado</t>
        </is>
      </c>
      <c r="B1431" s="95" t="n">
        <v>45625</v>
      </c>
      <c r="C1431" s="14" t="n">
        <v>334</v>
      </c>
      <c r="D1431" s="14" t="n">
        <v>170</v>
      </c>
      <c r="E1431" s="14" t="n">
        <v>230</v>
      </c>
      <c r="F1431" s="14" t="inlineStr">
        <is>
          <t>blanco</t>
        </is>
      </c>
      <c r="G1431" s="14" t="n">
        <v>80</v>
      </c>
      <c r="H1431" s="14" t="inlineStr">
        <is>
          <t>NO</t>
        </is>
      </c>
      <c r="I1431" s="73" t="n">
        <v>1.2</v>
      </c>
      <c r="J1431" s="16">
        <f>((C1431/2)*I1431*G1431)/1000</f>
        <v/>
      </c>
      <c r="K1431" s="18">
        <f>(D1431*2)+J1431</f>
        <v/>
      </c>
      <c r="L1431" s="20">
        <f>E1431</f>
        <v/>
      </c>
      <c r="N1431">
        <f>IF(M1431 = 0,0,M1431-segundos)</f>
        <v/>
      </c>
    </row>
    <row customHeight="1" ht="12.75" r="1432">
      <c r="A1432" s="93" t="inlineStr">
        <is>
          <t xml:space="preserve"> Terminado</t>
        </is>
      </c>
      <c r="B1432" s="95" t="n">
        <v>45626</v>
      </c>
      <c r="C1432" s="14" t="n">
        <v>220</v>
      </c>
      <c r="D1432" s="14" t="n">
        <v>150</v>
      </c>
      <c r="E1432" s="14" t="n">
        <v>215</v>
      </c>
      <c r="F1432" s="14" t="inlineStr">
        <is>
          <t>blanco</t>
        </is>
      </c>
      <c r="G1432" s="14" t="n">
        <v>80</v>
      </c>
      <c r="H1432" s="14" t="inlineStr">
        <is>
          <t>NO</t>
        </is>
      </c>
      <c r="I1432" s="73" t="n">
        <v>1.2</v>
      </c>
      <c r="J1432" s="16">
        <f>((C1432/2)*I1432*G1432)/1000</f>
        <v/>
      </c>
      <c r="K1432" s="18">
        <f>(D1432*2)+J1432</f>
        <v/>
      </c>
      <c r="L1432" s="20">
        <f>E1432</f>
        <v/>
      </c>
      <c r="N1432">
        <f>IF(M1432 = 0,0,M1432-segundos)</f>
        <v/>
      </c>
    </row>
    <row customHeight="1" ht="12.75" r="1433">
      <c r="A1433" s="93" t="inlineStr">
        <is>
          <t xml:space="preserve"> Terminado</t>
        </is>
      </c>
      <c r="B1433" s="95" t="n">
        <v>45627</v>
      </c>
      <c r="C1433" s="14" t="n">
        <v>194</v>
      </c>
      <c r="D1433" s="14" t="n">
        <v>170</v>
      </c>
      <c r="E1433" s="14" t="n">
        <v>230</v>
      </c>
      <c r="F1433" s="14" t="inlineStr">
        <is>
          <t>blanco</t>
        </is>
      </c>
      <c r="G1433" s="14" t="n">
        <v>80</v>
      </c>
      <c r="H1433" s="14" t="inlineStr">
        <is>
          <t>NO</t>
        </is>
      </c>
      <c r="I1433" s="73" t="n">
        <v>1.2</v>
      </c>
      <c r="J1433" s="16">
        <f>((C1433/2)*I1433*G1433)/1000</f>
        <v/>
      </c>
      <c r="K1433" s="18">
        <f>(D1433*2)+J1433</f>
        <v/>
      </c>
      <c r="L1433" s="20">
        <f>E1433</f>
        <v/>
      </c>
      <c r="N1433">
        <f>IF(M1433 = 0,0,M1433-segundos)</f>
        <v/>
      </c>
    </row>
    <row customHeight="1" ht="12.75" r="1434">
      <c r="A1434" s="93" t="inlineStr">
        <is>
          <t xml:space="preserve"> Terminado</t>
        </is>
      </c>
      <c r="B1434" s="95" t="n">
        <v>45628</v>
      </c>
      <c r="C1434" s="14" t="n">
        <v>148</v>
      </c>
      <c r="D1434" s="14" t="n">
        <v>170</v>
      </c>
      <c r="E1434" s="14" t="n">
        <v>230</v>
      </c>
      <c r="F1434" s="14" t="inlineStr">
        <is>
          <t>blanco</t>
        </is>
      </c>
      <c r="G1434" s="14" t="n">
        <v>90</v>
      </c>
      <c r="H1434" s="14" t="inlineStr">
        <is>
          <t>NO</t>
        </is>
      </c>
      <c r="I1434" s="73" t="n">
        <v>1.2</v>
      </c>
      <c r="J1434" s="16">
        <f>((C1434/2)*I1434*G1434)/1000</f>
        <v/>
      </c>
      <c r="K1434" s="18">
        <f>(D1434*2)+J1434</f>
        <v/>
      </c>
      <c r="L1434" s="20">
        <f>E1434</f>
        <v/>
      </c>
      <c r="N1434">
        <f>IF(M1434 = 0,0,M1434-segundos)</f>
        <v/>
      </c>
    </row>
    <row customHeight="1" ht="12.75" r="1435">
      <c r="A1435" s="93" t="inlineStr">
        <is>
          <t xml:space="preserve"> Terminado</t>
        </is>
      </c>
      <c r="B1435" s="95" t="n">
        <v>45629</v>
      </c>
      <c r="C1435" s="14" t="n">
        <v>176</v>
      </c>
      <c r="D1435" s="14" t="n">
        <v>170</v>
      </c>
      <c r="E1435" s="14" t="n">
        <v>230</v>
      </c>
      <c r="F1435" s="14" t="inlineStr">
        <is>
          <t>blanco</t>
        </is>
      </c>
      <c r="G1435" s="14" t="n">
        <v>80</v>
      </c>
      <c r="H1435" s="14" t="inlineStr">
        <is>
          <t>NO</t>
        </is>
      </c>
      <c r="I1435" s="73" t="n">
        <v>1.2</v>
      </c>
      <c r="J1435" s="16">
        <f>((C1435/2)*I1435*G1435)/1000</f>
        <v/>
      </c>
      <c r="K1435" s="18">
        <f>(D1435*2)+J1435</f>
        <v/>
      </c>
      <c r="L1435" s="20">
        <f>E1435</f>
        <v/>
      </c>
      <c r="N1435">
        <f>IF(M1435 = 0,0,M1435-segundos)</f>
        <v/>
      </c>
    </row>
    <row customHeight="1" ht="12.75" r="1436">
      <c r="A1436" s="93" t="inlineStr">
        <is>
          <t xml:space="preserve"> Terminado</t>
        </is>
      </c>
      <c r="B1436" s="95" t="n">
        <v>45630</v>
      </c>
      <c r="C1436" s="14" t="n">
        <v>182</v>
      </c>
      <c r="D1436" s="14" t="n">
        <v>170</v>
      </c>
      <c r="E1436" s="14" t="n">
        <v>230</v>
      </c>
      <c r="F1436" s="14" t="inlineStr">
        <is>
          <t>blanco</t>
        </is>
      </c>
      <c r="G1436" s="14" t="n">
        <v>80</v>
      </c>
      <c r="H1436" s="14" t="inlineStr">
        <is>
          <t>NO</t>
        </is>
      </c>
      <c r="I1436" s="73" t="n">
        <v>1.2</v>
      </c>
      <c r="J1436" s="16">
        <f>((C1436/2)*I1436*G1436)/1000</f>
        <v/>
      </c>
      <c r="K1436" s="18">
        <f>(D1436*2)+J1436</f>
        <v/>
      </c>
      <c r="L1436" s="20">
        <f>E1436</f>
        <v/>
      </c>
      <c r="N1436">
        <f>IF(M1436 = 0,0,M1436-segundos)</f>
        <v/>
      </c>
    </row>
    <row customHeight="1" ht="12.75" r="1437">
      <c r="A1437" s="93" t="inlineStr">
        <is>
          <t xml:space="preserve"> Terminado</t>
        </is>
      </c>
      <c r="B1437" s="95" t="n">
        <v>45631</v>
      </c>
      <c r="C1437" s="14" t="n">
        <v>170</v>
      </c>
      <c r="D1437" s="14" t="n">
        <v>170</v>
      </c>
      <c r="E1437" s="14" t="n">
        <v>230</v>
      </c>
      <c r="F1437" s="14" t="inlineStr">
        <is>
          <t>blanco</t>
        </is>
      </c>
      <c r="G1437" s="14" t="n">
        <v>80</v>
      </c>
      <c r="H1437" s="14" t="inlineStr">
        <is>
          <t>NO</t>
        </is>
      </c>
      <c r="I1437" s="73" t="n">
        <v>1.2</v>
      </c>
      <c r="J1437" s="16">
        <f>((C1437/2)*I1437*G1437)/1000</f>
        <v/>
      </c>
      <c r="K1437" s="18">
        <f>(D1437*2)+J1437</f>
        <v/>
      </c>
      <c r="L1437" s="20">
        <f>E1437</f>
        <v/>
      </c>
      <c r="N1437">
        <f>IF(M1437 = 0,0,M1437-segundos)</f>
        <v/>
      </c>
    </row>
    <row customHeight="1" ht="12.75" r="1438">
      <c r="A1438" s="93" t="inlineStr">
        <is>
          <t xml:space="preserve"> Terminado</t>
        </is>
      </c>
      <c r="B1438" s="95" t="n">
        <v>45632</v>
      </c>
      <c r="C1438" s="14" t="n">
        <v>214</v>
      </c>
      <c r="D1438" s="14" t="n">
        <v>170</v>
      </c>
      <c r="E1438" s="14" t="n">
        <v>230</v>
      </c>
      <c r="F1438" s="14" t="inlineStr">
        <is>
          <t>blanco</t>
        </is>
      </c>
      <c r="G1438" s="14" t="n">
        <v>80</v>
      </c>
      <c r="H1438" s="14" t="inlineStr">
        <is>
          <t>NO</t>
        </is>
      </c>
      <c r="I1438" s="73" t="n">
        <v>1.2</v>
      </c>
      <c r="J1438" s="16">
        <f>((C1438/2)*I1438*G1438)/1000</f>
        <v/>
      </c>
      <c r="K1438" s="18">
        <f>(D1438*2)+J1438</f>
        <v/>
      </c>
      <c r="L1438" s="20">
        <f>E1438</f>
        <v/>
      </c>
      <c r="N1438">
        <f>IF(M1438 = 0,0,M1438-segundos)</f>
        <v/>
      </c>
    </row>
    <row customHeight="1" ht="12.75" r="1439">
      <c r="A1439" s="93" t="inlineStr">
        <is>
          <t xml:space="preserve"> Terminado</t>
        </is>
      </c>
      <c r="B1439" s="95" t="n">
        <v>45633</v>
      </c>
      <c r="C1439" s="14" t="n">
        <v>226</v>
      </c>
      <c r="D1439" s="14" t="n">
        <v>170</v>
      </c>
      <c r="E1439" s="14" t="n">
        <v>230</v>
      </c>
      <c r="F1439" s="14" t="inlineStr">
        <is>
          <t>blanco</t>
        </is>
      </c>
      <c r="G1439" s="14" t="n">
        <v>80</v>
      </c>
      <c r="H1439" s="14" t="inlineStr">
        <is>
          <t>NO</t>
        </is>
      </c>
      <c r="I1439" s="73" t="n">
        <v>1.2</v>
      </c>
      <c r="J1439" s="16">
        <f>((C1439/2)*I1439*G1439)/1000</f>
        <v/>
      </c>
      <c r="K1439" s="18">
        <f>(D1439*2)+J1439</f>
        <v/>
      </c>
      <c r="L1439" s="20">
        <f>E1439</f>
        <v/>
      </c>
      <c r="N1439">
        <f>IF(M1439 = 0,0,M1439-segundos)</f>
        <v/>
      </c>
    </row>
    <row customHeight="1" ht="12.75" r="1440">
      <c r="A1440" s="93" t="inlineStr">
        <is>
          <t xml:space="preserve"> Terminado</t>
        </is>
      </c>
      <c r="B1440" s="95" t="n">
        <v>45634</v>
      </c>
      <c r="C1440" s="14" t="n">
        <v>224</v>
      </c>
      <c r="D1440" s="14" t="n">
        <v>170</v>
      </c>
      <c r="E1440" s="14" t="n">
        <v>230</v>
      </c>
      <c r="F1440" s="14" t="inlineStr">
        <is>
          <t>blanco</t>
        </is>
      </c>
      <c r="G1440" s="14" t="n">
        <v>80</v>
      </c>
      <c r="H1440" s="14" t="inlineStr">
        <is>
          <t>NO</t>
        </is>
      </c>
      <c r="I1440" s="73" t="n">
        <v>1.2</v>
      </c>
      <c r="J1440" s="16">
        <f>((C1440/2)*I1440*G1440)/1000</f>
        <v/>
      </c>
      <c r="K1440" s="18">
        <f>(D1440*2)+J1440</f>
        <v/>
      </c>
      <c r="L1440" s="20">
        <f>E1440</f>
        <v/>
      </c>
      <c r="N1440">
        <f>IF(M1440 = 0,0,M1440-segundos)</f>
        <v/>
      </c>
    </row>
    <row customHeight="1" ht="12.75" r="1441">
      <c r="A1441" s="93" t="inlineStr">
        <is>
          <t xml:space="preserve"> Terminado</t>
        </is>
      </c>
      <c r="B1441" s="95" t="n">
        <v>45635</v>
      </c>
      <c r="C1441" s="14" t="n">
        <v>274</v>
      </c>
      <c r="D1441" s="14" t="n">
        <v>170</v>
      </c>
      <c r="E1441" s="14" t="n">
        <v>230</v>
      </c>
      <c r="F1441" s="14" t="inlineStr">
        <is>
          <t>blanco</t>
        </is>
      </c>
      <c r="G1441" s="14" t="n">
        <v>80</v>
      </c>
      <c r="H1441" s="14" t="inlineStr">
        <is>
          <t>NO</t>
        </is>
      </c>
      <c r="I1441" s="73" t="n">
        <v>1.2</v>
      </c>
      <c r="J1441" s="16">
        <f>((C1441/2)*I1441*G1441)/1000</f>
        <v/>
      </c>
      <c r="K1441" s="18">
        <f>(D1441*2)+J1441</f>
        <v/>
      </c>
      <c r="L1441" s="20">
        <f>E1441</f>
        <v/>
      </c>
      <c r="N1441">
        <f>IF(M1441 = 0,0,M1441-segundos)</f>
        <v/>
      </c>
    </row>
    <row customHeight="1" ht="12.75" r="1442">
      <c r="A1442" s="93" t="inlineStr">
        <is>
          <t xml:space="preserve"> Terminado</t>
        </is>
      </c>
      <c r="B1442" s="95" t="n">
        <v>45636</v>
      </c>
      <c r="C1442" s="14" t="n">
        <v>340</v>
      </c>
      <c r="D1442" s="14" t="n">
        <v>170</v>
      </c>
      <c r="E1442" s="14" t="n">
        <v>230</v>
      </c>
      <c r="F1442" s="14" t="inlineStr">
        <is>
          <t>blanco</t>
        </is>
      </c>
      <c r="G1442" s="14" t="n">
        <v>80</v>
      </c>
      <c r="H1442" s="14" t="inlineStr">
        <is>
          <t>NO</t>
        </is>
      </c>
      <c r="I1442" s="73" t="n">
        <v>1.2</v>
      </c>
      <c r="J1442" s="16">
        <f>((C1442/2)*I1442*G1442)/1000</f>
        <v/>
      </c>
      <c r="K1442" s="18">
        <f>(D1442*2)+J1442</f>
        <v/>
      </c>
      <c r="L1442" s="20">
        <f>E1442</f>
        <v/>
      </c>
      <c r="N1442">
        <f>IF(M1442 = 0,0,M1442-segundos)</f>
        <v/>
      </c>
    </row>
    <row customHeight="1" ht="12.75" r="1443">
      <c r="A1443" s="93" t="inlineStr">
        <is>
          <t xml:space="preserve"> Terminado</t>
        </is>
      </c>
      <c r="B1443" s="95" t="n">
        <v>45637</v>
      </c>
      <c r="C1443" s="14" t="n">
        <v>226</v>
      </c>
      <c r="D1443" s="14" t="n">
        <v>170</v>
      </c>
      <c r="E1443" s="14" t="n">
        <v>230</v>
      </c>
      <c r="F1443" s="14" t="inlineStr">
        <is>
          <t>blanco</t>
        </is>
      </c>
      <c r="G1443" s="14" t="n">
        <v>80</v>
      </c>
      <c r="H1443" s="14" t="inlineStr">
        <is>
          <t>NO</t>
        </is>
      </c>
      <c r="I1443" s="73" t="n">
        <v>1.2</v>
      </c>
      <c r="J1443" s="16">
        <f>((C1443/2)*I1443*G1443)/1000</f>
        <v/>
      </c>
      <c r="K1443" s="18">
        <f>(D1443*2)+J1443</f>
        <v/>
      </c>
      <c r="L1443" s="20">
        <f>E1443</f>
        <v/>
      </c>
    </row>
    <row customHeight="1" ht="12.75" r="1444">
      <c r="A1444" s="93" t="inlineStr">
        <is>
          <t xml:space="preserve"> Terminado</t>
        </is>
      </c>
      <c r="B1444" s="95" t="n">
        <v>45638</v>
      </c>
      <c r="C1444" s="14" t="n">
        <v>216</v>
      </c>
      <c r="D1444" s="14" t="n">
        <v>170</v>
      </c>
      <c r="E1444" s="14" t="n">
        <v>230</v>
      </c>
      <c r="F1444" s="14" t="inlineStr">
        <is>
          <t>blanco</t>
        </is>
      </c>
      <c r="G1444" s="14" t="n">
        <v>80</v>
      </c>
      <c r="H1444" s="14" t="inlineStr">
        <is>
          <t>NO</t>
        </is>
      </c>
      <c r="I1444" s="73" t="n">
        <v>1.2</v>
      </c>
      <c r="J1444" s="16">
        <f>((C1444/2)*I1444*G1444)/1000</f>
        <v/>
      </c>
      <c r="K1444" s="18">
        <f>(D1444*2)+J1444</f>
        <v/>
      </c>
      <c r="L1444" s="20">
        <f>E1444</f>
        <v/>
      </c>
      <c r="N1444">
        <f>IF(M1444 = 0,0,M1444-segundos)</f>
        <v/>
      </c>
    </row>
    <row customHeight="1" ht="12.75" r="1445">
      <c r="A1445" s="93" t="inlineStr">
        <is>
          <t xml:space="preserve"> Terminado</t>
        </is>
      </c>
      <c r="B1445" s="95" t="n">
        <v>45639</v>
      </c>
      <c r="C1445" s="14" t="n">
        <v>202</v>
      </c>
      <c r="D1445" s="14" t="n">
        <v>170</v>
      </c>
      <c r="E1445" s="14" t="n">
        <v>230</v>
      </c>
      <c r="F1445" s="14" t="inlineStr">
        <is>
          <t>blanco</t>
        </is>
      </c>
      <c r="G1445" s="14" t="n">
        <v>80</v>
      </c>
      <c r="H1445" s="14" t="inlineStr">
        <is>
          <t>NO</t>
        </is>
      </c>
      <c r="I1445" s="73" t="n">
        <v>1.2</v>
      </c>
      <c r="J1445" s="16">
        <f>((C1445/2)*I1445*G1445)/1000</f>
        <v/>
      </c>
      <c r="K1445" s="18">
        <f>(D1445*2)+J1445</f>
        <v/>
      </c>
      <c r="L1445" s="20">
        <f>E1445</f>
        <v/>
      </c>
      <c r="N1445">
        <f>IF(M1445 = 0,0,M1445-segundos)</f>
        <v/>
      </c>
    </row>
    <row customHeight="1" ht="12.75" r="1446">
      <c r="A1446" s="93" t="inlineStr">
        <is>
          <t xml:space="preserve"> Terminado</t>
        </is>
      </c>
      <c r="B1446" s="95" t="n">
        <v>45640</v>
      </c>
      <c r="C1446" s="14" t="n">
        <v>162</v>
      </c>
      <c r="D1446" s="14" t="n">
        <v>170</v>
      </c>
      <c r="E1446" s="14" t="n">
        <v>230</v>
      </c>
      <c r="F1446" s="14" t="inlineStr">
        <is>
          <t>blanco</t>
        </is>
      </c>
      <c r="G1446" s="14" t="n">
        <v>80</v>
      </c>
      <c r="H1446" s="14" t="inlineStr">
        <is>
          <t>SI</t>
        </is>
      </c>
      <c r="I1446" s="73" t="n">
        <v>1.2</v>
      </c>
      <c r="J1446" s="16">
        <f>((C1446/2)*I1446*G1446)/1000</f>
        <v/>
      </c>
      <c r="K1446" s="18">
        <f>(D1446*2)+J1446</f>
        <v/>
      </c>
      <c r="L1446" s="20">
        <f>E1446</f>
        <v/>
      </c>
      <c r="M1446" s="23">
        <f>IF(A1447="NO",75,"")</f>
        <v/>
      </c>
      <c r="N1446">
        <f>IF(M1446="","",(M1446*2)+K1446)</f>
        <v/>
      </c>
    </row>
    <row customHeight="1" ht="12.75" r="1447">
      <c r="A1447" s="93" t="inlineStr">
        <is>
          <t xml:space="preserve"> Terminado</t>
        </is>
      </c>
      <c r="B1447" s="95" t="n">
        <v>45641</v>
      </c>
      <c r="C1447" s="14" t="n">
        <v>268</v>
      </c>
      <c r="D1447" s="14" t="n">
        <v>170</v>
      </c>
      <c r="E1447" s="14" t="n">
        <v>230</v>
      </c>
      <c r="F1447" s="14" t="inlineStr">
        <is>
          <t>blanco</t>
        </is>
      </c>
      <c r="G1447" s="14" t="n">
        <v>80</v>
      </c>
      <c r="H1447" s="14" t="inlineStr">
        <is>
          <t>NO</t>
        </is>
      </c>
      <c r="I1447" s="73" t="n">
        <v>1.2</v>
      </c>
      <c r="J1447" s="16">
        <f>((C1447/2)*I1447*G1447)/1000</f>
        <v/>
      </c>
      <c r="K1447" s="18">
        <f>(D1447*2)+J1447</f>
        <v/>
      </c>
      <c r="L1447" s="20">
        <f>E1447</f>
        <v/>
      </c>
      <c r="N1447">
        <f>IF(M1447 = 0,0,M1447-segundos)</f>
        <v/>
      </c>
    </row>
    <row customHeight="1" ht="12.75" r="1448">
      <c r="A1448" s="93" t="inlineStr">
        <is>
          <t xml:space="preserve"> Terminado</t>
        </is>
      </c>
      <c r="B1448" s="95" t="n">
        <v>45642</v>
      </c>
      <c r="C1448" s="14" t="n">
        <v>302</v>
      </c>
      <c r="D1448" s="14" t="n">
        <v>170</v>
      </c>
      <c r="E1448" s="14" t="n">
        <v>230</v>
      </c>
      <c r="F1448" s="14" t="inlineStr">
        <is>
          <t>blanco</t>
        </is>
      </c>
      <c r="G1448" s="14" t="n">
        <v>80</v>
      </c>
      <c r="H1448" s="14" t="inlineStr">
        <is>
          <t>NO</t>
        </is>
      </c>
      <c r="I1448" s="73" t="n">
        <v>1.2</v>
      </c>
      <c r="J1448" s="16">
        <f>((C1448/2)*I1448*G1448)/1000</f>
        <v/>
      </c>
      <c r="K1448" s="18">
        <f>(D1448*2)+J1448</f>
        <v/>
      </c>
      <c r="L1448" s="20">
        <f>E1448</f>
        <v/>
      </c>
      <c r="N1448">
        <f>IF(M1448 = 0,0,M1448-segundos)</f>
        <v/>
      </c>
    </row>
    <row customHeight="1" ht="12.75" r="1449">
      <c r="A1449" s="93" t="inlineStr">
        <is>
          <t xml:space="preserve"> Terminado</t>
        </is>
      </c>
      <c r="B1449" s="95" t="n">
        <v>45643</v>
      </c>
      <c r="C1449" s="14" t="n">
        <v>252</v>
      </c>
      <c r="D1449" s="14" t="n">
        <v>170</v>
      </c>
      <c r="E1449" s="14" t="n">
        <v>230</v>
      </c>
      <c r="F1449" s="14" t="inlineStr">
        <is>
          <t>blanco</t>
        </is>
      </c>
      <c r="G1449" s="14" t="n">
        <v>80</v>
      </c>
      <c r="H1449" s="14" t="inlineStr">
        <is>
          <t>NO</t>
        </is>
      </c>
      <c r="I1449" s="73" t="n">
        <v>1.2</v>
      </c>
      <c r="J1449" s="16">
        <f>((C1449/2)*I1449*G1449)/1000</f>
        <v/>
      </c>
      <c r="K1449" s="18">
        <f>(D1449*2)+J1449</f>
        <v/>
      </c>
      <c r="L1449" s="20">
        <f>E1449</f>
        <v/>
      </c>
      <c r="N1449">
        <f>IF(M1449 = 0,0,M1449-segundos)</f>
        <v/>
      </c>
    </row>
    <row customHeight="1" ht="12.75" r="1450">
      <c r="A1450" s="93" t="inlineStr">
        <is>
          <t xml:space="preserve"> Terminado</t>
        </is>
      </c>
      <c r="B1450" s="95" t="n">
        <v>45644</v>
      </c>
      <c r="C1450" s="14" t="n">
        <v>280</v>
      </c>
      <c r="D1450" s="14" t="n">
        <v>170</v>
      </c>
      <c r="E1450" s="14" t="n">
        <v>230</v>
      </c>
      <c r="F1450" s="14" t="inlineStr">
        <is>
          <t>blanco</t>
        </is>
      </c>
      <c r="G1450" s="14" t="n">
        <v>80</v>
      </c>
      <c r="H1450" s="14" t="inlineStr">
        <is>
          <t>NO</t>
        </is>
      </c>
      <c r="I1450" s="73" t="n">
        <v>1.2</v>
      </c>
      <c r="J1450" s="16">
        <f>((C1450/2)*I1450*G1450)/1000</f>
        <v/>
      </c>
      <c r="K1450" s="18">
        <f>(D1450*2)+J1450</f>
        <v/>
      </c>
      <c r="L1450" s="20">
        <f>E1450</f>
        <v/>
      </c>
      <c r="N1450">
        <f>IF(M1450 = 0,0,M1450-segundos)</f>
        <v/>
      </c>
    </row>
    <row customHeight="1" ht="12.75" r="1451">
      <c r="A1451" s="93" t="inlineStr">
        <is>
          <t xml:space="preserve"> Terminado</t>
        </is>
      </c>
      <c r="B1451" s="95" t="n">
        <v>45701</v>
      </c>
      <c r="C1451" s="14" t="n">
        <v>278</v>
      </c>
      <c r="D1451" s="14" t="n">
        <v>170</v>
      </c>
      <c r="E1451" s="14" t="n">
        <v>230</v>
      </c>
      <c r="F1451" s="14" t="inlineStr">
        <is>
          <t>blanco</t>
        </is>
      </c>
      <c r="G1451" s="14" t="n">
        <v>80</v>
      </c>
      <c r="H1451" s="14" t="inlineStr">
        <is>
          <t>NO</t>
        </is>
      </c>
      <c r="I1451" s="73" t="n">
        <v>1.2</v>
      </c>
      <c r="J1451" s="16">
        <f>((C1451/2)*I1451*G1451)/1000</f>
        <v/>
      </c>
      <c r="K1451" s="18">
        <f>(D1451*2)+J1451</f>
        <v/>
      </c>
      <c r="L1451" s="20">
        <f>E1451</f>
        <v/>
      </c>
      <c r="N1451">
        <f>IF(M1451 = 0,0,M1451-segundos)</f>
        <v/>
      </c>
    </row>
    <row customHeight="1" ht="12.75" r="1452">
      <c r="A1452" s="93" t="inlineStr">
        <is>
          <t xml:space="preserve"> Terminado</t>
        </is>
      </c>
      <c r="B1452" s="95" t="n">
        <v>45702</v>
      </c>
      <c r="C1452" s="14" t="n">
        <v>284</v>
      </c>
      <c r="D1452" s="14" t="n">
        <v>170</v>
      </c>
      <c r="E1452" s="14" t="n">
        <v>230</v>
      </c>
      <c r="F1452" s="14" t="inlineStr">
        <is>
          <t>blanco</t>
        </is>
      </c>
      <c r="G1452" s="14" t="n">
        <v>80</v>
      </c>
      <c r="H1452" s="14" t="inlineStr">
        <is>
          <t>NO</t>
        </is>
      </c>
      <c r="I1452" s="73" t="n">
        <v>1.2</v>
      </c>
      <c r="J1452" s="16">
        <f>((C1452/2)*I1452*G1452)/1000</f>
        <v/>
      </c>
      <c r="K1452" s="18">
        <f>(D1452*2)+J1452</f>
        <v/>
      </c>
      <c r="L1452" s="20">
        <f>E1452</f>
        <v/>
      </c>
      <c r="N1452">
        <f>IF(M1452 = 0,0,M1452-segundos)</f>
        <v/>
      </c>
    </row>
    <row customHeight="1" ht="12.75" r="1453">
      <c r="A1453" s="93" t="inlineStr">
        <is>
          <t xml:space="preserve"> Terminado</t>
        </is>
      </c>
      <c r="B1453" s="95" t="n">
        <v>45703</v>
      </c>
      <c r="C1453" s="14" t="n">
        <v>344</v>
      </c>
      <c r="D1453" s="14" t="n">
        <v>170</v>
      </c>
      <c r="E1453" s="14" t="n">
        <v>230</v>
      </c>
      <c r="F1453" s="14" t="inlineStr">
        <is>
          <t>blanco</t>
        </is>
      </c>
      <c r="G1453" s="14" t="n">
        <v>80</v>
      </c>
      <c r="H1453" s="14" t="inlineStr">
        <is>
          <t>NO</t>
        </is>
      </c>
      <c r="I1453" s="73" t="n">
        <v>1.2</v>
      </c>
      <c r="J1453" s="16">
        <f>((C1453/2)*I1453*G1453)/1000</f>
        <v/>
      </c>
      <c r="K1453" s="18">
        <f>(D1453*2)+J1453</f>
        <v/>
      </c>
      <c r="L1453" s="20">
        <f>E1453</f>
        <v/>
      </c>
      <c r="N1453">
        <f>IF(M1453 = 0,0,M1453-segundos)</f>
        <v/>
      </c>
    </row>
    <row customHeight="1" ht="12.75" r="1454">
      <c r="A1454" s="93" t="inlineStr">
        <is>
          <t xml:space="preserve"> Terminado</t>
        </is>
      </c>
      <c r="B1454" s="95" t="n">
        <v>45704</v>
      </c>
      <c r="C1454" s="14" t="n">
        <v>268</v>
      </c>
      <c r="D1454" s="14" t="n">
        <v>150</v>
      </c>
      <c r="E1454" s="14" t="n">
        <v>215</v>
      </c>
      <c r="F1454" s="14" t="inlineStr">
        <is>
          <t>blanco</t>
        </is>
      </c>
      <c r="G1454" s="14" t="n">
        <v>80</v>
      </c>
      <c r="H1454" s="14" t="inlineStr">
        <is>
          <t>NO</t>
        </is>
      </c>
      <c r="I1454" s="73" t="n">
        <v>1.2</v>
      </c>
      <c r="J1454" s="16">
        <f>((C1454/2)*I1454*G1454)/1000</f>
        <v/>
      </c>
      <c r="K1454" s="18">
        <f>(D1454*2)+J1454</f>
        <v/>
      </c>
      <c r="L1454" s="20">
        <f>E1454</f>
        <v/>
      </c>
      <c r="N1454">
        <f>IF(M1454 = 0,0,M1454-segundos)</f>
        <v/>
      </c>
    </row>
    <row customHeight="1" ht="12.75" r="1455">
      <c r="A1455" s="93" t="inlineStr">
        <is>
          <t xml:space="preserve"> Terminado</t>
        </is>
      </c>
      <c r="B1455" s="95" t="n">
        <v>45705</v>
      </c>
      <c r="C1455" s="14" t="n">
        <v>178</v>
      </c>
      <c r="D1455" s="14" t="n">
        <v>130</v>
      </c>
      <c r="E1455" s="14" t="n">
        <v>210</v>
      </c>
      <c r="F1455" s="14" t="inlineStr">
        <is>
          <t>blanco</t>
        </is>
      </c>
      <c r="G1455" s="14" t="n">
        <v>90</v>
      </c>
      <c r="H1455" s="14" t="inlineStr">
        <is>
          <t>NO</t>
        </is>
      </c>
      <c r="I1455" s="73" t="n">
        <v>1.2</v>
      </c>
      <c r="J1455" s="16">
        <f>((C1455/2)*I1455*G1455)/1000</f>
        <v/>
      </c>
      <c r="K1455" s="18">
        <f>(D1455*2)+J1455</f>
        <v/>
      </c>
      <c r="L1455" s="20">
        <f>E1455</f>
        <v/>
      </c>
      <c r="N1455">
        <f>IF(M1455 = 0,0,M1455-segundos)</f>
        <v/>
      </c>
    </row>
    <row customHeight="1" ht="12.75" r="1456">
      <c r="A1456" s="93" t="inlineStr">
        <is>
          <t xml:space="preserve"> Terminado</t>
        </is>
      </c>
      <c r="B1456" s="95" t="n">
        <v>45706</v>
      </c>
      <c r="C1456" s="14" t="n">
        <v>326</v>
      </c>
      <c r="D1456" s="14" t="n">
        <v>170</v>
      </c>
      <c r="E1456" s="14" t="n">
        <v>230</v>
      </c>
      <c r="F1456" s="14" t="inlineStr">
        <is>
          <t>blanco</t>
        </is>
      </c>
      <c r="G1456" s="14" t="n">
        <v>80</v>
      </c>
      <c r="H1456" s="14" t="inlineStr">
        <is>
          <t>NO</t>
        </is>
      </c>
      <c r="I1456" s="73" t="n">
        <v>1.2</v>
      </c>
      <c r="J1456" s="16">
        <f>((C1456/2)*I1456*G1456)/1000</f>
        <v/>
      </c>
      <c r="K1456" s="18">
        <f>(D1456*2)+J1456</f>
        <v/>
      </c>
      <c r="L1456" s="20">
        <f>E1456</f>
        <v/>
      </c>
      <c r="N1456">
        <f>IF(M1456 = 0,0,M1456-segundos)</f>
        <v/>
      </c>
    </row>
    <row customHeight="1" ht="12.75" r="1457">
      <c r="A1457" s="93" t="inlineStr">
        <is>
          <t xml:space="preserve"> Terminado</t>
        </is>
      </c>
      <c r="B1457" s="95" t="n">
        <v>45707</v>
      </c>
      <c r="C1457" s="14" t="n">
        <v>172</v>
      </c>
      <c r="D1457" s="14" t="n">
        <v>170</v>
      </c>
      <c r="E1457" s="14" t="n">
        <v>230</v>
      </c>
      <c r="F1457" s="14" t="inlineStr">
        <is>
          <t>blanco</t>
        </is>
      </c>
      <c r="G1457" s="14" t="n">
        <v>80</v>
      </c>
      <c r="H1457" s="14" t="inlineStr">
        <is>
          <t>NO</t>
        </is>
      </c>
      <c r="I1457" s="73" t="n">
        <v>1.2</v>
      </c>
      <c r="J1457" s="16">
        <f>((C1457/2)*I1457*G1457)/1000</f>
        <v/>
      </c>
      <c r="K1457" s="18">
        <f>(D1457*2)+J1457</f>
        <v/>
      </c>
      <c r="L1457" s="20">
        <f>E1457</f>
        <v/>
      </c>
      <c r="N1457">
        <f>IF(M1457 = 0,0,M1457-segundos)</f>
        <v/>
      </c>
    </row>
    <row customHeight="1" ht="12.75" r="1458">
      <c r="A1458" s="93" t="inlineStr">
        <is>
          <t xml:space="preserve"> Terminado</t>
        </is>
      </c>
      <c r="B1458" s="95" t="n">
        <v>45708</v>
      </c>
      <c r="C1458" s="14" t="n">
        <v>166</v>
      </c>
      <c r="D1458" s="14" t="n">
        <v>170</v>
      </c>
      <c r="E1458" s="14" t="n">
        <v>230</v>
      </c>
      <c r="F1458" s="14" t="inlineStr">
        <is>
          <t>blanco</t>
        </is>
      </c>
      <c r="G1458" s="14" t="n">
        <v>80</v>
      </c>
      <c r="H1458" s="14" t="inlineStr">
        <is>
          <t>NO</t>
        </is>
      </c>
      <c r="I1458" s="73" t="n">
        <v>1.2</v>
      </c>
      <c r="J1458" s="16">
        <f>((C1458/2)*I1458*G1458)/1000</f>
        <v/>
      </c>
      <c r="K1458" s="18">
        <f>(D1458*2)+J1458</f>
        <v/>
      </c>
      <c r="L1458" s="20">
        <f>E1458</f>
        <v/>
      </c>
      <c r="N1458">
        <f>IF(M1458 = 0,0,M1458-segundos)</f>
        <v/>
      </c>
    </row>
    <row customHeight="1" ht="12.75" r="1459">
      <c r="A1459" s="93" t="inlineStr">
        <is>
          <t xml:space="preserve"> Terminado</t>
        </is>
      </c>
      <c r="B1459" s="95" t="n">
        <v>45709</v>
      </c>
      <c r="C1459" s="14" t="n">
        <v>256</v>
      </c>
      <c r="D1459" s="14" t="n">
        <v>130</v>
      </c>
      <c r="E1459" s="14" t="n">
        <v>210</v>
      </c>
      <c r="F1459" s="14" t="inlineStr">
        <is>
          <t>blanco</t>
        </is>
      </c>
      <c r="G1459" s="14" t="n">
        <v>80</v>
      </c>
      <c r="H1459" s="14" t="inlineStr">
        <is>
          <t>NO</t>
        </is>
      </c>
      <c r="I1459" s="73" t="n">
        <v>1.2</v>
      </c>
      <c r="J1459" s="16">
        <f>((C1459/2)*I1459*G1459)/1000</f>
        <v/>
      </c>
      <c r="K1459" s="18">
        <f>(D1459*2)+J1459</f>
        <v/>
      </c>
      <c r="L1459" s="20">
        <f>E1459</f>
        <v/>
      </c>
      <c r="N1459">
        <f>IF(M1459 = 0,0,M1459-segundos)</f>
        <v/>
      </c>
    </row>
    <row customHeight="1" ht="12.75" r="1460">
      <c r="A1460" s="93" t="inlineStr">
        <is>
          <t xml:space="preserve"> Terminado</t>
        </is>
      </c>
      <c r="B1460" s="95" t="n">
        <v>45710</v>
      </c>
      <c r="C1460" s="14" t="n">
        <v>206</v>
      </c>
      <c r="D1460" s="14" t="n">
        <v>170</v>
      </c>
      <c r="E1460" s="14" t="n">
        <v>230</v>
      </c>
      <c r="F1460" s="14" t="inlineStr">
        <is>
          <t>blanco</t>
        </is>
      </c>
      <c r="G1460" s="14" t="n">
        <v>80</v>
      </c>
      <c r="H1460" s="14" t="inlineStr">
        <is>
          <t>NO</t>
        </is>
      </c>
      <c r="I1460" s="73" t="n">
        <v>1.2</v>
      </c>
      <c r="J1460" s="16">
        <f>((C1460/2)*I1460*G1460)/1000</f>
        <v/>
      </c>
      <c r="K1460" s="18">
        <f>(D1460*2)+J1460</f>
        <v/>
      </c>
      <c r="L1460" s="20">
        <f>E1460</f>
        <v/>
      </c>
      <c r="N1460">
        <f>IF(M1460 = 0,0,M1460-segundos)</f>
        <v/>
      </c>
    </row>
    <row customHeight="1" ht="12.75" r="1461">
      <c r="A1461" s="93" t="inlineStr">
        <is>
          <t xml:space="preserve"> Terminado</t>
        </is>
      </c>
      <c r="B1461" s="95" t="n">
        <v>45712</v>
      </c>
      <c r="C1461" s="14" t="n">
        <v>252</v>
      </c>
      <c r="D1461" s="14" t="n">
        <v>170</v>
      </c>
      <c r="E1461" s="14" t="n">
        <v>230</v>
      </c>
      <c r="F1461" s="14" t="inlineStr">
        <is>
          <t>blanco</t>
        </is>
      </c>
      <c r="G1461" s="14" t="n">
        <v>80</v>
      </c>
      <c r="H1461" s="14" t="inlineStr">
        <is>
          <t>NO</t>
        </is>
      </c>
      <c r="I1461" s="73" t="n">
        <v>1.2</v>
      </c>
      <c r="J1461" s="16">
        <f>((C1461/2)*I1461*G1461)/1000</f>
        <v/>
      </c>
      <c r="K1461" s="18">
        <f>(D1461*2)+J1461</f>
        <v/>
      </c>
      <c r="L1461" s="20">
        <f>E1461</f>
        <v/>
      </c>
      <c r="N1461">
        <f>IF(M1461 = 0,0,M1461-segundos)</f>
        <v/>
      </c>
    </row>
    <row customHeight="1" ht="12.75" r="1462">
      <c r="A1462" s="93" t="inlineStr">
        <is>
          <t xml:space="preserve"> Terminado</t>
        </is>
      </c>
      <c r="B1462" s="95" t="n">
        <v>45801</v>
      </c>
      <c r="C1462" s="14" t="n">
        <v>196</v>
      </c>
      <c r="D1462" s="14" t="n">
        <v>170</v>
      </c>
      <c r="E1462" s="14" t="n">
        <v>230</v>
      </c>
      <c r="F1462" s="14" t="inlineStr">
        <is>
          <t>blanco</t>
        </is>
      </c>
      <c r="G1462" s="14" t="n">
        <v>80</v>
      </c>
      <c r="H1462" s="14" t="inlineStr">
        <is>
          <t>NO</t>
        </is>
      </c>
      <c r="I1462" s="73" t="n">
        <v>1.2</v>
      </c>
      <c r="J1462" s="16">
        <f>((C1462/2)*I1462*G1462)/1000</f>
        <v/>
      </c>
      <c r="K1462" s="18">
        <f>(D1462*2)+J1462</f>
        <v/>
      </c>
      <c r="L1462" s="20">
        <f>E1462</f>
        <v/>
      </c>
      <c r="N1462">
        <f>IF(M1462 = 0,0,M1462-segundos)</f>
        <v/>
      </c>
    </row>
    <row customHeight="1" ht="12.75" r="1463">
      <c r="A1463" s="93" t="inlineStr">
        <is>
          <t xml:space="preserve"> Terminado</t>
        </is>
      </c>
      <c r="B1463" s="95" t="n">
        <v>45802</v>
      </c>
      <c r="C1463" s="14" t="n">
        <v>374</v>
      </c>
      <c r="D1463" s="14" t="n">
        <v>170</v>
      </c>
      <c r="E1463" s="14" t="n">
        <v>230</v>
      </c>
      <c r="F1463" s="14" t="inlineStr">
        <is>
          <t>blanco</t>
        </is>
      </c>
      <c r="G1463" s="14" t="n">
        <v>80</v>
      </c>
      <c r="H1463" s="14" t="inlineStr">
        <is>
          <t>NO</t>
        </is>
      </c>
      <c r="I1463" s="73" t="n">
        <v>1.2</v>
      </c>
      <c r="J1463" s="16">
        <f>((C1463/2)*I1463*G1463)/1000</f>
        <v/>
      </c>
      <c r="K1463" s="18">
        <f>(D1463*2)+J1463</f>
        <v/>
      </c>
      <c r="L1463" s="20">
        <f>E1463</f>
        <v/>
      </c>
      <c r="N1463">
        <f>IF(M1463 = 0,0,M1463-segundos)</f>
        <v/>
      </c>
    </row>
    <row customHeight="1" ht="12.75" r="1464">
      <c r="A1464" s="93" t="inlineStr">
        <is>
          <t xml:space="preserve"> Terminado</t>
        </is>
      </c>
      <c r="B1464" s="95" t="n">
        <v>45803</v>
      </c>
      <c r="C1464" s="14" t="n">
        <v>346</v>
      </c>
      <c r="D1464" s="14" t="n">
        <v>170</v>
      </c>
      <c r="E1464" s="14" t="n">
        <v>230</v>
      </c>
      <c r="F1464" s="14" t="inlineStr">
        <is>
          <t>blanco</t>
        </is>
      </c>
      <c r="G1464" s="14" t="n">
        <v>80</v>
      </c>
      <c r="H1464" s="14" t="inlineStr">
        <is>
          <t>NO</t>
        </is>
      </c>
      <c r="I1464" s="73" t="n">
        <v>1.2</v>
      </c>
      <c r="J1464" s="16">
        <f>((C1464/2)*I1464*G1464)/1000</f>
        <v/>
      </c>
      <c r="K1464" s="18">
        <f>(D1464*2)+J1464</f>
        <v/>
      </c>
      <c r="L1464" s="20">
        <f>E1464</f>
        <v/>
      </c>
      <c r="N1464">
        <f>IF(M1464 = 0,0,M1464-segundos)</f>
        <v/>
      </c>
    </row>
    <row customHeight="1" ht="12.75" r="1465">
      <c r="A1465" s="93" t="inlineStr">
        <is>
          <t xml:space="preserve"> Terminado</t>
        </is>
      </c>
      <c r="B1465" s="95" t="n">
        <v>45804</v>
      </c>
      <c r="C1465" s="14" t="n">
        <v>146</v>
      </c>
      <c r="D1465" s="14" t="n">
        <v>150</v>
      </c>
      <c r="E1465" s="14" t="n">
        <v>215</v>
      </c>
      <c r="F1465" s="14" t="inlineStr">
        <is>
          <t>blanco</t>
        </is>
      </c>
      <c r="G1465" s="14" t="n">
        <v>90</v>
      </c>
      <c r="H1465" s="14" t="inlineStr">
        <is>
          <t>NO</t>
        </is>
      </c>
      <c r="I1465" s="73" t="n">
        <v>1.2</v>
      </c>
      <c r="J1465" s="16">
        <f>((C1465/2)*I1465*G1465)/1000</f>
        <v/>
      </c>
      <c r="K1465" s="18">
        <f>(D1465*2)+J1465</f>
        <v/>
      </c>
      <c r="L1465" s="20">
        <f>E1465</f>
        <v/>
      </c>
      <c r="N1465">
        <f>IF(M1465 = 0,0,M1465-segundos)</f>
        <v/>
      </c>
    </row>
    <row customHeight="1" ht="12.75" r="1466">
      <c r="A1466" s="93" t="inlineStr">
        <is>
          <t xml:space="preserve"> Terminado</t>
        </is>
      </c>
      <c r="B1466" s="95" t="n">
        <v>45805</v>
      </c>
      <c r="C1466" s="14" t="n">
        <v>544</v>
      </c>
      <c r="D1466" s="14" t="n">
        <v>170</v>
      </c>
      <c r="E1466" s="14" t="n">
        <v>230</v>
      </c>
      <c r="F1466" s="14" t="inlineStr">
        <is>
          <t>blanco</t>
        </is>
      </c>
      <c r="G1466" s="14" t="n">
        <v>80</v>
      </c>
      <c r="H1466" s="14" t="inlineStr">
        <is>
          <t>NO</t>
        </is>
      </c>
      <c r="I1466" s="73" t="n">
        <v>1.2</v>
      </c>
      <c r="J1466" s="16">
        <f>((C1466/2)*I1466*G1466)/1000</f>
        <v/>
      </c>
      <c r="K1466" s="18">
        <f>(D1466*2)+J1466</f>
        <v/>
      </c>
      <c r="L1466" s="20">
        <f>E1466</f>
        <v/>
      </c>
      <c r="N1466">
        <f>IF(M1466 = 0,0,M1466-segundos)</f>
        <v/>
      </c>
    </row>
    <row customHeight="1" ht="12.75" r="1467">
      <c r="A1467" s="93" t="inlineStr">
        <is>
          <t xml:space="preserve"> Terminado</t>
        </is>
      </c>
      <c r="B1467" s="95" t="n">
        <v>45806</v>
      </c>
      <c r="C1467" s="14" t="n">
        <v>232</v>
      </c>
      <c r="D1467" s="14" t="n">
        <v>140</v>
      </c>
      <c r="E1467" s="14" t="n">
        <v>210</v>
      </c>
      <c r="F1467" s="14" t="inlineStr">
        <is>
          <t>blanco</t>
        </is>
      </c>
      <c r="G1467" s="14" t="n">
        <v>80</v>
      </c>
      <c r="H1467" s="14" t="inlineStr">
        <is>
          <t>NO</t>
        </is>
      </c>
      <c r="I1467" s="73" t="n">
        <v>1.2</v>
      </c>
      <c r="J1467" s="16">
        <f>((C1467/2)*I1467*G1467)/1000</f>
        <v/>
      </c>
      <c r="K1467" s="18">
        <f>(D1467*2)+J1467</f>
        <v/>
      </c>
      <c r="L1467" s="20">
        <f>E1467</f>
        <v/>
      </c>
      <c r="N1467">
        <f>IF(M1467 = 0,0,M1467-segundos)</f>
        <v/>
      </c>
    </row>
    <row customHeight="1" ht="12.75" r="1468">
      <c r="A1468" s="93" t="inlineStr">
        <is>
          <t xml:space="preserve"> Terminado</t>
        </is>
      </c>
      <c r="B1468" s="95" t="n">
        <v>45807</v>
      </c>
      <c r="C1468" s="14" t="n">
        <v>216</v>
      </c>
      <c r="D1468" s="14" t="n">
        <v>140</v>
      </c>
      <c r="E1468" s="14" t="n">
        <v>210</v>
      </c>
      <c r="F1468" s="14" t="inlineStr">
        <is>
          <t>blanco</t>
        </is>
      </c>
      <c r="G1468" s="14" t="n">
        <v>80</v>
      </c>
      <c r="H1468" s="14" t="inlineStr">
        <is>
          <t>NO</t>
        </is>
      </c>
      <c r="I1468" s="73" t="n">
        <v>1.2</v>
      </c>
      <c r="J1468" s="16">
        <f>((C1468/2)*I1468*G1468)/1000</f>
        <v/>
      </c>
      <c r="K1468" s="18">
        <f>(D1468*2)+J1468</f>
        <v/>
      </c>
      <c r="L1468" s="20">
        <f>E1468</f>
        <v/>
      </c>
      <c r="N1468">
        <f>IF(M1468 = 0,0,M1468-segundos)</f>
        <v/>
      </c>
    </row>
    <row customHeight="1" ht="12.75" r="1469">
      <c r="A1469" s="93" t="inlineStr">
        <is>
          <t xml:space="preserve"> Terminado</t>
        </is>
      </c>
      <c r="B1469" s="95" t="n">
        <v>45808</v>
      </c>
      <c r="C1469" s="14" t="n">
        <v>96</v>
      </c>
      <c r="D1469" s="14" t="n">
        <v>150</v>
      </c>
      <c r="E1469" s="14" t="n">
        <v>215</v>
      </c>
      <c r="F1469" s="14" t="inlineStr">
        <is>
          <t>blanco</t>
        </is>
      </c>
      <c r="G1469" s="14" t="n">
        <v>90</v>
      </c>
      <c r="H1469" s="14" t="inlineStr">
        <is>
          <t>NO</t>
        </is>
      </c>
      <c r="I1469" s="73" t="n">
        <v>1.2</v>
      </c>
      <c r="J1469" s="16">
        <f>((C1469/2)*I1469*G1469)/1000</f>
        <v/>
      </c>
      <c r="K1469" s="18">
        <f>(D1469*2)+J1469</f>
        <v/>
      </c>
      <c r="L1469" s="20">
        <f>E1469</f>
        <v/>
      </c>
      <c r="N1469">
        <f>IF(M1469 = 0,0,M1469-segundos)</f>
        <v/>
      </c>
    </row>
    <row customHeight="1" ht="12.75" r="1470">
      <c r="A1470" s="93" t="inlineStr">
        <is>
          <t xml:space="preserve"> Terminado</t>
        </is>
      </c>
      <c r="B1470" s="95" t="n">
        <v>45809</v>
      </c>
      <c r="C1470" s="14" t="n">
        <v>252</v>
      </c>
      <c r="D1470" s="14" t="n">
        <v>170</v>
      </c>
      <c r="E1470" s="14" t="n">
        <v>230</v>
      </c>
      <c r="F1470" s="14" t="inlineStr">
        <is>
          <t>blanco</t>
        </is>
      </c>
      <c r="G1470" s="14" t="n">
        <v>80</v>
      </c>
      <c r="H1470" s="14" t="inlineStr">
        <is>
          <t>NO</t>
        </is>
      </c>
      <c r="I1470" s="73" t="n">
        <v>1.2</v>
      </c>
      <c r="J1470" s="16">
        <f>((C1470/2)*I1470*G1470)/1000</f>
        <v/>
      </c>
      <c r="K1470" s="18">
        <f>(D1470*2)+J1470</f>
        <v/>
      </c>
      <c r="L1470" s="20">
        <f>E1470</f>
        <v/>
      </c>
      <c r="N1470">
        <f>IF(M1470 = 0,0,M1470-segundos)</f>
        <v/>
      </c>
    </row>
    <row customHeight="1" ht="12.75" r="1471">
      <c r="A1471" s="93" t="inlineStr">
        <is>
          <t xml:space="preserve"> Terminado</t>
        </is>
      </c>
      <c r="B1471" s="95" t="n">
        <v>45810</v>
      </c>
      <c r="C1471" s="14" t="n">
        <v>216</v>
      </c>
      <c r="D1471" s="14" t="n">
        <v>170</v>
      </c>
      <c r="E1471" s="14" t="n">
        <v>230</v>
      </c>
      <c r="F1471" s="14" t="inlineStr">
        <is>
          <t>blanco</t>
        </is>
      </c>
      <c r="G1471" s="14" t="n">
        <v>80</v>
      </c>
      <c r="H1471" s="14" t="inlineStr">
        <is>
          <t>NO</t>
        </is>
      </c>
      <c r="I1471" s="73" t="n">
        <v>1.2</v>
      </c>
      <c r="J1471" s="16">
        <f>((C1471/2)*I1471*G1471)/1000</f>
        <v/>
      </c>
      <c r="K1471" s="18">
        <f>(D1471*2)+J1471</f>
        <v/>
      </c>
      <c r="L1471" s="20">
        <f>E1471</f>
        <v/>
      </c>
      <c r="N1471">
        <f>IF(M1471 = 0,0,M1471-segundos)</f>
        <v/>
      </c>
    </row>
    <row customHeight="1" ht="12.75" r="1472">
      <c r="A1472" s="93" t="inlineStr">
        <is>
          <t xml:space="preserve"> Terminado</t>
        </is>
      </c>
      <c r="B1472" s="95" t="n">
        <v>45901</v>
      </c>
      <c r="C1472" s="14" t="n">
        <v>280</v>
      </c>
      <c r="D1472" s="14" t="n">
        <v>170</v>
      </c>
      <c r="E1472" s="14" t="n">
        <v>230</v>
      </c>
      <c r="F1472" s="14" t="inlineStr">
        <is>
          <t>blanco</t>
        </is>
      </c>
      <c r="G1472" s="14" t="n">
        <v>80</v>
      </c>
      <c r="H1472" s="14" t="inlineStr">
        <is>
          <t>NO</t>
        </is>
      </c>
      <c r="I1472" s="73" t="n">
        <v>1.2</v>
      </c>
      <c r="J1472" s="16">
        <f>((C1472/2)*I1472*G1472)/1000</f>
        <v/>
      </c>
      <c r="K1472" s="18">
        <f>(D1472*2)+J1472</f>
        <v/>
      </c>
      <c r="L1472" s="20">
        <f>E1472</f>
        <v/>
      </c>
      <c r="N1472">
        <f>IF(M1472 = 0,0,M1472-segundos)</f>
        <v/>
      </c>
    </row>
    <row customHeight="1" ht="12.75" r="1473">
      <c r="A1473" s="93" t="inlineStr">
        <is>
          <t xml:space="preserve"> Terminado</t>
        </is>
      </c>
      <c r="B1473" s="95" t="n">
        <v>45902</v>
      </c>
      <c r="C1473" s="14" t="n">
        <v>194</v>
      </c>
      <c r="D1473" s="14" t="n">
        <v>170</v>
      </c>
      <c r="E1473" s="14" t="n">
        <v>230</v>
      </c>
      <c r="F1473" s="14" t="inlineStr">
        <is>
          <t>blanco</t>
        </is>
      </c>
      <c r="G1473" s="14" t="n">
        <v>80</v>
      </c>
      <c r="H1473" s="14" t="inlineStr">
        <is>
          <t>NO</t>
        </is>
      </c>
      <c r="I1473" s="73" t="n">
        <v>1.2</v>
      </c>
      <c r="J1473" s="16">
        <f>((C1473/2)*I1473*G1473)/1000</f>
        <v/>
      </c>
      <c r="K1473" s="18">
        <f>(D1473*2)+J1473</f>
        <v/>
      </c>
      <c r="L1473" s="20">
        <f>E1473</f>
        <v/>
      </c>
      <c r="N1473">
        <f>IF(M1473 = 0,0,M1473-segundos)</f>
        <v/>
      </c>
    </row>
    <row customHeight="1" ht="12.75" r="1474">
      <c r="A1474" s="93" t="inlineStr">
        <is>
          <t xml:space="preserve"> Terminado</t>
        </is>
      </c>
      <c r="B1474" s="95" t="n">
        <v>45903</v>
      </c>
      <c r="C1474" s="14" t="n">
        <v>302</v>
      </c>
      <c r="D1474" s="14" t="n">
        <v>170</v>
      </c>
      <c r="E1474" s="14" t="n">
        <v>230</v>
      </c>
      <c r="F1474" s="14" t="inlineStr">
        <is>
          <t>blanco</t>
        </is>
      </c>
      <c r="G1474" s="14" t="n">
        <v>80</v>
      </c>
      <c r="H1474" s="14" t="inlineStr">
        <is>
          <t>NO</t>
        </is>
      </c>
      <c r="I1474" s="73" t="n">
        <v>1.2</v>
      </c>
      <c r="J1474" s="16">
        <f>((C1474/2)*I1474*G1474)/1000</f>
        <v/>
      </c>
      <c r="K1474" s="18">
        <f>(D1474*2)+J1474</f>
        <v/>
      </c>
      <c r="L1474" s="20">
        <f>E1474</f>
        <v/>
      </c>
      <c r="N1474">
        <f>IF(M1474 = 0,0,M1474-segundos)</f>
        <v/>
      </c>
    </row>
    <row customHeight="1" ht="12.75" r="1475">
      <c r="A1475" s="93" t="inlineStr">
        <is>
          <t xml:space="preserve"> Terminado</t>
        </is>
      </c>
      <c r="B1475" s="95" t="n">
        <v>47001</v>
      </c>
      <c r="C1475" s="93" t="n">
        <v>194</v>
      </c>
      <c r="D1475" s="14" t="n">
        <v>170</v>
      </c>
      <c r="E1475" s="14" t="n">
        <v>230</v>
      </c>
      <c r="F1475" s="14" t="inlineStr">
        <is>
          <t>blanco</t>
        </is>
      </c>
      <c r="G1475" s="14" t="n">
        <v>80</v>
      </c>
      <c r="H1475" s="14" t="inlineStr">
        <is>
          <t>NO</t>
        </is>
      </c>
      <c r="I1475" s="73" t="n">
        <v>1.2</v>
      </c>
      <c r="J1475" s="16">
        <f>((C1475/2)*I1475*G1475)/1000</f>
        <v/>
      </c>
      <c r="K1475" s="18">
        <f>(D1475*2)+J1475</f>
        <v/>
      </c>
      <c r="L1475" s="20">
        <f>E1475</f>
        <v/>
      </c>
      <c r="N1475">
        <f>IF(M1475 = 0,0,M1475-segundos)</f>
        <v/>
      </c>
    </row>
    <row customHeight="1" ht="12.75" r="1476">
      <c r="A1476" s="93" t="inlineStr">
        <is>
          <t xml:space="preserve"> Terminado</t>
        </is>
      </c>
      <c r="B1476" s="95" t="n">
        <v>47002</v>
      </c>
      <c r="C1476" s="14" t="n">
        <v>226</v>
      </c>
      <c r="D1476" s="14" t="n">
        <v>170</v>
      </c>
      <c r="E1476" s="14" t="n">
        <v>230</v>
      </c>
      <c r="F1476" s="14" t="inlineStr">
        <is>
          <t>blanco</t>
        </is>
      </c>
      <c r="G1476" s="14" t="n">
        <v>80</v>
      </c>
      <c r="H1476" s="14" t="inlineStr">
        <is>
          <t>NO</t>
        </is>
      </c>
      <c r="I1476" s="73" t="n">
        <v>1.2</v>
      </c>
      <c r="J1476" s="16">
        <f>((C1476/2)*I1476*G1476)/1000</f>
        <v/>
      </c>
      <c r="K1476" s="18">
        <f>(D1476*2)+J1476</f>
        <v/>
      </c>
      <c r="L1476" s="20">
        <f>E1476</f>
        <v/>
      </c>
      <c r="N1476">
        <f>IF(M1476 = 0,0,M1476-segundos)</f>
        <v/>
      </c>
    </row>
    <row customHeight="1" ht="12.75" r="1477">
      <c r="A1477" s="93" t="inlineStr">
        <is>
          <t xml:space="preserve"> Terminado</t>
        </is>
      </c>
      <c r="B1477" s="95" t="n">
        <v>47003</v>
      </c>
      <c r="C1477" s="14" t="n">
        <v>160</v>
      </c>
      <c r="D1477" s="14" t="n">
        <v>170</v>
      </c>
      <c r="E1477" s="14" t="n">
        <v>230</v>
      </c>
      <c r="F1477" s="14" t="inlineStr">
        <is>
          <t>blanco</t>
        </is>
      </c>
      <c r="G1477" s="93" t="n">
        <v>80</v>
      </c>
      <c r="H1477" s="14" t="inlineStr">
        <is>
          <t>NO</t>
        </is>
      </c>
      <c r="I1477" s="73" t="n">
        <v>1.2</v>
      </c>
      <c r="J1477" s="16">
        <f>((C1477/2)*I1477*G1477)/1000</f>
        <v/>
      </c>
      <c r="K1477" s="18">
        <f>(D1477*2)+J1477</f>
        <v/>
      </c>
      <c r="L1477" s="20">
        <f>E1477</f>
        <v/>
      </c>
      <c r="N1477">
        <f>IF(M1477 = 0,0,M1477-segundos)</f>
        <v/>
      </c>
    </row>
    <row customHeight="1" ht="12.75" r="1478">
      <c r="A1478" s="93" t="inlineStr">
        <is>
          <t xml:space="preserve"> Terminado</t>
        </is>
      </c>
      <c r="B1478" s="95" t="n">
        <v>47004</v>
      </c>
      <c r="C1478" s="93" t="n">
        <v>242</v>
      </c>
      <c r="D1478" s="14" t="n">
        <v>170</v>
      </c>
      <c r="E1478" s="14" t="n">
        <v>230</v>
      </c>
      <c r="F1478" s="14" t="inlineStr">
        <is>
          <t>blanco</t>
        </is>
      </c>
      <c r="G1478" s="14" t="n">
        <v>80</v>
      </c>
      <c r="H1478" s="14" t="inlineStr">
        <is>
          <t>NO</t>
        </is>
      </c>
      <c r="I1478" s="73" t="n">
        <v>1.2</v>
      </c>
      <c r="J1478" s="16">
        <f>((C1478/2)*I1478*G1478)/1000</f>
        <v/>
      </c>
      <c r="K1478" s="18">
        <f>(D1478*2)+J1478</f>
        <v/>
      </c>
      <c r="L1478" s="20">
        <f>E1478</f>
        <v/>
      </c>
      <c r="N1478">
        <f>IF(M1478 = 0,0,M1478-segundos)</f>
        <v/>
      </c>
    </row>
    <row customHeight="1" ht="12.75" r="1479">
      <c r="A1479" s="93" t="inlineStr">
        <is>
          <t xml:space="preserve"> Terminado</t>
        </is>
      </c>
      <c r="B1479" s="95" t="n">
        <v>47005</v>
      </c>
      <c r="C1479" s="93" t="n">
        <v>258</v>
      </c>
      <c r="D1479" s="14" t="n">
        <v>170</v>
      </c>
      <c r="E1479" s="14" t="n">
        <v>230</v>
      </c>
      <c r="F1479" s="14" t="inlineStr">
        <is>
          <t>blanco</t>
        </is>
      </c>
      <c r="G1479" s="14" t="n">
        <v>80</v>
      </c>
      <c r="H1479" s="14" t="inlineStr">
        <is>
          <t>NO</t>
        </is>
      </c>
      <c r="I1479" s="73" t="n">
        <v>1.2</v>
      </c>
      <c r="J1479" s="16">
        <f>((C1479/2)*I1479*G1479)/1000</f>
        <v/>
      </c>
      <c r="K1479" s="18">
        <f>(D1479*2)+J1479</f>
        <v/>
      </c>
      <c r="L1479" s="20">
        <f>E1479</f>
        <v/>
      </c>
      <c r="N1479">
        <f>IF(M1479 = 0,0,M1479-segundos)</f>
        <v/>
      </c>
    </row>
    <row customHeight="1" ht="12.75" r="1480">
      <c r="A1480" s="93" t="inlineStr">
        <is>
          <t xml:space="preserve"> Terminado</t>
        </is>
      </c>
      <c r="B1480" s="95" t="n">
        <v>47006</v>
      </c>
      <c r="C1480" s="93" t="n">
        <v>224</v>
      </c>
      <c r="D1480" s="14" t="n">
        <v>170</v>
      </c>
      <c r="E1480" s="14" t="n">
        <v>230</v>
      </c>
      <c r="F1480" s="14" t="inlineStr">
        <is>
          <t>blanco</t>
        </is>
      </c>
      <c r="G1480" s="14" t="n">
        <v>80</v>
      </c>
      <c r="H1480" s="14" t="inlineStr">
        <is>
          <t>NO</t>
        </is>
      </c>
      <c r="I1480" s="73" t="n">
        <v>1.2</v>
      </c>
      <c r="J1480" s="16">
        <f>((C1480/2)*I1480*G1480)/1000</f>
        <v/>
      </c>
      <c r="K1480" s="18">
        <f>(D1480*2)+J1480</f>
        <v/>
      </c>
      <c r="L1480" s="20">
        <f>E1480</f>
        <v/>
      </c>
      <c r="N1480">
        <f>IF(M1480 = 0,0,M1480-segundos)</f>
        <v/>
      </c>
    </row>
    <row customHeight="1" ht="12.75" r="1481">
      <c r="A1481" s="93" t="inlineStr">
        <is>
          <t xml:space="preserve"> Terminado</t>
        </is>
      </c>
      <c r="B1481" s="95" t="n">
        <v>48001</v>
      </c>
      <c r="C1481" s="14" t="n">
        <v>226</v>
      </c>
      <c r="D1481" s="14" t="n">
        <v>150</v>
      </c>
      <c r="E1481" s="14" t="n">
        <v>215</v>
      </c>
      <c r="F1481" s="14" t="inlineStr">
        <is>
          <t>ahuesado</t>
        </is>
      </c>
      <c r="G1481" s="14" t="n">
        <v>80</v>
      </c>
      <c r="H1481" s="14" t="inlineStr">
        <is>
          <t>NO</t>
        </is>
      </c>
      <c r="I1481" s="73" t="n">
        <v>1.2</v>
      </c>
      <c r="J1481" s="16">
        <f>((C1481/2)*I1481*G1481)/1000</f>
        <v/>
      </c>
      <c r="K1481" s="18">
        <f>(D1481*2)+J1481</f>
        <v/>
      </c>
      <c r="L1481" s="20">
        <f>E1481</f>
        <v/>
      </c>
      <c r="O1481">
        <f>N1481+6</f>
        <v/>
      </c>
    </row>
    <row customHeight="1" ht="12.75" r="1482">
      <c r="A1482" s="93" t="inlineStr">
        <is>
          <t xml:space="preserve"> Terminado</t>
        </is>
      </c>
      <c r="B1482" s="95" t="n">
        <v>48002</v>
      </c>
      <c r="C1482" s="14" t="n">
        <v>176</v>
      </c>
      <c r="D1482" s="14" t="n">
        <v>150</v>
      </c>
      <c r="E1482" s="14" t="n">
        <v>215</v>
      </c>
      <c r="F1482" s="14" t="inlineStr">
        <is>
          <t>ahuesado</t>
        </is>
      </c>
      <c r="G1482" s="93" t="n">
        <v>80</v>
      </c>
      <c r="H1482" s="14" t="inlineStr">
        <is>
          <t>NO</t>
        </is>
      </c>
      <c r="I1482" s="73" t="n">
        <v>1.2</v>
      </c>
      <c r="J1482" s="16">
        <f>((C1482/2)*I1482*G1482)/1000</f>
        <v/>
      </c>
      <c r="K1482" s="18">
        <f>(D1482*2)+J1482</f>
        <v/>
      </c>
      <c r="L1482" s="20">
        <f>E1482</f>
        <v/>
      </c>
      <c r="N1482">
        <f>IF(M1482 = 0,0,M1482-segundos)</f>
        <v/>
      </c>
    </row>
    <row customHeight="1" ht="12.75" r="1483">
      <c r="A1483" s="93" t="inlineStr">
        <is>
          <t xml:space="preserve"> Terminado</t>
        </is>
      </c>
      <c r="B1483" s="95" t="n">
        <v>48003</v>
      </c>
      <c r="C1483" s="14" t="n">
        <v>354</v>
      </c>
      <c r="D1483" s="14" t="n">
        <v>150</v>
      </c>
      <c r="E1483" s="14" t="n">
        <v>215</v>
      </c>
      <c r="F1483" s="14" t="inlineStr">
        <is>
          <t>ahuesado</t>
        </is>
      </c>
      <c r="G1483" s="93" t="n">
        <v>80</v>
      </c>
      <c r="H1483" s="14" t="inlineStr">
        <is>
          <t>NO</t>
        </is>
      </c>
      <c r="I1483" s="73" t="n">
        <v>1.2</v>
      </c>
      <c r="J1483" s="16">
        <f>((C1483/2)*I1483*G1483)/1000</f>
        <v/>
      </c>
      <c r="K1483" s="18">
        <f>(D1483*2)+J1483</f>
        <v/>
      </c>
      <c r="L1483" s="20">
        <f>E1483</f>
        <v/>
      </c>
      <c r="N1483">
        <f>IF(M1483 = 0,0,M1483-segundos)</f>
        <v/>
      </c>
    </row>
    <row customHeight="1" ht="12.75" r="1484">
      <c r="A1484" s="93" t="inlineStr">
        <is>
          <t xml:space="preserve"> Terminado</t>
        </is>
      </c>
      <c r="B1484" s="95" t="n">
        <v>48004</v>
      </c>
      <c r="C1484" s="14" t="n">
        <v>242</v>
      </c>
      <c r="D1484" s="14" t="n">
        <v>150</v>
      </c>
      <c r="E1484" s="14" t="n">
        <v>215</v>
      </c>
      <c r="F1484" s="14" t="inlineStr">
        <is>
          <t>ahuesado</t>
        </is>
      </c>
      <c r="G1484" s="14" t="n">
        <v>80</v>
      </c>
      <c r="H1484" s="14" t="inlineStr">
        <is>
          <t>NO</t>
        </is>
      </c>
      <c r="I1484" s="73" t="n">
        <v>1.2</v>
      </c>
      <c r="J1484" s="16">
        <f>((C1484/2)*I1484*G1484)/1000</f>
        <v/>
      </c>
      <c r="K1484" s="18">
        <f>(D1484*2)+J1484</f>
        <v/>
      </c>
      <c r="L1484" s="20">
        <f>E1484</f>
        <v/>
      </c>
      <c r="N1484">
        <f>IF(M1484 = 0,0,M1484-segundos)</f>
        <v/>
      </c>
    </row>
    <row customHeight="1" ht="12.75" r="1485">
      <c r="A1485" s="93" t="inlineStr">
        <is>
          <t xml:space="preserve"> Terminado</t>
        </is>
      </c>
      <c r="B1485" s="95" t="n">
        <v>48014</v>
      </c>
      <c r="C1485" s="14" t="n">
        <v>384</v>
      </c>
      <c r="D1485" s="14" t="n">
        <v>150</v>
      </c>
      <c r="E1485" s="14" t="n">
        <v>215</v>
      </c>
      <c r="F1485" s="14" t="inlineStr">
        <is>
          <t>ahuesado</t>
        </is>
      </c>
      <c r="G1485" s="93" t="n">
        <v>80</v>
      </c>
      <c r="H1485" s="14" t="inlineStr">
        <is>
          <t>NO</t>
        </is>
      </c>
      <c r="I1485" s="73" t="n">
        <v>1.2</v>
      </c>
      <c r="J1485" s="16">
        <f>((C1485/2)*I1485*G1485)/1000</f>
        <v/>
      </c>
      <c r="K1485" s="18">
        <f>(D1485*2)+J1485</f>
        <v/>
      </c>
      <c r="L1485" s="20">
        <f>E1485</f>
        <v/>
      </c>
      <c r="N1485">
        <f>IF(M1485 = 0,0,M1485-segundos)</f>
        <v/>
      </c>
    </row>
    <row customHeight="1" ht="12.75" r="1486">
      <c r="A1486" s="93" t="inlineStr">
        <is>
          <t xml:space="preserve"> Terminado</t>
        </is>
      </c>
      <c r="B1486" s="95" t="n">
        <v>48016</v>
      </c>
      <c r="C1486" s="14" t="n">
        <v>286</v>
      </c>
      <c r="D1486" s="14" t="n">
        <v>150</v>
      </c>
      <c r="E1486" s="14" t="n">
        <v>215</v>
      </c>
      <c r="F1486" s="14" t="inlineStr">
        <is>
          <t>ahuesado</t>
        </is>
      </c>
      <c r="G1486" s="14" t="n">
        <v>80</v>
      </c>
      <c r="H1486" s="14" t="inlineStr">
        <is>
          <t>NO</t>
        </is>
      </c>
      <c r="I1486" s="73" t="n">
        <v>1.2</v>
      </c>
      <c r="J1486" s="16">
        <f>((C1486/2)*I1486*G1486)/1000</f>
        <v/>
      </c>
      <c r="K1486" s="18">
        <f>(D1486*2)+J1486</f>
        <v/>
      </c>
      <c r="L1486" s="20">
        <f>E1486</f>
        <v/>
      </c>
      <c r="N1486">
        <f>IF(M1486 = 0,0,M1486-segundos)</f>
        <v/>
      </c>
    </row>
    <row customHeight="1" ht="12.75" r="1487">
      <c r="A1487" s="93" t="inlineStr">
        <is>
          <t xml:space="preserve"> Terminado</t>
        </is>
      </c>
      <c r="B1487" s="95" t="n">
        <v>48018</v>
      </c>
      <c r="C1487" s="14" t="n">
        <v>306</v>
      </c>
      <c r="D1487" s="14" t="n">
        <v>150</v>
      </c>
      <c r="E1487" s="14" t="n">
        <v>215</v>
      </c>
      <c r="F1487" s="14" t="inlineStr">
        <is>
          <t>ahuesado</t>
        </is>
      </c>
      <c r="G1487" s="93" t="n">
        <v>80</v>
      </c>
      <c r="H1487" s="14" t="inlineStr">
        <is>
          <t>NO</t>
        </is>
      </c>
      <c r="I1487" s="73" t="n">
        <v>1.2</v>
      </c>
      <c r="J1487" s="16">
        <f>((C1487/2)*I1487*G1487)/1000</f>
        <v/>
      </c>
      <c r="K1487" s="18">
        <f>(D1487*2)+J1487</f>
        <v/>
      </c>
      <c r="L1487" s="20">
        <f>E1487</f>
        <v/>
      </c>
      <c r="N1487">
        <f>IF(M1487 = 0,0,M1487-segundos)</f>
        <v/>
      </c>
    </row>
    <row customHeight="1" ht="12.75" r="1488">
      <c r="A1488" s="93" t="inlineStr">
        <is>
          <t xml:space="preserve"> Terminado</t>
        </is>
      </c>
      <c r="B1488" s="95" t="n">
        <v>48022</v>
      </c>
      <c r="C1488" s="14" t="n">
        <v>242</v>
      </c>
      <c r="D1488" s="14" t="n">
        <v>150</v>
      </c>
      <c r="E1488" s="14" t="n">
        <v>215</v>
      </c>
      <c r="F1488" s="14" t="inlineStr">
        <is>
          <t>ahuesado</t>
        </is>
      </c>
      <c r="G1488" s="93" t="n">
        <v>80</v>
      </c>
      <c r="H1488" s="14" t="inlineStr">
        <is>
          <t>NO</t>
        </is>
      </c>
      <c r="I1488" s="73" t="n">
        <v>1.2</v>
      </c>
      <c r="J1488" s="16">
        <f>((C1488/2)*I1488*G1488)/1000</f>
        <v/>
      </c>
      <c r="K1488" s="18">
        <f>(D1488*2)+J1488</f>
        <v/>
      </c>
      <c r="L1488" s="20">
        <f>E1488</f>
        <v/>
      </c>
      <c r="N1488">
        <f>IF(M1488 = 0,0,M1488-segundos)</f>
        <v/>
      </c>
    </row>
    <row customHeight="1" ht="12.75" r="1489">
      <c r="A1489" s="93" t="inlineStr">
        <is>
          <t xml:space="preserve"> Terminado</t>
        </is>
      </c>
      <c r="B1489" s="95" t="n">
        <v>48032</v>
      </c>
      <c r="C1489" s="14" t="n">
        <v>242</v>
      </c>
      <c r="D1489" s="14" t="n">
        <v>150</v>
      </c>
      <c r="E1489" s="14" t="n">
        <v>215</v>
      </c>
      <c r="F1489" s="14" t="inlineStr">
        <is>
          <t>ahuesado</t>
        </is>
      </c>
      <c r="G1489" s="93" t="n">
        <v>80</v>
      </c>
      <c r="H1489" s="14" t="inlineStr">
        <is>
          <t>NO</t>
        </is>
      </c>
      <c r="I1489" s="73" t="n">
        <v>1.2</v>
      </c>
      <c r="J1489" s="16">
        <f>((C1489/2)*I1489*G1489)/1000</f>
        <v/>
      </c>
      <c r="K1489" s="18">
        <f>(D1489*2)+J1489</f>
        <v/>
      </c>
      <c r="L1489" s="20">
        <f>E1489</f>
        <v/>
      </c>
      <c r="N1489">
        <f>IF(M1489 = 0,0,M1489-segundos)</f>
        <v/>
      </c>
    </row>
    <row customHeight="1" ht="12.75" r="1490">
      <c r="A1490" s="93" t="inlineStr">
        <is>
          <t xml:space="preserve"> Terminado</t>
        </is>
      </c>
      <c r="B1490" s="95" t="n">
        <v>48043</v>
      </c>
      <c r="C1490" s="14" t="n">
        <v>304</v>
      </c>
      <c r="D1490" s="14" t="n">
        <v>150</v>
      </c>
      <c r="E1490" s="14" t="n">
        <v>215</v>
      </c>
      <c r="F1490" s="14" t="inlineStr">
        <is>
          <t>ahuesado</t>
        </is>
      </c>
      <c r="G1490" s="93" t="n">
        <v>80</v>
      </c>
      <c r="H1490" s="14" t="inlineStr">
        <is>
          <t>NO</t>
        </is>
      </c>
      <c r="I1490" s="73" t="n">
        <v>1.2</v>
      </c>
      <c r="J1490" s="16">
        <f>((C1490/2)*I1490*G1490)/1000</f>
        <v/>
      </c>
      <c r="K1490" s="18">
        <f>(D1490*2)+J1490</f>
        <v/>
      </c>
      <c r="L1490" s="20">
        <f>E1490</f>
        <v/>
      </c>
      <c r="N1490">
        <f>IF(M1490 = 0,0,M1490-segundos)</f>
        <v/>
      </c>
    </row>
    <row customHeight="1" ht="12.75" r="1491">
      <c r="A1491" s="93" t="inlineStr">
        <is>
          <t xml:space="preserve"> Terminado</t>
        </is>
      </c>
      <c r="B1491" s="95" t="n">
        <v>48045</v>
      </c>
      <c r="C1491" s="14" t="n">
        <v>354</v>
      </c>
      <c r="D1491" s="14" t="n">
        <v>150</v>
      </c>
      <c r="E1491" s="14" t="n">
        <v>215</v>
      </c>
      <c r="F1491" s="14" t="inlineStr">
        <is>
          <t>ahuesado</t>
        </is>
      </c>
      <c r="G1491" s="93" t="n">
        <v>80</v>
      </c>
      <c r="H1491" s="14" t="inlineStr">
        <is>
          <t>NO</t>
        </is>
      </c>
      <c r="I1491" s="73" t="n">
        <v>1.2</v>
      </c>
      <c r="J1491" s="16">
        <f>((C1491/2)*I1491*G1491)/1000</f>
        <v/>
      </c>
      <c r="K1491" s="18">
        <f>(D1491*2)+J1491</f>
        <v/>
      </c>
      <c r="L1491" s="20">
        <f>E1491</f>
        <v/>
      </c>
      <c r="N1491">
        <f>IF(M1491 = 0,0,M1491-segundos)</f>
        <v/>
      </c>
    </row>
    <row customHeight="1" ht="12.75" r="1492">
      <c r="A1492" s="93" t="inlineStr">
        <is>
          <t xml:space="preserve"> Terminado</t>
        </is>
      </c>
      <c r="B1492" s="95" t="n">
        <v>48048</v>
      </c>
      <c r="C1492" s="14" t="n">
        <v>336</v>
      </c>
      <c r="D1492" s="14" t="n">
        <v>150</v>
      </c>
      <c r="E1492" s="14" t="n">
        <v>215</v>
      </c>
      <c r="F1492" s="14" t="inlineStr">
        <is>
          <t>ahuesado</t>
        </is>
      </c>
      <c r="G1492" s="93" t="n">
        <v>80</v>
      </c>
      <c r="H1492" s="14" t="inlineStr">
        <is>
          <t>NO</t>
        </is>
      </c>
      <c r="I1492" s="73" t="n">
        <v>1.2</v>
      </c>
      <c r="J1492" s="16">
        <f>((C1492/2)*I1492*G1492)/1000</f>
        <v/>
      </c>
      <c r="K1492" s="18">
        <f>(D1492*2)+J1492</f>
        <v/>
      </c>
      <c r="L1492" s="20">
        <f>E1492</f>
        <v/>
      </c>
      <c r="N1492">
        <f>IF(M1492 = 0,0,M1492-segundos)</f>
        <v/>
      </c>
    </row>
    <row customHeight="1" ht="12.75" r="1493">
      <c r="A1493" s="93" t="inlineStr">
        <is>
          <t xml:space="preserve"> Terminado</t>
        </is>
      </c>
      <c r="B1493" s="95" t="n">
        <v>48050</v>
      </c>
      <c r="C1493" s="14" t="n">
        <v>192</v>
      </c>
      <c r="D1493" s="14" t="n">
        <v>150</v>
      </c>
      <c r="E1493" s="14" t="n">
        <v>215</v>
      </c>
      <c r="F1493" s="14" t="inlineStr">
        <is>
          <t>ahuesado</t>
        </is>
      </c>
      <c r="G1493" s="93" t="n">
        <v>80</v>
      </c>
      <c r="H1493" s="14" t="inlineStr">
        <is>
          <t>NO</t>
        </is>
      </c>
      <c r="I1493" s="73" t="n">
        <v>1.2</v>
      </c>
      <c r="J1493" s="16">
        <f>((C1493/2)*I1493*G1493)/1000</f>
        <v/>
      </c>
      <c r="K1493" s="18">
        <f>(D1493*2)+J1493</f>
        <v/>
      </c>
      <c r="L1493" s="20">
        <f>E1493</f>
        <v/>
      </c>
      <c r="N1493">
        <f>IF(M1493 = 0,0,M1493-segundos)</f>
        <v/>
      </c>
    </row>
    <row customHeight="1" ht="12.75" r="1494">
      <c r="A1494" s="93" t="inlineStr">
        <is>
          <t xml:space="preserve"> Terminado</t>
        </is>
      </c>
      <c r="B1494" s="95" t="n">
        <v>48052</v>
      </c>
      <c r="C1494" s="14" t="n">
        <v>396</v>
      </c>
      <c r="D1494" s="14" t="n">
        <v>150</v>
      </c>
      <c r="E1494" s="14" t="n">
        <v>215</v>
      </c>
      <c r="F1494" s="14" t="inlineStr">
        <is>
          <t>ahuesado</t>
        </is>
      </c>
      <c r="G1494" s="93" t="n">
        <v>80</v>
      </c>
      <c r="H1494" s="14" t="inlineStr">
        <is>
          <t>NO</t>
        </is>
      </c>
      <c r="I1494" s="73" t="n">
        <v>1.2</v>
      </c>
      <c r="J1494" s="16">
        <f>((C1494/2)*I1494*G1494)/1000</f>
        <v/>
      </c>
      <c r="K1494" s="18">
        <f>(D1494*2)+J1494</f>
        <v/>
      </c>
      <c r="L1494" s="20">
        <f>E1494</f>
        <v/>
      </c>
      <c r="N1494">
        <f>IF(M1494 = 0,0,M1494-segundos)</f>
        <v/>
      </c>
    </row>
    <row customHeight="1" ht="12.75" r="1495">
      <c r="A1495" s="93" t="inlineStr">
        <is>
          <t xml:space="preserve"> Terminado</t>
        </is>
      </c>
      <c r="B1495" s="95" t="n">
        <v>48054</v>
      </c>
      <c r="C1495" s="14" t="n">
        <v>222</v>
      </c>
      <c r="D1495" s="14" t="n">
        <v>150</v>
      </c>
      <c r="E1495" s="14" t="n">
        <v>215</v>
      </c>
      <c r="F1495" s="14" t="inlineStr">
        <is>
          <t>ahuesado</t>
        </is>
      </c>
      <c r="G1495" s="93" t="n">
        <v>80</v>
      </c>
      <c r="H1495" s="14" t="inlineStr">
        <is>
          <t>NO</t>
        </is>
      </c>
      <c r="I1495" s="73" t="n">
        <v>1.2</v>
      </c>
      <c r="J1495" s="16">
        <f>((C1495/2)*I1495*G1495)/1000</f>
        <v/>
      </c>
      <c r="K1495" s="18">
        <f>(D1495*2)+J1495</f>
        <v/>
      </c>
      <c r="L1495" s="20">
        <f>E1495</f>
        <v/>
      </c>
      <c r="N1495">
        <f>IF(M1495 = 0,0,M1495-segundos)</f>
        <v/>
      </c>
    </row>
    <row customHeight="1" ht="12.75" r="1496">
      <c r="A1496" s="93" t="inlineStr">
        <is>
          <t xml:space="preserve"> Terminado</t>
        </is>
      </c>
      <c r="B1496" s="95" t="n">
        <v>48060</v>
      </c>
      <c r="C1496" s="14" t="n">
        <v>306</v>
      </c>
      <c r="D1496" s="14" t="n">
        <v>150</v>
      </c>
      <c r="E1496" s="14" t="n">
        <v>215</v>
      </c>
      <c r="F1496" s="14" t="inlineStr">
        <is>
          <t>ahuesado</t>
        </is>
      </c>
      <c r="G1496" s="93" t="n">
        <v>80</v>
      </c>
      <c r="H1496" s="14" t="inlineStr">
        <is>
          <t>NO</t>
        </is>
      </c>
      <c r="I1496" s="73" t="n">
        <v>1.2</v>
      </c>
      <c r="J1496" s="16">
        <f>((C1496/2)*I1496*G1496)/1000</f>
        <v/>
      </c>
      <c r="K1496" s="18">
        <f>(D1496*2)+J1496</f>
        <v/>
      </c>
      <c r="L1496" s="20">
        <f>E1496</f>
        <v/>
      </c>
      <c r="N1496">
        <f>IF(M1496 = 0,0,M1496-segundos)</f>
        <v/>
      </c>
    </row>
    <row customHeight="1" ht="12.75" r="1497">
      <c r="A1497" s="93" t="inlineStr">
        <is>
          <t xml:space="preserve"> Terminado</t>
        </is>
      </c>
      <c r="B1497" s="95" t="n">
        <v>48061</v>
      </c>
      <c r="C1497" s="14" t="n">
        <v>288</v>
      </c>
      <c r="D1497" s="14" t="n">
        <v>150</v>
      </c>
      <c r="E1497" s="14" t="n">
        <v>215</v>
      </c>
      <c r="F1497" s="14" t="inlineStr">
        <is>
          <t>ahuesado</t>
        </is>
      </c>
      <c r="G1497" s="93" t="n">
        <v>80</v>
      </c>
      <c r="H1497" s="14" t="inlineStr">
        <is>
          <t>NO</t>
        </is>
      </c>
      <c r="I1497" s="73" t="n">
        <v>1.2</v>
      </c>
      <c r="J1497" s="16">
        <f>((C1497/2)*I1497*G1497)/1000</f>
        <v/>
      </c>
      <c r="K1497" s="18">
        <f>(D1497*2)+J1497</f>
        <v/>
      </c>
      <c r="L1497" s="20">
        <f>E1497</f>
        <v/>
      </c>
      <c r="N1497">
        <f>IF(M1497 = 0,0,M1497-segundos)</f>
        <v/>
      </c>
    </row>
    <row customHeight="1" ht="12.75" r="1498">
      <c r="A1498" s="93" t="inlineStr">
        <is>
          <t xml:space="preserve"> Terminado</t>
        </is>
      </c>
      <c r="B1498" s="95" t="n">
        <v>48064</v>
      </c>
      <c r="C1498" s="14" t="n">
        <v>256</v>
      </c>
      <c r="D1498" s="14" t="n">
        <v>150</v>
      </c>
      <c r="E1498" s="14" t="n">
        <v>215</v>
      </c>
      <c r="F1498" s="14" t="inlineStr">
        <is>
          <t>ahuesado</t>
        </is>
      </c>
      <c r="G1498" s="93" t="n">
        <v>80</v>
      </c>
      <c r="H1498" s="14" t="inlineStr">
        <is>
          <t>NO</t>
        </is>
      </c>
      <c r="I1498" s="73" t="n">
        <v>1.2</v>
      </c>
      <c r="J1498" s="16">
        <f>((C1498/2)*I1498*G1498)/1000</f>
        <v/>
      </c>
      <c r="K1498" s="18">
        <f>(D1498*2)+J1498</f>
        <v/>
      </c>
      <c r="L1498" s="20">
        <f>E1498</f>
        <v/>
      </c>
      <c r="N1498">
        <f>IF(M1498 = 0,0,M1498-segundos)</f>
        <v/>
      </c>
    </row>
    <row customHeight="1" ht="12.75" r="1499">
      <c r="A1499" s="93" t="inlineStr">
        <is>
          <t xml:space="preserve"> Terminado</t>
        </is>
      </c>
      <c r="B1499" s="95" t="n">
        <v>48069</v>
      </c>
      <c r="C1499" s="14" t="n">
        <v>306</v>
      </c>
      <c r="D1499" s="14" t="n">
        <v>150</v>
      </c>
      <c r="E1499" s="14" t="n">
        <v>215</v>
      </c>
      <c r="F1499" s="14" t="inlineStr">
        <is>
          <t>ahuesado</t>
        </is>
      </c>
      <c r="G1499" s="93" t="n">
        <v>80</v>
      </c>
      <c r="H1499" s="14" t="inlineStr">
        <is>
          <t>NO</t>
        </is>
      </c>
      <c r="I1499" s="73" t="n">
        <v>1.2</v>
      </c>
      <c r="J1499" s="16">
        <f>((C1499/2)*I1499*G1499)/1000</f>
        <v/>
      </c>
      <c r="K1499" s="18">
        <f>(D1499*2)+J1499</f>
        <v/>
      </c>
      <c r="L1499" s="20">
        <f>E1499</f>
        <v/>
      </c>
      <c r="N1499">
        <f>IF(M1499 = 0,0,M1499-segundos)</f>
        <v/>
      </c>
    </row>
    <row customHeight="1" ht="12.75" r="1500">
      <c r="A1500" s="93" t="inlineStr">
        <is>
          <t xml:space="preserve"> Terminado</t>
        </is>
      </c>
      <c r="B1500" s="95" t="n">
        <v>48070</v>
      </c>
      <c r="C1500" s="14" t="n">
        <v>302</v>
      </c>
      <c r="D1500" s="14" t="n">
        <v>150</v>
      </c>
      <c r="E1500" s="14" t="n">
        <v>215</v>
      </c>
      <c r="F1500" s="14" t="inlineStr">
        <is>
          <t>ahuesado</t>
        </is>
      </c>
      <c r="G1500" s="93" t="n">
        <v>80</v>
      </c>
      <c r="H1500" s="14" t="inlineStr">
        <is>
          <t>NO</t>
        </is>
      </c>
      <c r="I1500" s="73" t="n">
        <v>1.2</v>
      </c>
      <c r="J1500" s="16">
        <f>((C1500/2)*I1500*G1500)/1000</f>
        <v/>
      </c>
      <c r="K1500" s="18">
        <f>(D1500*2)+J1500</f>
        <v/>
      </c>
      <c r="L1500" s="20">
        <f>E1500</f>
        <v/>
      </c>
      <c r="N1500">
        <f>IF(M1500 = 0,0,M1500-segundos)</f>
        <v/>
      </c>
    </row>
    <row customHeight="1" ht="12.75" r="1501">
      <c r="A1501" s="93" t="inlineStr">
        <is>
          <t xml:space="preserve"> Terminado</t>
        </is>
      </c>
      <c r="B1501" s="95" t="n">
        <v>48075</v>
      </c>
      <c r="C1501" s="14" t="n">
        <v>272</v>
      </c>
      <c r="D1501" s="14" t="n">
        <v>150</v>
      </c>
      <c r="E1501" s="14" t="n">
        <v>215</v>
      </c>
      <c r="F1501" s="14" t="inlineStr">
        <is>
          <t>ahuesado</t>
        </is>
      </c>
      <c r="G1501" s="93" t="n">
        <v>80</v>
      </c>
      <c r="H1501" s="14" t="inlineStr">
        <is>
          <t>NO</t>
        </is>
      </c>
      <c r="I1501" s="73" t="n">
        <v>1.2</v>
      </c>
      <c r="J1501" s="16">
        <f>((C1501/2)*I1501*G1501)/1000</f>
        <v/>
      </c>
      <c r="K1501" s="18">
        <f>(D1501*2)+J1501</f>
        <v/>
      </c>
      <c r="L1501" s="20">
        <f>E1501</f>
        <v/>
      </c>
      <c r="N1501">
        <f>IF(M1501 = 0,0,M1501-segundos)</f>
        <v/>
      </c>
    </row>
    <row customHeight="1" ht="12.75" r="1502">
      <c r="A1502" s="93" t="inlineStr">
        <is>
          <t xml:space="preserve"> Terminado</t>
        </is>
      </c>
      <c r="B1502" s="95" t="n">
        <v>48076</v>
      </c>
      <c r="C1502" s="14" t="n">
        <v>416</v>
      </c>
      <c r="D1502" s="14" t="n">
        <v>150</v>
      </c>
      <c r="E1502" s="14" t="n">
        <v>215</v>
      </c>
      <c r="F1502" s="14" t="inlineStr">
        <is>
          <t>ahuesado</t>
        </is>
      </c>
      <c r="G1502" s="93" t="n">
        <v>80</v>
      </c>
      <c r="H1502" s="14" t="inlineStr">
        <is>
          <t>NO</t>
        </is>
      </c>
      <c r="I1502" s="73" t="n">
        <v>1.2</v>
      </c>
      <c r="J1502" s="16">
        <f>((C1502/2)*I1502*G1502)/1000</f>
        <v/>
      </c>
      <c r="K1502" s="18">
        <f>(D1502*2)+J1502</f>
        <v/>
      </c>
      <c r="L1502" s="20">
        <f>E1502</f>
        <v/>
      </c>
      <c r="N1502">
        <f>IF(M1502 = 0,0,M1502-segundos)</f>
        <v/>
      </c>
    </row>
    <row customHeight="1" ht="12.75" r="1503">
      <c r="A1503" s="93" t="inlineStr">
        <is>
          <t xml:space="preserve"> Terminado</t>
        </is>
      </c>
      <c r="B1503" s="95" t="n">
        <v>48077</v>
      </c>
      <c r="C1503" s="14" t="n">
        <v>394</v>
      </c>
      <c r="D1503" s="14" t="n">
        <v>150</v>
      </c>
      <c r="E1503" s="14" t="n">
        <v>215</v>
      </c>
      <c r="F1503" s="14" t="inlineStr">
        <is>
          <t>ahuesado</t>
        </is>
      </c>
      <c r="G1503" s="93" t="n">
        <v>80</v>
      </c>
      <c r="H1503" s="14" t="inlineStr">
        <is>
          <t>NO</t>
        </is>
      </c>
      <c r="I1503" s="73" t="n">
        <v>1.2</v>
      </c>
      <c r="J1503" s="16">
        <f>((C1503/2)*I1503*G1503)/1000</f>
        <v/>
      </c>
      <c r="K1503" s="18">
        <f>(D1503*2)+J1503</f>
        <v/>
      </c>
      <c r="L1503" s="20">
        <f>E1503</f>
        <v/>
      </c>
      <c r="N1503">
        <f>IF(M1503 = 0,0,M1503-segundos)</f>
        <v/>
      </c>
    </row>
    <row customHeight="1" ht="12.75" r="1504">
      <c r="A1504" s="93" t="inlineStr">
        <is>
          <t xml:space="preserve"> Terminado</t>
        </is>
      </c>
      <c r="B1504" s="95" t="n">
        <v>48102</v>
      </c>
      <c r="C1504" s="14" t="n">
        <v>416</v>
      </c>
      <c r="D1504" s="14" t="n">
        <v>150</v>
      </c>
      <c r="E1504" s="14" t="n">
        <v>215</v>
      </c>
      <c r="F1504" s="14" t="inlineStr">
        <is>
          <t>ahuesado</t>
        </is>
      </c>
      <c r="G1504" s="93" t="n">
        <v>80</v>
      </c>
      <c r="H1504" s="14" t="inlineStr">
        <is>
          <t>NO</t>
        </is>
      </c>
      <c r="I1504" s="73" t="n">
        <v>1.2</v>
      </c>
      <c r="J1504" s="16">
        <f>((C1504/2)*I1504*G1504)/1000</f>
        <v/>
      </c>
      <c r="K1504" s="18">
        <f>(D1504*2)+J1504</f>
        <v/>
      </c>
      <c r="L1504" s="20">
        <f>E1504</f>
        <v/>
      </c>
      <c r="N1504">
        <f>IF(M1504 = 0,0,M1504-segundos)</f>
        <v/>
      </c>
    </row>
    <row customHeight="1" ht="12.75" r="1505">
      <c r="A1505" s="93" t="inlineStr">
        <is>
          <t xml:space="preserve"> Terminado</t>
        </is>
      </c>
      <c r="B1505" s="95" t="n">
        <v>48104</v>
      </c>
      <c r="C1505" s="14" t="n">
        <v>272</v>
      </c>
      <c r="D1505" s="14" t="n">
        <v>150</v>
      </c>
      <c r="E1505" s="14" t="n">
        <v>215</v>
      </c>
      <c r="F1505" s="14" t="inlineStr">
        <is>
          <t>ahuesado</t>
        </is>
      </c>
      <c r="G1505" s="14" t="n">
        <v>80</v>
      </c>
      <c r="H1505" s="14" t="inlineStr">
        <is>
          <t>NO</t>
        </is>
      </c>
      <c r="I1505" s="73" t="n">
        <v>1.2</v>
      </c>
      <c r="J1505" s="16">
        <f>((C1505/2)*I1505*G1505)/1000</f>
        <v/>
      </c>
      <c r="K1505" s="18">
        <f>(D1505*2)+J1505</f>
        <v/>
      </c>
      <c r="L1505" s="20">
        <f>E1505</f>
        <v/>
      </c>
      <c r="N1505">
        <f>IF(M1505 = 0,0,M1505-segundos)</f>
        <v/>
      </c>
    </row>
    <row customHeight="1" ht="12.75" r="1506">
      <c r="A1506" s="93" t="inlineStr">
        <is>
          <t xml:space="preserve"> Terminado</t>
        </is>
      </c>
      <c r="B1506" s="95" t="n">
        <v>48105</v>
      </c>
      <c r="C1506" s="14" t="n">
        <v>240</v>
      </c>
      <c r="D1506" s="14" t="n">
        <v>150</v>
      </c>
      <c r="E1506" s="14" t="n">
        <v>215</v>
      </c>
      <c r="F1506" s="14" t="inlineStr">
        <is>
          <t>ahuesado</t>
        </is>
      </c>
      <c r="G1506" s="93" t="n">
        <v>80</v>
      </c>
      <c r="H1506" s="14" t="inlineStr">
        <is>
          <t>NO</t>
        </is>
      </c>
      <c r="I1506" s="73" t="n">
        <v>1.2</v>
      </c>
      <c r="J1506" s="16">
        <f>((C1506/2)*I1506*G1506)/1000</f>
        <v/>
      </c>
      <c r="K1506" s="18">
        <f>(D1506*2)+J1506</f>
        <v/>
      </c>
      <c r="L1506" s="20">
        <f>E1506</f>
        <v/>
      </c>
      <c r="N1506">
        <f>IF(M1506 = 0,0,M1506-segundos)</f>
        <v/>
      </c>
    </row>
    <row customHeight="1" ht="12.75" r="1507">
      <c r="A1507" s="93" t="inlineStr">
        <is>
          <t xml:space="preserve"> Terminado</t>
        </is>
      </c>
      <c r="B1507" s="95" t="n">
        <v>48106</v>
      </c>
      <c r="C1507" s="14" t="n">
        <v>288</v>
      </c>
      <c r="D1507" s="14" t="n">
        <v>150</v>
      </c>
      <c r="E1507" s="14" t="n">
        <v>215</v>
      </c>
      <c r="F1507" s="14" t="inlineStr">
        <is>
          <t>ahuesado</t>
        </is>
      </c>
      <c r="G1507" s="93" t="n">
        <v>80</v>
      </c>
      <c r="H1507" s="14" t="inlineStr">
        <is>
          <t>NO</t>
        </is>
      </c>
      <c r="I1507" s="73" t="n">
        <v>1.2</v>
      </c>
      <c r="J1507" s="16">
        <f>((C1507/2)*I1507*G1507)/1000</f>
        <v/>
      </c>
      <c r="K1507" s="18">
        <f>(D1507*2)+J1507</f>
        <v/>
      </c>
      <c r="L1507" s="20">
        <f>E1507</f>
        <v/>
      </c>
      <c r="N1507">
        <f>IF(M1507 = 0,0,M1507-segundos)</f>
        <v/>
      </c>
    </row>
    <row customHeight="1" ht="12.75" r="1508">
      <c r="A1508" s="93" t="inlineStr">
        <is>
          <t xml:space="preserve"> Terminado</t>
        </is>
      </c>
      <c r="B1508" s="95" t="n">
        <v>48108</v>
      </c>
      <c r="C1508" s="14" t="n">
        <v>306</v>
      </c>
      <c r="D1508" s="14" t="n">
        <v>150</v>
      </c>
      <c r="E1508" s="14" t="n">
        <v>215</v>
      </c>
      <c r="F1508" s="14" t="inlineStr">
        <is>
          <t>ahuesado</t>
        </is>
      </c>
      <c r="G1508" s="93" t="n">
        <v>80</v>
      </c>
      <c r="H1508" s="14" t="inlineStr">
        <is>
          <t>NO</t>
        </is>
      </c>
      <c r="I1508" s="73" t="n">
        <v>1.2</v>
      </c>
      <c r="J1508" s="16">
        <f>((C1508/2)*I1508*G1508)/1000</f>
        <v/>
      </c>
      <c r="K1508" s="18">
        <f>(D1508*2)+J1508</f>
        <v/>
      </c>
      <c r="L1508" s="20">
        <f>E1508</f>
        <v/>
      </c>
      <c r="N1508">
        <f>IF(M1508 = 0,0,M1508-segundos)</f>
        <v/>
      </c>
    </row>
    <row customHeight="1" ht="12.75" r="1509">
      <c r="A1509" s="93" t="inlineStr">
        <is>
          <t xml:space="preserve"> Terminado</t>
        </is>
      </c>
      <c r="B1509" s="95" t="n">
        <v>48117</v>
      </c>
      <c r="C1509" s="14" t="n">
        <v>354</v>
      </c>
      <c r="D1509" s="14" t="n">
        <v>150</v>
      </c>
      <c r="E1509" s="14" t="n">
        <v>215</v>
      </c>
      <c r="F1509" s="14" t="inlineStr">
        <is>
          <t>ahuesado</t>
        </is>
      </c>
      <c r="G1509" s="93" t="n">
        <v>80</v>
      </c>
      <c r="H1509" s="14" t="inlineStr">
        <is>
          <t>NO</t>
        </is>
      </c>
      <c r="I1509" s="73" t="n">
        <v>1.2</v>
      </c>
      <c r="J1509" s="16">
        <f>((C1509/2)*I1509*G1509)/1000</f>
        <v/>
      </c>
      <c r="K1509" s="18">
        <f>(D1509*2)+J1509</f>
        <v/>
      </c>
      <c r="L1509" s="20">
        <f>E1509</f>
        <v/>
      </c>
      <c r="N1509">
        <f>IF(M1509 = 0,0,M1509-segundos)</f>
        <v/>
      </c>
    </row>
    <row customHeight="1" ht="12.75" r="1510">
      <c r="A1510" s="93" t="inlineStr">
        <is>
          <t xml:space="preserve"> Terminado</t>
        </is>
      </c>
      <c r="B1510" s="95" t="n">
        <v>48122</v>
      </c>
      <c r="C1510" s="14" t="n">
        <v>370</v>
      </c>
      <c r="D1510" s="14" t="n">
        <v>150</v>
      </c>
      <c r="E1510" s="14" t="n">
        <v>215</v>
      </c>
      <c r="F1510" s="14" t="inlineStr">
        <is>
          <t>ahuesado</t>
        </is>
      </c>
      <c r="G1510" s="93" t="n">
        <v>80</v>
      </c>
      <c r="H1510" s="14" t="inlineStr">
        <is>
          <t>NO</t>
        </is>
      </c>
      <c r="I1510" s="73" t="n">
        <v>1.2</v>
      </c>
      <c r="J1510" s="16">
        <f>((C1510/2)*I1510*G1510)/1000</f>
        <v/>
      </c>
      <c r="K1510" s="18">
        <f>(D1510*2)+J1510</f>
        <v/>
      </c>
      <c r="L1510" s="20">
        <f>E1510</f>
        <v/>
      </c>
      <c r="N1510">
        <f>IF(M1510 = 0,0,M1510-segundos)</f>
        <v/>
      </c>
    </row>
    <row customHeight="1" ht="12.75" r="1511">
      <c r="A1511" s="93" t="inlineStr">
        <is>
          <t xml:space="preserve"> Terminado</t>
        </is>
      </c>
      <c r="B1511" s="95" t="n">
        <v>48125</v>
      </c>
      <c r="C1511" s="14" t="n">
        <v>290</v>
      </c>
      <c r="D1511" s="14" t="n">
        <v>150</v>
      </c>
      <c r="E1511" s="14" t="n">
        <v>215</v>
      </c>
      <c r="F1511" s="14" t="inlineStr">
        <is>
          <t>ahuesado</t>
        </is>
      </c>
      <c r="G1511" s="93" t="n">
        <v>80</v>
      </c>
      <c r="H1511" s="14" t="inlineStr">
        <is>
          <t>NO</t>
        </is>
      </c>
      <c r="I1511" s="73" t="n">
        <v>1.2</v>
      </c>
      <c r="J1511" s="16">
        <f>((C1511/2)*I1511*G1511)/1000</f>
        <v/>
      </c>
      <c r="K1511" s="18">
        <f>(D1511*2)+J1511</f>
        <v/>
      </c>
      <c r="L1511" s="20">
        <f>E1511</f>
        <v/>
      </c>
      <c r="N1511">
        <f>IF(M1511 = 0,0,M1511-segundos)</f>
        <v/>
      </c>
    </row>
    <row customHeight="1" ht="12.75" r="1512">
      <c r="A1512" s="93" t="inlineStr">
        <is>
          <t xml:space="preserve"> Terminado</t>
        </is>
      </c>
      <c r="B1512" s="95" t="n">
        <v>48130</v>
      </c>
      <c r="C1512" s="14" t="n">
        <v>302</v>
      </c>
      <c r="D1512" s="14" t="n">
        <v>150</v>
      </c>
      <c r="E1512" s="14" t="n">
        <v>215</v>
      </c>
      <c r="F1512" s="14" t="inlineStr">
        <is>
          <t>ahuesado</t>
        </is>
      </c>
      <c r="G1512" s="93" t="n">
        <v>80</v>
      </c>
      <c r="H1512" s="14" t="inlineStr">
        <is>
          <t>NO</t>
        </is>
      </c>
      <c r="I1512" s="73" t="n">
        <v>1.2</v>
      </c>
      <c r="J1512" s="16">
        <f>((C1512/2)*I1512*G1512)/1000</f>
        <v/>
      </c>
      <c r="K1512" s="18">
        <f>(D1512*2)+J1512</f>
        <v/>
      </c>
      <c r="L1512" s="20">
        <f>E1512</f>
        <v/>
      </c>
      <c r="N1512">
        <f>IF(M1512 = 0,0,M1512-segundos)</f>
        <v/>
      </c>
    </row>
    <row customHeight="1" ht="12.75" r="1513">
      <c r="A1513" s="93" t="inlineStr">
        <is>
          <t xml:space="preserve"> Terminado</t>
        </is>
      </c>
      <c r="B1513" s="95" t="n">
        <v>48133</v>
      </c>
      <c r="C1513" s="14" t="n">
        <v>272</v>
      </c>
      <c r="D1513" s="14" t="n">
        <v>150</v>
      </c>
      <c r="E1513" s="14" t="n">
        <v>215</v>
      </c>
      <c r="F1513" s="14" t="inlineStr">
        <is>
          <t>ahuesado</t>
        </is>
      </c>
      <c r="G1513" s="93" t="n">
        <v>80</v>
      </c>
      <c r="H1513" s="14" t="inlineStr">
        <is>
          <t>NO</t>
        </is>
      </c>
      <c r="I1513" s="73" t="n">
        <v>1.2</v>
      </c>
      <c r="J1513" s="16">
        <f>((C1513/2)*I1513*G1513)/1000</f>
        <v/>
      </c>
      <c r="K1513" s="18">
        <f>(D1513*2)+J1513</f>
        <v/>
      </c>
      <c r="L1513" s="20">
        <f>E1513</f>
        <v/>
      </c>
      <c r="N1513">
        <f>IF(M1513 = 0,0,M1513-segundos)</f>
        <v/>
      </c>
    </row>
    <row customHeight="1" ht="12.75" r="1514">
      <c r="A1514" s="93" t="inlineStr">
        <is>
          <t xml:space="preserve"> Terminado</t>
        </is>
      </c>
      <c r="B1514" s="95" t="n">
        <v>48141</v>
      </c>
      <c r="C1514" s="14" t="n">
        <v>320</v>
      </c>
      <c r="D1514" s="14" t="n">
        <v>150</v>
      </c>
      <c r="E1514" s="14" t="n">
        <v>215</v>
      </c>
      <c r="F1514" s="14" t="inlineStr">
        <is>
          <t>ahuesado</t>
        </is>
      </c>
      <c r="G1514" s="93" t="n">
        <v>80</v>
      </c>
      <c r="H1514" s="14" t="inlineStr">
        <is>
          <t>NO</t>
        </is>
      </c>
      <c r="I1514" s="73" t="n">
        <v>1.2</v>
      </c>
      <c r="J1514" s="16">
        <f>((C1514/2)*I1514*G1514)/1000</f>
        <v/>
      </c>
      <c r="K1514" s="18">
        <f>(D1514*2)+J1514</f>
        <v/>
      </c>
      <c r="L1514" s="20">
        <f>E1514</f>
        <v/>
      </c>
      <c r="N1514">
        <f>IF(M1514 = 0,0,M1514-segundos)</f>
        <v/>
      </c>
    </row>
    <row customHeight="1" ht="12.75" r="1515">
      <c r="A1515" s="93" t="inlineStr">
        <is>
          <t xml:space="preserve"> Terminado</t>
        </is>
      </c>
      <c r="B1515" s="95" t="n">
        <v>48142</v>
      </c>
      <c r="C1515" s="14" t="n">
        <v>258</v>
      </c>
      <c r="D1515" s="14" t="n">
        <v>150</v>
      </c>
      <c r="E1515" s="14" t="n">
        <v>215</v>
      </c>
      <c r="F1515" s="14" t="inlineStr">
        <is>
          <t>ahuesado</t>
        </is>
      </c>
      <c r="G1515" s="93" t="n">
        <v>80</v>
      </c>
      <c r="H1515" s="14" t="inlineStr">
        <is>
          <t>NO</t>
        </is>
      </c>
      <c r="I1515" s="73" t="n">
        <v>1.2</v>
      </c>
      <c r="J1515" s="16">
        <f>((C1515/2)*I1515*G1515)/1000</f>
        <v/>
      </c>
      <c r="K1515" s="18">
        <f>(D1515*2)+J1515</f>
        <v/>
      </c>
      <c r="L1515" s="20">
        <f>E1515</f>
        <v/>
      </c>
      <c r="N1515">
        <f>IF(M1515 = 0,0,M1515-segundos)</f>
        <v/>
      </c>
    </row>
    <row customHeight="1" ht="12.75" r="1516">
      <c r="A1516" s="93" t="inlineStr">
        <is>
          <t xml:space="preserve"> Terminado</t>
        </is>
      </c>
      <c r="B1516" s="95" t="n">
        <v>48143</v>
      </c>
      <c r="C1516" s="14" t="n">
        <v>354</v>
      </c>
      <c r="D1516" s="14" t="n">
        <v>150</v>
      </c>
      <c r="E1516" s="14" t="n">
        <v>215</v>
      </c>
      <c r="F1516" s="14" t="inlineStr">
        <is>
          <t>ahuesado</t>
        </is>
      </c>
      <c r="G1516" s="93" t="n">
        <v>80</v>
      </c>
      <c r="H1516" s="14" t="inlineStr">
        <is>
          <t>NO</t>
        </is>
      </c>
      <c r="I1516" s="73" t="n">
        <v>1.2</v>
      </c>
      <c r="J1516" s="16">
        <f>((C1516/2)*I1516*G1516)/1000</f>
        <v/>
      </c>
      <c r="K1516" s="18">
        <f>(D1516*2)+J1516</f>
        <v/>
      </c>
      <c r="L1516" s="20">
        <f>E1516</f>
        <v/>
      </c>
      <c r="N1516">
        <f>IF(M1516 = 0,0,M1516-segundos)</f>
        <v/>
      </c>
    </row>
    <row customHeight="1" ht="12.75" r="1517">
      <c r="A1517" s="93" t="inlineStr">
        <is>
          <t xml:space="preserve"> Terminado</t>
        </is>
      </c>
      <c r="B1517" s="95" t="n">
        <v>48148</v>
      </c>
      <c r="C1517" s="14" t="n">
        <v>178</v>
      </c>
      <c r="D1517" s="14" t="n">
        <v>150</v>
      </c>
      <c r="E1517" s="14" t="n">
        <v>215</v>
      </c>
      <c r="F1517" s="14" t="inlineStr">
        <is>
          <t>ahuesado</t>
        </is>
      </c>
      <c r="G1517" s="93" t="n">
        <v>80</v>
      </c>
      <c r="H1517" s="14" t="inlineStr">
        <is>
          <t>NO</t>
        </is>
      </c>
      <c r="I1517" s="73" t="n">
        <v>1.2</v>
      </c>
      <c r="J1517" s="16">
        <f>((C1517/2)*I1517*G1517)/1000</f>
        <v/>
      </c>
      <c r="K1517" s="18">
        <f>(D1517*2)+J1517</f>
        <v/>
      </c>
      <c r="L1517" s="20">
        <f>E1517</f>
        <v/>
      </c>
      <c r="N1517">
        <f>IF(M1517 = 0,0,M1517-segundos)</f>
        <v/>
      </c>
    </row>
    <row customHeight="1" ht="12.75" r="1518">
      <c r="A1518" s="93" t="inlineStr">
        <is>
          <t xml:space="preserve"> Terminado</t>
        </is>
      </c>
      <c r="B1518" s="95" t="n">
        <v>48158</v>
      </c>
      <c r="C1518" s="14" t="n">
        <v>242</v>
      </c>
      <c r="D1518" s="14" t="n">
        <v>150</v>
      </c>
      <c r="E1518" s="14" t="n">
        <v>215</v>
      </c>
      <c r="F1518" s="14" t="inlineStr">
        <is>
          <t>ahuesado</t>
        </is>
      </c>
      <c r="G1518" s="93" t="n">
        <v>80</v>
      </c>
      <c r="H1518" s="14" t="inlineStr">
        <is>
          <t>NO</t>
        </is>
      </c>
      <c r="I1518" s="73" t="n">
        <v>1.2</v>
      </c>
      <c r="J1518" s="16">
        <f>((C1518/2)*I1518*G1518)/1000</f>
        <v/>
      </c>
      <c r="K1518" s="18">
        <f>(D1518*2)+J1518</f>
        <v/>
      </c>
      <c r="L1518" s="20">
        <f>E1518</f>
        <v/>
      </c>
      <c r="N1518">
        <f>IF(M1518 = 0,0,M1518-segundos)</f>
        <v/>
      </c>
    </row>
    <row customHeight="1" ht="12.75" r="1519">
      <c r="A1519" s="93" t="inlineStr">
        <is>
          <t xml:space="preserve"> Terminado</t>
        </is>
      </c>
      <c r="B1519" s="95" t="n">
        <v>48166</v>
      </c>
      <c r="C1519" s="14" t="n">
        <v>418</v>
      </c>
      <c r="D1519" s="14" t="n">
        <v>150</v>
      </c>
      <c r="E1519" s="14" t="n">
        <v>215</v>
      </c>
      <c r="F1519" s="14" t="inlineStr">
        <is>
          <t>ahuesado</t>
        </is>
      </c>
      <c r="G1519" s="93" t="n">
        <v>80</v>
      </c>
      <c r="H1519" s="14" t="inlineStr">
        <is>
          <t>NO</t>
        </is>
      </c>
      <c r="I1519" s="73" t="n">
        <v>1.2</v>
      </c>
      <c r="J1519" s="16">
        <f>((C1519/2)*I1519*G1519)/1000</f>
        <v/>
      </c>
      <c r="K1519" s="18">
        <f>(D1519*2)+J1519</f>
        <v/>
      </c>
      <c r="L1519" s="20">
        <f>E1519</f>
        <v/>
      </c>
      <c r="N1519">
        <f>IF(M1519 = 0,0,M1519-segundos)</f>
        <v/>
      </c>
    </row>
    <row customHeight="1" ht="12.75" r="1520">
      <c r="A1520" s="93" t="inlineStr">
        <is>
          <t xml:space="preserve"> Terminado</t>
        </is>
      </c>
      <c r="B1520" s="95" t="n">
        <v>48170</v>
      </c>
      <c r="C1520" s="14" t="n">
        <v>328</v>
      </c>
      <c r="D1520" s="14" t="n">
        <v>150</v>
      </c>
      <c r="E1520" s="14" t="n">
        <v>215</v>
      </c>
      <c r="F1520" s="14" t="inlineStr">
        <is>
          <t>ahuesado</t>
        </is>
      </c>
      <c r="G1520" s="93" t="n">
        <v>80</v>
      </c>
      <c r="H1520" s="14" t="inlineStr">
        <is>
          <t>NO</t>
        </is>
      </c>
      <c r="I1520" s="73" t="n">
        <v>1.2</v>
      </c>
      <c r="J1520" s="16">
        <f>((C1520/2)*I1520*G1520)/1000</f>
        <v/>
      </c>
      <c r="K1520" s="18">
        <f>(D1520*2)+J1520</f>
        <v/>
      </c>
      <c r="L1520" s="20">
        <f>E1520</f>
        <v/>
      </c>
      <c r="N1520">
        <f>IF(M1520 = 0,0,M1520-segundos)</f>
        <v/>
      </c>
    </row>
    <row customHeight="1" ht="12.75" r="1521">
      <c r="A1521" s="93" t="inlineStr">
        <is>
          <t xml:space="preserve"> Terminado</t>
        </is>
      </c>
      <c r="B1521" s="95" t="n">
        <v>48202</v>
      </c>
      <c r="C1521" s="14" t="n">
        <v>194</v>
      </c>
      <c r="D1521" s="14" t="n">
        <v>150</v>
      </c>
      <c r="E1521" s="14" t="n">
        <v>215</v>
      </c>
      <c r="F1521" s="14" t="inlineStr">
        <is>
          <t>ahuesado</t>
        </is>
      </c>
      <c r="G1521" s="93" t="n">
        <v>80</v>
      </c>
      <c r="H1521" s="14" t="inlineStr">
        <is>
          <t>NO</t>
        </is>
      </c>
      <c r="I1521" s="73" t="n">
        <v>1.2</v>
      </c>
      <c r="J1521" s="16">
        <f>((C1521/2)*I1521*G1521)/1000</f>
        <v/>
      </c>
      <c r="K1521" s="18">
        <f>(D1521*2)+J1521</f>
        <v/>
      </c>
      <c r="L1521" s="20">
        <f>E1521</f>
        <v/>
      </c>
      <c r="N1521">
        <f>IF(M1521 = 0,0,M1521-segundos)</f>
        <v/>
      </c>
    </row>
    <row customHeight="1" ht="12.75" r="1522">
      <c r="A1522" s="93" t="inlineStr">
        <is>
          <t xml:space="preserve"> Terminado</t>
        </is>
      </c>
      <c r="B1522" s="95" t="n">
        <v>48203</v>
      </c>
      <c r="C1522" s="14" t="n">
        <v>210</v>
      </c>
      <c r="D1522" s="14" t="n">
        <v>150</v>
      </c>
      <c r="E1522" s="14" t="n">
        <v>215</v>
      </c>
      <c r="F1522" s="14" t="inlineStr">
        <is>
          <t>ahuesado</t>
        </is>
      </c>
      <c r="G1522" s="93" t="n">
        <v>80</v>
      </c>
      <c r="H1522" s="14" t="inlineStr">
        <is>
          <t>NO</t>
        </is>
      </c>
      <c r="I1522" s="73" t="n">
        <v>1.2</v>
      </c>
      <c r="J1522" s="16">
        <f>((C1522/2)*I1522*G1522)/1000</f>
        <v/>
      </c>
      <c r="K1522" s="18">
        <f>(D1522*2)+J1522</f>
        <v/>
      </c>
      <c r="L1522" s="20">
        <f>E1522</f>
        <v/>
      </c>
      <c r="N1522">
        <f>IF(M1522 = 0,0,M1522-segundos)</f>
        <v/>
      </c>
    </row>
    <row customHeight="1" ht="12.75" r="1523">
      <c r="A1523" s="93" t="inlineStr">
        <is>
          <t xml:space="preserve"> Terminado</t>
        </is>
      </c>
      <c r="B1523" s="95" t="n">
        <v>48206</v>
      </c>
      <c r="C1523" s="14" t="n">
        <v>288</v>
      </c>
      <c r="D1523" s="14" t="n">
        <v>150</v>
      </c>
      <c r="E1523" s="14" t="n">
        <v>215</v>
      </c>
      <c r="F1523" s="14" t="inlineStr">
        <is>
          <t>ahuesado</t>
        </is>
      </c>
      <c r="G1523" s="93" t="n">
        <v>80</v>
      </c>
      <c r="H1523" s="14" t="inlineStr">
        <is>
          <t>NO</t>
        </is>
      </c>
      <c r="I1523" s="73" t="n">
        <v>1.2</v>
      </c>
      <c r="J1523" s="16">
        <f>((C1523/2)*I1523*G1523)/1000</f>
        <v/>
      </c>
      <c r="K1523" s="18">
        <f>(D1523*2)+J1523</f>
        <v/>
      </c>
      <c r="L1523" s="20">
        <f>E1523</f>
        <v/>
      </c>
      <c r="N1523">
        <f>IF(M1523 = 0,0,M1523-segundos)</f>
        <v/>
      </c>
    </row>
    <row customHeight="1" ht="12.75" r="1524">
      <c r="A1524" s="93" t="inlineStr">
        <is>
          <t xml:space="preserve"> Terminado</t>
        </is>
      </c>
      <c r="B1524" s="95" t="n">
        <v>48209</v>
      </c>
      <c r="C1524" s="14" t="n">
        <v>240</v>
      </c>
      <c r="D1524" s="14" t="n">
        <v>150</v>
      </c>
      <c r="E1524" s="14" t="n">
        <v>215</v>
      </c>
      <c r="F1524" s="14" t="inlineStr">
        <is>
          <t>ahuesado</t>
        </is>
      </c>
      <c r="G1524" s="93" t="n">
        <v>80</v>
      </c>
      <c r="H1524" s="14" t="inlineStr">
        <is>
          <t>NO</t>
        </is>
      </c>
      <c r="I1524" s="73" t="n">
        <v>1.2</v>
      </c>
      <c r="J1524" s="16">
        <f>((C1524/2)*I1524*G1524)/1000</f>
        <v/>
      </c>
      <c r="K1524" s="18">
        <f>(D1524*2)+J1524</f>
        <v/>
      </c>
      <c r="L1524" s="20">
        <f>E1524</f>
        <v/>
      </c>
      <c r="N1524">
        <f>IF(M1524 = 0,0,M1524-segundos)</f>
        <v/>
      </c>
    </row>
    <row customHeight="1" ht="12.75" r="1525">
      <c r="A1525" s="93" t="inlineStr">
        <is>
          <t xml:space="preserve"> Terminado</t>
        </is>
      </c>
      <c r="B1525" s="95" t="n">
        <v>48211</v>
      </c>
      <c r="C1525" s="14" t="n">
        <v>192</v>
      </c>
      <c r="D1525" s="14" t="n">
        <v>150</v>
      </c>
      <c r="E1525" s="14" t="n">
        <v>215</v>
      </c>
      <c r="F1525" s="14" t="inlineStr">
        <is>
          <t>ahuesado</t>
        </is>
      </c>
      <c r="G1525" s="93" t="n">
        <v>80</v>
      </c>
      <c r="H1525" s="14" t="inlineStr">
        <is>
          <t>NO</t>
        </is>
      </c>
      <c r="I1525" s="73" t="n">
        <v>1.2</v>
      </c>
      <c r="J1525" s="16">
        <f>((C1525/2)*I1525*G1525)/1000</f>
        <v/>
      </c>
      <c r="K1525" s="18">
        <f>(D1525*2)+J1525</f>
        <v/>
      </c>
      <c r="L1525" s="20">
        <f>E1525</f>
        <v/>
      </c>
      <c r="N1525">
        <f>IF(M1525 = 0,0,M1525-segundos)</f>
        <v/>
      </c>
    </row>
    <row customHeight="1" ht="12.75" r="1526">
      <c r="A1526" s="93" t="inlineStr">
        <is>
          <t xml:space="preserve"> Terminado</t>
        </is>
      </c>
      <c r="B1526" s="95" t="n">
        <v>48214</v>
      </c>
      <c r="C1526" s="14" t="n">
        <v>208</v>
      </c>
      <c r="D1526" s="14" t="n">
        <v>150</v>
      </c>
      <c r="E1526" s="14" t="n">
        <v>215</v>
      </c>
      <c r="F1526" s="14" t="inlineStr">
        <is>
          <t>ahuesado</t>
        </is>
      </c>
      <c r="G1526" s="93" t="n">
        <v>80</v>
      </c>
      <c r="H1526" s="14" t="inlineStr">
        <is>
          <t>NO</t>
        </is>
      </c>
      <c r="I1526" s="73" t="n">
        <v>1.2</v>
      </c>
      <c r="J1526" s="16">
        <f>((C1526/2)*I1526*G1526)/1000</f>
        <v/>
      </c>
      <c r="K1526" s="18">
        <f>(D1526*2)+J1526</f>
        <v/>
      </c>
      <c r="L1526" s="20">
        <f>E1526</f>
        <v/>
      </c>
      <c r="N1526">
        <f>IF(M1526 = 0,0,M1526-segundos)</f>
        <v/>
      </c>
    </row>
    <row customHeight="1" ht="12.75" r="1527">
      <c r="A1527" s="93" t="inlineStr">
        <is>
          <t xml:space="preserve"> Terminado</t>
        </is>
      </c>
      <c r="B1527" s="95" t="n">
        <v>48216</v>
      </c>
      <c r="C1527" s="14" t="n">
        <v>192</v>
      </c>
      <c r="D1527" s="14" t="n">
        <v>150</v>
      </c>
      <c r="E1527" s="14" t="n">
        <v>215</v>
      </c>
      <c r="F1527" s="14" t="inlineStr">
        <is>
          <t>ahuesado</t>
        </is>
      </c>
      <c r="G1527" s="93" t="n">
        <v>80</v>
      </c>
      <c r="H1527" s="14" t="inlineStr">
        <is>
          <t>NO</t>
        </is>
      </c>
      <c r="I1527" s="73" t="n">
        <v>1.2</v>
      </c>
      <c r="J1527" s="16">
        <f>((C1527/2)*I1527*G1527)/1000</f>
        <v/>
      </c>
      <c r="K1527" s="18">
        <f>(D1527*2)+J1527</f>
        <v/>
      </c>
      <c r="L1527" s="20">
        <f>E1527</f>
        <v/>
      </c>
      <c r="N1527">
        <f>IF(M1527 = 0,0,M1527-segundos)</f>
        <v/>
      </c>
    </row>
    <row customHeight="1" ht="12.75" r="1528">
      <c r="A1528" s="93" t="inlineStr">
        <is>
          <t xml:space="preserve"> Terminado</t>
        </is>
      </c>
      <c r="B1528" s="95" t="n">
        <v>48222</v>
      </c>
      <c r="C1528" s="14" t="n">
        <v>194</v>
      </c>
      <c r="D1528" s="14" t="n">
        <v>150</v>
      </c>
      <c r="E1528" s="14" t="n">
        <v>215</v>
      </c>
      <c r="F1528" s="14" t="inlineStr">
        <is>
          <t>ahuesado</t>
        </is>
      </c>
      <c r="G1528" s="93" t="n">
        <v>80</v>
      </c>
      <c r="H1528" s="14" t="inlineStr">
        <is>
          <t>NO</t>
        </is>
      </c>
      <c r="I1528" s="73" t="n">
        <v>1.2</v>
      </c>
      <c r="J1528" s="16">
        <f>((C1528/2)*I1528*G1528)/1000</f>
        <v/>
      </c>
      <c r="K1528" s="18">
        <f>(D1528*2)+J1528</f>
        <v/>
      </c>
      <c r="L1528" s="20">
        <f>E1528</f>
        <v/>
      </c>
      <c r="N1528">
        <f>IF(M1528 = 0,0,M1528-segundos)</f>
        <v/>
      </c>
    </row>
    <row customHeight="1" ht="12.75" r="1529">
      <c r="A1529" s="93" t="inlineStr">
        <is>
          <t xml:space="preserve"> Terminado</t>
        </is>
      </c>
      <c r="B1529" s="95" t="n">
        <v>48225</v>
      </c>
      <c r="C1529" s="14" t="n">
        <v>210</v>
      </c>
      <c r="D1529" s="14" t="n">
        <v>150</v>
      </c>
      <c r="E1529" s="14" t="n">
        <v>215</v>
      </c>
      <c r="F1529" s="14" t="inlineStr">
        <is>
          <t>ahuesado</t>
        </is>
      </c>
      <c r="G1529" s="93" t="n">
        <v>80</v>
      </c>
      <c r="H1529" s="14" t="inlineStr">
        <is>
          <t>NO</t>
        </is>
      </c>
      <c r="I1529" s="73" t="n">
        <v>1.2</v>
      </c>
      <c r="J1529" s="16">
        <f>((C1529/2)*I1529*G1529)/1000</f>
        <v/>
      </c>
      <c r="K1529" s="18">
        <f>(D1529*2)+J1529</f>
        <v/>
      </c>
      <c r="L1529" s="20">
        <f>E1529</f>
        <v/>
      </c>
      <c r="N1529">
        <f>IF(M1529 = 0,0,M1529-segundos)</f>
        <v/>
      </c>
    </row>
    <row customHeight="1" ht="12.75" r="1530">
      <c r="A1530" s="93" t="inlineStr">
        <is>
          <t xml:space="preserve"> Terminado</t>
        </is>
      </c>
      <c r="B1530" s="95" t="n">
        <v>48228</v>
      </c>
      <c r="C1530" s="14" t="n">
        <v>210</v>
      </c>
      <c r="D1530" s="14" t="n">
        <v>150</v>
      </c>
      <c r="E1530" s="14" t="n">
        <v>215</v>
      </c>
      <c r="F1530" s="14" t="inlineStr">
        <is>
          <t>ahuesado</t>
        </is>
      </c>
      <c r="G1530" s="93" t="n">
        <v>80</v>
      </c>
      <c r="H1530" s="14" t="inlineStr">
        <is>
          <t>NO</t>
        </is>
      </c>
      <c r="I1530" s="73" t="n">
        <v>1.2</v>
      </c>
      <c r="J1530" s="16">
        <f>((C1530/2)*I1530*G1530)/1000</f>
        <v/>
      </c>
      <c r="K1530" s="18">
        <f>(D1530*2)+J1530</f>
        <v/>
      </c>
      <c r="L1530" s="20">
        <f>E1530</f>
        <v/>
      </c>
      <c r="N1530">
        <f>IF(M1530 = 0,0,M1530-segundos)</f>
        <v/>
      </c>
    </row>
    <row customHeight="1" ht="12.75" r="1531">
      <c r="A1531" s="93" t="inlineStr">
        <is>
          <t xml:space="preserve"> Terminado</t>
        </is>
      </c>
      <c r="B1531" s="95" t="n">
        <v>48239</v>
      </c>
      <c r="C1531" s="14" t="n">
        <v>128</v>
      </c>
      <c r="D1531" s="14" t="n">
        <v>150</v>
      </c>
      <c r="E1531" s="14" t="n">
        <v>215</v>
      </c>
      <c r="F1531" s="14" t="inlineStr">
        <is>
          <t>ahuesado</t>
        </is>
      </c>
      <c r="G1531" s="93" t="n">
        <v>80</v>
      </c>
      <c r="H1531" s="14" t="inlineStr">
        <is>
          <t>NO</t>
        </is>
      </c>
      <c r="I1531" s="73" t="n">
        <v>1.2</v>
      </c>
      <c r="J1531" s="16">
        <f>((C1531/2)*I1531*G1531)/1000</f>
        <v/>
      </c>
      <c r="K1531" s="18">
        <f>(D1531*2)+J1531</f>
        <v/>
      </c>
      <c r="L1531" s="20">
        <f>E1531</f>
        <v/>
      </c>
      <c r="N1531">
        <f>IF(M1531 = 0,0,M1531-segundos)</f>
        <v/>
      </c>
    </row>
    <row customHeight="1" ht="12.75" r="1532">
      <c r="A1532" s="93" t="inlineStr">
        <is>
          <t xml:space="preserve"> Terminado</t>
        </is>
      </c>
      <c r="B1532" s="95" t="n">
        <v>48303</v>
      </c>
      <c r="C1532" s="14" t="n">
        <v>194</v>
      </c>
      <c r="D1532" s="14" t="n">
        <v>150</v>
      </c>
      <c r="E1532" s="14" t="n">
        <v>215</v>
      </c>
      <c r="F1532" s="14" t="inlineStr">
        <is>
          <t>ahuesado</t>
        </is>
      </c>
      <c r="G1532" s="93" t="n">
        <v>80</v>
      </c>
      <c r="H1532" s="14" t="inlineStr">
        <is>
          <t>NO</t>
        </is>
      </c>
      <c r="I1532" s="73" t="n">
        <v>1.2</v>
      </c>
      <c r="J1532" s="16">
        <f>((C1532/2)*I1532*G1532)/1000</f>
        <v/>
      </c>
      <c r="K1532" s="18">
        <f>(D1532*2)+J1532</f>
        <v/>
      </c>
      <c r="L1532" s="20">
        <f>E1532</f>
        <v/>
      </c>
      <c r="N1532">
        <f>IF(M1532 = 0,0,M1532-segundos)</f>
        <v/>
      </c>
    </row>
    <row customHeight="1" ht="12.75" r="1533">
      <c r="A1533" s="93" t="inlineStr">
        <is>
          <t xml:space="preserve"> Terminado</t>
        </is>
      </c>
      <c r="B1533" s="95" t="n">
        <v>48304</v>
      </c>
      <c r="C1533" s="14" t="n">
        <v>176</v>
      </c>
      <c r="D1533" s="14" t="n">
        <v>150</v>
      </c>
      <c r="E1533" s="14" t="n">
        <v>215</v>
      </c>
      <c r="F1533" s="14" t="inlineStr">
        <is>
          <t>ahuesado</t>
        </is>
      </c>
      <c r="G1533" s="14" t="n">
        <v>80</v>
      </c>
      <c r="H1533" s="14" t="inlineStr">
        <is>
          <t>NO</t>
        </is>
      </c>
      <c r="I1533" s="73" t="n">
        <v>1.2</v>
      </c>
      <c r="J1533" s="16">
        <f>((C1533/2)*I1533*G1533)/1000</f>
        <v/>
      </c>
      <c r="K1533" s="18">
        <f>(D1533*2)+J1533</f>
        <v/>
      </c>
      <c r="L1533" s="20">
        <f>E1533</f>
        <v/>
      </c>
      <c r="N1533">
        <f>IF(M1533 = 0,0,M1533-segundos)</f>
        <v/>
      </c>
    </row>
    <row customHeight="1" ht="12.75" r="1534">
      <c r="A1534" s="93" t="inlineStr">
        <is>
          <t xml:space="preserve"> Terminado</t>
        </is>
      </c>
      <c r="B1534" s="95" t="n">
        <v>48309</v>
      </c>
      <c r="C1534" s="14" t="n">
        <v>162</v>
      </c>
      <c r="D1534" s="14" t="n">
        <v>150</v>
      </c>
      <c r="E1534" s="14" t="n">
        <v>215</v>
      </c>
      <c r="F1534" s="14" t="inlineStr">
        <is>
          <t>ahuesado</t>
        </is>
      </c>
      <c r="G1534" s="14" t="n">
        <v>80</v>
      </c>
      <c r="H1534" s="14" t="inlineStr">
        <is>
          <t>NO</t>
        </is>
      </c>
      <c r="I1534" s="73" t="n">
        <v>1.2</v>
      </c>
      <c r="J1534" s="16">
        <f>((C1534/2)*I1534*G1534)/1000</f>
        <v/>
      </c>
      <c r="K1534" s="18">
        <f>(D1534*2)+J1534</f>
        <v/>
      </c>
      <c r="L1534" s="20">
        <f>E1534</f>
        <v/>
      </c>
      <c r="N1534">
        <f>IF(M1534 = 0,0,M1534-segundos)</f>
        <v/>
      </c>
    </row>
    <row customHeight="1" ht="12.75" r="1535">
      <c r="A1535" s="93" t="inlineStr">
        <is>
          <t xml:space="preserve"> Terminado</t>
        </is>
      </c>
      <c r="B1535" s="95" t="n">
        <v>48320</v>
      </c>
      <c r="C1535" s="14" t="n">
        <v>184</v>
      </c>
      <c r="D1535" s="14" t="n">
        <v>150</v>
      </c>
      <c r="E1535" s="14" t="n">
        <v>215</v>
      </c>
      <c r="F1535" s="14" t="inlineStr">
        <is>
          <t>ahuesado</t>
        </is>
      </c>
      <c r="G1535" s="14" t="n">
        <v>80</v>
      </c>
      <c r="H1535" s="14" t="inlineStr">
        <is>
          <t>NO</t>
        </is>
      </c>
      <c r="I1535" s="73" t="n">
        <v>1.2</v>
      </c>
      <c r="J1535" s="16">
        <f>((C1535/2)*I1535*G1535)/1000</f>
        <v/>
      </c>
      <c r="K1535" s="18">
        <f>(D1535*2)+J1535</f>
        <v/>
      </c>
      <c r="L1535" s="20">
        <f>E1535</f>
        <v/>
      </c>
      <c r="N1535">
        <f>IF(M1535 = 0,0,M1535-segundos)</f>
        <v/>
      </c>
    </row>
    <row customHeight="1" ht="12.75" r="1536">
      <c r="A1536" s="93" t="inlineStr">
        <is>
          <t xml:space="preserve"> Terminado</t>
        </is>
      </c>
      <c r="B1536" s="95" t="n">
        <v>48321</v>
      </c>
      <c r="C1536" s="14" t="n">
        <v>226</v>
      </c>
      <c r="D1536" s="14" t="n">
        <v>150</v>
      </c>
      <c r="E1536" s="14" t="n">
        <v>215</v>
      </c>
      <c r="F1536" s="14" t="inlineStr">
        <is>
          <t>ahuesado</t>
        </is>
      </c>
      <c r="G1536" s="93" t="n">
        <v>80</v>
      </c>
      <c r="H1536" s="14" t="inlineStr">
        <is>
          <t>NO</t>
        </is>
      </c>
      <c r="I1536" s="73" t="n">
        <v>1.2</v>
      </c>
      <c r="J1536" s="16">
        <f>((C1536/2)*I1536*G1536)/1000</f>
        <v/>
      </c>
      <c r="K1536" s="18">
        <f>(D1536*2)+J1536</f>
        <v/>
      </c>
      <c r="L1536" s="20">
        <f>E1536</f>
        <v/>
      </c>
      <c r="N1536">
        <f>IF(M1536 = 0,0,M1536-segundos)</f>
        <v/>
      </c>
    </row>
    <row customHeight="1" ht="12.75" r="1537">
      <c r="A1537" s="93" t="inlineStr">
        <is>
          <t xml:space="preserve"> Terminado</t>
        </is>
      </c>
      <c r="B1537" s="95" t="n">
        <v>48322</v>
      </c>
      <c r="C1537" s="14" t="n">
        <v>208</v>
      </c>
      <c r="D1537" s="14" t="n">
        <v>150</v>
      </c>
      <c r="E1537" s="14" t="n">
        <v>215</v>
      </c>
      <c r="F1537" s="14" t="inlineStr">
        <is>
          <t>ahuesado</t>
        </is>
      </c>
      <c r="G1537" s="93" t="n">
        <v>80</v>
      </c>
      <c r="H1537" s="14" t="inlineStr">
        <is>
          <t>NO</t>
        </is>
      </c>
      <c r="I1537" s="73" t="n">
        <v>1.2</v>
      </c>
      <c r="J1537" s="16">
        <f>((C1537/2)*I1537*G1537)/1000</f>
        <v/>
      </c>
      <c r="K1537" s="18">
        <f>(D1537*2)+J1537</f>
        <v/>
      </c>
      <c r="L1537" s="20">
        <f>E1537</f>
        <v/>
      </c>
      <c r="N1537">
        <f>IF(M1537 = 0,0,M1537-segundos)</f>
        <v/>
      </c>
    </row>
    <row customHeight="1" ht="12.75" r="1538">
      <c r="A1538" s="93" t="inlineStr">
        <is>
          <t xml:space="preserve"> Terminado</t>
        </is>
      </c>
      <c r="B1538" s="95" t="n">
        <v>48323</v>
      </c>
      <c r="C1538" s="14" t="n">
        <v>200</v>
      </c>
      <c r="D1538" s="14" t="n">
        <v>150</v>
      </c>
      <c r="E1538" s="14" t="n">
        <v>215</v>
      </c>
      <c r="F1538" s="14" t="inlineStr">
        <is>
          <t>ahuesado</t>
        </is>
      </c>
      <c r="G1538" s="93" t="n">
        <v>80</v>
      </c>
      <c r="H1538" s="14" t="inlineStr">
        <is>
          <t>NO</t>
        </is>
      </c>
      <c r="I1538" s="73" t="n">
        <v>1.2</v>
      </c>
      <c r="J1538" s="16">
        <f>((C1538/2)*I1538*G1538)/1000</f>
        <v/>
      </c>
      <c r="K1538" s="18">
        <f>(D1538*2)+J1538</f>
        <v/>
      </c>
      <c r="L1538" s="20">
        <f>E1538</f>
        <v/>
      </c>
      <c r="N1538">
        <f>IF(M1538 = 0,0,M1538-segundos)</f>
        <v/>
      </c>
    </row>
    <row customHeight="1" ht="12.75" r="1539">
      <c r="A1539" s="93" t="inlineStr">
        <is>
          <t xml:space="preserve"> Terminado</t>
        </is>
      </c>
      <c r="B1539" s="95" t="n">
        <v>48326</v>
      </c>
      <c r="C1539" s="14" t="n">
        <v>178</v>
      </c>
      <c r="D1539" s="14" t="n">
        <v>150</v>
      </c>
      <c r="E1539" s="14" t="n">
        <v>215</v>
      </c>
      <c r="F1539" s="14" t="inlineStr">
        <is>
          <t>ahuesado</t>
        </is>
      </c>
      <c r="G1539" s="14" t="n">
        <v>80</v>
      </c>
      <c r="H1539" s="14" t="inlineStr">
        <is>
          <t>NO</t>
        </is>
      </c>
      <c r="I1539" s="73" t="n">
        <v>1.2</v>
      </c>
      <c r="J1539" s="16">
        <f>((C1539/2)*I1539*G1539)/1000</f>
        <v/>
      </c>
      <c r="K1539" s="18">
        <f>(D1539*2)+J1539</f>
        <v/>
      </c>
      <c r="L1539" s="20">
        <f>E1539</f>
        <v/>
      </c>
      <c r="N1539">
        <f>IF(M1539 = 0,0,M1539-segundos)</f>
        <v/>
      </c>
    </row>
    <row customHeight="1" ht="12.75" r="1540">
      <c r="A1540" s="93" t="inlineStr">
        <is>
          <t xml:space="preserve"> Terminado</t>
        </is>
      </c>
      <c r="B1540" s="95" t="n">
        <v>48327</v>
      </c>
      <c r="C1540" s="14" t="n">
        <v>208</v>
      </c>
      <c r="D1540" s="14" t="n">
        <v>150</v>
      </c>
      <c r="E1540" s="14" t="n">
        <v>215</v>
      </c>
      <c r="F1540" s="14" t="inlineStr">
        <is>
          <t>ahuesado</t>
        </is>
      </c>
      <c r="G1540" s="93" t="n">
        <v>80</v>
      </c>
      <c r="H1540" s="14" t="inlineStr">
        <is>
          <t>NO</t>
        </is>
      </c>
      <c r="I1540" s="73" t="n">
        <v>1.2</v>
      </c>
      <c r="J1540" s="16">
        <f>((C1540/2)*I1540*G1540)/1000</f>
        <v/>
      </c>
      <c r="K1540" s="18">
        <f>(D1540*2)+J1540</f>
        <v/>
      </c>
      <c r="L1540" s="20">
        <f>E1540</f>
        <v/>
      </c>
      <c r="N1540">
        <f>IF(M1540 = 0,0,M1540-segundos)</f>
        <v/>
      </c>
    </row>
    <row customHeight="1" ht="12.75" r="1541">
      <c r="A1541" s="93" t="inlineStr">
        <is>
          <t xml:space="preserve"> Terminado</t>
        </is>
      </c>
      <c r="B1541" s="95" t="n">
        <v>48331</v>
      </c>
      <c r="C1541" s="14" t="n">
        <v>320</v>
      </c>
      <c r="D1541" s="14" t="n">
        <v>150</v>
      </c>
      <c r="E1541" s="14" t="n">
        <v>215</v>
      </c>
      <c r="F1541" s="14" t="inlineStr">
        <is>
          <t>ahuesado</t>
        </is>
      </c>
      <c r="G1541" s="93" t="n">
        <v>80</v>
      </c>
      <c r="H1541" s="14" t="inlineStr">
        <is>
          <t>NO</t>
        </is>
      </c>
      <c r="I1541" s="73" t="n">
        <v>1.2</v>
      </c>
      <c r="J1541" s="16">
        <f>((C1541/2)*I1541*G1541)/1000</f>
        <v/>
      </c>
      <c r="K1541" s="18">
        <f>(D1541*2)+J1541</f>
        <v/>
      </c>
      <c r="L1541" s="20">
        <f>E1541</f>
        <v/>
      </c>
      <c r="N1541">
        <f>IF(M1541 = 0,0,M1541-segundos)</f>
        <v/>
      </c>
    </row>
    <row customHeight="1" ht="12.75" r="1542">
      <c r="A1542" s="93" t="inlineStr">
        <is>
          <t xml:space="preserve"> Terminado</t>
        </is>
      </c>
      <c r="B1542" s="95" t="n">
        <v>48334</v>
      </c>
      <c r="C1542" s="14" t="n">
        <v>256</v>
      </c>
      <c r="D1542" s="14" t="n">
        <v>150</v>
      </c>
      <c r="E1542" s="14" t="n">
        <v>215</v>
      </c>
      <c r="F1542" s="14" t="inlineStr">
        <is>
          <t>ahuesado</t>
        </is>
      </c>
      <c r="G1542" s="93" t="n">
        <v>80</v>
      </c>
      <c r="H1542" s="14" t="inlineStr">
        <is>
          <t>NO</t>
        </is>
      </c>
      <c r="I1542" s="73" t="n">
        <v>1.2</v>
      </c>
      <c r="J1542" s="16">
        <f>((C1542/2)*I1542*G1542)/1000</f>
        <v/>
      </c>
      <c r="K1542" s="18">
        <f>(D1542*2)+J1542</f>
        <v/>
      </c>
      <c r="L1542" s="20">
        <f>E1542</f>
        <v/>
      </c>
      <c r="N1542">
        <f>IF(M1542 = 0,0,M1542-segundos)</f>
        <v/>
      </c>
    </row>
    <row customHeight="1" ht="12.75" r="1543">
      <c r="A1543" s="93" t="inlineStr">
        <is>
          <t xml:space="preserve"> Terminado</t>
        </is>
      </c>
      <c r="B1543" s="95" t="n">
        <v>48340</v>
      </c>
      <c r="C1543" s="14" t="n">
        <v>210</v>
      </c>
      <c r="D1543" s="14" t="n">
        <v>150</v>
      </c>
      <c r="E1543" s="14" t="n">
        <v>215</v>
      </c>
      <c r="F1543" s="14" t="inlineStr">
        <is>
          <t>ahuesado</t>
        </is>
      </c>
      <c r="G1543" s="93" t="n">
        <v>80</v>
      </c>
      <c r="H1543" s="14" t="inlineStr">
        <is>
          <t>NO</t>
        </is>
      </c>
      <c r="I1543" s="73" t="n">
        <v>1.2</v>
      </c>
      <c r="J1543" s="16">
        <f>((C1543/2)*I1543*G1543)/1000</f>
        <v/>
      </c>
      <c r="K1543" s="18">
        <f>(D1543*2)+J1543</f>
        <v/>
      </c>
      <c r="L1543" s="20">
        <f>E1543</f>
        <v/>
      </c>
      <c r="N1543">
        <f>IF(M1543 = 0,0,M1543-segundos)</f>
        <v/>
      </c>
    </row>
    <row customHeight="1" ht="12.75" r="1544">
      <c r="A1544" s="93" t="inlineStr">
        <is>
          <t xml:space="preserve"> Terminado</t>
        </is>
      </c>
      <c r="B1544" s="95" t="n">
        <v>48343</v>
      </c>
      <c r="C1544" s="14" t="n">
        <v>208</v>
      </c>
      <c r="D1544" s="14" t="n">
        <v>150</v>
      </c>
      <c r="E1544" s="14" t="n">
        <v>215</v>
      </c>
      <c r="F1544" s="14" t="inlineStr">
        <is>
          <t>ahuesado</t>
        </is>
      </c>
      <c r="G1544" s="93" t="n">
        <v>80</v>
      </c>
      <c r="H1544" s="14" t="inlineStr">
        <is>
          <t>NO</t>
        </is>
      </c>
      <c r="I1544" s="73" t="n">
        <v>1.2</v>
      </c>
      <c r="J1544" s="16">
        <f>((C1544/2)*I1544*G1544)/1000</f>
        <v/>
      </c>
      <c r="K1544" s="18">
        <f>(D1544*2)+J1544</f>
        <v/>
      </c>
      <c r="L1544" s="20">
        <f>E1544</f>
        <v/>
      </c>
      <c r="N1544">
        <f>IF(M1544 = 0,0,M1544-segundos)</f>
        <v/>
      </c>
    </row>
    <row customHeight="1" ht="12.75" r="1545">
      <c r="A1545" s="93" t="inlineStr">
        <is>
          <t xml:space="preserve"> Terminado</t>
        </is>
      </c>
      <c r="B1545" s="95" t="n">
        <v>48345</v>
      </c>
      <c r="C1545" s="14" t="n">
        <v>178</v>
      </c>
      <c r="D1545" s="14" t="n">
        <v>150</v>
      </c>
      <c r="E1545" s="14" t="n">
        <v>215</v>
      </c>
      <c r="F1545" s="14" t="inlineStr">
        <is>
          <t>ahuesado</t>
        </is>
      </c>
      <c r="G1545" s="93" t="n">
        <v>80</v>
      </c>
      <c r="H1545" s="14" t="inlineStr">
        <is>
          <t>NO</t>
        </is>
      </c>
      <c r="I1545" s="73" t="n">
        <v>1.2</v>
      </c>
      <c r="J1545" s="16">
        <f>((C1545/2)*I1545*G1545)/1000</f>
        <v/>
      </c>
      <c r="K1545" s="18">
        <f>(D1545*2)+J1545</f>
        <v/>
      </c>
      <c r="L1545" s="20">
        <f>E1545</f>
        <v/>
      </c>
      <c r="N1545">
        <f>IF(M1545 = 0,0,M1545-segundos)</f>
        <v/>
      </c>
    </row>
    <row customHeight="1" ht="12.75" r="1546">
      <c r="A1546" s="93" t="inlineStr">
        <is>
          <t xml:space="preserve"> Terminado</t>
        </is>
      </c>
      <c r="B1546" s="95" t="n">
        <v>48351</v>
      </c>
      <c r="C1546" s="14" t="n">
        <v>192</v>
      </c>
      <c r="D1546" s="14" t="n">
        <v>150</v>
      </c>
      <c r="E1546" s="14" t="n">
        <v>215</v>
      </c>
      <c r="F1546" s="14" t="inlineStr">
        <is>
          <t>ahuesado</t>
        </is>
      </c>
      <c r="G1546" s="93" t="n">
        <v>80</v>
      </c>
      <c r="H1546" s="14" t="inlineStr">
        <is>
          <t>NO</t>
        </is>
      </c>
      <c r="I1546" s="73" t="n">
        <v>1.2</v>
      </c>
      <c r="J1546" s="16">
        <f>((C1546/2)*I1546*G1546)/1000</f>
        <v/>
      </c>
      <c r="K1546" s="18">
        <f>(D1546*2)+J1546</f>
        <v/>
      </c>
      <c r="L1546" s="20">
        <f>E1546</f>
        <v/>
      </c>
      <c r="N1546">
        <f>IF(M1546 = 0,0,M1546-segundos)</f>
        <v/>
      </c>
    </row>
    <row customHeight="1" ht="12.75" r="1547">
      <c r="A1547" s="93" t="inlineStr">
        <is>
          <t xml:space="preserve"> Terminado</t>
        </is>
      </c>
      <c r="B1547" s="95" t="n">
        <v>48354</v>
      </c>
      <c r="C1547" s="14" t="n">
        <v>160</v>
      </c>
      <c r="D1547" s="14" t="n">
        <v>150</v>
      </c>
      <c r="E1547" s="14" t="n">
        <v>215</v>
      </c>
      <c r="F1547" s="14" t="inlineStr">
        <is>
          <t>ahuesado</t>
        </is>
      </c>
      <c r="G1547" s="93" t="n">
        <v>80</v>
      </c>
      <c r="H1547" s="14" t="inlineStr">
        <is>
          <t>NO</t>
        </is>
      </c>
      <c r="I1547" s="73" t="n">
        <v>1.2</v>
      </c>
      <c r="J1547" s="16">
        <f>((C1547/2)*I1547*G1547)/1000</f>
        <v/>
      </c>
      <c r="K1547" s="18">
        <f>(D1547*2)+J1547</f>
        <v/>
      </c>
      <c r="L1547" s="20">
        <f>E1547</f>
        <v/>
      </c>
      <c r="N1547">
        <f>IF(M1547 = 0,0,M1547-segundos)</f>
        <v/>
      </c>
    </row>
    <row customHeight="1" ht="12.75" r="1548">
      <c r="A1548" s="93" t="inlineStr">
        <is>
          <t xml:space="preserve"> Terminado</t>
        </is>
      </c>
      <c r="B1548" s="95" t="n">
        <v>48356</v>
      </c>
      <c r="C1548" s="14" t="n">
        <v>240</v>
      </c>
      <c r="D1548" s="14" t="n">
        <v>150</v>
      </c>
      <c r="E1548" s="14" t="n">
        <v>215</v>
      </c>
      <c r="F1548" s="93" t="inlineStr">
        <is>
          <t>Ahuesado</t>
        </is>
      </c>
      <c r="G1548" s="93" t="n">
        <v>80</v>
      </c>
      <c r="H1548" s="93" t="inlineStr">
        <is>
          <t>NO</t>
        </is>
      </c>
      <c r="I1548" s="73" t="n">
        <v>1.2</v>
      </c>
      <c r="J1548" s="16">
        <f>((C1548/2)*I1548*G1548)/1000</f>
        <v/>
      </c>
      <c r="K1548" s="18">
        <f>(D1548*2)+J1548</f>
        <v/>
      </c>
      <c r="L1548" s="20">
        <f>E1548</f>
        <v/>
      </c>
      <c r="N1548">
        <f>IF(M1548 = 0,0,M1548-segundos)</f>
        <v/>
      </c>
    </row>
    <row customHeight="1" ht="12.75" r="1549">
      <c r="A1549" s="93" t="inlineStr">
        <is>
          <t xml:space="preserve"> Terminado</t>
        </is>
      </c>
      <c r="B1549" s="95" t="n">
        <v>48357</v>
      </c>
      <c r="C1549" s="14" t="n">
        <v>192</v>
      </c>
      <c r="D1549" s="14" t="n">
        <v>150</v>
      </c>
      <c r="E1549" s="14" t="n">
        <v>215</v>
      </c>
      <c r="F1549" s="14" t="inlineStr">
        <is>
          <t>ahuesado</t>
        </is>
      </c>
      <c r="G1549" s="93" t="n">
        <v>80</v>
      </c>
      <c r="H1549" s="14" t="inlineStr">
        <is>
          <t>NO</t>
        </is>
      </c>
      <c r="I1549" s="73" t="n">
        <v>1.2</v>
      </c>
      <c r="J1549" s="16">
        <f>((C1549/2)*I1549*G1549)/1000</f>
        <v/>
      </c>
      <c r="K1549" s="18">
        <f>(D1549*2)+J1549</f>
        <v/>
      </c>
      <c r="L1549" s="20">
        <f>E1549</f>
        <v/>
      </c>
      <c r="N1549">
        <f>IF(M1549 = 0,0,M1549-segundos)</f>
        <v/>
      </c>
    </row>
    <row customHeight="1" ht="12.75" r="1550">
      <c r="A1550" s="93" t="inlineStr">
        <is>
          <t xml:space="preserve"> Terminado</t>
        </is>
      </c>
      <c r="B1550" s="95" t="n">
        <v>48358</v>
      </c>
      <c r="C1550" s="14" t="n">
        <v>272</v>
      </c>
      <c r="D1550" s="14" t="n">
        <v>150</v>
      </c>
      <c r="E1550" s="14" t="n">
        <v>215</v>
      </c>
      <c r="F1550" s="14" t="inlineStr">
        <is>
          <t>ahuesado</t>
        </is>
      </c>
      <c r="G1550" s="93" t="n">
        <v>80</v>
      </c>
      <c r="H1550" s="14" t="inlineStr">
        <is>
          <t>NO</t>
        </is>
      </c>
      <c r="I1550" s="73" t="n">
        <v>1.2</v>
      </c>
      <c r="J1550" s="16">
        <f>((C1550/2)*I1550*G1550)/1000</f>
        <v/>
      </c>
      <c r="K1550" s="18">
        <f>(D1550*2)+J1550</f>
        <v/>
      </c>
      <c r="L1550" s="20">
        <f>E1550</f>
        <v/>
      </c>
      <c r="N1550">
        <f>IF(M1550 = 0,0,M1550-segundos)</f>
        <v/>
      </c>
    </row>
    <row customHeight="1" ht="12.75" r="1551">
      <c r="A1551" s="93" t="inlineStr">
        <is>
          <t xml:space="preserve"> Terminado</t>
        </is>
      </c>
      <c r="B1551" s="95" t="n">
        <v>48359</v>
      </c>
      <c r="C1551" s="14" t="n">
        <v>192</v>
      </c>
      <c r="D1551" s="14" t="n">
        <v>150</v>
      </c>
      <c r="E1551" s="14" t="n">
        <v>215</v>
      </c>
      <c r="F1551" s="14" t="inlineStr">
        <is>
          <t>ahuesado</t>
        </is>
      </c>
      <c r="G1551" s="93" t="n">
        <v>80</v>
      </c>
      <c r="H1551" s="14" t="inlineStr">
        <is>
          <t>NO</t>
        </is>
      </c>
      <c r="I1551" s="73" t="n">
        <v>1.2</v>
      </c>
      <c r="J1551" s="16">
        <f>((C1551/2)*I1551*G1551)/1000</f>
        <v/>
      </c>
      <c r="K1551" s="18">
        <f>(D1551*2)+J1551</f>
        <v/>
      </c>
      <c r="L1551" s="20">
        <f>E1551</f>
        <v/>
      </c>
      <c r="N1551">
        <f>IF(M1551 = 0,0,M1551-segundos)</f>
        <v/>
      </c>
    </row>
    <row customHeight="1" ht="12.75" r="1552">
      <c r="A1552" s="93" t="inlineStr">
        <is>
          <t xml:space="preserve"> Terminado</t>
        </is>
      </c>
      <c r="B1552" s="95" t="n">
        <v>48360</v>
      </c>
      <c r="C1552" s="14" t="n">
        <v>214</v>
      </c>
      <c r="D1552" s="14" t="n">
        <v>150</v>
      </c>
      <c r="E1552" s="14" t="n">
        <v>215</v>
      </c>
      <c r="F1552" s="14" t="inlineStr">
        <is>
          <t>ahuesado</t>
        </is>
      </c>
      <c r="G1552" s="93" t="n">
        <v>80</v>
      </c>
      <c r="H1552" s="14" t="inlineStr">
        <is>
          <t>NO</t>
        </is>
      </c>
      <c r="I1552" s="73" t="n">
        <v>1.2</v>
      </c>
      <c r="J1552" s="16">
        <f>((C1552/2)*I1552*G1552)/1000</f>
        <v/>
      </c>
      <c r="K1552" s="18">
        <f>(D1552*2)+J1552</f>
        <v/>
      </c>
      <c r="L1552" s="20">
        <f>E1552</f>
        <v/>
      </c>
      <c r="N1552">
        <f>IF(M1552 = 0,0,M1552-segundos)</f>
        <v/>
      </c>
    </row>
    <row customHeight="1" ht="12.75" r="1553">
      <c r="A1553" s="93" t="inlineStr">
        <is>
          <t xml:space="preserve"> Terminado</t>
        </is>
      </c>
      <c r="B1553" s="95" t="n">
        <v>48363</v>
      </c>
      <c r="C1553" s="14" t="n">
        <v>186</v>
      </c>
      <c r="D1553" s="14" t="n">
        <v>150</v>
      </c>
      <c r="E1553" s="14" t="n">
        <v>215</v>
      </c>
      <c r="F1553" s="14" t="inlineStr">
        <is>
          <t>ahuesado</t>
        </is>
      </c>
      <c r="G1553" s="93" t="n">
        <v>80</v>
      </c>
      <c r="H1553" s="14" t="inlineStr">
        <is>
          <t>NO</t>
        </is>
      </c>
      <c r="I1553" s="73" t="n">
        <v>1.2</v>
      </c>
      <c r="J1553" s="16">
        <f>((C1553/2)*I1553*G1553)/1000</f>
        <v/>
      </c>
      <c r="K1553" s="18">
        <f>(D1553*2)+J1553</f>
        <v/>
      </c>
      <c r="L1553" s="20">
        <f>E1553</f>
        <v/>
      </c>
      <c r="N1553">
        <f>IF(M1553 = 0,0,M1553-segundos)</f>
        <v/>
      </c>
    </row>
    <row customHeight="1" ht="12.75" r="1554">
      <c r="A1554" s="93" t="inlineStr">
        <is>
          <t xml:space="preserve"> Terminado</t>
        </is>
      </c>
      <c r="B1554" s="95" t="n">
        <v>48365</v>
      </c>
      <c r="C1554" s="14" t="n">
        <v>194</v>
      </c>
      <c r="D1554" s="14" t="n">
        <v>150</v>
      </c>
      <c r="E1554" s="14" t="n">
        <v>215</v>
      </c>
      <c r="F1554" s="14" t="inlineStr">
        <is>
          <t>ahuesado</t>
        </is>
      </c>
      <c r="G1554" s="93" t="n">
        <v>80</v>
      </c>
      <c r="H1554" s="14" t="inlineStr">
        <is>
          <t>NO</t>
        </is>
      </c>
      <c r="I1554" s="73" t="n">
        <v>1.2</v>
      </c>
      <c r="J1554" s="16">
        <f>((C1554/2)*I1554*G1554)/1000</f>
        <v/>
      </c>
      <c r="K1554" s="18">
        <f>(D1554*2)+J1554</f>
        <v/>
      </c>
      <c r="L1554" s="20">
        <f>E1554</f>
        <v/>
      </c>
      <c r="N1554">
        <f>IF(M1554 = 0,0,M1554-segundos)</f>
        <v/>
      </c>
    </row>
    <row customHeight="1" ht="12.75" r="1555">
      <c r="A1555" s="93" t="inlineStr">
        <is>
          <t xml:space="preserve"> Terminado</t>
        </is>
      </c>
      <c r="B1555" s="95" t="n">
        <v>48366</v>
      </c>
      <c r="C1555" s="14" t="n">
        <v>256</v>
      </c>
      <c r="D1555" s="14" t="n">
        <v>150</v>
      </c>
      <c r="E1555" s="14" t="n">
        <v>215</v>
      </c>
      <c r="F1555" s="14" t="inlineStr">
        <is>
          <t>ahuesado</t>
        </is>
      </c>
      <c r="G1555" s="93" t="n">
        <v>80</v>
      </c>
      <c r="H1555" s="14" t="inlineStr">
        <is>
          <t>NO</t>
        </is>
      </c>
      <c r="I1555" s="73" t="n">
        <v>1.2</v>
      </c>
      <c r="J1555" s="16">
        <f>((C1555/2)*I1555*G1555)/1000</f>
        <v/>
      </c>
      <c r="K1555" s="18">
        <f>(D1555*2)+J1555</f>
        <v/>
      </c>
      <c r="L1555" s="20">
        <f>E1555</f>
        <v/>
      </c>
      <c r="N1555">
        <f>IF(M1555 = 0,0,M1555-segundos)</f>
        <v/>
      </c>
    </row>
    <row customHeight="1" ht="12.75" r="1556">
      <c r="A1556" s="93" t="inlineStr">
        <is>
          <t xml:space="preserve"> Terminado</t>
        </is>
      </c>
      <c r="B1556" s="95" t="n">
        <v>48370</v>
      </c>
      <c r="C1556" s="14" t="n">
        <v>210</v>
      </c>
      <c r="D1556" s="14" t="n">
        <v>150</v>
      </c>
      <c r="E1556" s="14" t="n">
        <v>215</v>
      </c>
      <c r="F1556" s="14" t="inlineStr">
        <is>
          <t>ahuesado</t>
        </is>
      </c>
      <c r="G1556" s="14" t="n">
        <v>80</v>
      </c>
      <c r="H1556" s="14" t="inlineStr">
        <is>
          <t>NO</t>
        </is>
      </c>
      <c r="I1556" s="73" t="n">
        <v>1.2</v>
      </c>
      <c r="J1556" s="16">
        <f>((C1556/2)*I1556*G1556)/1000</f>
        <v/>
      </c>
      <c r="K1556" s="18">
        <f>(D1556*2)+J1556</f>
        <v/>
      </c>
      <c r="L1556" s="20">
        <f>E1556</f>
        <v/>
      </c>
      <c r="N1556">
        <f>IF(M1556 = 0,0,M1556-segundos)</f>
        <v/>
      </c>
    </row>
    <row customHeight="1" ht="12.75" r="1557">
      <c r="A1557" s="93" t="inlineStr">
        <is>
          <t xml:space="preserve"> Terminado</t>
        </is>
      </c>
      <c r="B1557" s="95" t="n">
        <v>48373</v>
      </c>
      <c r="C1557" s="14" t="n">
        <v>176</v>
      </c>
      <c r="D1557" s="14" t="n">
        <v>150</v>
      </c>
      <c r="E1557" s="14" t="n">
        <v>215</v>
      </c>
      <c r="F1557" s="14" t="inlineStr">
        <is>
          <t>ahuesado</t>
        </is>
      </c>
      <c r="G1557" s="93" t="n">
        <v>80</v>
      </c>
      <c r="H1557" s="14" t="inlineStr">
        <is>
          <t>NO</t>
        </is>
      </c>
      <c r="I1557" s="73" t="n">
        <v>1.2</v>
      </c>
      <c r="J1557" s="16">
        <f>((C1557/2)*I1557*G1557)/1000</f>
        <v/>
      </c>
      <c r="K1557" s="18">
        <f>(D1557*2)+J1557</f>
        <v/>
      </c>
      <c r="L1557" s="20">
        <f>E1557</f>
        <v/>
      </c>
      <c r="N1557">
        <f>IF(M1557 = 0,0,M1557-segundos)</f>
        <v/>
      </c>
    </row>
    <row customHeight="1" ht="12.75" r="1558">
      <c r="A1558" s="93" t="inlineStr">
        <is>
          <t xml:space="preserve"> Terminado</t>
        </is>
      </c>
      <c r="B1558" s="95" t="n">
        <v>48379</v>
      </c>
      <c r="C1558" s="14" t="n">
        <v>258</v>
      </c>
      <c r="D1558" s="14" t="n">
        <v>150</v>
      </c>
      <c r="E1558" s="14" t="n">
        <v>215</v>
      </c>
      <c r="F1558" s="14" t="inlineStr">
        <is>
          <t>ahuesado</t>
        </is>
      </c>
      <c r="G1558" s="93" t="n">
        <v>80</v>
      </c>
      <c r="H1558" s="14" t="inlineStr">
        <is>
          <t>NO</t>
        </is>
      </c>
      <c r="I1558" s="73" t="n">
        <v>1.2</v>
      </c>
      <c r="J1558" s="16">
        <f>((C1558/2)*I1558*G1558)/1000</f>
        <v/>
      </c>
      <c r="K1558" s="18">
        <f>(D1558*2)+J1558</f>
        <v/>
      </c>
      <c r="L1558" s="20">
        <f>E1558</f>
        <v/>
      </c>
      <c r="N1558">
        <f>IF(M1558 = 0,0,M1558-segundos)</f>
        <v/>
      </c>
    </row>
    <row customHeight="1" ht="12.75" r="1559">
      <c r="A1559" s="93" t="inlineStr">
        <is>
          <t xml:space="preserve"> Terminado</t>
        </is>
      </c>
      <c r="B1559" s="95" t="n">
        <v>48381</v>
      </c>
      <c r="C1559" s="14" t="n">
        <v>222</v>
      </c>
      <c r="D1559" s="14" t="n">
        <v>150</v>
      </c>
      <c r="E1559" s="14" t="n">
        <v>215</v>
      </c>
      <c r="F1559" s="14" t="inlineStr">
        <is>
          <t>ahuesado</t>
        </is>
      </c>
      <c r="G1559" s="93" t="n">
        <v>80</v>
      </c>
      <c r="H1559" s="14" t="inlineStr">
        <is>
          <t>NO</t>
        </is>
      </c>
      <c r="I1559" s="73" t="n">
        <v>1.2</v>
      </c>
      <c r="J1559" s="16">
        <f>((C1559/2)*I1559*G1559)/1000</f>
        <v/>
      </c>
      <c r="K1559" s="18">
        <f>(D1559*2)+J1559</f>
        <v/>
      </c>
      <c r="L1559" s="20">
        <f>E1559</f>
        <v/>
      </c>
      <c r="N1559">
        <f>IF(M1559 = 0,0,M1559-segundos)</f>
        <v/>
      </c>
    </row>
    <row customHeight="1" ht="12.75" r="1560">
      <c r="A1560" s="93" t="inlineStr">
        <is>
          <t xml:space="preserve"> Terminado</t>
        </is>
      </c>
      <c r="B1560" s="95" t="n">
        <v>48384</v>
      </c>
      <c r="C1560" s="14" t="n">
        <v>224</v>
      </c>
      <c r="D1560" s="14" t="n">
        <v>150</v>
      </c>
      <c r="E1560" s="14" t="n">
        <v>215</v>
      </c>
      <c r="F1560" s="14" t="inlineStr">
        <is>
          <t>ahuesado</t>
        </is>
      </c>
      <c r="G1560" s="93" t="n">
        <v>80</v>
      </c>
      <c r="H1560" s="14" t="inlineStr">
        <is>
          <t>NO</t>
        </is>
      </c>
      <c r="I1560" s="73" t="n">
        <v>1.2</v>
      </c>
      <c r="J1560" s="16">
        <f>((C1560/2)*I1560*G1560)/1000</f>
        <v/>
      </c>
      <c r="K1560" s="18">
        <f>(D1560*2)+J1560</f>
        <v/>
      </c>
      <c r="L1560" s="20">
        <f>E1560</f>
        <v/>
      </c>
      <c r="N1560">
        <f>IF(M1560 = 0,0,M1560-segundos)</f>
        <v/>
      </c>
    </row>
    <row customHeight="1" ht="12.75" r="1561">
      <c r="A1561" s="93" t="inlineStr">
        <is>
          <t xml:space="preserve"> Terminado</t>
        </is>
      </c>
      <c r="B1561" s="95" t="n">
        <v>48388</v>
      </c>
      <c r="C1561" s="14" t="n">
        <v>338</v>
      </c>
      <c r="D1561" s="14" t="n">
        <v>150</v>
      </c>
      <c r="E1561" s="14" t="n">
        <v>215</v>
      </c>
      <c r="F1561" s="14" t="inlineStr">
        <is>
          <t>ahuesado</t>
        </is>
      </c>
      <c r="G1561" s="93" t="n">
        <v>80</v>
      </c>
      <c r="H1561" s="14" t="inlineStr">
        <is>
          <t>NO</t>
        </is>
      </c>
      <c r="I1561" s="73" t="n">
        <v>1.2</v>
      </c>
      <c r="J1561" s="16">
        <f>((C1561/2)*I1561*G1561)/1000</f>
        <v/>
      </c>
      <c r="K1561" s="18">
        <f>(D1561*2)+J1561</f>
        <v/>
      </c>
      <c r="L1561" s="20">
        <f>E1561</f>
        <v/>
      </c>
      <c r="N1561">
        <f>IF(M1561 = 0,0,M1561-segundos)</f>
        <v/>
      </c>
    </row>
    <row customHeight="1" ht="12.75" r="1562">
      <c r="A1562" s="93" t="inlineStr">
        <is>
          <t xml:space="preserve"> Terminado</t>
        </is>
      </c>
      <c r="B1562" s="95" t="n">
        <v>49001</v>
      </c>
      <c r="C1562" s="14" t="n">
        <v>240</v>
      </c>
      <c r="D1562" s="14" t="n">
        <v>195</v>
      </c>
      <c r="E1562" s="14" t="n">
        <v>240</v>
      </c>
      <c r="F1562" s="14" t="inlineStr">
        <is>
          <t>blanco</t>
        </is>
      </c>
      <c r="G1562" s="93" t="n">
        <v>80</v>
      </c>
      <c r="H1562" s="14" t="inlineStr">
        <is>
          <t>NO</t>
        </is>
      </c>
      <c r="I1562" s="73" t="n">
        <v>1.2</v>
      </c>
      <c r="J1562" s="16">
        <f>((C1562/2)*I1562*G1562)/1000</f>
        <v/>
      </c>
      <c r="K1562" s="18">
        <f>(D1562*2)+J1562</f>
        <v/>
      </c>
      <c r="L1562" s="20">
        <f>E1562</f>
        <v/>
      </c>
      <c r="N1562">
        <f>IF(M1562 = 0,0,M1562-segundos)</f>
        <v/>
      </c>
    </row>
    <row customHeight="1" ht="12.75" r="1563">
      <c r="A1563" s="93" t="inlineStr">
        <is>
          <t xml:space="preserve"> Terminado</t>
        </is>
      </c>
      <c r="B1563" s="95" t="n">
        <v>49002</v>
      </c>
      <c r="C1563" s="14" t="n">
        <v>270</v>
      </c>
      <c r="D1563" s="14" t="n">
        <v>195</v>
      </c>
      <c r="E1563" s="14" t="n">
        <v>240</v>
      </c>
      <c r="F1563" s="14" t="inlineStr">
        <is>
          <t>blanco</t>
        </is>
      </c>
      <c r="G1563" s="93" t="n">
        <v>80</v>
      </c>
      <c r="H1563" s="14" t="inlineStr">
        <is>
          <t>NO</t>
        </is>
      </c>
      <c r="I1563" s="73" t="n">
        <v>1.2</v>
      </c>
      <c r="J1563" s="16">
        <f>((C1563/2)*I1563*G1563)/1000</f>
        <v/>
      </c>
      <c r="K1563" s="18">
        <f>(D1563*2)+J1563</f>
        <v/>
      </c>
      <c r="L1563" s="20">
        <f>E1563</f>
        <v/>
      </c>
      <c r="N1563">
        <f>IF(M1563 = 0,0,M1563-segundos)</f>
        <v/>
      </c>
    </row>
    <row customHeight="1" ht="12.75" r="1564">
      <c r="A1564" s="93" t="inlineStr">
        <is>
          <t xml:space="preserve"> Terminado</t>
        </is>
      </c>
      <c r="B1564" s="95" t="n">
        <v>49003</v>
      </c>
      <c r="C1564" s="14" t="n">
        <v>336</v>
      </c>
      <c r="D1564" s="14" t="n">
        <v>195</v>
      </c>
      <c r="E1564" s="14" t="n">
        <v>240</v>
      </c>
      <c r="F1564" s="14" t="inlineStr">
        <is>
          <t>blanco</t>
        </is>
      </c>
      <c r="G1564" s="93" t="n">
        <v>80</v>
      </c>
      <c r="H1564" s="14" t="inlineStr">
        <is>
          <t>NO</t>
        </is>
      </c>
      <c r="I1564" s="73" t="n">
        <v>1.2</v>
      </c>
      <c r="J1564" s="16">
        <f>((C1564/2)*I1564*G1564)/1000</f>
        <v/>
      </c>
      <c r="K1564" s="18">
        <f>(D1564*2)+J1564</f>
        <v/>
      </c>
      <c r="L1564" s="20">
        <f>E1564</f>
        <v/>
      </c>
      <c r="N1564">
        <f>IF(M1564 = 0,0,M1564-segundos)</f>
        <v/>
      </c>
    </row>
    <row customHeight="1" ht="12.75" r="1565">
      <c r="A1565" s="93" t="inlineStr">
        <is>
          <t xml:space="preserve"> Terminado</t>
        </is>
      </c>
      <c r="B1565" s="95" t="n">
        <v>49004</v>
      </c>
      <c r="C1565" s="14" t="n">
        <v>400</v>
      </c>
      <c r="D1565" s="14" t="n">
        <v>170</v>
      </c>
      <c r="E1565" s="14" t="n">
        <v>240</v>
      </c>
      <c r="F1565" s="14" t="inlineStr">
        <is>
          <t>blanco</t>
        </is>
      </c>
      <c r="G1565" s="93" t="n">
        <v>80</v>
      </c>
      <c r="H1565" s="14" t="inlineStr">
        <is>
          <t>NO</t>
        </is>
      </c>
      <c r="I1565" s="73" t="n">
        <v>1.2</v>
      </c>
      <c r="J1565" s="16">
        <f>((C1565/2)*I1565*G1565)/1000</f>
        <v/>
      </c>
      <c r="K1565" s="18">
        <f>(D1565*2)+J1565</f>
        <v/>
      </c>
      <c r="L1565" s="20">
        <f>E1565</f>
        <v/>
      </c>
      <c r="N1565">
        <f>IF(M1565 = 0,0,M1565-segundos)</f>
        <v/>
      </c>
    </row>
    <row customHeight="1" ht="12.75" r="1566">
      <c r="A1566" s="93" t="inlineStr">
        <is>
          <t xml:space="preserve"> Terminado</t>
        </is>
      </c>
      <c r="B1566" s="95" t="n">
        <v>49005</v>
      </c>
      <c r="C1566" s="14" t="n">
        <v>322</v>
      </c>
      <c r="D1566" s="14" t="n">
        <v>195</v>
      </c>
      <c r="E1566" s="14" t="n">
        <v>240</v>
      </c>
      <c r="F1566" s="14" t="inlineStr">
        <is>
          <t>blanco</t>
        </is>
      </c>
      <c r="G1566" s="93" t="n">
        <v>80</v>
      </c>
      <c r="H1566" s="14" t="inlineStr">
        <is>
          <t>NO</t>
        </is>
      </c>
      <c r="I1566" s="73" t="n">
        <v>1.2</v>
      </c>
      <c r="J1566" s="16">
        <f>((C1566/2)*I1566*G1566)/1000</f>
        <v/>
      </c>
      <c r="K1566" s="18">
        <f>(D1566*2)+J1566</f>
        <v/>
      </c>
      <c r="L1566" s="20">
        <f>E1566</f>
        <v/>
      </c>
      <c r="N1566">
        <f>IF(M1566 = 0,0,M1566-segundos)</f>
        <v/>
      </c>
    </row>
    <row customHeight="1" ht="12.75" r="1567">
      <c r="A1567" s="93" t="inlineStr">
        <is>
          <t xml:space="preserve"> Terminado</t>
        </is>
      </c>
      <c r="B1567" s="95" t="n">
        <v>49007</v>
      </c>
      <c r="C1567" s="14" t="n">
        <v>448</v>
      </c>
      <c r="D1567" s="14" t="n">
        <v>195</v>
      </c>
      <c r="E1567" s="14" t="n">
        <v>240</v>
      </c>
      <c r="F1567" s="14" t="inlineStr">
        <is>
          <t>blanco</t>
        </is>
      </c>
      <c r="G1567" s="93" t="n">
        <v>80</v>
      </c>
      <c r="H1567" s="14" t="inlineStr">
        <is>
          <t>NO</t>
        </is>
      </c>
      <c r="I1567" s="73" t="n">
        <v>1.2</v>
      </c>
      <c r="J1567" s="16">
        <f>((C1567/2)*I1567*G1567)/1000</f>
        <v/>
      </c>
      <c r="K1567" s="18">
        <f>(D1567*2)+J1567</f>
        <v/>
      </c>
      <c r="L1567" s="20">
        <f>E1567</f>
        <v/>
      </c>
      <c r="N1567">
        <f>IF(M1567 = 0,0,M1567-segundos)</f>
        <v/>
      </c>
    </row>
    <row customHeight="1" ht="12.75" r="1568">
      <c r="A1568" s="93" t="inlineStr">
        <is>
          <t xml:space="preserve"> Terminado</t>
        </is>
      </c>
      <c r="B1568" s="95" t="n">
        <v>49008</v>
      </c>
      <c r="C1568" s="14" t="n">
        <v>416</v>
      </c>
      <c r="D1568" s="14" t="n">
        <v>195</v>
      </c>
      <c r="E1568" s="14" t="n">
        <v>240</v>
      </c>
      <c r="F1568" s="14" t="inlineStr">
        <is>
          <t>blanco</t>
        </is>
      </c>
      <c r="G1568" s="93" t="n">
        <v>80</v>
      </c>
      <c r="H1568" s="14" t="inlineStr">
        <is>
          <t>NO</t>
        </is>
      </c>
      <c r="I1568" s="73" t="n">
        <v>1.2</v>
      </c>
      <c r="J1568" s="16">
        <f>((C1568/2)*I1568*G1568)/1000</f>
        <v/>
      </c>
      <c r="K1568" s="18">
        <f>(D1568*2)+J1568</f>
        <v/>
      </c>
      <c r="L1568" s="20">
        <f>E1568</f>
        <v/>
      </c>
      <c r="N1568">
        <f>IF(M1568 = 0,0,M1568-segundos)</f>
        <v/>
      </c>
    </row>
    <row customHeight="1" ht="12.75" r="1569">
      <c r="A1569" s="93" t="inlineStr">
        <is>
          <t xml:space="preserve"> Terminado</t>
        </is>
      </c>
      <c r="B1569" s="95" t="n">
        <v>49009</v>
      </c>
      <c r="C1569" s="14" t="n">
        <v>640</v>
      </c>
      <c r="D1569" s="14" t="n">
        <v>195</v>
      </c>
      <c r="E1569" s="14" t="n">
        <v>240</v>
      </c>
      <c r="F1569" s="14" t="inlineStr">
        <is>
          <t>blanco</t>
        </is>
      </c>
      <c r="G1569" s="93" t="n">
        <v>80</v>
      </c>
      <c r="H1569" s="14" t="inlineStr">
        <is>
          <t>NO</t>
        </is>
      </c>
      <c r="I1569" s="73" t="n">
        <v>1.2</v>
      </c>
      <c r="J1569" s="16">
        <f>((C1569/2)*I1569*G1569)/1000</f>
        <v/>
      </c>
      <c r="K1569" s="18">
        <f>(D1569*2)+J1569</f>
        <v/>
      </c>
      <c r="L1569" s="20">
        <f>E1569</f>
        <v/>
      </c>
      <c r="N1569">
        <f>IF(M1569 = 0,0,M1569-segundos)</f>
        <v/>
      </c>
    </row>
    <row customHeight="1" ht="12.75" r="1570">
      <c r="A1570" s="93" t="inlineStr">
        <is>
          <t xml:space="preserve"> Terminado</t>
        </is>
      </c>
      <c r="B1570" s="95" t="n">
        <v>49010</v>
      </c>
      <c r="C1570" s="14" t="n">
        <v>306</v>
      </c>
      <c r="D1570" s="14" t="n">
        <v>195</v>
      </c>
      <c r="E1570" s="14" t="n">
        <v>240</v>
      </c>
      <c r="F1570" s="14" t="inlineStr">
        <is>
          <t>blanco</t>
        </is>
      </c>
      <c r="G1570" s="93" t="n">
        <v>80</v>
      </c>
      <c r="H1570" s="14" t="inlineStr">
        <is>
          <t>NO</t>
        </is>
      </c>
      <c r="I1570" s="73" t="n">
        <v>1.2</v>
      </c>
      <c r="J1570" s="16">
        <f>((C1570/2)*I1570*G1570)/1000</f>
        <v/>
      </c>
      <c r="K1570" s="18">
        <f>(D1570*2)+J1570</f>
        <v/>
      </c>
      <c r="L1570" s="20">
        <f>E1570</f>
        <v/>
      </c>
      <c r="N1570">
        <f>IF(M1570 = 0,0,M1570-segundos)</f>
        <v/>
      </c>
    </row>
    <row customHeight="1" ht="12.75" r="1571">
      <c r="A1571" s="93" t="inlineStr">
        <is>
          <t xml:space="preserve"> Terminado</t>
        </is>
      </c>
      <c r="B1571" s="95" t="n">
        <v>49011</v>
      </c>
      <c r="C1571" s="14" t="n">
        <v>274</v>
      </c>
      <c r="D1571" s="14" t="n">
        <v>195</v>
      </c>
      <c r="E1571" s="14" t="n">
        <v>240</v>
      </c>
      <c r="F1571" s="14" t="inlineStr">
        <is>
          <t>blanco</t>
        </is>
      </c>
      <c r="G1571" s="93" t="n">
        <v>80</v>
      </c>
      <c r="H1571" s="14" t="inlineStr">
        <is>
          <t>NO</t>
        </is>
      </c>
      <c r="I1571" s="73" t="n">
        <v>1.2</v>
      </c>
      <c r="J1571" s="16">
        <f>((C1571/2)*I1571*G1571)/1000</f>
        <v/>
      </c>
      <c r="K1571" s="18">
        <f>(D1571*2)+J1571</f>
        <v/>
      </c>
      <c r="L1571" s="20">
        <f>E1571</f>
        <v/>
      </c>
      <c r="N1571">
        <f>IF(M1571 = 0,0,M1571-segundos)</f>
        <v/>
      </c>
    </row>
    <row customHeight="1" ht="12.75" r="1572">
      <c r="A1572" s="93" t="inlineStr">
        <is>
          <t xml:space="preserve"> Terminado</t>
        </is>
      </c>
      <c r="B1572" s="95" t="n">
        <v>49012</v>
      </c>
      <c r="C1572" s="14" t="n">
        <v>746</v>
      </c>
      <c r="D1572" s="14" t="n">
        <v>170</v>
      </c>
      <c r="E1572" s="14" t="n">
        <v>240</v>
      </c>
      <c r="F1572" s="14" t="inlineStr">
        <is>
          <t>blanco</t>
        </is>
      </c>
      <c r="G1572" s="93" t="n">
        <v>80</v>
      </c>
      <c r="H1572" s="14" t="inlineStr">
        <is>
          <t>NO</t>
        </is>
      </c>
      <c r="I1572" s="73" t="n">
        <v>1.2</v>
      </c>
      <c r="J1572" s="16">
        <f>((C1572/2)*I1572*G1572)/1000</f>
        <v/>
      </c>
      <c r="K1572" s="18">
        <f>(D1572*2)+J1572</f>
        <v/>
      </c>
      <c r="L1572" s="20">
        <f>E1572</f>
        <v/>
      </c>
      <c r="N1572">
        <f>IF(M1572 = 0,0,M1572-segundos)</f>
        <v/>
      </c>
    </row>
    <row customHeight="1" ht="12.75" r="1573">
      <c r="A1573" s="93" t="inlineStr">
        <is>
          <t xml:space="preserve"> Terminado</t>
        </is>
      </c>
      <c r="B1573" s="95" t="n">
        <v>49013</v>
      </c>
      <c r="C1573" s="14" t="n">
        <v>144</v>
      </c>
      <c r="D1573" s="14" t="n">
        <v>195</v>
      </c>
      <c r="E1573" s="14" t="n">
        <v>240</v>
      </c>
      <c r="F1573" s="14" t="inlineStr">
        <is>
          <t>blanco</t>
        </is>
      </c>
      <c r="G1573" s="93" t="n">
        <v>80</v>
      </c>
      <c r="H1573" s="14" t="inlineStr">
        <is>
          <t>NO</t>
        </is>
      </c>
      <c r="I1573" s="73" t="n">
        <v>1.2</v>
      </c>
      <c r="J1573" s="16">
        <f>((C1573/2)*I1573*G1573)/1000</f>
        <v/>
      </c>
      <c r="K1573" s="18">
        <f>(D1573*2)+J1573</f>
        <v/>
      </c>
      <c r="L1573" s="20">
        <f>E1573</f>
        <v/>
      </c>
      <c r="N1573">
        <f>IF(M1573 = 0,0,M1573-segundos)</f>
        <v/>
      </c>
    </row>
    <row customHeight="1" ht="12.75" r="1574">
      <c r="A1574" s="93" t="inlineStr">
        <is>
          <t xml:space="preserve"> Terminado</t>
        </is>
      </c>
      <c r="B1574" s="95" t="n">
        <v>49014</v>
      </c>
      <c r="C1574" s="14" t="n">
        <v>272</v>
      </c>
      <c r="D1574" s="14" t="n">
        <v>170</v>
      </c>
      <c r="E1574" s="14" t="n">
        <v>230</v>
      </c>
      <c r="F1574" s="14" t="inlineStr">
        <is>
          <t>blanco</t>
        </is>
      </c>
      <c r="G1574" s="93" t="n">
        <v>80</v>
      </c>
      <c r="H1574" s="14" t="inlineStr">
        <is>
          <t>NO</t>
        </is>
      </c>
      <c r="I1574" s="73" t="n">
        <v>1.2</v>
      </c>
      <c r="J1574" s="16">
        <f>((C1574/2)*I1574*G1574)/1000</f>
        <v/>
      </c>
      <c r="K1574" s="18">
        <f>(D1574*2)+J1574</f>
        <v/>
      </c>
      <c r="L1574" s="20">
        <f>E1574</f>
        <v/>
      </c>
      <c r="N1574">
        <f>IF(M1574 = 0,0,M1574-segundos)</f>
        <v/>
      </c>
    </row>
    <row customHeight="1" ht="12.75" r="1575">
      <c r="A1575" s="93" t="inlineStr">
        <is>
          <t xml:space="preserve"> Terminado</t>
        </is>
      </c>
      <c r="B1575" s="95" t="n">
        <v>49015</v>
      </c>
      <c r="C1575" s="14" t="n">
        <v>178</v>
      </c>
      <c r="D1575" s="14" t="n">
        <v>195</v>
      </c>
      <c r="E1575" s="14" t="n">
        <v>240</v>
      </c>
      <c r="F1575" s="14" t="inlineStr">
        <is>
          <t>blanco</t>
        </is>
      </c>
      <c r="G1575" s="14" t="n">
        <v>80</v>
      </c>
      <c r="H1575" s="14" t="inlineStr">
        <is>
          <t>NO</t>
        </is>
      </c>
      <c r="I1575" s="73" t="n">
        <v>1.2</v>
      </c>
      <c r="J1575" s="24">
        <f>((C1575/2)*I1575*G1575)/1000</f>
        <v/>
      </c>
      <c r="K1575" s="25">
        <f>(D1575*2)+J1575</f>
        <v/>
      </c>
      <c r="L1575" s="26">
        <f>E1575</f>
        <v/>
      </c>
      <c r="M1575" s="27" t="n"/>
      <c r="O1575" s="27" t="n"/>
      <c r="P1575" s="27" t="n"/>
      <c r="Q1575" s="27" t="n"/>
      <c r="R1575" s="27" t="n"/>
      <c r="S1575" s="27" t="n"/>
      <c r="T1575" s="27" t="n"/>
      <c r="U1575" s="27" t="n"/>
      <c r="V1575" s="27" t="n"/>
      <c r="W1575" s="27" t="n"/>
      <c r="X1575" s="27" t="n"/>
      <c r="Y1575" s="27" t="n"/>
      <c r="Z1575" s="27" t="n"/>
    </row>
    <row customHeight="1" ht="12.75" r="1576">
      <c r="A1576" s="93" t="inlineStr">
        <is>
          <t xml:space="preserve"> Terminado</t>
        </is>
      </c>
      <c r="B1576" s="95" t="n">
        <v>49016</v>
      </c>
      <c r="C1576" s="14" t="n">
        <v>344</v>
      </c>
      <c r="D1576" s="14" t="n">
        <v>195</v>
      </c>
      <c r="E1576" s="14" t="n">
        <v>240</v>
      </c>
      <c r="F1576" s="14" t="inlineStr">
        <is>
          <t>blanco</t>
        </is>
      </c>
      <c r="G1576" s="93" t="n">
        <v>80</v>
      </c>
      <c r="H1576" s="14" t="inlineStr">
        <is>
          <t>NO</t>
        </is>
      </c>
      <c r="I1576" s="73" t="n">
        <v>1.2</v>
      </c>
      <c r="J1576" s="16">
        <f>((C1576/2)*I1576*G1576)/1000</f>
        <v/>
      </c>
      <c r="K1576" s="18">
        <f>(D1576*2)+J1576</f>
        <v/>
      </c>
      <c r="L1576" s="20">
        <f>E1576</f>
        <v/>
      </c>
      <c r="N1576">
        <f>IF(M1576 = 0,0,M1576-segundos)</f>
        <v/>
      </c>
    </row>
    <row customHeight="1" ht="12.75" r="1577">
      <c r="A1577" s="93" t="inlineStr">
        <is>
          <t xml:space="preserve"> Terminado</t>
        </is>
      </c>
      <c r="B1577" s="95" t="n">
        <v>49017</v>
      </c>
      <c r="C1577" s="14" t="n">
        <v>288</v>
      </c>
      <c r="D1577" s="14" t="n">
        <v>195</v>
      </c>
      <c r="E1577" s="14" t="n">
        <v>240</v>
      </c>
      <c r="F1577" s="14" t="inlineStr">
        <is>
          <t>blanco</t>
        </is>
      </c>
      <c r="G1577" s="93" t="n">
        <v>80</v>
      </c>
      <c r="H1577" s="14" t="inlineStr">
        <is>
          <t>NO</t>
        </is>
      </c>
      <c r="I1577" s="73" t="n">
        <v>1.2</v>
      </c>
      <c r="J1577" s="16">
        <f>((C1577/2)*I1577*G1577)/1000</f>
        <v/>
      </c>
      <c r="K1577" s="18">
        <f>(D1577*2)+J1577</f>
        <v/>
      </c>
      <c r="L1577" s="20">
        <f>E1577</f>
        <v/>
      </c>
      <c r="N1577">
        <f>IF(M1577 = 0,0,M1577-segundos)</f>
        <v/>
      </c>
    </row>
    <row customHeight="1" ht="12.75" r="1578">
      <c r="A1578" s="93" t="inlineStr">
        <is>
          <t xml:space="preserve"> Terminado</t>
        </is>
      </c>
      <c r="B1578" s="95" t="n">
        <v>49018</v>
      </c>
      <c r="C1578" s="14" t="n">
        <v>386</v>
      </c>
      <c r="D1578" s="14" t="n">
        <v>195</v>
      </c>
      <c r="E1578" s="14" t="n">
        <v>240</v>
      </c>
      <c r="F1578" s="14" t="inlineStr">
        <is>
          <t>blanco</t>
        </is>
      </c>
      <c r="G1578" s="93" t="n">
        <v>80</v>
      </c>
      <c r="H1578" s="14" t="inlineStr">
        <is>
          <t>NO</t>
        </is>
      </c>
      <c r="I1578" s="73" t="n">
        <v>1.2</v>
      </c>
      <c r="J1578" s="16">
        <f>((C1578/2)*I1578*G1578)/1000</f>
        <v/>
      </c>
      <c r="K1578" s="18">
        <f>(D1578*2)+J1578</f>
        <v/>
      </c>
      <c r="L1578" s="20">
        <f>E1578</f>
        <v/>
      </c>
      <c r="N1578">
        <f>IF(M1578 = 0,0,M1578-segundos)</f>
        <v/>
      </c>
    </row>
    <row customHeight="1" ht="12.75" r="1579">
      <c r="A1579" s="93" t="inlineStr">
        <is>
          <t xml:space="preserve"> Terminado</t>
        </is>
      </c>
      <c r="B1579" s="95" t="n">
        <v>49019</v>
      </c>
      <c r="C1579" s="14" t="n">
        <v>248</v>
      </c>
      <c r="D1579" s="14" t="n">
        <v>195</v>
      </c>
      <c r="E1579" s="14" t="n">
        <v>240</v>
      </c>
      <c r="F1579" s="14" t="inlineStr">
        <is>
          <t>blanco</t>
        </is>
      </c>
      <c r="G1579" s="93" t="n">
        <v>80</v>
      </c>
      <c r="H1579" s="14" t="inlineStr">
        <is>
          <t>NO</t>
        </is>
      </c>
      <c r="I1579" s="73" t="n">
        <v>1.2</v>
      </c>
      <c r="J1579" s="16">
        <f>((C1579/2)*I1579*G1579)/1000</f>
        <v/>
      </c>
      <c r="K1579" s="18">
        <f>(D1579*2)+J1579</f>
        <v/>
      </c>
      <c r="L1579" s="20">
        <f>E1579</f>
        <v/>
      </c>
      <c r="N1579">
        <f>IF(M1579 = 0,0,M1579-segundos)</f>
        <v/>
      </c>
    </row>
    <row customHeight="1" ht="12.75" r="1580">
      <c r="A1580" s="93" t="inlineStr">
        <is>
          <t xml:space="preserve"> Terminado</t>
        </is>
      </c>
      <c r="B1580" s="95" t="n">
        <v>49020</v>
      </c>
      <c r="C1580" s="14" t="n">
        <v>256</v>
      </c>
      <c r="D1580" s="14" t="n">
        <v>195</v>
      </c>
      <c r="E1580" s="14" t="n">
        <v>240</v>
      </c>
      <c r="F1580" s="14" t="inlineStr">
        <is>
          <t>blanco</t>
        </is>
      </c>
      <c r="G1580" s="93" t="n">
        <v>80</v>
      </c>
      <c r="H1580" s="14" t="inlineStr">
        <is>
          <t>NO</t>
        </is>
      </c>
      <c r="I1580" s="73" t="n">
        <v>1.2</v>
      </c>
      <c r="J1580" s="16">
        <f>((C1580/2)*I1580*G1580)/1000</f>
        <v/>
      </c>
      <c r="K1580" s="18">
        <f>(D1580*2)+J1580</f>
        <v/>
      </c>
      <c r="L1580" s="20">
        <f>E1580</f>
        <v/>
      </c>
      <c r="N1580">
        <f>IF(M1580 = 0,0,M1580-segundos)</f>
        <v/>
      </c>
    </row>
    <row customHeight="1" ht="12.75" r="1581">
      <c r="A1581" s="93" t="inlineStr">
        <is>
          <t xml:space="preserve"> Terminado</t>
        </is>
      </c>
      <c r="B1581" s="95" t="n">
        <v>49021</v>
      </c>
      <c r="C1581" s="14" t="n">
        <v>226</v>
      </c>
      <c r="D1581" s="14" t="n">
        <v>195</v>
      </c>
      <c r="E1581" s="14" t="n">
        <v>240</v>
      </c>
      <c r="F1581" s="14" t="inlineStr">
        <is>
          <t>blanco</t>
        </is>
      </c>
      <c r="G1581" s="93" t="n">
        <v>80</v>
      </c>
      <c r="H1581" s="14" t="inlineStr">
        <is>
          <t>NO</t>
        </is>
      </c>
      <c r="I1581" s="73" t="n">
        <v>1.2</v>
      </c>
      <c r="J1581" s="16">
        <f>((C1581/2)*I1581*G1581)/1000</f>
        <v/>
      </c>
      <c r="K1581" s="18">
        <f>(D1581*2)+J1581</f>
        <v/>
      </c>
      <c r="L1581" s="20">
        <f>E1581</f>
        <v/>
      </c>
      <c r="N1581">
        <f>IF(M1581 = 0,0,M1581-segundos)</f>
        <v/>
      </c>
    </row>
    <row customHeight="1" ht="12.75" r="1582">
      <c r="A1582" s="93" t="inlineStr">
        <is>
          <t xml:space="preserve"> Terminado</t>
        </is>
      </c>
      <c r="B1582" s="95" t="n">
        <v>49022</v>
      </c>
      <c r="C1582" s="14" t="n">
        <v>520</v>
      </c>
      <c r="D1582" s="14" t="n">
        <v>170</v>
      </c>
      <c r="E1582" s="14" t="n">
        <v>240</v>
      </c>
      <c r="F1582" s="14" t="inlineStr">
        <is>
          <t>blanco</t>
        </is>
      </c>
      <c r="G1582" s="93" t="n">
        <v>80</v>
      </c>
      <c r="H1582" s="14" t="inlineStr">
        <is>
          <t>NO</t>
        </is>
      </c>
      <c r="I1582" s="73" t="n">
        <v>1.2</v>
      </c>
      <c r="J1582" s="16">
        <f>((C1582/2)*I1582*G1582)/1000</f>
        <v/>
      </c>
      <c r="K1582" s="18">
        <f>(D1582*2)+J1582</f>
        <v/>
      </c>
      <c r="L1582" s="20">
        <f>E1582</f>
        <v/>
      </c>
      <c r="N1582">
        <f>IF(M1582 = 0,0,M1582-segundos)</f>
        <v/>
      </c>
    </row>
    <row customHeight="1" ht="12.75" r="1583">
      <c r="A1583" s="93" t="inlineStr">
        <is>
          <t xml:space="preserve"> Terminado</t>
        </is>
      </c>
      <c r="B1583" s="95" t="n">
        <v>49023</v>
      </c>
      <c r="C1583" s="14" t="n">
        <v>312</v>
      </c>
      <c r="D1583" s="14" t="n">
        <v>195</v>
      </c>
      <c r="E1583" s="14" t="n">
        <v>240</v>
      </c>
      <c r="F1583" s="14" t="inlineStr">
        <is>
          <t>blanco</t>
        </is>
      </c>
      <c r="G1583" s="14" t="n">
        <v>80</v>
      </c>
      <c r="H1583" s="14" t="inlineStr">
        <is>
          <t>NO</t>
        </is>
      </c>
      <c r="I1583" s="73" t="n">
        <v>1.2</v>
      </c>
      <c r="J1583" s="24">
        <f>((C1583/2)*I1583*G1583)/1000</f>
        <v/>
      </c>
      <c r="K1583" s="25">
        <f>(D1583*2)+J1583</f>
        <v/>
      </c>
      <c r="L1583" s="26">
        <f>E1583</f>
        <v/>
      </c>
      <c r="M1583" s="27" t="n"/>
      <c r="O1583" s="27" t="n"/>
      <c r="P1583" s="27" t="n"/>
      <c r="Q1583" s="27" t="n"/>
      <c r="R1583" s="27" t="n"/>
      <c r="S1583" s="27" t="n"/>
      <c r="T1583" s="27" t="n"/>
      <c r="U1583" s="27" t="n"/>
      <c r="V1583" s="27" t="n"/>
      <c r="W1583" s="27" t="n"/>
      <c r="X1583" s="27" t="n"/>
      <c r="Y1583" s="27" t="n"/>
      <c r="Z1583" s="27" t="n"/>
    </row>
    <row customHeight="1" ht="12.75" r="1584">
      <c r="A1584" s="93" t="inlineStr">
        <is>
          <t xml:space="preserve"> Terminado</t>
        </is>
      </c>
      <c r="B1584" s="95" t="n">
        <v>49024</v>
      </c>
      <c r="C1584" s="14" t="n">
        <v>366</v>
      </c>
      <c r="D1584" s="14" t="n">
        <v>195</v>
      </c>
      <c r="E1584" s="14" t="n">
        <v>240</v>
      </c>
      <c r="F1584" s="14" t="inlineStr">
        <is>
          <t>blanco</t>
        </is>
      </c>
      <c r="G1584" s="93" t="n">
        <v>80</v>
      </c>
      <c r="H1584" s="14" t="inlineStr">
        <is>
          <t>NO</t>
        </is>
      </c>
      <c r="I1584" s="73" t="n">
        <v>1.2</v>
      </c>
      <c r="J1584" s="16">
        <f>((C1584/2)*I1584*G1584)/1000</f>
        <v/>
      </c>
      <c r="K1584" s="18">
        <f>(D1584*2)+J1584</f>
        <v/>
      </c>
      <c r="L1584" s="20">
        <f>E1584</f>
        <v/>
      </c>
      <c r="N1584">
        <f>IF(M1584 = 0,0,M1584-segundos)</f>
        <v/>
      </c>
    </row>
    <row customHeight="1" ht="12.75" r="1585">
      <c r="A1585" s="93" t="inlineStr">
        <is>
          <t xml:space="preserve"> Terminado</t>
        </is>
      </c>
      <c r="B1585" s="95" t="n">
        <v>49025</v>
      </c>
      <c r="C1585" s="14" t="n">
        <v>380</v>
      </c>
      <c r="D1585" s="14" t="n">
        <v>195</v>
      </c>
      <c r="E1585" s="14" t="n">
        <v>240</v>
      </c>
      <c r="F1585" s="14" t="inlineStr">
        <is>
          <t>blanco</t>
        </is>
      </c>
      <c r="G1585" s="93" t="n">
        <v>80</v>
      </c>
      <c r="H1585" s="14" t="inlineStr">
        <is>
          <t>NO</t>
        </is>
      </c>
      <c r="I1585" s="73" t="n">
        <v>1.2</v>
      </c>
      <c r="J1585" s="16">
        <f>((C1585/2)*I1585*G1585)/1000</f>
        <v/>
      </c>
      <c r="K1585" s="18">
        <f>(D1585*2)+J1585</f>
        <v/>
      </c>
      <c r="L1585" s="20">
        <f>E1585</f>
        <v/>
      </c>
      <c r="N1585">
        <f>IF(M1585 = 0,0,M1585-segundos)</f>
        <v/>
      </c>
    </row>
    <row customHeight="1" ht="12.75" r="1586">
      <c r="A1586" s="93" t="inlineStr">
        <is>
          <t xml:space="preserve"> Terminado</t>
        </is>
      </c>
      <c r="B1586" s="95" t="n">
        <v>49026</v>
      </c>
      <c r="C1586" s="14" t="n">
        <v>156</v>
      </c>
      <c r="D1586" s="14" t="n">
        <v>170</v>
      </c>
      <c r="E1586" s="14" t="n">
        <v>240</v>
      </c>
      <c r="F1586" s="14" t="inlineStr">
        <is>
          <t>blanco</t>
        </is>
      </c>
      <c r="G1586" s="14" t="n">
        <v>80</v>
      </c>
      <c r="H1586" s="14" t="inlineStr">
        <is>
          <t>NO</t>
        </is>
      </c>
      <c r="I1586" s="73" t="n">
        <v>1.2</v>
      </c>
      <c r="J1586" s="24">
        <f>((C1586/2)*I1586*G1586)/1000</f>
        <v/>
      </c>
      <c r="K1586" s="25">
        <f>(D1586*2)+J1586</f>
        <v/>
      </c>
      <c r="L1586" s="26">
        <f>E1586</f>
        <v/>
      </c>
      <c r="M1586" s="27" t="n"/>
      <c r="O1586" s="27" t="n"/>
      <c r="P1586" s="27" t="n"/>
      <c r="Q1586" s="27" t="n"/>
      <c r="R1586" s="27" t="n"/>
      <c r="S1586" s="27" t="n"/>
      <c r="T1586" s="27" t="n"/>
      <c r="U1586" s="27" t="n"/>
      <c r="V1586" s="27" t="n"/>
      <c r="W1586" s="27" t="n"/>
      <c r="X1586" s="27" t="n"/>
      <c r="Y1586" s="27" t="n"/>
      <c r="Z1586" s="27" t="n"/>
    </row>
    <row customHeight="1" ht="12.75" r="1587">
      <c r="A1587" s="93" t="inlineStr">
        <is>
          <t xml:space="preserve"> Terminado</t>
        </is>
      </c>
      <c r="B1587" s="95" t="n">
        <v>49027</v>
      </c>
      <c r="C1587" s="14" t="n">
        <v>290</v>
      </c>
      <c r="D1587" s="14" t="n">
        <v>195</v>
      </c>
      <c r="E1587" s="14" t="n">
        <v>240</v>
      </c>
      <c r="F1587" s="14" t="inlineStr">
        <is>
          <t>blanco</t>
        </is>
      </c>
      <c r="G1587" s="93" t="n">
        <v>80</v>
      </c>
      <c r="H1587" s="14" t="inlineStr">
        <is>
          <t>NO</t>
        </is>
      </c>
      <c r="I1587" s="73" t="n">
        <v>1.2</v>
      </c>
      <c r="J1587" s="16">
        <f>((C1587/2)*I1587*G1587)/1000</f>
        <v/>
      </c>
      <c r="K1587" s="18">
        <f>(D1587*2)+J1587</f>
        <v/>
      </c>
      <c r="L1587" s="20">
        <f>E1587</f>
        <v/>
      </c>
      <c r="N1587">
        <f>IF(M1587 = 0,0,M1587-segundos)</f>
        <v/>
      </c>
    </row>
    <row customHeight="1" ht="12.75" r="1588">
      <c r="A1588" s="93" t="inlineStr">
        <is>
          <t xml:space="preserve"> Terminado</t>
        </is>
      </c>
      <c r="B1588" s="95" t="n">
        <v>49028</v>
      </c>
      <c r="C1588" s="14" t="n">
        <v>384</v>
      </c>
      <c r="D1588" s="14" t="n">
        <v>170</v>
      </c>
      <c r="E1588" s="14" t="n">
        <v>240</v>
      </c>
      <c r="F1588" s="14" t="inlineStr">
        <is>
          <t>Blanco</t>
        </is>
      </c>
      <c r="G1588" s="93" t="n">
        <v>80</v>
      </c>
      <c r="H1588" s="14" t="inlineStr">
        <is>
          <t>No</t>
        </is>
      </c>
      <c r="I1588" s="73" t="n">
        <v>1.2</v>
      </c>
      <c r="J1588" s="16">
        <f>((C1588/2)*I1588*G1588)/1000</f>
        <v/>
      </c>
      <c r="K1588" s="18">
        <f>(D1588*2)+J1588</f>
        <v/>
      </c>
      <c r="L1588" s="20">
        <f>E1588</f>
        <v/>
      </c>
      <c r="N1588">
        <f>IF(M1588 = 0,0,M1588-segundos)</f>
        <v/>
      </c>
    </row>
    <row customHeight="1" ht="12.75" r="1589">
      <c r="A1589" s="93" t="inlineStr">
        <is>
          <t xml:space="preserve"> Terminado</t>
        </is>
      </c>
      <c r="B1589" s="95" t="n">
        <v>49029</v>
      </c>
      <c r="C1589" s="14" t="n">
        <v>610</v>
      </c>
      <c r="D1589" s="14" t="n">
        <v>195</v>
      </c>
      <c r="E1589" s="14" t="n">
        <v>240</v>
      </c>
      <c r="F1589" s="14" t="inlineStr">
        <is>
          <t>blanco</t>
        </is>
      </c>
      <c r="G1589" s="98" t="n">
        <v>80</v>
      </c>
      <c r="H1589" s="14" t="inlineStr">
        <is>
          <t>NO</t>
        </is>
      </c>
      <c r="I1589" s="73" t="n">
        <v>1.2</v>
      </c>
      <c r="J1589" s="16">
        <f>((C1589/2)*I1589*G1589)/1000</f>
        <v/>
      </c>
      <c r="K1589" s="18">
        <f>(D1589*2)+J1589</f>
        <v/>
      </c>
      <c r="L1589" s="20">
        <f>E1589</f>
        <v/>
      </c>
      <c r="N1589">
        <f>IF(M1589 = 0,0,M1589-segundos)</f>
        <v/>
      </c>
    </row>
    <row customHeight="1" ht="12.75" r="1590">
      <c r="A1590" s="93" t="inlineStr">
        <is>
          <t xml:space="preserve"> Terminado</t>
        </is>
      </c>
      <c r="B1590" s="95" t="n">
        <v>49030</v>
      </c>
      <c r="C1590" s="14" t="n">
        <v>480</v>
      </c>
      <c r="D1590" s="14" t="n">
        <v>195</v>
      </c>
      <c r="E1590" s="14" t="n">
        <v>240</v>
      </c>
      <c r="F1590" s="14" t="inlineStr">
        <is>
          <t>blanco</t>
        </is>
      </c>
      <c r="G1590" s="93" t="n">
        <v>80</v>
      </c>
      <c r="H1590" s="14" t="inlineStr">
        <is>
          <t>NO</t>
        </is>
      </c>
      <c r="I1590" s="73" t="n">
        <v>1.2</v>
      </c>
      <c r="J1590" s="16">
        <f>((C1590/2)*I1590*G1590)/1000</f>
        <v/>
      </c>
      <c r="K1590" s="18">
        <f>(D1590*2)+J1590</f>
        <v/>
      </c>
      <c r="L1590" s="20">
        <f>E1590</f>
        <v/>
      </c>
      <c r="N1590">
        <f>IF(M1590 = 0,0,M1590-segundos)</f>
        <v/>
      </c>
    </row>
    <row customHeight="1" ht="12.75" r="1591">
      <c r="A1591" s="93" t="inlineStr">
        <is>
          <t xml:space="preserve"> Terminado</t>
        </is>
      </c>
      <c r="B1591" s="95" t="n">
        <v>49031</v>
      </c>
      <c r="C1591" s="14" t="n">
        <v>380</v>
      </c>
      <c r="D1591" s="14" t="n">
        <v>195</v>
      </c>
      <c r="E1591" s="14" t="n">
        <v>240</v>
      </c>
      <c r="F1591" s="14" t="inlineStr">
        <is>
          <t>blanco</t>
        </is>
      </c>
      <c r="G1591" s="14" t="n">
        <v>80</v>
      </c>
      <c r="H1591" s="14" t="inlineStr">
        <is>
          <t>NO</t>
        </is>
      </c>
      <c r="I1591" s="73" t="n">
        <v>1.2</v>
      </c>
      <c r="J1591" s="16">
        <f>((C1591/2)*I1591*G1591)/1000</f>
        <v/>
      </c>
      <c r="K1591" s="18">
        <f>(D1591*2)+J1591</f>
        <v/>
      </c>
      <c r="L1591" s="20">
        <f>E1591</f>
        <v/>
      </c>
      <c r="N1591">
        <f>IF(M1591 = 0,0,M1591-segundos)</f>
        <v/>
      </c>
    </row>
    <row customHeight="1" ht="12.75" r="1592">
      <c r="A1592" s="93" t="inlineStr">
        <is>
          <t xml:space="preserve"> Terminado</t>
        </is>
      </c>
      <c r="B1592" s="95" t="n">
        <v>49032</v>
      </c>
      <c r="C1592" s="14" t="n">
        <v>188</v>
      </c>
      <c r="D1592" s="14" t="n">
        <v>170</v>
      </c>
      <c r="E1592" s="14" t="n">
        <v>240</v>
      </c>
      <c r="F1592" s="14" t="inlineStr">
        <is>
          <t>blanco</t>
        </is>
      </c>
      <c r="G1592" s="14" t="n">
        <v>80</v>
      </c>
      <c r="H1592" s="14" t="inlineStr">
        <is>
          <t>NO</t>
        </is>
      </c>
      <c r="I1592" s="73" t="n">
        <v>1.2</v>
      </c>
      <c r="J1592" s="16">
        <f>((C1592/2)*I1592*G1592)/1000</f>
        <v/>
      </c>
      <c r="K1592" s="18">
        <f>(D1592*2)+J1592</f>
        <v/>
      </c>
      <c r="L1592" s="20">
        <f>E1592</f>
        <v/>
      </c>
      <c r="N1592">
        <f>IF(M1592 = 0,0,M1592-segundos)</f>
        <v/>
      </c>
    </row>
    <row customHeight="1" ht="12.75" r="1593">
      <c r="A1593" s="93" t="inlineStr">
        <is>
          <t xml:space="preserve"> Terminado</t>
        </is>
      </c>
      <c r="B1593" s="95" t="n">
        <v>49033</v>
      </c>
      <c r="C1593" s="14" t="n">
        <v>460</v>
      </c>
      <c r="D1593" s="14" t="n">
        <v>170</v>
      </c>
      <c r="E1593" s="14" t="n">
        <v>240</v>
      </c>
      <c r="F1593" s="14" t="inlineStr">
        <is>
          <t>blanco</t>
        </is>
      </c>
      <c r="G1593" s="14" t="n">
        <v>80</v>
      </c>
      <c r="H1593" s="14" t="inlineStr">
        <is>
          <t>NO</t>
        </is>
      </c>
      <c r="I1593" s="73" t="n">
        <v>1.2</v>
      </c>
      <c r="J1593" s="16">
        <f>((C1593/2)*I1593*G1593)/1000</f>
        <v/>
      </c>
      <c r="K1593" s="18">
        <f>(D1593*2)+J1593</f>
        <v/>
      </c>
      <c r="L1593" s="20">
        <f>E1593</f>
        <v/>
      </c>
      <c r="N1593">
        <f>IF(M1593 = 0,0,M1593-segundos)</f>
        <v/>
      </c>
    </row>
    <row customHeight="1" ht="12.75" r="1594">
      <c r="A1594" s="93" t="inlineStr">
        <is>
          <t xml:space="preserve"> Terminado</t>
        </is>
      </c>
      <c r="B1594" s="95" t="n">
        <v>49034</v>
      </c>
      <c r="C1594" s="14" t="n">
        <v>316</v>
      </c>
      <c r="D1594" s="14" t="n">
        <v>170</v>
      </c>
      <c r="E1594" s="14" t="n">
        <v>240</v>
      </c>
      <c r="F1594" s="14" t="inlineStr">
        <is>
          <t>blanco</t>
        </is>
      </c>
      <c r="G1594" s="14" t="n">
        <v>80</v>
      </c>
      <c r="H1594" s="14" t="inlineStr">
        <is>
          <t>NO</t>
        </is>
      </c>
      <c r="I1594" s="73" t="n">
        <v>1.2</v>
      </c>
      <c r="J1594" s="16">
        <f>((C1594/2)*I1594*G1594)/1000</f>
        <v/>
      </c>
      <c r="K1594" s="18">
        <f>(D1594*2)+J1594</f>
        <v/>
      </c>
      <c r="L1594" s="20">
        <f>E1594</f>
        <v/>
      </c>
      <c r="N1594">
        <f>IF(M1594 = 0,0,M1594-segundos)</f>
        <v/>
      </c>
    </row>
    <row customHeight="1" ht="12.75" r="1595">
      <c r="A1595" s="93" t="inlineStr">
        <is>
          <t xml:space="preserve"> Terminado</t>
        </is>
      </c>
      <c r="B1595" s="95" t="n">
        <v>49035</v>
      </c>
      <c r="C1595" s="14" t="n">
        <v>186</v>
      </c>
      <c r="D1595" s="14" t="n">
        <v>195</v>
      </c>
      <c r="E1595" s="14" t="n">
        <v>240</v>
      </c>
      <c r="F1595" s="14" t="inlineStr">
        <is>
          <t>blanco</t>
        </is>
      </c>
      <c r="G1595" s="14" t="n">
        <v>80</v>
      </c>
      <c r="H1595" s="14" t="inlineStr">
        <is>
          <t>NO</t>
        </is>
      </c>
      <c r="I1595" s="73" t="n">
        <v>1.2</v>
      </c>
      <c r="J1595" s="16">
        <f>((C1595/2)*I1595*G1595)/1000</f>
        <v/>
      </c>
      <c r="K1595" s="18">
        <f>(D1595*2)+J1595</f>
        <v/>
      </c>
      <c r="L1595" s="20">
        <f>E1595</f>
        <v/>
      </c>
      <c r="N1595">
        <f>IF(M1595 = 0,0,M1595-segundos)</f>
        <v/>
      </c>
    </row>
    <row customHeight="1" ht="12.75" r="1596">
      <c r="A1596" s="93" t="inlineStr">
        <is>
          <t xml:space="preserve"> Terminado</t>
        </is>
      </c>
      <c r="B1596" s="95" t="n">
        <v>49036</v>
      </c>
      <c r="C1596" s="14" t="n">
        <v>206</v>
      </c>
      <c r="D1596" s="14" t="n">
        <v>195</v>
      </c>
      <c r="E1596" s="14" t="n">
        <v>240</v>
      </c>
      <c r="F1596" s="14" t="inlineStr">
        <is>
          <t>blanco</t>
        </is>
      </c>
      <c r="G1596" s="14" t="n">
        <v>80</v>
      </c>
      <c r="H1596" s="14" t="inlineStr">
        <is>
          <t>NO</t>
        </is>
      </c>
      <c r="I1596" s="73" t="n">
        <v>1.2</v>
      </c>
      <c r="J1596" s="16">
        <f>((C1596/2)*I1596*G1596)/1000</f>
        <v/>
      </c>
      <c r="K1596" s="18">
        <f>(D1596*2)+J1596</f>
        <v/>
      </c>
      <c r="L1596" s="20">
        <f>E1596</f>
        <v/>
      </c>
      <c r="N1596">
        <f>IF(M1596 = 0,0,M1596-segundos)</f>
        <v/>
      </c>
    </row>
    <row customHeight="1" ht="12.75" r="1597">
      <c r="A1597" s="93" t="inlineStr">
        <is>
          <t xml:space="preserve"> Terminado</t>
        </is>
      </c>
      <c r="B1597" s="95" t="n">
        <v>49037</v>
      </c>
      <c r="C1597" s="14" t="n">
        <v>550</v>
      </c>
      <c r="D1597" s="14" t="n">
        <v>195</v>
      </c>
      <c r="E1597" s="14" t="n">
        <v>240</v>
      </c>
      <c r="F1597" s="14" t="inlineStr">
        <is>
          <t>blanco</t>
        </is>
      </c>
      <c r="G1597" s="14" t="n">
        <v>80</v>
      </c>
      <c r="H1597" s="14" t="inlineStr">
        <is>
          <t>NO</t>
        </is>
      </c>
      <c r="I1597" s="73" t="n">
        <v>1.2</v>
      </c>
      <c r="J1597" s="16">
        <f>((C1597/2)*I1597*G1597)/1000</f>
        <v/>
      </c>
      <c r="K1597" s="18">
        <f>(D1597*2)+J1597</f>
        <v/>
      </c>
      <c r="L1597" s="20">
        <f>E1597</f>
        <v/>
      </c>
      <c r="N1597">
        <f>IF(M1597 = 0,0,M1597-segundos)</f>
        <v/>
      </c>
    </row>
    <row customHeight="1" ht="12.75" r="1598">
      <c r="A1598" s="93" t="inlineStr">
        <is>
          <t xml:space="preserve"> Terminado</t>
        </is>
      </c>
      <c r="B1598" s="95" t="n">
        <v>49038</v>
      </c>
      <c r="C1598" s="14" t="n">
        <v>278</v>
      </c>
      <c r="D1598" s="14" t="n">
        <v>195</v>
      </c>
      <c r="E1598" s="14" t="n">
        <v>240</v>
      </c>
      <c r="F1598" s="14" t="inlineStr">
        <is>
          <t>blanco</t>
        </is>
      </c>
      <c r="G1598" s="14" t="n">
        <v>80</v>
      </c>
      <c r="H1598" s="14" t="inlineStr">
        <is>
          <t>NO</t>
        </is>
      </c>
      <c r="I1598" s="73" t="n">
        <v>1.2</v>
      </c>
      <c r="J1598" s="16">
        <f>((C1598/2)*I1598*G1598)/1000</f>
        <v/>
      </c>
      <c r="K1598" s="18">
        <f>(D1598*2)+J1598</f>
        <v/>
      </c>
      <c r="L1598" s="20">
        <f>E1598</f>
        <v/>
      </c>
      <c r="N1598">
        <f>IF(M1598 = 0,0,M1598-segundos)</f>
        <v/>
      </c>
    </row>
    <row customHeight="1" ht="12.75" r="1599">
      <c r="A1599" s="93" t="inlineStr">
        <is>
          <t xml:space="preserve"> Terminado</t>
        </is>
      </c>
      <c r="B1599" s="95" t="n">
        <v>49039</v>
      </c>
      <c r="C1599" s="14" t="n">
        <v>408</v>
      </c>
      <c r="D1599" s="14" t="n">
        <v>195</v>
      </c>
      <c r="E1599" s="14" t="n">
        <v>240</v>
      </c>
      <c r="F1599" s="14" t="inlineStr">
        <is>
          <t>blanco</t>
        </is>
      </c>
      <c r="G1599" s="14" t="n">
        <v>80</v>
      </c>
      <c r="H1599" s="14" t="inlineStr">
        <is>
          <t>NO</t>
        </is>
      </c>
      <c r="I1599" s="73" t="n">
        <v>1.2</v>
      </c>
      <c r="J1599" s="16">
        <f>((C1599/2)*I1599*G1599)/1000</f>
        <v/>
      </c>
      <c r="K1599" s="18">
        <f>(D1599*2)+J1599</f>
        <v/>
      </c>
      <c r="L1599" s="20">
        <f>E1599</f>
        <v/>
      </c>
      <c r="N1599">
        <f>IF(M1599 = 0,0,M1599-segundos)</f>
        <v/>
      </c>
    </row>
    <row customHeight="1" ht="12.75" r="1600">
      <c r="A1600" s="93" t="inlineStr">
        <is>
          <t xml:space="preserve"> Terminado</t>
        </is>
      </c>
      <c r="B1600" s="95" t="n">
        <v>49040</v>
      </c>
      <c r="C1600" s="14" t="n">
        <v>402</v>
      </c>
      <c r="D1600" s="14" t="n">
        <v>195</v>
      </c>
      <c r="E1600" s="14" t="n">
        <v>240</v>
      </c>
      <c r="F1600" s="14" t="inlineStr">
        <is>
          <t>blanco</t>
        </is>
      </c>
      <c r="G1600" s="14" t="n">
        <v>80</v>
      </c>
      <c r="H1600" s="14" t="inlineStr">
        <is>
          <t>NO</t>
        </is>
      </c>
      <c r="I1600" s="73" t="n">
        <v>1.2</v>
      </c>
      <c r="J1600" s="16">
        <f>((C1600/2)*I1600*G1600)/1000</f>
        <v/>
      </c>
      <c r="K1600" s="18">
        <f>(D1600*2)+J1600</f>
        <v/>
      </c>
      <c r="L1600" s="20">
        <f>E1600</f>
        <v/>
      </c>
      <c r="N1600">
        <f>IF(M1600 = 0,0,M1600-segundos)</f>
        <v/>
      </c>
    </row>
    <row customHeight="1" ht="12.75" r="1601">
      <c r="A1601" s="93" t="inlineStr">
        <is>
          <t xml:space="preserve"> Terminado</t>
        </is>
      </c>
      <c r="B1601" s="95" t="n">
        <v>49101</v>
      </c>
      <c r="C1601" s="14" t="n">
        <v>418</v>
      </c>
      <c r="D1601" s="14" t="n">
        <v>195</v>
      </c>
      <c r="E1601" s="14" t="n">
        <v>240</v>
      </c>
      <c r="F1601" s="14" t="inlineStr">
        <is>
          <t>Blanco</t>
        </is>
      </c>
      <c r="G1601" s="93" t="n">
        <v>80</v>
      </c>
      <c r="H1601" s="14" t="inlineStr">
        <is>
          <t>NO</t>
        </is>
      </c>
      <c r="I1601" s="73" t="n">
        <v>1.2</v>
      </c>
      <c r="J1601" s="16">
        <f>((C1601/2)*I1601*G1601)/1000</f>
        <v/>
      </c>
      <c r="K1601" s="18">
        <f>(D1601*2)+J1601</f>
        <v/>
      </c>
      <c r="L1601" s="20">
        <f>E1601</f>
        <v/>
      </c>
      <c r="N1601">
        <f>IF(M1601 = 0,0,M1601-segundos)</f>
        <v/>
      </c>
    </row>
    <row customHeight="1" ht="12.75" r="1602">
      <c r="A1602" s="93" t="inlineStr">
        <is>
          <t xml:space="preserve"> Terminado</t>
        </is>
      </c>
      <c r="B1602" s="95" t="n">
        <v>50001</v>
      </c>
      <c r="C1602" s="14" t="n">
        <v>192</v>
      </c>
      <c r="D1602" s="14" t="n">
        <v>170</v>
      </c>
      <c r="E1602" s="14" t="n">
        <v>230</v>
      </c>
      <c r="F1602" s="14" t="inlineStr">
        <is>
          <t>blanco</t>
        </is>
      </c>
      <c r="G1602" s="93" t="n">
        <v>80</v>
      </c>
      <c r="H1602" s="14" t="inlineStr">
        <is>
          <t>NO</t>
        </is>
      </c>
      <c r="I1602" s="73" t="n">
        <v>1.2</v>
      </c>
      <c r="J1602" s="16">
        <f>((C1602/2)*I1602*G1602)/1000</f>
        <v/>
      </c>
      <c r="K1602" s="18">
        <f>(D1602*2)+J1602</f>
        <v/>
      </c>
      <c r="L1602" s="20">
        <f>E1602</f>
        <v/>
      </c>
      <c r="N1602">
        <f>IF(M1602 = 0,0,M1602-segundos)</f>
        <v/>
      </c>
    </row>
    <row customHeight="1" ht="12.75" r="1603">
      <c r="A1603" s="93" t="inlineStr">
        <is>
          <t xml:space="preserve"> Terminado</t>
        </is>
      </c>
      <c r="B1603" s="95" t="n">
        <v>50002</v>
      </c>
      <c r="C1603" s="14" t="n">
        <v>160</v>
      </c>
      <c r="D1603" s="14" t="n">
        <v>170</v>
      </c>
      <c r="E1603" s="14" t="n">
        <v>230</v>
      </c>
      <c r="F1603" s="14" t="inlineStr">
        <is>
          <t>blanco</t>
        </is>
      </c>
      <c r="G1603" s="93" t="n">
        <v>80</v>
      </c>
      <c r="H1603" s="14" t="inlineStr">
        <is>
          <t>NO</t>
        </is>
      </c>
      <c r="I1603" s="73" t="n">
        <v>1.2</v>
      </c>
      <c r="J1603" s="16">
        <f>((C1603/2)*I1603*G1603)/1000</f>
        <v/>
      </c>
      <c r="K1603" s="18">
        <f>(D1603*2)+J1603</f>
        <v/>
      </c>
      <c r="L1603" s="20">
        <f>E1603</f>
        <v/>
      </c>
      <c r="N1603">
        <f>IF(M1603 = 0,0,M1603-segundos)</f>
        <v/>
      </c>
    </row>
    <row customHeight="1" ht="12.75" r="1604">
      <c r="A1604" s="93" t="inlineStr">
        <is>
          <t xml:space="preserve"> Terminado</t>
        </is>
      </c>
      <c r="B1604" s="95" t="n">
        <v>50003</v>
      </c>
      <c r="C1604" s="14" t="n">
        <v>176</v>
      </c>
      <c r="D1604" s="14" t="n">
        <v>170</v>
      </c>
      <c r="E1604" s="14" t="n">
        <v>230</v>
      </c>
      <c r="F1604" s="14" t="inlineStr">
        <is>
          <t>blanco</t>
        </is>
      </c>
      <c r="G1604" s="93" t="n">
        <v>80</v>
      </c>
      <c r="H1604" s="14" t="inlineStr">
        <is>
          <t>NO</t>
        </is>
      </c>
      <c r="I1604" s="73" t="n">
        <v>1.2</v>
      </c>
      <c r="J1604" s="16">
        <f>((C1604/2)*I1604*G1604)/1000</f>
        <v/>
      </c>
      <c r="K1604" s="18">
        <f>(D1604*2)+J1604</f>
        <v/>
      </c>
      <c r="L1604" s="20">
        <f>E1604</f>
        <v/>
      </c>
      <c r="N1604">
        <f>IF(M1604 = 0,0,M1604-segundos)</f>
        <v/>
      </c>
    </row>
    <row customHeight="1" ht="12.75" r="1605">
      <c r="A1605" s="93" t="inlineStr">
        <is>
          <t xml:space="preserve"> Terminado</t>
        </is>
      </c>
      <c r="B1605" s="95" t="n">
        <v>50004</v>
      </c>
      <c r="C1605" s="14" t="n">
        <v>210</v>
      </c>
      <c r="D1605" s="14" t="n">
        <v>170</v>
      </c>
      <c r="E1605" s="14" t="n">
        <v>230</v>
      </c>
      <c r="F1605" s="14" t="inlineStr">
        <is>
          <t>blanco</t>
        </is>
      </c>
      <c r="G1605" s="93" t="n">
        <v>80</v>
      </c>
      <c r="H1605" s="14" t="inlineStr">
        <is>
          <t>NO</t>
        </is>
      </c>
      <c r="I1605" s="73" t="n">
        <v>1.2</v>
      </c>
      <c r="J1605" s="16">
        <f>((C1605/2)*I1605*G1605)/1000</f>
        <v/>
      </c>
      <c r="K1605" s="18">
        <f>(D1605*2)+J1605</f>
        <v/>
      </c>
      <c r="L1605" s="20">
        <f>E1605</f>
        <v/>
      </c>
      <c r="N1605">
        <f>IF(M1605 = 0,0,M1605-segundos)</f>
        <v/>
      </c>
    </row>
    <row customHeight="1" ht="12.75" r="1606">
      <c r="A1606" s="93" t="inlineStr">
        <is>
          <t xml:space="preserve"> Terminado</t>
        </is>
      </c>
      <c r="B1606" s="95" t="n">
        <v>50005</v>
      </c>
      <c r="C1606" s="14" t="n">
        <v>208</v>
      </c>
      <c r="D1606" s="14" t="n">
        <v>170</v>
      </c>
      <c r="E1606" s="14" t="n">
        <v>230</v>
      </c>
      <c r="F1606" s="14" t="inlineStr">
        <is>
          <t>blanco</t>
        </is>
      </c>
      <c r="G1606" s="93" t="n">
        <v>80</v>
      </c>
      <c r="H1606" s="14" t="inlineStr">
        <is>
          <t>NO</t>
        </is>
      </c>
      <c r="I1606" s="73" t="n">
        <v>1.2</v>
      </c>
      <c r="J1606" s="16">
        <f>((C1606/2)*I1606*G1606)/1000</f>
        <v/>
      </c>
      <c r="K1606" s="18">
        <f>(D1606*2)+J1606</f>
        <v/>
      </c>
      <c r="L1606" s="20">
        <f>E1606</f>
        <v/>
      </c>
      <c r="N1606">
        <f>IF(M1606 = 0,0,M1606-segundos)</f>
        <v/>
      </c>
    </row>
    <row customHeight="1" ht="12.75" r="1607">
      <c r="A1607" s="93" t="inlineStr">
        <is>
          <t xml:space="preserve"> Terminado</t>
        </is>
      </c>
      <c r="B1607" s="95" t="n">
        <v>50006</v>
      </c>
      <c r="C1607" s="14" t="n">
        <v>288</v>
      </c>
      <c r="D1607" s="14" t="n">
        <v>170</v>
      </c>
      <c r="E1607" s="14" t="n">
        <v>230</v>
      </c>
      <c r="F1607" s="14" t="inlineStr">
        <is>
          <t>blanco</t>
        </is>
      </c>
      <c r="G1607" s="93" t="n">
        <v>80</v>
      </c>
      <c r="H1607" s="14" t="inlineStr">
        <is>
          <t>NO</t>
        </is>
      </c>
      <c r="I1607" s="73" t="n">
        <v>1.2</v>
      </c>
      <c r="J1607" s="16">
        <f>((C1607/2)*I1607*G1607)/1000</f>
        <v/>
      </c>
      <c r="K1607" s="18">
        <f>(D1607*2)+J1607</f>
        <v/>
      </c>
      <c r="L1607" s="20">
        <f>E1607</f>
        <v/>
      </c>
      <c r="N1607">
        <f>IF(M1607 = 0,0,M1607-segundos)</f>
        <v/>
      </c>
    </row>
    <row customHeight="1" ht="12.75" r="1608">
      <c r="A1608" s="93" t="inlineStr">
        <is>
          <t xml:space="preserve"> Terminado</t>
        </is>
      </c>
      <c r="B1608" s="95" t="n">
        <v>50007</v>
      </c>
      <c r="C1608" s="14" t="n">
        <v>266</v>
      </c>
      <c r="D1608" s="14" t="n">
        <v>170</v>
      </c>
      <c r="E1608" s="14" t="n">
        <v>230</v>
      </c>
      <c r="F1608" s="14" t="inlineStr">
        <is>
          <t>blanco</t>
        </is>
      </c>
      <c r="G1608" s="93" t="n">
        <v>80</v>
      </c>
      <c r="H1608" s="14" t="inlineStr">
        <is>
          <t>NO</t>
        </is>
      </c>
      <c r="I1608" s="73" t="n">
        <v>1.2</v>
      </c>
      <c r="J1608" s="16">
        <f>((C1608/2)*I1608*G1608)/1000</f>
        <v/>
      </c>
      <c r="K1608" s="18">
        <f>(D1608*2)+J1608</f>
        <v/>
      </c>
      <c r="L1608" s="20">
        <f>E1608</f>
        <v/>
      </c>
      <c r="N1608">
        <f>IF(M1608 = 0,0,M1608-segundos)</f>
        <v/>
      </c>
    </row>
    <row customHeight="1" ht="12.75" r="1609">
      <c r="A1609" s="93" t="inlineStr">
        <is>
          <t xml:space="preserve"> Terminado</t>
        </is>
      </c>
      <c r="B1609" s="95" t="n">
        <v>50008</v>
      </c>
      <c r="C1609" s="14" t="n">
        <v>258</v>
      </c>
      <c r="D1609" s="14" t="n">
        <v>170</v>
      </c>
      <c r="E1609" s="14" t="n">
        <v>230</v>
      </c>
      <c r="F1609" s="14" t="inlineStr">
        <is>
          <t>blanco</t>
        </is>
      </c>
      <c r="G1609" s="93" t="n">
        <v>80</v>
      </c>
      <c r="H1609" s="14" t="inlineStr">
        <is>
          <t>NO</t>
        </is>
      </c>
      <c r="I1609" s="73" t="n">
        <v>1.2</v>
      </c>
      <c r="J1609" s="16">
        <f>((C1609/2)*I1609*G1609)/1000</f>
        <v/>
      </c>
      <c r="K1609" s="18">
        <f>(D1609*2)+J1609</f>
        <v/>
      </c>
      <c r="L1609" s="20">
        <f>E1609</f>
        <v/>
      </c>
      <c r="N1609">
        <f>IF(M1609 = 0,0,M1609-segundos)</f>
        <v/>
      </c>
    </row>
    <row customHeight="1" ht="12.75" r="1610">
      <c r="A1610" s="93" t="inlineStr">
        <is>
          <t xml:space="preserve"> Terminado</t>
        </is>
      </c>
      <c r="B1610" s="95" t="n">
        <v>50009</v>
      </c>
      <c r="C1610" s="14" t="n">
        <v>194</v>
      </c>
      <c r="D1610" s="14" t="n">
        <v>170</v>
      </c>
      <c r="E1610" s="14" t="n">
        <v>230</v>
      </c>
      <c r="F1610" s="14" t="inlineStr">
        <is>
          <t>blanco</t>
        </is>
      </c>
      <c r="G1610" s="93" t="n">
        <v>80</v>
      </c>
      <c r="H1610" s="14" t="inlineStr">
        <is>
          <t>NO</t>
        </is>
      </c>
      <c r="I1610" s="73" t="n">
        <v>1.2</v>
      </c>
      <c r="J1610" s="16">
        <f>((C1610/2)*I1610*G1610)/1000</f>
        <v/>
      </c>
      <c r="K1610" s="18">
        <f>(D1610*2)+J1610</f>
        <v/>
      </c>
      <c r="L1610" s="20">
        <f>E1610</f>
        <v/>
      </c>
      <c r="N1610">
        <f>IF(M1610 = 0,0,M1610-segundos)</f>
        <v/>
      </c>
    </row>
    <row customHeight="1" ht="12.75" r="1611">
      <c r="A1611" s="93" t="inlineStr">
        <is>
          <t xml:space="preserve"> Terminado</t>
        </is>
      </c>
      <c r="B1611" s="95" t="n">
        <v>50010</v>
      </c>
      <c r="C1611" s="14" t="n">
        <v>194</v>
      </c>
      <c r="D1611" s="14" t="n">
        <v>170</v>
      </c>
      <c r="E1611" s="14" t="n">
        <v>230</v>
      </c>
      <c r="F1611" s="14" t="inlineStr">
        <is>
          <t>blanco</t>
        </is>
      </c>
      <c r="G1611" s="93" t="n">
        <v>80</v>
      </c>
      <c r="H1611" s="14" t="inlineStr">
        <is>
          <t>NO</t>
        </is>
      </c>
      <c r="I1611" s="73" t="n">
        <v>1.2</v>
      </c>
      <c r="J1611" s="16">
        <f>((C1611/2)*I1611*G1611)/1000</f>
        <v/>
      </c>
      <c r="K1611" s="18">
        <f>(D1611*2)+J1611</f>
        <v/>
      </c>
      <c r="L1611" s="20">
        <f>E1611</f>
        <v/>
      </c>
      <c r="N1611">
        <f>IF(M1611 = 0,0,M1611-segundos)</f>
        <v/>
      </c>
    </row>
    <row customHeight="1" ht="12.75" r="1612">
      <c r="A1612" s="93" t="inlineStr">
        <is>
          <t xml:space="preserve"> Terminado</t>
        </is>
      </c>
      <c r="B1612" s="95" t="n">
        <v>50011</v>
      </c>
      <c r="C1612" s="14" t="n">
        <v>430</v>
      </c>
      <c r="D1612" s="14" t="n">
        <v>170</v>
      </c>
      <c r="E1612" s="14" t="n">
        <v>230</v>
      </c>
      <c r="F1612" s="14" t="inlineStr">
        <is>
          <t>blanco</t>
        </is>
      </c>
      <c r="G1612" s="14" t="n">
        <v>80</v>
      </c>
      <c r="H1612" s="14" t="inlineStr">
        <is>
          <t>NO</t>
        </is>
      </c>
      <c r="I1612" s="73" t="n">
        <v>1.2</v>
      </c>
      <c r="J1612" s="24">
        <f>((C1612/2)*I1612*G1612)/1000</f>
        <v/>
      </c>
      <c r="K1612" s="25">
        <f>(D1612*2)+J1612</f>
        <v/>
      </c>
      <c r="L1612" s="26">
        <f>E1612</f>
        <v/>
      </c>
      <c r="M1612" s="27" t="n"/>
      <c r="O1612" s="27" t="n"/>
      <c r="P1612" s="27" t="n"/>
      <c r="Q1612" s="27" t="n"/>
      <c r="R1612" s="27" t="n"/>
      <c r="S1612" s="27" t="n"/>
      <c r="T1612" s="27" t="n"/>
      <c r="U1612" s="27" t="n"/>
      <c r="V1612" s="27" t="n"/>
      <c r="W1612" s="27" t="n"/>
      <c r="X1612" s="27" t="n"/>
      <c r="Y1612" s="27" t="n"/>
      <c r="Z1612" s="27" t="n"/>
    </row>
    <row customHeight="1" ht="12.75" r="1613">
      <c r="A1613" s="93" t="inlineStr">
        <is>
          <t xml:space="preserve"> Terminado</t>
        </is>
      </c>
      <c r="B1613" s="95" t="n">
        <v>50012</v>
      </c>
      <c r="C1613" s="14" t="n">
        <v>202</v>
      </c>
      <c r="D1613" s="14" t="n">
        <v>170</v>
      </c>
      <c r="E1613" s="14" t="n">
        <v>230</v>
      </c>
      <c r="F1613" s="14" t="inlineStr">
        <is>
          <t>blanco</t>
        </is>
      </c>
      <c r="G1613" s="93" t="n">
        <v>80</v>
      </c>
      <c r="H1613" s="14" t="inlineStr">
        <is>
          <t>NO</t>
        </is>
      </c>
      <c r="I1613" s="73" t="n">
        <v>1.2</v>
      </c>
      <c r="J1613" s="16">
        <f>((C1613/2)*I1613*G1613)/1000</f>
        <v/>
      </c>
      <c r="K1613" s="18">
        <f>(D1613*2)+J1613</f>
        <v/>
      </c>
      <c r="L1613" s="20">
        <f>E1613</f>
        <v/>
      </c>
      <c r="N1613">
        <f>IF(M1613 = 0,0,M1613-segundos)</f>
        <v/>
      </c>
    </row>
    <row customHeight="1" ht="12.75" r="1614">
      <c r="A1614" s="93" t="inlineStr">
        <is>
          <t xml:space="preserve"> Terminado</t>
        </is>
      </c>
      <c r="B1614" s="95" t="n">
        <v>51001</v>
      </c>
      <c r="C1614" s="14" t="n">
        <v>194</v>
      </c>
      <c r="D1614" s="14" t="n">
        <v>140</v>
      </c>
      <c r="E1614" s="14" t="n">
        <v>240</v>
      </c>
      <c r="F1614" s="14" t="inlineStr">
        <is>
          <t>ahuesado</t>
        </is>
      </c>
      <c r="G1614" s="93" t="n">
        <v>80</v>
      </c>
      <c r="H1614" s="14" t="inlineStr">
        <is>
          <t>SI</t>
        </is>
      </c>
      <c r="I1614" s="73" t="n">
        <v>1.2</v>
      </c>
      <c r="J1614" s="16">
        <f>((C1614/2)*I1614*G1614)/1000</f>
        <v/>
      </c>
      <c r="K1614" s="18">
        <f>(D1614*2)+J1614</f>
        <v/>
      </c>
      <c r="L1614" s="20">
        <f>E1614</f>
        <v/>
      </c>
      <c r="M1614" s="23">
        <f>IF(A1615="NO",70,"")</f>
        <v/>
      </c>
      <c r="N1614">
        <f>IF(M1614="","",(M1614*2)+K1614)</f>
        <v/>
      </c>
    </row>
    <row customHeight="1" ht="12.75" r="1615">
      <c r="A1615" s="93" t="inlineStr">
        <is>
          <t xml:space="preserve"> Terminado</t>
        </is>
      </c>
      <c r="B1615" s="95" t="n">
        <v>51002</v>
      </c>
      <c r="C1615" s="14" t="n">
        <v>178</v>
      </c>
      <c r="D1615" s="14" t="n">
        <v>140</v>
      </c>
      <c r="E1615" s="14" t="n">
        <v>240</v>
      </c>
      <c r="F1615" s="14" t="inlineStr">
        <is>
          <t>ahuesado</t>
        </is>
      </c>
      <c r="G1615" s="93" t="n">
        <v>80</v>
      </c>
      <c r="H1615" s="14" t="inlineStr">
        <is>
          <t>SI</t>
        </is>
      </c>
      <c r="I1615" s="73" t="n">
        <v>1.2</v>
      </c>
      <c r="J1615" s="16">
        <f>((C1615/2)*I1615*G1615)/1000</f>
        <v/>
      </c>
      <c r="K1615" s="18">
        <f>(D1615*2)+J1615</f>
        <v/>
      </c>
      <c r="L1615" s="20">
        <f>E1615</f>
        <v/>
      </c>
      <c r="M1615" s="23">
        <f>IF(A1616="NO",70,"")</f>
        <v/>
      </c>
      <c r="N1615">
        <f>IF(M1615="","",(M1615*2)+K1615)</f>
        <v/>
      </c>
    </row>
    <row customHeight="1" ht="12.75" r="1616">
      <c r="A1616" s="93" t="inlineStr">
        <is>
          <t xml:space="preserve"> Terminado</t>
        </is>
      </c>
      <c r="B1616" s="95" t="n">
        <v>51003</v>
      </c>
      <c r="C1616" s="14" t="n">
        <v>352</v>
      </c>
      <c r="D1616" s="14" t="n">
        <v>140</v>
      </c>
      <c r="E1616" s="14" t="n">
        <v>240</v>
      </c>
      <c r="F1616" s="14" t="inlineStr">
        <is>
          <t>ahuesado</t>
        </is>
      </c>
      <c r="G1616" s="93" t="n">
        <v>80</v>
      </c>
      <c r="H1616" s="14" t="inlineStr">
        <is>
          <t>SI</t>
        </is>
      </c>
      <c r="I1616" s="73" t="n">
        <v>1.2</v>
      </c>
      <c r="J1616" s="16">
        <f>((C1616/2)*I1616*G1616)/1000</f>
        <v/>
      </c>
      <c r="K1616" s="18">
        <f>(D1616*2)+J1616</f>
        <v/>
      </c>
      <c r="L1616" s="20">
        <f>E1616</f>
        <v/>
      </c>
      <c r="M1616" s="23">
        <f>IF(A1617="NO",70,"")</f>
        <v/>
      </c>
      <c r="N1616">
        <f>IF(M1616="","",(M1616*2)+K1616)</f>
        <v/>
      </c>
    </row>
    <row customHeight="1" ht="12.75" r="1617">
      <c r="A1617" s="93" t="inlineStr">
        <is>
          <t xml:space="preserve"> Terminado</t>
        </is>
      </c>
      <c r="B1617" s="95" t="n">
        <v>51004</v>
      </c>
      <c r="C1617" s="14" t="n">
        <v>226</v>
      </c>
      <c r="D1617" s="14" t="n">
        <v>140</v>
      </c>
      <c r="E1617" s="14" t="n">
        <v>240</v>
      </c>
      <c r="F1617" s="14" t="inlineStr">
        <is>
          <t>ahuesado</t>
        </is>
      </c>
      <c r="G1617" s="93" t="n">
        <v>80</v>
      </c>
      <c r="H1617" s="14" t="inlineStr">
        <is>
          <t>SI</t>
        </is>
      </c>
      <c r="I1617" s="73" t="n">
        <v>1.2</v>
      </c>
      <c r="J1617" s="16">
        <f>((C1617/2)*I1617*G1617)/1000</f>
        <v/>
      </c>
      <c r="K1617" s="18">
        <f>(D1617*2)+J1617</f>
        <v/>
      </c>
      <c r="L1617" s="20">
        <f>E1617</f>
        <v/>
      </c>
      <c r="M1617" s="23">
        <f>IF(A1618="NO",70,"")</f>
        <v/>
      </c>
      <c r="N1617">
        <f>IF(M1617="","",(M1617*2)+K1617)</f>
        <v/>
      </c>
    </row>
    <row customHeight="1" ht="12.75" r="1618">
      <c r="A1618" s="93" t="inlineStr">
        <is>
          <t xml:space="preserve"> Terminado</t>
        </is>
      </c>
      <c r="B1618" s="95" t="n">
        <v>51005</v>
      </c>
      <c r="C1618" s="14" t="n">
        <v>304</v>
      </c>
      <c r="D1618" s="14" t="n">
        <v>140</v>
      </c>
      <c r="E1618" s="14" t="n">
        <v>240</v>
      </c>
      <c r="F1618" s="14" t="inlineStr">
        <is>
          <t>ahuesado</t>
        </is>
      </c>
      <c r="G1618" s="93" t="n">
        <v>80</v>
      </c>
      <c r="H1618" s="14" t="inlineStr">
        <is>
          <t>SI</t>
        </is>
      </c>
      <c r="I1618" s="73" t="n">
        <v>1.2</v>
      </c>
      <c r="J1618" s="16">
        <f>((C1618/2)*I1618*G1618)/1000</f>
        <v/>
      </c>
      <c r="K1618" s="18">
        <f>(D1618*2)+J1618</f>
        <v/>
      </c>
      <c r="L1618" s="20">
        <f>E1618</f>
        <v/>
      </c>
      <c r="M1618" s="23">
        <f>IF(A1619="NO",70,"")</f>
        <v/>
      </c>
      <c r="N1618">
        <f>IF(M1618="","",(M1618*2)+K1618)</f>
        <v/>
      </c>
    </row>
    <row customHeight="1" ht="12.75" r="1619">
      <c r="A1619" s="93" t="inlineStr">
        <is>
          <t xml:space="preserve"> Terminado</t>
        </is>
      </c>
      <c r="B1619" s="95" t="n">
        <v>51006</v>
      </c>
      <c r="C1619" s="14" t="n">
        <v>240</v>
      </c>
      <c r="D1619" s="14" t="n">
        <v>140</v>
      </c>
      <c r="E1619" s="14" t="n">
        <v>240</v>
      </c>
      <c r="F1619" s="14" t="inlineStr">
        <is>
          <t>ahuesado</t>
        </is>
      </c>
      <c r="G1619" s="93" t="n">
        <v>80</v>
      </c>
      <c r="H1619" s="14" t="inlineStr">
        <is>
          <t>SI</t>
        </is>
      </c>
      <c r="I1619" s="73" t="n">
        <v>1.2</v>
      </c>
      <c r="J1619" s="16">
        <f>((C1619/2)*I1619*G1619)/1000</f>
        <v/>
      </c>
      <c r="K1619" s="18">
        <f>(D1619*2)+J1619</f>
        <v/>
      </c>
      <c r="L1619" s="20">
        <f>E1619</f>
        <v/>
      </c>
      <c r="M1619" s="23">
        <f>IF(A1620="NO",70,"")</f>
        <v/>
      </c>
      <c r="N1619">
        <f>IF(M1619="","",(M1619*2)+K1619)</f>
        <v/>
      </c>
    </row>
    <row customHeight="1" ht="12.75" r="1620">
      <c r="A1620" s="93" t="inlineStr">
        <is>
          <t xml:space="preserve"> Terminado</t>
        </is>
      </c>
      <c r="B1620" s="95" t="n">
        <v>51007</v>
      </c>
      <c r="C1620" s="14" t="n">
        <v>146</v>
      </c>
      <c r="D1620" s="14" t="n">
        <v>140</v>
      </c>
      <c r="E1620" s="14" t="n">
        <v>240</v>
      </c>
      <c r="F1620" s="14" t="inlineStr">
        <is>
          <t>ahuesado</t>
        </is>
      </c>
      <c r="G1620" s="14" t="n">
        <v>80</v>
      </c>
      <c r="H1620" s="14" t="inlineStr">
        <is>
          <t>SI</t>
        </is>
      </c>
      <c r="I1620" s="73" t="n">
        <v>1.2</v>
      </c>
      <c r="J1620" s="24">
        <f>((C1620/2)*I1620*G1620)/1000</f>
        <v/>
      </c>
      <c r="K1620" s="25">
        <f>(D1620*2)+J1620</f>
        <v/>
      </c>
      <c r="L1620" s="26">
        <f>E1620</f>
        <v/>
      </c>
      <c r="N1620" s="37" t="n"/>
      <c r="P1620" s="27" t="n"/>
      <c r="Q1620" s="27" t="n"/>
      <c r="R1620" s="27" t="n"/>
      <c r="S1620" s="27" t="n"/>
      <c r="T1620" s="27" t="n"/>
      <c r="U1620" s="27" t="n"/>
      <c r="V1620" s="27" t="n"/>
      <c r="W1620" s="27" t="n"/>
      <c r="X1620" s="27" t="n"/>
      <c r="Y1620" s="27" t="n"/>
      <c r="Z1620" s="27" t="n"/>
    </row>
    <row customHeight="1" ht="12.75" r="1621">
      <c r="A1621" s="93" t="inlineStr">
        <is>
          <t xml:space="preserve"> Terminado</t>
        </is>
      </c>
      <c r="B1621" s="95" t="n">
        <v>51008</v>
      </c>
      <c r="C1621" s="14" t="n">
        <v>258</v>
      </c>
      <c r="D1621" s="14" t="n">
        <v>140</v>
      </c>
      <c r="E1621" s="14" t="n">
        <v>240</v>
      </c>
      <c r="F1621" s="14" t="inlineStr">
        <is>
          <t>ahuesado</t>
        </is>
      </c>
      <c r="G1621" s="93" t="n">
        <v>80</v>
      </c>
      <c r="H1621" s="14" t="inlineStr">
        <is>
          <t>SI</t>
        </is>
      </c>
      <c r="I1621" s="73" t="n">
        <v>1.2</v>
      </c>
      <c r="J1621" s="16">
        <f>((C1621/2)*I1621*G1621)/1000</f>
        <v/>
      </c>
      <c r="K1621" s="18">
        <f>(D1621*2)+J1621</f>
        <v/>
      </c>
      <c r="L1621" s="20">
        <f>E1621</f>
        <v/>
      </c>
      <c r="M1621" s="23">
        <f>IF(A1622="NO",70,"")</f>
        <v/>
      </c>
      <c r="N1621">
        <f>IF(M1621="","",(M1621*2)+K1621)</f>
        <v/>
      </c>
    </row>
    <row customHeight="1" ht="12.75" r="1622">
      <c r="A1622" s="93" t="inlineStr">
        <is>
          <t xml:space="preserve"> Terminado</t>
        </is>
      </c>
      <c r="B1622" s="95" t="n">
        <v>51009</v>
      </c>
      <c r="C1622" s="14" t="n">
        <v>114</v>
      </c>
      <c r="D1622" s="14" t="n">
        <v>130</v>
      </c>
      <c r="E1622" s="14" t="n">
        <v>210</v>
      </c>
      <c r="F1622" s="14" t="inlineStr">
        <is>
          <t>ahuesado</t>
        </is>
      </c>
      <c r="G1622" s="93" t="n">
        <v>80</v>
      </c>
      <c r="H1622" s="14" t="inlineStr">
        <is>
          <t>SI</t>
        </is>
      </c>
      <c r="I1622" s="73" t="n">
        <v>1.2</v>
      </c>
      <c r="J1622" s="16">
        <f>((C1622/2)*I1622*G1622)/1000</f>
        <v/>
      </c>
      <c r="K1622" s="18">
        <f>(D1622*2)+J1622</f>
        <v/>
      </c>
      <c r="L1622" s="20">
        <f>E1622</f>
        <v/>
      </c>
      <c r="M1622" s="23">
        <f>IF(A1623="NO",70,"")</f>
        <v/>
      </c>
      <c r="N1622">
        <f>IF(M1622="","",(M1622*2)+K1622)</f>
        <v/>
      </c>
    </row>
    <row customHeight="1" ht="12.75" r="1623">
      <c r="A1623" s="93" t="inlineStr">
        <is>
          <t xml:space="preserve"> Terminado</t>
        </is>
      </c>
      <c r="B1623" s="95" t="n">
        <v>51010</v>
      </c>
      <c r="C1623" s="14" t="n">
        <v>338</v>
      </c>
      <c r="D1623" s="14" t="n">
        <v>140</v>
      </c>
      <c r="E1623" s="14" t="n">
        <v>240</v>
      </c>
      <c r="F1623" s="14" t="inlineStr">
        <is>
          <t>ahuesado</t>
        </is>
      </c>
      <c r="G1623" s="93" t="n">
        <v>80</v>
      </c>
      <c r="H1623" s="14" t="inlineStr">
        <is>
          <t>SI</t>
        </is>
      </c>
      <c r="I1623" s="73" t="n">
        <v>1.2</v>
      </c>
      <c r="J1623" s="16">
        <f>((C1623/2)*I1623*G1623)/1000</f>
        <v/>
      </c>
      <c r="K1623" s="18">
        <f>(D1623*2)+J1623</f>
        <v/>
      </c>
      <c r="L1623" s="20">
        <f>E1623</f>
        <v/>
      </c>
      <c r="M1623" s="23">
        <f>IF(A1624="NO",70,"")</f>
        <v/>
      </c>
      <c r="N1623">
        <f>IF(M1623="","",(M1623*2)+K1623)</f>
        <v/>
      </c>
    </row>
    <row customHeight="1" ht="12.75" r="1624">
      <c r="A1624" s="93" t="inlineStr">
        <is>
          <t xml:space="preserve"> Terminado</t>
        </is>
      </c>
      <c r="B1624" s="95" t="n">
        <v>51011</v>
      </c>
      <c r="C1624" s="14" t="n">
        <v>656</v>
      </c>
      <c r="D1624" s="14" t="n">
        <v>140</v>
      </c>
      <c r="E1624" s="14" t="n">
        <v>240</v>
      </c>
      <c r="F1624" s="14" t="inlineStr">
        <is>
          <t>ahuesado</t>
        </is>
      </c>
      <c r="G1624" s="93" t="n">
        <v>80</v>
      </c>
      <c r="H1624" s="14" t="inlineStr">
        <is>
          <t>SI</t>
        </is>
      </c>
      <c r="I1624" s="73" t="n">
        <v>1.2</v>
      </c>
      <c r="J1624" s="16">
        <f>((C1624/2)*I1624*G1624)/1000</f>
        <v/>
      </c>
      <c r="K1624" s="18">
        <f>(D1624*2)+J1624</f>
        <v/>
      </c>
      <c r="L1624" s="20">
        <f>E1624</f>
        <v/>
      </c>
      <c r="M1624" s="23">
        <f>IF(A1625="NO",70,"")</f>
        <v/>
      </c>
      <c r="N1624">
        <f>IF(M1624="","",(M1624*2)+K1624)</f>
        <v/>
      </c>
    </row>
    <row customHeight="1" ht="12.75" r="1625">
      <c r="A1625" s="93" t="inlineStr">
        <is>
          <t xml:space="preserve"> Terminado</t>
        </is>
      </c>
      <c r="B1625" s="95" t="n">
        <v>51012</v>
      </c>
      <c r="C1625" s="14" t="n">
        <v>306</v>
      </c>
      <c r="D1625" s="14" t="n">
        <v>140</v>
      </c>
      <c r="E1625" s="14" t="n">
        <v>240</v>
      </c>
      <c r="F1625" s="14" t="inlineStr">
        <is>
          <t>ahuesado</t>
        </is>
      </c>
      <c r="G1625" s="93" t="n">
        <v>80</v>
      </c>
      <c r="H1625" s="14" t="inlineStr">
        <is>
          <t>SI</t>
        </is>
      </c>
      <c r="I1625" s="73" t="n">
        <v>1.2</v>
      </c>
      <c r="J1625" s="16">
        <f>((C1625/2)*I1625*G1625)/1000</f>
        <v/>
      </c>
      <c r="K1625" s="18">
        <f>(D1625*2)+J1625</f>
        <v/>
      </c>
      <c r="L1625" s="20">
        <f>E1625</f>
        <v/>
      </c>
      <c r="M1625" s="23">
        <f>IF(A1626="NO",70,"")</f>
        <v/>
      </c>
      <c r="N1625">
        <f>IF(M1625="","",(M1625*2)+K1625)</f>
        <v/>
      </c>
    </row>
    <row customHeight="1" ht="12.75" r="1626">
      <c r="A1626" s="93" t="inlineStr">
        <is>
          <t xml:space="preserve"> Terminado</t>
        </is>
      </c>
      <c r="B1626" s="95" t="n">
        <v>51013</v>
      </c>
      <c r="C1626" s="14" t="n">
        <v>258</v>
      </c>
      <c r="D1626" s="14" t="n">
        <v>140</v>
      </c>
      <c r="E1626" s="14" t="n">
        <v>240</v>
      </c>
      <c r="F1626" s="14" t="inlineStr">
        <is>
          <t>ahuesado</t>
        </is>
      </c>
      <c r="G1626" s="93" t="n">
        <v>80</v>
      </c>
      <c r="H1626" s="14" t="inlineStr">
        <is>
          <t>SI</t>
        </is>
      </c>
      <c r="I1626" s="73" t="n">
        <v>1.2</v>
      </c>
      <c r="J1626" s="16">
        <f>((C1626/2)*I1626*G1626)/1000</f>
        <v/>
      </c>
      <c r="K1626" s="18">
        <f>(D1626*2)+J1626</f>
        <v/>
      </c>
      <c r="L1626" s="20">
        <f>E1626</f>
        <v/>
      </c>
      <c r="M1626" s="23">
        <f>IF(A1627="NO",70,"")</f>
        <v/>
      </c>
      <c r="N1626">
        <f>IF(M1626="","",(M1626*2)+K1626)</f>
        <v/>
      </c>
    </row>
    <row customHeight="1" ht="12.75" r="1627">
      <c r="A1627" s="93" t="inlineStr">
        <is>
          <t xml:space="preserve"> Terminado</t>
        </is>
      </c>
      <c r="B1627" s="95" t="n">
        <v>51014</v>
      </c>
      <c r="C1627" s="14" t="n">
        <v>162</v>
      </c>
      <c r="D1627" s="14" t="n">
        <v>140</v>
      </c>
      <c r="E1627" s="14" t="n">
        <v>240</v>
      </c>
      <c r="F1627" s="14" t="inlineStr">
        <is>
          <t>ahuesado</t>
        </is>
      </c>
      <c r="G1627" s="14" t="n">
        <v>80</v>
      </c>
      <c r="H1627" s="14" t="inlineStr">
        <is>
          <t>SI</t>
        </is>
      </c>
      <c r="I1627" s="73" t="n">
        <v>1.2</v>
      </c>
      <c r="J1627" s="24">
        <f>((C1627/2)*I1627*G1627)/1000</f>
        <v/>
      </c>
      <c r="K1627" s="25">
        <f>(D1627*2)+J1627</f>
        <v/>
      </c>
      <c r="L1627" s="26">
        <f>E1627</f>
        <v/>
      </c>
      <c r="N1627" s="37" t="n"/>
      <c r="P1627" s="27" t="n"/>
      <c r="Q1627" s="27" t="n"/>
      <c r="R1627" s="27" t="n"/>
      <c r="S1627" s="27" t="n"/>
      <c r="T1627" s="27" t="n"/>
      <c r="U1627" s="27" t="n"/>
      <c r="V1627" s="27" t="n"/>
      <c r="W1627" s="27" t="n"/>
      <c r="X1627" s="27" t="n"/>
      <c r="Y1627" s="27" t="n"/>
      <c r="Z1627" s="27" t="n"/>
    </row>
    <row customHeight="1" ht="12.75" r="1628">
      <c r="A1628" s="93" t="inlineStr">
        <is>
          <t xml:space="preserve"> Terminado</t>
        </is>
      </c>
      <c r="B1628" s="95" t="n">
        <v>51015</v>
      </c>
      <c r="C1628" s="14" t="n">
        <v>240</v>
      </c>
      <c r="D1628" s="14" t="n">
        <v>140</v>
      </c>
      <c r="E1628" s="14" t="n">
        <v>240</v>
      </c>
      <c r="F1628" s="14" t="inlineStr">
        <is>
          <t>ahuesado</t>
        </is>
      </c>
      <c r="G1628" s="93" t="n">
        <v>80</v>
      </c>
      <c r="H1628" s="14" t="inlineStr">
        <is>
          <t>SI</t>
        </is>
      </c>
      <c r="I1628" s="73" t="n">
        <v>1.2</v>
      </c>
      <c r="J1628" s="16">
        <f>((C1628/2)*I1628*G1628)/1000</f>
        <v/>
      </c>
      <c r="K1628" s="18">
        <f>(D1628*2)+J1628</f>
        <v/>
      </c>
      <c r="L1628" s="20">
        <f>E1628</f>
        <v/>
      </c>
      <c r="M1628" s="23">
        <f>IF(A1629="NO",70,"")</f>
        <v/>
      </c>
      <c r="N1628">
        <f>IF(M1628="","",(M1628*2)+K1628)</f>
        <v/>
      </c>
    </row>
    <row customHeight="1" ht="12.75" r="1629">
      <c r="A1629" s="93" t="inlineStr">
        <is>
          <t xml:space="preserve"> Terminado</t>
        </is>
      </c>
      <c r="B1629" s="95" t="n">
        <v>51016</v>
      </c>
      <c r="C1629" s="14" t="n">
        <v>272</v>
      </c>
      <c r="D1629" s="14" t="n">
        <v>140</v>
      </c>
      <c r="E1629" s="14" t="n">
        <v>240</v>
      </c>
      <c r="F1629" s="14" t="inlineStr">
        <is>
          <t>ahuesado</t>
        </is>
      </c>
      <c r="G1629" s="93" t="n">
        <v>80</v>
      </c>
      <c r="H1629" s="14" t="inlineStr">
        <is>
          <t>SI</t>
        </is>
      </c>
      <c r="I1629" s="73" t="n">
        <v>1.2</v>
      </c>
      <c r="J1629" s="16">
        <f>((C1629/2)*I1629*G1629)/1000</f>
        <v/>
      </c>
      <c r="K1629" s="18">
        <f>(D1629*2)+J1629</f>
        <v/>
      </c>
      <c r="L1629" s="20">
        <f>E1629</f>
        <v/>
      </c>
      <c r="M1629" s="23">
        <f>IF(terminados!A1579="NO",70,"")</f>
        <v/>
      </c>
      <c r="N1629">
        <f>IF(M1629="","",(M1629*2)+K1629)</f>
        <v/>
      </c>
    </row>
    <row customHeight="1" ht="12.75" r="1630">
      <c r="A1630" s="93" t="inlineStr">
        <is>
          <t>Terminado</t>
        </is>
      </c>
      <c r="B1630" s="95" t="n">
        <v>51017</v>
      </c>
      <c r="C1630" s="14" t="n">
        <v>242</v>
      </c>
      <c r="D1630" s="14" t="n">
        <v>140</v>
      </c>
      <c r="E1630" s="14" t="n">
        <v>240</v>
      </c>
      <c r="F1630" s="14" t="inlineStr">
        <is>
          <t>ahuesado</t>
        </is>
      </c>
      <c r="G1630" s="93" t="n">
        <v>80</v>
      </c>
      <c r="H1630" s="14" t="inlineStr">
        <is>
          <t>SI</t>
        </is>
      </c>
      <c r="I1630" s="73" t="n">
        <v>1.2</v>
      </c>
      <c r="J1630" s="16">
        <f>((C1630/2)*I1630*G1630)/1000</f>
        <v/>
      </c>
      <c r="K1630" s="18">
        <f>(D1630*2)+J1630</f>
        <v/>
      </c>
      <c r="L1630" s="20">
        <f>E1630</f>
        <v/>
      </c>
      <c r="M1630" s="23">
        <f>IF(terminados!A1580="NO",70,"")</f>
        <v/>
      </c>
      <c r="N1630">
        <f>IF(M1630="","",(M1630*2)+K1630)</f>
        <v/>
      </c>
    </row>
    <row customHeight="1" ht="12.75" r="1631">
      <c r="A1631" s="93" t="inlineStr">
        <is>
          <t xml:space="preserve"> Terminado</t>
        </is>
      </c>
      <c r="B1631" s="95" t="n">
        <v>51018</v>
      </c>
      <c r="C1631" s="14" t="n">
        <v>336</v>
      </c>
      <c r="D1631" s="14" t="n">
        <v>140</v>
      </c>
      <c r="E1631" s="14" t="n">
        <v>240</v>
      </c>
      <c r="F1631" s="14" t="inlineStr">
        <is>
          <t>ahuesado</t>
        </is>
      </c>
      <c r="G1631" s="14" t="n">
        <v>80</v>
      </c>
      <c r="H1631" s="14" t="inlineStr">
        <is>
          <t>SI</t>
        </is>
      </c>
      <c r="I1631" s="73" t="n">
        <v>1.2</v>
      </c>
      <c r="J1631" s="24">
        <f>((C1631/2)*I1631*G1631)/1000</f>
        <v/>
      </c>
      <c r="K1631" s="25">
        <f>(D1631*2)+J1631</f>
        <v/>
      </c>
      <c r="L1631" s="26">
        <f>E1631</f>
        <v/>
      </c>
      <c r="N1631" s="37" t="n"/>
      <c r="P1631" s="27" t="n"/>
      <c r="Q1631" s="27" t="n"/>
      <c r="R1631" s="27" t="n"/>
      <c r="S1631" s="27" t="n"/>
      <c r="T1631" s="27" t="n"/>
      <c r="U1631" s="27" t="n"/>
      <c r="V1631" s="27" t="n"/>
      <c r="W1631" s="27" t="n"/>
      <c r="X1631" s="27" t="n"/>
      <c r="Y1631" s="27" t="n"/>
      <c r="Z1631" s="27" t="n"/>
    </row>
    <row customHeight="1" ht="12.75" r="1632">
      <c r="A1632" s="93" t="inlineStr">
        <is>
          <t xml:space="preserve"> Terminado</t>
        </is>
      </c>
      <c r="B1632" s="95" t="n">
        <v>51019</v>
      </c>
      <c r="C1632" s="14" t="n">
        <v>242</v>
      </c>
      <c r="D1632" s="14" t="n">
        <v>140</v>
      </c>
      <c r="E1632" s="14" t="n">
        <v>240</v>
      </c>
      <c r="F1632" s="14" t="inlineStr">
        <is>
          <t>ahuesado</t>
        </is>
      </c>
      <c r="G1632" s="93" t="n">
        <v>80</v>
      </c>
      <c r="H1632" s="14" t="inlineStr">
        <is>
          <t>SI</t>
        </is>
      </c>
      <c r="I1632" s="73" t="n">
        <v>1.2</v>
      </c>
      <c r="J1632" s="16">
        <f>((C1632/2)*I1632*G1632)/1000</f>
        <v/>
      </c>
      <c r="K1632" s="18">
        <f>(D1632*2)+J1632</f>
        <v/>
      </c>
      <c r="L1632" s="20">
        <f>E1632</f>
        <v/>
      </c>
      <c r="M1632" s="23">
        <f>IF(A1633="NO",70,"")</f>
        <v/>
      </c>
      <c r="N1632">
        <f>IF(M1632="","",(M1632*2)+K1632)</f>
        <v/>
      </c>
    </row>
    <row customHeight="1" ht="12.75" r="1633">
      <c r="A1633" s="93" t="inlineStr">
        <is>
          <t xml:space="preserve"> Terminado</t>
        </is>
      </c>
      <c r="B1633" s="95" t="n">
        <v>51020</v>
      </c>
      <c r="C1633" s="14" t="n">
        <v>240</v>
      </c>
      <c r="D1633" s="14" t="n">
        <v>140</v>
      </c>
      <c r="E1633" s="14" t="n">
        <v>240</v>
      </c>
      <c r="F1633" s="14" t="inlineStr">
        <is>
          <t>ahuesado</t>
        </is>
      </c>
      <c r="G1633" s="93" t="n">
        <v>80</v>
      </c>
      <c r="H1633" s="14" t="inlineStr">
        <is>
          <t>SI</t>
        </is>
      </c>
      <c r="I1633" s="73" t="n">
        <v>1.2</v>
      </c>
      <c r="J1633" s="16">
        <f>((C1633/2)*I1633*G1633)/1000</f>
        <v/>
      </c>
      <c r="K1633" s="18">
        <f>(D1633*2)+J1633</f>
        <v/>
      </c>
      <c r="L1633" s="20">
        <f>E1633</f>
        <v/>
      </c>
      <c r="M1633" s="23">
        <f>IF(A1634="NO",70,"")</f>
        <v/>
      </c>
      <c r="N1633">
        <f>IF(M1633="","",(M1633*2)+K1633)</f>
        <v/>
      </c>
    </row>
    <row customHeight="1" ht="12.75" r="1634">
      <c r="A1634" s="93" t="inlineStr">
        <is>
          <t xml:space="preserve"> Terminado</t>
        </is>
      </c>
      <c r="B1634" s="95" t="n">
        <v>51021</v>
      </c>
      <c r="C1634" s="14" t="n">
        <v>402</v>
      </c>
      <c r="D1634" s="14" t="n">
        <v>140</v>
      </c>
      <c r="E1634" s="14" t="n">
        <v>240</v>
      </c>
      <c r="F1634" s="14" t="inlineStr">
        <is>
          <t>ahuesado</t>
        </is>
      </c>
      <c r="G1634" s="93" t="n">
        <v>80</v>
      </c>
      <c r="H1634" s="14" t="inlineStr">
        <is>
          <t>SI</t>
        </is>
      </c>
      <c r="I1634" s="73" t="n">
        <v>1.2</v>
      </c>
      <c r="J1634" s="16">
        <f>((C1634/2)*I1634*G1634)/1000</f>
        <v/>
      </c>
      <c r="K1634" s="18">
        <f>(D1634*2)+J1634</f>
        <v/>
      </c>
      <c r="L1634" s="20">
        <f>E1634</f>
        <v/>
      </c>
      <c r="M1634" s="23">
        <f>IF(A1635="NO",70,"")</f>
        <v/>
      </c>
      <c r="N1634">
        <f>IF(M1634="","",(M1634*2)+K1634)</f>
        <v/>
      </c>
    </row>
    <row customHeight="1" ht="12.75" r="1635">
      <c r="A1635" s="93" t="inlineStr">
        <is>
          <t xml:space="preserve"> Terminado</t>
        </is>
      </c>
      <c r="B1635" s="95" t="n">
        <v>51022</v>
      </c>
      <c r="C1635" s="14" t="n">
        <v>272</v>
      </c>
      <c r="D1635" s="14" t="n">
        <v>140</v>
      </c>
      <c r="E1635" s="14" t="n">
        <v>240</v>
      </c>
      <c r="F1635" s="14" t="inlineStr">
        <is>
          <t>ahuesado</t>
        </is>
      </c>
      <c r="G1635" s="93" t="n">
        <v>80</v>
      </c>
      <c r="H1635" s="14" t="inlineStr">
        <is>
          <t>SI</t>
        </is>
      </c>
      <c r="I1635" s="73" t="n">
        <v>1.2</v>
      </c>
      <c r="J1635" s="16">
        <f>((C1635/2)*I1635*G1635)/1000</f>
        <v/>
      </c>
      <c r="K1635" s="18">
        <f>(D1635*2)+J1635</f>
        <v/>
      </c>
      <c r="L1635" s="20">
        <f>E1635</f>
        <v/>
      </c>
      <c r="M1635" s="23">
        <f>IF(A1636="NO",70,"")</f>
        <v/>
      </c>
      <c r="N1635">
        <f>IF(M1635="","",(M1635*2)+K1635)</f>
        <v/>
      </c>
    </row>
    <row customHeight="1" ht="12.75" r="1636">
      <c r="A1636" s="93" t="inlineStr">
        <is>
          <t xml:space="preserve"> Terminado</t>
        </is>
      </c>
      <c r="B1636" s="95" t="n">
        <v>51023</v>
      </c>
      <c r="C1636" s="14" t="n">
        <v>390</v>
      </c>
      <c r="D1636" s="14" t="n">
        <v>140</v>
      </c>
      <c r="E1636" s="14" t="n">
        <v>240</v>
      </c>
      <c r="F1636" s="14" t="inlineStr">
        <is>
          <t>ahuesado</t>
        </is>
      </c>
      <c r="G1636" s="93" t="n">
        <v>80</v>
      </c>
      <c r="H1636" s="14" t="inlineStr">
        <is>
          <t>SI</t>
        </is>
      </c>
      <c r="I1636" s="73" t="n">
        <v>1.2</v>
      </c>
      <c r="J1636" s="16">
        <f>((C1636/2)*I1636*G1636)/1000</f>
        <v/>
      </c>
      <c r="K1636" s="18">
        <f>(D1636*2)+J1636</f>
        <v/>
      </c>
      <c r="L1636" s="20">
        <f>E1636</f>
        <v/>
      </c>
      <c r="M1636" s="23">
        <f>IF(A1637="NO",70,"")</f>
        <v/>
      </c>
      <c r="N1636">
        <f>IF(M1636="","",(M1636*2)+K1636)</f>
        <v/>
      </c>
    </row>
    <row customHeight="1" ht="12.75" r="1637">
      <c r="A1637" s="93" t="inlineStr">
        <is>
          <t xml:space="preserve"> Terminado</t>
        </is>
      </c>
      <c r="B1637" s="95" t="n">
        <v>51024</v>
      </c>
      <c r="C1637" s="14" t="n">
        <v>516</v>
      </c>
      <c r="D1637" s="14" t="n">
        <v>140</v>
      </c>
      <c r="E1637" s="14" t="n">
        <v>240</v>
      </c>
      <c r="F1637" s="14" t="inlineStr">
        <is>
          <t>ahuesado</t>
        </is>
      </c>
      <c r="G1637" s="14" t="n">
        <v>80</v>
      </c>
      <c r="H1637" s="14" t="inlineStr">
        <is>
          <t>SI</t>
        </is>
      </c>
      <c r="I1637" s="73" t="n">
        <v>1.2</v>
      </c>
      <c r="J1637" s="16">
        <f>((C1637/2)*I1637*G1637)/1000</f>
        <v/>
      </c>
      <c r="K1637" s="18">
        <f>(D1637*2)+J1637</f>
        <v/>
      </c>
      <c r="L1637" s="20">
        <f>E1637</f>
        <v/>
      </c>
    </row>
    <row customHeight="1" ht="12.75" r="1638">
      <c r="A1638" s="93" t="inlineStr">
        <is>
          <t xml:space="preserve"> Terminado</t>
        </is>
      </c>
      <c r="B1638" s="95" t="n">
        <v>51025</v>
      </c>
      <c r="C1638" s="14" t="n">
        <v>162</v>
      </c>
      <c r="D1638" s="14" t="n">
        <v>140</v>
      </c>
      <c r="E1638" s="14" t="n">
        <v>240</v>
      </c>
      <c r="F1638" s="14" t="inlineStr">
        <is>
          <t>ahuesado</t>
        </is>
      </c>
      <c r="G1638" s="14" t="n">
        <v>80</v>
      </c>
      <c r="H1638" s="14" t="inlineStr">
        <is>
          <t>SI</t>
        </is>
      </c>
      <c r="I1638" s="73" t="n">
        <v>1.2</v>
      </c>
      <c r="J1638" s="16">
        <f>((C1638/2)*I1638*G1638)/1000</f>
        <v/>
      </c>
      <c r="K1638" s="18">
        <f>(D1638*2)+J1638</f>
        <v/>
      </c>
      <c r="L1638" s="20">
        <f>E1638</f>
        <v/>
      </c>
    </row>
    <row customHeight="1" ht="12.75" r="1639">
      <c r="A1639" s="93" t="inlineStr">
        <is>
          <t xml:space="preserve"> Terminado</t>
        </is>
      </c>
      <c r="B1639" s="95" t="n">
        <v>51026</v>
      </c>
      <c r="C1639" s="14" t="n">
        <v>320</v>
      </c>
      <c r="D1639" s="14" t="n">
        <v>140</v>
      </c>
      <c r="E1639" s="14" t="n">
        <v>240</v>
      </c>
      <c r="F1639" s="14" t="inlineStr">
        <is>
          <t>ahuesado</t>
        </is>
      </c>
      <c r="G1639" s="14" t="n">
        <v>80</v>
      </c>
      <c r="H1639" s="14" t="inlineStr">
        <is>
          <t>SI</t>
        </is>
      </c>
      <c r="I1639" s="73" t="n">
        <v>1.2</v>
      </c>
      <c r="J1639" s="16">
        <f>((C1639/2)*I1639*G1639)/1000</f>
        <v/>
      </c>
      <c r="K1639" s="18">
        <f>(D1639*2)+J1639</f>
        <v/>
      </c>
      <c r="L1639" s="20">
        <f>E1639</f>
        <v/>
      </c>
    </row>
    <row customHeight="1" ht="12.75" r="1640">
      <c r="A1640" s="93" t="inlineStr">
        <is>
          <t xml:space="preserve"> Terminado</t>
        </is>
      </c>
      <c r="B1640" s="95" t="n">
        <v>51030</v>
      </c>
      <c r="C1640" s="14" t="n">
        <v>466</v>
      </c>
      <c r="D1640" s="14" t="n">
        <v>140</v>
      </c>
      <c r="E1640" s="14" t="n">
        <v>240</v>
      </c>
      <c r="F1640" s="14" t="inlineStr">
        <is>
          <t>ahuesado</t>
        </is>
      </c>
      <c r="G1640" s="14" t="n">
        <v>80</v>
      </c>
      <c r="H1640" s="14" t="inlineStr">
        <is>
          <t>SI</t>
        </is>
      </c>
      <c r="I1640" s="73" t="n">
        <v>1.2</v>
      </c>
      <c r="J1640" s="16">
        <f>((C1640/2)*I1640*G1640)/1000</f>
        <v/>
      </c>
      <c r="K1640" s="18">
        <f>(D1640*2)+J1640</f>
        <v/>
      </c>
      <c r="L1640" s="20">
        <f>E1640</f>
        <v/>
      </c>
      <c r="M1640" s="23" t="n">
        <v>75</v>
      </c>
      <c r="N1640" s="64">
        <f>(M1640*2)+K1640</f>
        <v/>
      </c>
      <c r="O1640" s="64">
        <f>N1640+6</f>
        <v/>
      </c>
    </row>
    <row customHeight="1" ht="12.75" r="1641">
      <c r="A1641" s="93" t="inlineStr">
        <is>
          <t xml:space="preserve"> Terminado</t>
        </is>
      </c>
      <c r="B1641" s="95" t="n">
        <v>51031</v>
      </c>
      <c r="C1641" s="14" t="n">
        <v>214</v>
      </c>
      <c r="D1641" s="14" t="n">
        <v>140</v>
      </c>
      <c r="E1641" s="14" t="n">
        <v>240</v>
      </c>
      <c r="F1641" s="14" t="inlineStr">
        <is>
          <t>ahuesado</t>
        </is>
      </c>
      <c r="G1641" s="14" t="n">
        <v>80</v>
      </c>
      <c r="H1641" s="14" t="inlineStr">
        <is>
          <t>SI</t>
        </is>
      </c>
      <c r="I1641" s="73" t="n">
        <v>1.2</v>
      </c>
      <c r="J1641" s="16">
        <f>((C1641/2)*I1641*G1641)/1000</f>
        <v/>
      </c>
      <c r="K1641" s="18">
        <f>(D1641*2)+J1641</f>
        <v/>
      </c>
      <c r="L1641" s="20">
        <f>E1641</f>
        <v/>
      </c>
      <c r="M1641" s="23">
        <f>IF(A1642="NO",70,"")</f>
        <v/>
      </c>
      <c r="N1641">
        <f>IF(M1641="","",(M1641*2)+K1641)</f>
        <v/>
      </c>
    </row>
    <row customHeight="1" ht="12.75" r="1642">
      <c r="A1642" s="93" t="inlineStr">
        <is>
          <t xml:space="preserve"> Terminado</t>
        </is>
      </c>
      <c r="B1642" s="95" t="n">
        <v>51032</v>
      </c>
      <c r="C1642" s="14" t="n">
        <v>164</v>
      </c>
      <c r="D1642" s="14" t="n">
        <v>140</v>
      </c>
      <c r="E1642" s="14" t="n">
        <v>240</v>
      </c>
      <c r="F1642" s="14" t="inlineStr">
        <is>
          <t>ahuesado</t>
        </is>
      </c>
      <c r="G1642" s="14" t="n">
        <v>90</v>
      </c>
      <c r="H1642" s="14" t="inlineStr">
        <is>
          <t>SI</t>
        </is>
      </c>
      <c r="I1642" s="73" t="n">
        <v>1.2</v>
      </c>
      <c r="J1642" s="16">
        <f>((C1642/2)*I1642*G1642)/1000</f>
        <v/>
      </c>
      <c r="K1642" s="18">
        <f>(D1642*2)+J1642</f>
        <v/>
      </c>
      <c r="L1642" s="20">
        <f>E1642</f>
        <v/>
      </c>
      <c r="M1642" s="23">
        <f>IF(A1643="NO",70,"")</f>
        <v/>
      </c>
      <c r="N1642">
        <f>IF(M1642="","",(M1642*2)+K1642)</f>
        <v/>
      </c>
    </row>
    <row customHeight="1" ht="12.75" r="1643">
      <c r="A1643" s="93" t="inlineStr">
        <is>
          <t xml:space="preserve"> Terminado</t>
        </is>
      </c>
      <c r="B1643" s="95" t="n">
        <v>52001</v>
      </c>
      <c r="C1643" s="93" t="n">
        <v>338</v>
      </c>
      <c r="D1643" s="14" t="n">
        <v>140</v>
      </c>
      <c r="E1643" s="14" t="n">
        <v>240</v>
      </c>
      <c r="F1643" s="14" t="inlineStr">
        <is>
          <t>ahuesado</t>
        </is>
      </c>
      <c r="G1643" s="14" t="n">
        <v>80</v>
      </c>
      <c r="H1643" s="14" t="inlineStr">
        <is>
          <t>SI</t>
        </is>
      </c>
      <c r="I1643" s="73" t="n">
        <v>1.2</v>
      </c>
      <c r="J1643" s="16">
        <f>((C1643/2)*I1643*G1643)/1000</f>
        <v/>
      </c>
      <c r="K1643" s="18">
        <f>(D1643*2)+J1643</f>
        <v/>
      </c>
      <c r="L1643" s="20">
        <f>E1643</f>
        <v/>
      </c>
      <c r="M1643" s="23">
        <f>IF(A1644="NO",75,"")</f>
        <v/>
      </c>
      <c r="N1643">
        <f>IF(M1643="","",(M1643*2)+K1643)</f>
        <v/>
      </c>
    </row>
    <row customHeight="1" ht="12.75" r="1644">
      <c r="A1644" s="93" t="inlineStr">
        <is>
          <t xml:space="preserve"> Terminado</t>
        </is>
      </c>
      <c r="B1644" s="95" t="n">
        <v>52005</v>
      </c>
      <c r="C1644" s="93" t="n">
        <v>368</v>
      </c>
      <c r="D1644" s="14" t="n">
        <v>170</v>
      </c>
      <c r="E1644" s="14" t="n">
        <v>230</v>
      </c>
      <c r="F1644" s="14" t="inlineStr">
        <is>
          <t>ahuesado</t>
        </is>
      </c>
      <c r="G1644" s="93" t="n">
        <v>80</v>
      </c>
      <c r="H1644" s="14" t="inlineStr">
        <is>
          <t>SI</t>
        </is>
      </c>
      <c r="I1644" s="73" t="n">
        <v>1.2</v>
      </c>
      <c r="J1644" s="16">
        <f>((C1644/2)*I1644*G1644)/1000</f>
        <v/>
      </c>
      <c r="K1644" s="18">
        <f>(D1644*2)+J1644</f>
        <v/>
      </c>
      <c r="L1644" s="20">
        <f>E1644</f>
        <v/>
      </c>
      <c r="M1644" s="23">
        <f>IF(A1645="NO",65,"")</f>
        <v/>
      </c>
      <c r="N1644">
        <f>IF(M1644="","",(M1644*2)+K1644)</f>
        <v/>
      </c>
    </row>
    <row customHeight="1" ht="12.75" r="1645">
      <c r="A1645" s="93" t="inlineStr">
        <is>
          <t xml:space="preserve"> Terminado</t>
        </is>
      </c>
      <c r="B1645" s="95" t="n">
        <v>52006</v>
      </c>
      <c r="C1645" s="93" t="n">
        <v>194</v>
      </c>
      <c r="D1645" s="14" t="n">
        <v>140</v>
      </c>
      <c r="E1645" s="14" t="n">
        <v>240</v>
      </c>
      <c r="F1645" s="14" t="inlineStr">
        <is>
          <t>ahuesado</t>
        </is>
      </c>
      <c r="G1645" s="14" t="n">
        <v>80</v>
      </c>
      <c r="H1645" s="14" t="inlineStr">
        <is>
          <t>SI</t>
        </is>
      </c>
      <c r="I1645" s="73" t="n">
        <v>1.2</v>
      </c>
      <c r="J1645" s="16">
        <f>((C1645/2)*I1645*G1645)/1000</f>
        <v/>
      </c>
      <c r="K1645" s="18">
        <f>(D1645*2)+J1645</f>
        <v/>
      </c>
      <c r="L1645" s="20">
        <f>E1645</f>
        <v/>
      </c>
      <c r="M1645" s="23">
        <f>IF(A1646="NO",75,"")</f>
        <v/>
      </c>
      <c r="N1645">
        <f>IF(M1645="","",(M1645*2)+K1645)</f>
        <v/>
      </c>
    </row>
    <row customHeight="1" ht="12.75" r="1646">
      <c r="A1646" s="93" t="inlineStr">
        <is>
          <t xml:space="preserve"> Terminado</t>
        </is>
      </c>
      <c r="B1646" s="95" t="n">
        <v>52007</v>
      </c>
      <c r="C1646" s="14" t="n">
        <v>162</v>
      </c>
      <c r="D1646" s="14" t="n">
        <v>140</v>
      </c>
      <c r="E1646" s="14" t="n">
        <v>240</v>
      </c>
      <c r="F1646" s="14" t="inlineStr">
        <is>
          <t>ahuesado</t>
        </is>
      </c>
      <c r="G1646" s="14" t="n">
        <v>80</v>
      </c>
      <c r="H1646" s="14" t="inlineStr">
        <is>
          <t>NO</t>
        </is>
      </c>
      <c r="I1646" s="73" t="n">
        <v>1.2</v>
      </c>
      <c r="J1646" s="16">
        <f>((C1646/2)*I1646*G1646)/1000</f>
        <v/>
      </c>
      <c r="K1646" s="18">
        <f>(D1646*2)+J1646</f>
        <v/>
      </c>
      <c r="L1646" s="20">
        <f>E1646</f>
        <v/>
      </c>
      <c r="N1646">
        <f>IF(M1646 = 0,0,M1646-segundos)</f>
        <v/>
      </c>
    </row>
    <row customHeight="1" ht="12.75" r="1647">
      <c r="A1647" s="93" t="inlineStr">
        <is>
          <t xml:space="preserve"> Terminado</t>
        </is>
      </c>
      <c r="B1647" s="95" t="n">
        <v>52009</v>
      </c>
      <c r="C1647" s="14" t="n">
        <v>304</v>
      </c>
      <c r="D1647" s="14" t="n">
        <v>160</v>
      </c>
      <c r="E1647" s="14" t="n">
        <v>230</v>
      </c>
      <c r="F1647" s="14" t="inlineStr">
        <is>
          <t>blanco</t>
        </is>
      </c>
      <c r="G1647" s="93" t="n">
        <v>80</v>
      </c>
      <c r="H1647" s="14" t="inlineStr">
        <is>
          <t>SI</t>
        </is>
      </c>
      <c r="I1647" s="73" t="n">
        <v>1.2</v>
      </c>
      <c r="J1647" s="16">
        <f>((C1647/2)*I1647*G1647)/1000</f>
        <v/>
      </c>
      <c r="K1647" s="18">
        <f>(D1647*2)+J1647</f>
        <v/>
      </c>
      <c r="L1647" s="20">
        <f>E1647</f>
        <v/>
      </c>
      <c r="M1647" s="23">
        <f>IF(A1648="NO",75,"")</f>
        <v/>
      </c>
      <c r="N1647">
        <f>IF(M1647="","",(M1647*2)+K1647)</f>
        <v/>
      </c>
    </row>
    <row customHeight="1" ht="12.75" r="1648">
      <c r="A1648" s="93" t="inlineStr">
        <is>
          <t xml:space="preserve"> Terminado</t>
        </is>
      </c>
      <c r="B1648" s="95" t="n">
        <v>52010</v>
      </c>
      <c r="C1648" s="14" t="n">
        <v>352</v>
      </c>
      <c r="D1648" s="14" t="n">
        <v>150</v>
      </c>
      <c r="E1648" s="14" t="n">
        <v>215</v>
      </c>
      <c r="F1648" s="14" t="inlineStr">
        <is>
          <t>ahuesado</t>
        </is>
      </c>
      <c r="G1648" s="93" t="n">
        <v>80</v>
      </c>
      <c r="H1648" s="14" t="inlineStr">
        <is>
          <t>NO</t>
        </is>
      </c>
      <c r="I1648" s="73" t="n">
        <v>1.2</v>
      </c>
      <c r="J1648" s="16">
        <f>((C1648/2)*I1648*G1648)/1000</f>
        <v/>
      </c>
      <c r="K1648" s="18">
        <f>(D1648*2)+J1648</f>
        <v/>
      </c>
      <c r="L1648" s="20">
        <f>E1648</f>
        <v/>
      </c>
      <c r="N1648">
        <f>IF(M1648 = 0,0,M1648-segundos)</f>
        <v/>
      </c>
    </row>
    <row customHeight="1" ht="12.75" r="1649">
      <c r="A1649" s="93" t="inlineStr">
        <is>
          <t xml:space="preserve"> Terminado</t>
        </is>
      </c>
      <c r="B1649" s="95" t="n">
        <v>52011</v>
      </c>
      <c r="C1649" s="14" t="n">
        <v>208</v>
      </c>
      <c r="D1649" s="14" t="n">
        <v>150</v>
      </c>
      <c r="E1649" s="14" t="n">
        <v>210</v>
      </c>
      <c r="F1649" s="14" t="inlineStr">
        <is>
          <t>ahuesado</t>
        </is>
      </c>
      <c r="G1649" s="93" t="n">
        <v>90</v>
      </c>
      <c r="H1649" s="14" t="inlineStr">
        <is>
          <t>SI</t>
        </is>
      </c>
      <c r="I1649" s="73" t="n">
        <v>1.2</v>
      </c>
      <c r="J1649" s="16">
        <f>((C1649/2)*I1649*G1649)/1000</f>
        <v/>
      </c>
      <c r="K1649" s="18">
        <f>(D1649*2)+J1649</f>
        <v/>
      </c>
      <c r="L1649" s="20">
        <f>E1649</f>
        <v/>
      </c>
      <c r="M1649" s="23">
        <f>IF(A1650="NO",75,"")</f>
        <v/>
      </c>
      <c r="N1649">
        <f>IF(M1649="","",(M1649*2)+K1649)</f>
        <v/>
      </c>
    </row>
    <row customHeight="1" ht="12.75" r="1650">
      <c r="A1650" s="93" t="inlineStr">
        <is>
          <t xml:space="preserve"> Terminado</t>
        </is>
      </c>
      <c r="B1650" s="95" t="n">
        <v>52013</v>
      </c>
      <c r="C1650" s="14" t="n">
        <v>304</v>
      </c>
      <c r="D1650" s="14" t="n">
        <v>160</v>
      </c>
      <c r="E1650" s="14" t="n">
        <v>230</v>
      </c>
      <c r="F1650" s="14" t="inlineStr">
        <is>
          <t>ahuesado</t>
        </is>
      </c>
      <c r="G1650" s="93" t="n">
        <v>80</v>
      </c>
      <c r="H1650" s="14" t="inlineStr">
        <is>
          <t>NO</t>
        </is>
      </c>
      <c r="I1650" s="73" t="n">
        <v>1.2</v>
      </c>
      <c r="J1650" s="16">
        <f>((C1650/2)*I1650*G1650)/1000</f>
        <v/>
      </c>
      <c r="K1650" s="18">
        <f>(D1650*2)+J1650</f>
        <v/>
      </c>
      <c r="L1650" s="20">
        <f>E1650</f>
        <v/>
      </c>
      <c r="N1650">
        <f>IF(M1650 = 0,0,M1650-segundos)</f>
        <v/>
      </c>
    </row>
    <row customHeight="1" ht="12.75" r="1651">
      <c r="A1651" s="93" t="inlineStr">
        <is>
          <t xml:space="preserve"> Terminado</t>
        </is>
      </c>
      <c r="B1651" s="95" t="n">
        <v>52014</v>
      </c>
      <c r="C1651" s="14" t="n">
        <v>448</v>
      </c>
      <c r="D1651" s="14" t="n">
        <v>160</v>
      </c>
      <c r="E1651" s="14" t="n">
        <v>230</v>
      </c>
      <c r="F1651" s="14" t="inlineStr">
        <is>
          <t>ahuesado</t>
        </is>
      </c>
      <c r="G1651" s="93" t="n">
        <v>80</v>
      </c>
      <c r="H1651" s="14" t="inlineStr">
        <is>
          <t>NO</t>
        </is>
      </c>
      <c r="I1651" s="73" t="n">
        <v>1.2</v>
      </c>
      <c r="J1651" s="16">
        <f>((C1651/2)*I1651*G1651)/1000</f>
        <v/>
      </c>
      <c r="K1651" s="18">
        <f>(D1651*2)+J1651</f>
        <v/>
      </c>
      <c r="L1651" s="20">
        <f>E1651</f>
        <v/>
      </c>
      <c r="N1651">
        <f>IF(M1651 = 0,0,M1651-segundos)</f>
        <v/>
      </c>
    </row>
    <row customHeight="1" ht="12.75" r="1652">
      <c r="A1652" s="93" t="inlineStr">
        <is>
          <t xml:space="preserve"> Terminado</t>
        </is>
      </c>
      <c r="B1652" s="95" t="n">
        <v>52015</v>
      </c>
      <c r="C1652" s="14" t="n">
        <v>498</v>
      </c>
      <c r="D1652" s="14" t="n">
        <v>160</v>
      </c>
      <c r="E1652" s="14" t="n">
        <v>230</v>
      </c>
      <c r="F1652" s="14" t="inlineStr">
        <is>
          <t>ahuesado</t>
        </is>
      </c>
      <c r="G1652" s="14" t="n">
        <v>80</v>
      </c>
      <c r="H1652" s="14" t="inlineStr">
        <is>
          <t>NO</t>
        </is>
      </c>
      <c r="I1652" s="73" t="n">
        <v>1.2</v>
      </c>
      <c r="J1652" s="24">
        <f>((C1652/2)*I1652*G1652)/1000</f>
        <v/>
      </c>
      <c r="K1652" s="25">
        <f>(D1652*2)+J1652</f>
        <v/>
      </c>
      <c r="L1652" s="26">
        <f>E1652</f>
        <v/>
      </c>
      <c r="M1652" s="27" t="n"/>
      <c r="N1652" s="28">
        <f>IF(M1652 = 0,0,M1652-segundos)</f>
        <v/>
      </c>
      <c r="O1652" s="27" t="n"/>
      <c r="P1652" s="27" t="n"/>
      <c r="Q1652" s="27" t="n"/>
      <c r="R1652" s="27" t="n"/>
      <c r="S1652" s="27" t="n"/>
      <c r="T1652" s="27" t="n"/>
      <c r="U1652" s="27" t="n"/>
      <c r="V1652" s="27" t="n"/>
      <c r="W1652" s="27" t="n"/>
      <c r="X1652" s="27" t="n"/>
      <c r="Y1652" s="27" t="n"/>
      <c r="Z1652" s="27" t="n"/>
    </row>
    <row customHeight="1" ht="12.75" r="1653">
      <c r="A1653" s="93" t="inlineStr">
        <is>
          <t xml:space="preserve"> Terminado</t>
        </is>
      </c>
      <c r="B1653" s="95" t="n">
        <v>52016</v>
      </c>
      <c r="C1653" s="14" t="n">
        <v>210</v>
      </c>
      <c r="D1653" s="14" t="n">
        <v>150</v>
      </c>
      <c r="E1653" s="14" t="n">
        <v>210</v>
      </c>
      <c r="F1653" s="14" t="inlineStr">
        <is>
          <t>ahuesado</t>
        </is>
      </c>
      <c r="G1653" s="93" t="n">
        <v>80</v>
      </c>
      <c r="H1653" s="14" t="inlineStr">
        <is>
          <t>SI</t>
        </is>
      </c>
      <c r="I1653" s="73" t="n">
        <v>1.2</v>
      </c>
      <c r="J1653" s="16">
        <f>((C1653/2)*I1653*G1653)/1000</f>
        <v/>
      </c>
      <c r="K1653" s="18">
        <f>(D1653*2)+J1653</f>
        <v/>
      </c>
      <c r="L1653" s="20">
        <f>E1653</f>
        <v/>
      </c>
      <c r="M1653" s="23">
        <f>IF(A1654="NO",75,"")</f>
        <v/>
      </c>
      <c r="N1653">
        <f>IF(M1653="","",(M1653*2)+K1653)</f>
        <v/>
      </c>
    </row>
    <row customHeight="1" ht="12.75" r="1654">
      <c r="A1654" s="93" t="inlineStr">
        <is>
          <t xml:space="preserve"> Terminado</t>
        </is>
      </c>
      <c r="B1654" s="95" t="n">
        <v>52017</v>
      </c>
      <c r="C1654" s="14" t="n">
        <v>336</v>
      </c>
      <c r="D1654" s="14" t="n">
        <v>160</v>
      </c>
      <c r="E1654" s="14" t="n">
        <v>230</v>
      </c>
      <c r="F1654" s="14" t="inlineStr">
        <is>
          <t>ahuesado</t>
        </is>
      </c>
      <c r="G1654" s="14" t="n">
        <v>80</v>
      </c>
      <c r="H1654" s="14" t="inlineStr">
        <is>
          <t>NO</t>
        </is>
      </c>
      <c r="I1654" s="73" t="n">
        <v>1.2</v>
      </c>
      <c r="J1654" s="24">
        <f>((C1654/2)*I1654*G1654)/1000</f>
        <v/>
      </c>
      <c r="K1654" s="25">
        <f>(D1654*2)+J1654</f>
        <v/>
      </c>
      <c r="L1654" s="26">
        <f>E1654</f>
        <v/>
      </c>
      <c r="M1654" s="27" t="n"/>
      <c r="N1654" s="28">
        <f>IF(M1654 = 0,0,M1654-segundos)</f>
        <v/>
      </c>
      <c r="O1654" s="27" t="n"/>
      <c r="P1654" s="27" t="n"/>
      <c r="Q1654" s="27" t="n"/>
      <c r="R1654" s="27" t="n"/>
      <c r="S1654" s="27" t="n"/>
      <c r="T1654" s="27" t="n"/>
      <c r="U1654" s="27" t="n"/>
      <c r="V1654" s="27" t="n"/>
      <c r="W1654" s="27" t="n"/>
      <c r="X1654" s="27" t="n"/>
      <c r="Y1654" s="27" t="n"/>
      <c r="Z1654" s="27" t="n"/>
    </row>
    <row customHeight="1" ht="12.75" r="1655">
      <c r="A1655" s="93" t="inlineStr">
        <is>
          <t xml:space="preserve"> Terminado</t>
        </is>
      </c>
      <c r="B1655" s="95" t="n">
        <v>52018</v>
      </c>
      <c r="C1655" s="14" t="n">
        <v>382</v>
      </c>
      <c r="D1655" s="14" t="n">
        <v>150</v>
      </c>
      <c r="E1655" s="14" t="n">
        <v>210</v>
      </c>
      <c r="F1655" s="14" t="inlineStr">
        <is>
          <t>ahuesado</t>
        </is>
      </c>
      <c r="G1655" s="93" t="n">
        <v>80</v>
      </c>
      <c r="H1655" s="14" t="inlineStr">
        <is>
          <t>SI</t>
        </is>
      </c>
      <c r="I1655" s="73" t="n">
        <v>1.2</v>
      </c>
      <c r="J1655" s="16">
        <f>((C1655/2)*I1655*G1655)/1000</f>
        <v/>
      </c>
      <c r="K1655" s="18">
        <f>(D1655*2)+J1655</f>
        <v/>
      </c>
      <c r="L1655" s="20">
        <f>E1655</f>
        <v/>
      </c>
      <c r="M1655" s="23">
        <f>IF(A1656="NO",75,"")</f>
        <v/>
      </c>
      <c r="N1655">
        <f>IF(M1655="","",(M1655*2)+K1655)</f>
        <v/>
      </c>
    </row>
    <row customHeight="1" ht="12.75" r="1656">
      <c r="A1656" s="93" t="inlineStr">
        <is>
          <t xml:space="preserve"> Terminado</t>
        </is>
      </c>
      <c r="B1656" s="95" t="n">
        <v>52019</v>
      </c>
      <c r="C1656" s="14" t="n">
        <v>250</v>
      </c>
      <c r="D1656" s="14" t="n">
        <v>140</v>
      </c>
      <c r="E1656" s="14" t="n">
        <v>240</v>
      </c>
      <c r="F1656" s="14" t="inlineStr">
        <is>
          <t>ahuesado</t>
        </is>
      </c>
      <c r="G1656" s="93" t="n">
        <v>80</v>
      </c>
      <c r="H1656" s="14" t="inlineStr">
        <is>
          <t>SI</t>
        </is>
      </c>
      <c r="I1656" s="73" t="n">
        <v>1.2</v>
      </c>
      <c r="J1656" s="16">
        <f>((C1656/2)*I1656*G1656)/1000</f>
        <v/>
      </c>
      <c r="K1656" s="18">
        <f>(D1656*2)+J1656</f>
        <v/>
      </c>
      <c r="L1656" s="20">
        <f>E1656</f>
        <v/>
      </c>
      <c r="M1656" s="23">
        <f>IF(A1657="NO",75,"")</f>
        <v/>
      </c>
      <c r="N1656">
        <f>IF(M1656="","",(M1656*2)+K1656)</f>
        <v/>
      </c>
    </row>
    <row customHeight="1" ht="12.75" r="1657">
      <c r="A1657" s="93" t="inlineStr">
        <is>
          <t xml:space="preserve"> Terminado</t>
        </is>
      </c>
      <c r="B1657" s="95" t="n">
        <v>52023</v>
      </c>
      <c r="C1657" s="14" t="n">
        <v>288</v>
      </c>
      <c r="D1657" s="14" t="n">
        <v>150</v>
      </c>
      <c r="E1657" s="14" t="n">
        <v>215</v>
      </c>
      <c r="F1657" s="14" t="inlineStr">
        <is>
          <t>ahuesado</t>
        </is>
      </c>
      <c r="G1657" s="93" t="n">
        <v>80</v>
      </c>
      <c r="H1657" s="14" t="inlineStr">
        <is>
          <t>NO</t>
        </is>
      </c>
      <c r="I1657" s="73" t="n">
        <v>1.2</v>
      </c>
      <c r="J1657" s="16">
        <f>((C1657/2)*I1657*G1657)/1000</f>
        <v/>
      </c>
      <c r="K1657" s="18">
        <f>(D1657*2)+J1657</f>
        <v/>
      </c>
      <c r="L1657" s="20">
        <f>E1657</f>
        <v/>
      </c>
      <c r="N1657">
        <f>IF(M1657 = 0,0,M1657-segundos)</f>
        <v/>
      </c>
    </row>
    <row customHeight="1" ht="12.75" r="1658">
      <c r="A1658" s="93" t="inlineStr">
        <is>
          <t xml:space="preserve"> Terminado</t>
        </is>
      </c>
      <c r="B1658" s="95" t="n">
        <v>52026</v>
      </c>
      <c r="C1658" s="14" t="n">
        <v>480</v>
      </c>
      <c r="D1658" s="14" t="n">
        <v>150</v>
      </c>
      <c r="E1658" s="14" t="n">
        <v>210</v>
      </c>
      <c r="F1658" s="14" t="inlineStr">
        <is>
          <t>ahuesado</t>
        </is>
      </c>
      <c r="G1658" s="93" t="n">
        <v>80</v>
      </c>
      <c r="H1658" s="14" t="inlineStr">
        <is>
          <t>SI</t>
        </is>
      </c>
      <c r="I1658" s="73" t="n">
        <v>1.2</v>
      </c>
      <c r="J1658" s="16">
        <f>((C1658/2)*I1658*G1658)/1000</f>
        <v/>
      </c>
      <c r="K1658" s="18">
        <f>(D1658*2)+J1658</f>
        <v/>
      </c>
      <c r="L1658" s="20">
        <f>E1658</f>
        <v/>
      </c>
      <c r="M1658" s="23">
        <f>IF(A1659="NO",75,"")</f>
        <v/>
      </c>
      <c r="N1658">
        <f>IF(M1658="","",(M1658*2)+K1658)</f>
        <v/>
      </c>
    </row>
    <row customHeight="1" ht="12.75" r="1659">
      <c r="A1659" s="93" t="inlineStr">
        <is>
          <t xml:space="preserve"> Terminado</t>
        </is>
      </c>
      <c r="B1659" s="95" t="n">
        <v>52027</v>
      </c>
      <c r="C1659" s="14" t="n">
        <v>302</v>
      </c>
      <c r="D1659" s="14" t="n">
        <v>160</v>
      </c>
      <c r="E1659" s="14" t="n">
        <v>230</v>
      </c>
      <c r="F1659" s="14" t="inlineStr">
        <is>
          <t>ahuesado</t>
        </is>
      </c>
      <c r="G1659" s="93" t="n">
        <v>80</v>
      </c>
      <c r="H1659" s="14" t="inlineStr">
        <is>
          <t>NO</t>
        </is>
      </c>
      <c r="I1659" s="73" t="n">
        <v>1.2</v>
      </c>
      <c r="J1659" s="16">
        <f>((C1659/2)*I1659*G1659)/1000</f>
        <v/>
      </c>
      <c r="K1659" s="18">
        <f>(D1659*2)+J1659</f>
        <v/>
      </c>
      <c r="L1659" s="20">
        <f>E1659</f>
        <v/>
      </c>
      <c r="N1659">
        <f>IF(M1659 = 0,0,M1659-segundos)</f>
        <v/>
      </c>
    </row>
    <row customHeight="1" ht="12.75" r="1660">
      <c r="A1660" s="93" t="inlineStr">
        <is>
          <t xml:space="preserve"> Terminado</t>
        </is>
      </c>
      <c r="B1660" s="95" t="n">
        <v>52030</v>
      </c>
      <c r="C1660" s="14" t="n">
        <v>168</v>
      </c>
      <c r="D1660" s="14" t="n">
        <v>150</v>
      </c>
      <c r="E1660" s="14" t="n">
        <v>210</v>
      </c>
      <c r="F1660" s="14" t="inlineStr">
        <is>
          <t>ahuesado</t>
        </is>
      </c>
      <c r="G1660" s="93" t="n">
        <v>90</v>
      </c>
      <c r="H1660" s="14" t="inlineStr">
        <is>
          <t>SI</t>
        </is>
      </c>
      <c r="I1660" s="73" t="n">
        <v>1.2</v>
      </c>
      <c r="J1660" s="16">
        <f>((C1660/2)*I1660*G1660)/1000</f>
        <v/>
      </c>
      <c r="K1660" s="18">
        <f>(D1660*2)+J1660</f>
        <v/>
      </c>
      <c r="L1660" s="20">
        <f>E1660</f>
        <v/>
      </c>
      <c r="M1660" s="23">
        <f>IF(A1661="NO",75,"")</f>
        <v/>
      </c>
      <c r="N1660">
        <f>IF(M1660="","",(M1660*2)+K1660)</f>
        <v/>
      </c>
    </row>
    <row customHeight="1" ht="12.75" r="1661">
      <c r="A1661" s="93" t="inlineStr">
        <is>
          <t xml:space="preserve"> Terminado</t>
        </is>
      </c>
      <c r="B1661" s="95" t="n">
        <v>52031</v>
      </c>
      <c r="C1661" s="14" t="n">
        <v>184</v>
      </c>
      <c r="D1661" s="14" t="n">
        <v>140</v>
      </c>
      <c r="E1661" s="14" t="n">
        <v>240</v>
      </c>
      <c r="F1661" s="14" t="inlineStr">
        <is>
          <t>ahuesado</t>
        </is>
      </c>
      <c r="G1661" s="14" t="n">
        <v>90</v>
      </c>
      <c r="H1661" s="14" t="inlineStr">
        <is>
          <t>SI</t>
        </is>
      </c>
      <c r="I1661" s="73" t="n">
        <v>1.2</v>
      </c>
      <c r="J1661" s="16">
        <f>((C1661/2)*I1661*G1661)/1000</f>
        <v/>
      </c>
      <c r="K1661" s="18">
        <f>(D1661*2)+J1661</f>
        <v/>
      </c>
      <c r="L1661" s="20">
        <f>E1661</f>
        <v/>
      </c>
      <c r="M1661" s="23">
        <f>IF(A1662="NO",75,"")</f>
        <v/>
      </c>
      <c r="N1661">
        <f>IF(M1661="","",(M1661*2)+K1661)</f>
        <v/>
      </c>
    </row>
    <row customHeight="1" ht="12.75" r="1662">
      <c r="A1662" s="93" t="inlineStr">
        <is>
          <t xml:space="preserve"> Terminado</t>
        </is>
      </c>
      <c r="B1662" s="95" t="n">
        <v>52032</v>
      </c>
      <c r="C1662" s="14" t="n">
        <v>472</v>
      </c>
      <c r="D1662" s="14" t="n">
        <v>160</v>
      </c>
      <c r="E1662" s="14" t="n">
        <v>230</v>
      </c>
      <c r="F1662" s="14" t="inlineStr">
        <is>
          <t>ahuesado</t>
        </is>
      </c>
      <c r="G1662" s="14" t="n">
        <v>80</v>
      </c>
      <c r="H1662" s="14" t="inlineStr">
        <is>
          <t>NO</t>
        </is>
      </c>
      <c r="I1662" s="73" t="n">
        <v>1.2</v>
      </c>
      <c r="J1662" s="16">
        <f>((C1662/2)*I1662*G1662)/1000</f>
        <v/>
      </c>
      <c r="K1662" s="18">
        <f>(D1662*2)+J1662</f>
        <v/>
      </c>
      <c r="L1662" s="20">
        <f>E1662</f>
        <v/>
      </c>
      <c r="N1662">
        <f>IF(M1662 = 0,0,M1662-segundos)</f>
        <v/>
      </c>
    </row>
    <row customHeight="1" ht="12.75" r="1663">
      <c r="A1663" s="93" t="inlineStr">
        <is>
          <t xml:space="preserve"> Terminado</t>
        </is>
      </c>
      <c r="B1663" s="95" t="n">
        <v>52033</v>
      </c>
      <c r="C1663" s="14" t="n">
        <v>234</v>
      </c>
      <c r="D1663" s="14" t="n">
        <v>140</v>
      </c>
      <c r="E1663" s="14" t="n">
        <v>240</v>
      </c>
      <c r="F1663" s="14" t="inlineStr">
        <is>
          <t>ahuesado</t>
        </is>
      </c>
      <c r="G1663" s="14" t="n">
        <v>80</v>
      </c>
      <c r="H1663" s="14" t="inlineStr">
        <is>
          <t>SI</t>
        </is>
      </c>
      <c r="I1663" s="73" t="n">
        <v>1.2</v>
      </c>
      <c r="J1663" s="16">
        <f>((C1663/2)*I1663*G1663)/1000</f>
        <v/>
      </c>
      <c r="K1663" s="18">
        <f>(D1663*2)+J1663</f>
        <v/>
      </c>
      <c r="L1663" s="20">
        <f>E1663</f>
        <v/>
      </c>
      <c r="M1663" s="23">
        <f>IF(A1664="NO",75,"")</f>
        <v/>
      </c>
      <c r="N1663">
        <f>IF(M1663="","",(M1663*2)+K1663)</f>
        <v/>
      </c>
    </row>
    <row customHeight="1" ht="12.75" r="1664">
      <c r="A1664" s="93" t="inlineStr">
        <is>
          <t xml:space="preserve"> Terminado</t>
        </is>
      </c>
      <c r="B1664" s="95" t="n">
        <v>52034</v>
      </c>
      <c r="C1664" s="14" t="n">
        <v>508</v>
      </c>
      <c r="D1664" s="14" t="n">
        <v>200</v>
      </c>
      <c r="E1664" s="14" t="n">
        <v>220</v>
      </c>
      <c r="F1664" s="14" t="inlineStr">
        <is>
          <t>ahuesado</t>
        </is>
      </c>
      <c r="G1664" s="14" t="n">
        <v>80</v>
      </c>
      <c r="H1664" s="100" t="inlineStr">
        <is>
          <t>SI</t>
        </is>
      </c>
      <c r="I1664" s="73" t="n">
        <v>1.2</v>
      </c>
      <c r="J1664" s="16">
        <f>((C1664/2)*I1664*G1664)/1000</f>
        <v/>
      </c>
      <c r="K1664" s="18">
        <f>(D1664*2)+J1664</f>
        <v/>
      </c>
      <c r="L1664" s="20">
        <f>E1664</f>
        <v/>
      </c>
      <c r="M1664" s="23">
        <f>IF(A1665="NO",75,"")</f>
        <v/>
      </c>
      <c r="N1664">
        <f>IF(M1664="","",(M1664*2)+K1664)</f>
        <v/>
      </c>
    </row>
    <row customHeight="1" ht="12.75" r="1665">
      <c r="A1665" s="93" t="inlineStr">
        <is>
          <t xml:space="preserve"> Terminado</t>
        </is>
      </c>
      <c r="B1665" s="95" t="n">
        <v>52035</v>
      </c>
      <c r="C1665" s="14" t="n">
        <v>206</v>
      </c>
      <c r="D1665" s="14" t="n">
        <v>140</v>
      </c>
      <c r="E1665" s="14" t="n">
        <v>240</v>
      </c>
      <c r="F1665" s="14" t="inlineStr">
        <is>
          <t>ahuesado</t>
        </is>
      </c>
      <c r="G1665" s="14" t="n">
        <v>80</v>
      </c>
      <c r="H1665" s="14" t="inlineStr">
        <is>
          <t>SI</t>
        </is>
      </c>
      <c r="I1665" s="73" t="n">
        <v>1.2</v>
      </c>
      <c r="J1665" s="16">
        <f>((C1665/2)*I1665*G1665)/1000</f>
        <v/>
      </c>
      <c r="K1665" s="18">
        <f>(D1665*2)+J1665</f>
        <v/>
      </c>
      <c r="L1665" s="20">
        <f>E1665</f>
        <v/>
      </c>
      <c r="M1665" s="23">
        <f>IF(A1666="NO",75,"")</f>
        <v/>
      </c>
      <c r="N1665">
        <f>IF(M1665="","",(M1665*2)+K1665)</f>
        <v/>
      </c>
    </row>
    <row customHeight="1" ht="12.75" r="1666">
      <c r="A1666" s="93" t="inlineStr">
        <is>
          <t xml:space="preserve"> Terminado</t>
        </is>
      </c>
      <c r="B1666" s="95" t="n">
        <v>52036</v>
      </c>
      <c r="C1666" s="14" t="n">
        <v>188</v>
      </c>
      <c r="D1666" s="14" t="n">
        <v>150</v>
      </c>
      <c r="E1666" s="14" t="n">
        <v>210</v>
      </c>
      <c r="F1666" s="14" t="inlineStr">
        <is>
          <t>ahuesado</t>
        </is>
      </c>
      <c r="G1666" s="14" t="n">
        <v>90</v>
      </c>
      <c r="H1666" s="14" t="inlineStr">
        <is>
          <t>SI</t>
        </is>
      </c>
      <c r="I1666" s="73" t="n">
        <v>1.2</v>
      </c>
      <c r="J1666" s="16">
        <f>((C1666/2)*I1666*G1666)/1000</f>
        <v/>
      </c>
      <c r="K1666" s="18">
        <f>(D1666*2)+J1666</f>
        <v/>
      </c>
      <c r="L1666" s="20">
        <f>E1666</f>
        <v/>
      </c>
      <c r="M1666" s="23">
        <f>IF(A1667="NO",75,"")</f>
        <v/>
      </c>
      <c r="N1666">
        <f>IF(M1666="","",(M1666*2)+K1666)</f>
        <v/>
      </c>
    </row>
    <row customHeight="1" ht="12.75" r="1667">
      <c r="A1667" s="93" t="inlineStr">
        <is>
          <t xml:space="preserve"> Terminado</t>
        </is>
      </c>
      <c r="B1667" s="95" t="n">
        <v>52037</v>
      </c>
      <c r="C1667" s="14" t="n">
        <v>482</v>
      </c>
      <c r="D1667" s="14" t="n">
        <v>150</v>
      </c>
      <c r="E1667" s="14" t="n">
        <v>210</v>
      </c>
      <c r="F1667" s="14" t="inlineStr">
        <is>
          <t>ahuesado</t>
        </is>
      </c>
      <c r="G1667" s="14" t="n">
        <v>80</v>
      </c>
      <c r="H1667" s="14" t="inlineStr">
        <is>
          <t>SI</t>
        </is>
      </c>
      <c r="I1667" s="73" t="n">
        <v>1.2</v>
      </c>
      <c r="J1667" s="16">
        <f>((C1667/2)*I1667*G1667)/1000</f>
        <v/>
      </c>
      <c r="K1667" s="18">
        <f>(D1667*2)+J1667</f>
        <v/>
      </c>
      <c r="L1667" s="20">
        <f>E1667</f>
        <v/>
      </c>
      <c r="M1667" s="23">
        <f>IF(A1668="NO",75,"")</f>
        <v/>
      </c>
      <c r="N1667">
        <f>IF(M1667="","",(M1667*2)+K1667)</f>
        <v/>
      </c>
    </row>
    <row customHeight="1" ht="12.75" r="1668">
      <c r="A1668" s="93" t="inlineStr">
        <is>
          <t xml:space="preserve"> Terminado</t>
        </is>
      </c>
      <c r="B1668" s="95" t="n">
        <v>52038</v>
      </c>
      <c r="C1668" s="14" t="n">
        <v>284</v>
      </c>
      <c r="D1668" s="14" t="n">
        <v>150</v>
      </c>
      <c r="E1668" s="14" t="n">
        <v>210</v>
      </c>
      <c r="F1668" s="14" t="inlineStr">
        <is>
          <t>ahuesado</t>
        </is>
      </c>
      <c r="G1668" s="14" t="n">
        <v>80</v>
      </c>
      <c r="H1668" s="14" t="inlineStr">
        <is>
          <t>NO</t>
        </is>
      </c>
      <c r="I1668" s="73" t="n">
        <v>1.2</v>
      </c>
      <c r="J1668" s="16">
        <f>((C1668/2)*I1668*G1668)/1000</f>
        <v/>
      </c>
      <c r="K1668" s="18">
        <f>(D1668*2)+J1668</f>
        <v/>
      </c>
      <c r="L1668" s="20">
        <f>E1668</f>
        <v/>
      </c>
      <c r="N1668">
        <f>IF(M1668 = 0,0,M1668-segundos)</f>
        <v/>
      </c>
    </row>
    <row customHeight="1" ht="12.75" r="1669">
      <c r="A1669" s="93" t="inlineStr">
        <is>
          <t xml:space="preserve"> Terminado</t>
        </is>
      </c>
      <c r="B1669" s="95" t="n">
        <v>52039</v>
      </c>
      <c r="C1669" s="14" t="n">
        <v>166</v>
      </c>
      <c r="D1669" s="14" t="n">
        <v>140</v>
      </c>
      <c r="E1669" s="14" t="n">
        <v>240</v>
      </c>
      <c r="F1669" s="14" t="inlineStr">
        <is>
          <t>ahuesado</t>
        </is>
      </c>
      <c r="G1669" s="14" t="n">
        <v>90</v>
      </c>
      <c r="H1669" s="14" t="inlineStr">
        <is>
          <t>SI</t>
        </is>
      </c>
      <c r="I1669" s="73" t="n">
        <v>1.2</v>
      </c>
      <c r="J1669" s="16">
        <f>((C1669/2)*I1669*G1669)/1000</f>
        <v/>
      </c>
      <c r="K1669" s="18">
        <f>(D1669*2)+J1669</f>
        <v/>
      </c>
      <c r="L1669" s="20">
        <f>E1669</f>
        <v/>
      </c>
      <c r="M1669" s="23">
        <f>IF(A1670="NO",75,"")</f>
        <v/>
      </c>
      <c r="N1669">
        <f>IF(M1669="","",(M1669*2)+K1669)</f>
        <v/>
      </c>
    </row>
    <row customHeight="1" ht="12.75" r="1670">
      <c r="A1670" s="93" t="inlineStr">
        <is>
          <t xml:space="preserve"> Terminado</t>
        </is>
      </c>
      <c r="B1670" s="95" t="n">
        <v>52040</v>
      </c>
      <c r="C1670" s="14" t="n">
        <v>190</v>
      </c>
      <c r="D1670" s="14" t="n">
        <v>150</v>
      </c>
      <c r="E1670" s="14" t="n">
        <v>210</v>
      </c>
      <c r="F1670" s="14" t="inlineStr">
        <is>
          <t>ahuesado</t>
        </is>
      </c>
      <c r="G1670" s="14" t="n">
        <v>90</v>
      </c>
      <c r="H1670" s="14" t="inlineStr">
        <is>
          <t>NO</t>
        </is>
      </c>
      <c r="I1670" s="73" t="n">
        <v>1.2</v>
      </c>
      <c r="J1670" s="16">
        <f>((C1670/2)*I1670*G1670)/1000</f>
        <v/>
      </c>
      <c r="K1670" s="18">
        <f>(D1670*2)+J1670</f>
        <v/>
      </c>
      <c r="L1670" s="20">
        <f>E1670</f>
        <v/>
      </c>
      <c r="N1670">
        <f>IF(M1670 = 0,0,M1670-segundos)</f>
        <v/>
      </c>
    </row>
    <row customHeight="1" ht="12.75" r="1671">
      <c r="A1671" s="93" t="inlineStr">
        <is>
          <t xml:space="preserve"> Terminado</t>
        </is>
      </c>
      <c r="B1671" s="95" t="n">
        <v>52041</v>
      </c>
      <c r="C1671" s="14" t="n">
        <v>180</v>
      </c>
      <c r="D1671" s="14" t="n">
        <v>170</v>
      </c>
      <c r="E1671" s="14" t="n">
        <v>230</v>
      </c>
      <c r="F1671" s="14" t="inlineStr">
        <is>
          <t>blanco</t>
        </is>
      </c>
      <c r="G1671" s="14" t="n">
        <v>80</v>
      </c>
      <c r="H1671" s="14" t="inlineStr">
        <is>
          <t>NO</t>
        </is>
      </c>
      <c r="I1671" s="73" t="n">
        <v>1.2</v>
      </c>
      <c r="J1671" s="16">
        <f>((C1671/2)*I1671*G1671)/1000</f>
        <v/>
      </c>
      <c r="K1671" s="18">
        <f>(D1671*2)+J1671</f>
        <v/>
      </c>
      <c r="L1671" s="20">
        <f>E1671</f>
        <v/>
      </c>
      <c r="N1671">
        <f>IF(M1671 = 0,0,M1671-segundos)</f>
        <v/>
      </c>
    </row>
    <row customHeight="1" ht="12.75" r="1672">
      <c r="A1672" s="93" t="inlineStr">
        <is>
          <t xml:space="preserve"> Terminado</t>
        </is>
      </c>
      <c r="B1672" s="95" t="n">
        <v>52042</v>
      </c>
      <c r="C1672" s="14" t="n">
        <v>314</v>
      </c>
      <c r="D1672" s="14" t="n">
        <v>170</v>
      </c>
      <c r="E1672" s="14" t="n">
        <v>230</v>
      </c>
      <c r="F1672" s="14" t="inlineStr">
        <is>
          <t>blanco</t>
        </is>
      </c>
      <c r="G1672" s="14" t="n">
        <v>80</v>
      </c>
      <c r="H1672" s="14" t="inlineStr">
        <is>
          <t>NO</t>
        </is>
      </c>
      <c r="I1672" s="73" t="n">
        <v>1.2</v>
      </c>
      <c r="J1672" s="16">
        <f>((C1672/2)*I1672*G1672)/1000</f>
        <v/>
      </c>
      <c r="K1672" s="18">
        <f>(D1672*2)+J1672</f>
        <v/>
      </c>
      <c r="L1672" s="20">
        <f>E1672</f>
        <v/>
      </c>
      <c r="N1672">
        <f>IF(M1672 = 0,0,M1672-segundos)</f>
        <v/>
      </c>
    </row>
    <row customHeight="1" ht="12.75" r="1673">
      <c r="A1673" s="93" t="inlineStr">
        <is>
          <t xml:space="preserve"> Terminado</t>
        </is>
      </c>
      <c r="B1673" s="95" t="n">
        <v>52044</v>
      </c>
      <c r="C1673" s="14" t="n">
        <v>344</v>
      </c>
      <c r="D1673" s="98" t="n">
        <v>130</v>
      </c>
      <c r="E1673" s="98" t="n">
        <v>210</v>
      </c>
      <c r="F1673" s="14" t="inlineStr">
        <is>
          <t>blanco</t>
        </is>
      </c>
      <c r="G1673" s="93" t="n">
        <v>80</v>
      </c>
      <c r="H1673" s="93" t="inlineStr">
        <is>
          <t>NO</t>
        </is>
      </c>
      <c r="I1673" s="73" t="n">
        <v>1.2</v>
      </c>
      <c r="J1673" s="16">
        <f>((C1673/2)*I1673*G1673)/1000</f>
        <v/>
      </c>
      <c r="K1673" s="18">
        <f>(D1673*2)+J1673</f>
        <v/>
      </c>
      <c r="L1673" s="20">
        <f>E1673</f>
        <v/>
      </c>
      <c r="N1673">
        <f>IF(M1673 = 0,0,M1673-segundos)</f>
        <v/>
      </c>
    </row>
    <row customHeight="1" ht="12.75" r="1674">
      <c r="A1674" s="93" t="inlineStr">
        <is>
          <t xml:space="preserve"> Terminado</t>
        </is>
      </c>
      <c r="B1674" s="95" t="n">
        <v>52045</v>
      </c>
      <c r="C1674" s="14" t="n">
        <v>166</v>
      </c>
      <c r="D1674" s="14" t="n">
        <v>150</v>
      </c>
      <c r="E1674" s="14" t="n">
        <v>215</v>
      </c>
      <c r="F1674" s="14" t="inlineStr">
        <is>
          <t>blanco</t>
        </is>
      </c>
      <c r="G1674" s="14" t="n">
        <v>90</v>
      </c>
      <c r="H1674" s="14" t="inlineStr">
        <is>
          <t>NO</t>
        </is>
      </c>
      <c r="I1674" s="73" t="n">
        <v>1.2</v>
      </c>
      <c r="J1674" s="16">
        <f>((C1674/2)*I1674*G1674)/1000</f>
        <v/>
      </c>
      <c r="K1674" s="18">
        <f>(D1674*2)+J1674</f>
        <v/>
      </c>
      <c r="L1674" s="20">
        <f>E1674</f>
        <v/>
      </c>
      <c r="N1674">
        <f>IF(M1674 = 0,0,M1674-segundos)</f>
        <v/>
      </c>
    </row>
    <row customHeight="1" ht="12.75" r="1675">
      <c r="A1675" s="93" t="inlineStr">
        <is>
          <t xml:space="preserve"> Terminado</t>
        </is>
      </c>
      <c r="B1675" s="95" t="n">
        <v>52046</v>
      </c>
      <c r="C1675" s="14" t="n">
        <v>172</v>
      </c>
      <c r="D1675" s="14" t="n">
        <v>150</v>
      </c>
      <c r="E1675" s="14" t="n">
        <v>215</v>
      </c>
      <c r="F1675" s="14" t="inlineStr">
        <is>
          <t>blanco</t>
        </is>
      </c>
      <c r="G1675" s="14" t="n">
        <v>80</v>
      </c>
      <c r="H1675" s="14" t="inlineStr">
        <is>
          <t>NO</t>
        </is>
      </c>
      <c r="I1675" s="73" t="n">
        <v>1.2</v>
      </c>
      <c r="J1675" s="16">
        <f>((C1675/2)*I1675*G1675)/1000</f>
        <v/>
      </c>
      <c r="K1675" s="18">
        <f>(D1675*2)+J1675</f>
        <v/>
      </c>
      <c r="L1675" s="20">
        <f>E1675</f>
        <v/>
      </c>
      <c r="N1675">
        <f>IF(M1675 = 0,0,M1675-segundos)</f>
        <v/>
      </c>
    </row>
    <row customHeight="1" ht="12.75" r="1676">
      <c r="A1676" s="93" t="inlineStr">
        <is>
          <t xml:space="preserve"> Terminado</t>
        </is>
      </c>
      <c r="B1676" s="95" t="n">
        <v>52047</v>
      </c>
      <c r="C1676" s="14" t="n">
        <v>218</v>
      </c>
      <c r="D1676" s="14" t="n">
        <v>170</v>
      </c>
      <c r="E1676" s="14" t="n">
        <v>230</v>
      </c>
      <c r="F1676" s="14" t="inlineStr">
        <is>
          <t>blanco</t>
        </is>
      </c>
      <c r="G1676" s="14" t="n">
        <v>80</v>
      </c>
      <c r="H1676" s="14" t="inlineStr">
        <is>
          <t>NO</t>
        </is>
      </c>
      <c r="I1676" s="73" t="n">
        <v>1.2</v>
      </c>
      <c r="J1676" s="16">
        <f>((C1676/2)*I1676*G1676)/1000</f>
        <v/>
      </c>
      <c r="K1676" s="18">
        <f>(D1676*2)+J1676</f>
        <v/>
      </c>
      <c r="L1676" s="20">
        <f>E1676</f>
        <v/>
      </c>
      <c r="N1676">
        <f>IF(M1676 = 0,0,M1676-segundos)</f>
        <v/>
      </c>
    </row>
    <row customHeight="1" ht="12.75" r="1677">
      <c r="A1677" s="93" t="inlineStr">
        <is>
          <t xml:space="preserve"> Terminado</t>
        </is>
      </c>
      <c r="B1677" s="95" t="n">
        <v>52048</v>
      </c>
      <c r="C1677" s="14" t="n">
        <v>192</v>
      </c>
      <c r="D1677" s="14" t="n">
        <v>140</v>
      </c>
      <c r="E1677" s="14" t="n">
        <v>240</v>
      </c>
      <c r="F1677" s="14" t="inlineStr">
        <is>
          <t>ahuesado</t>
        </is>
      </c>
      <c r="G1677" s="14" t="n">
        <v>80</v>
      </c>
      <c r="H1677" s="14" t="inlineStr">
        <is>
          <t>SI</t>
        </is>
      </c>
      <c r="I1677" s="73" t="n">
        <v>1.2</v>
      </c>
      <c r="J1677" s="16">
        <f>((C1677/2)*I1677*G1677)/1000</f>
        <v/>
      </c>
      <c r="K1677" s="18">
        <f>(D1677*2)+J1677</f>
        <v/>
      </c>
      <c r="L1677" s="20">
        <f>E1677</f>
        <v/>
      </c>
      <c r="M1677" s="23">
        <f>IF(A1678="NO",75,"")</f>
        <v/>
      </c>
      <c r="N1677">
        <f>IF(M1677="","",(M1677*2)+K1677)</f>
        <v/>
      </c>
    </row>
    <row customHeight="1" ht="12.75" r="1678">
      <c r="A1678" s="93" t="inlineStr">
        <is>
          <t xml:space="preserve"> Terminado</t>
        </is>
      </c>
      <c r="B1678" s="95" t="n">
        <v>52049</v>
      </c>
      <c r="C1678" s="14" t="n">
        <v>256</v>
      </c>
      <c r="D1678" s="14" t="n">
        <v>150</v>
      </c>
      <c r="E1678" s="14" t="n">
        <v>215</v>
      </c>
      <c r="F1678" s="14" t="inlineStr">
        <is>
          <t>blanco</t>
        </is>
      </c>
      <c r="G1678" s="14" t="n">
        <v>80</v>
      </c>
      <c r="H1678" s="14" t="inlineStr">
        <is>
          <t>NO</t>
        </is>
      </c>
      <c r="I1678" s="73" t="n">
        <v>1.2</v>
      </c>
      <c r="J1678" s="16">
        <f>((C1678/2)*I1678*G1678)/1000</f>
        <v/>
      </c>
      <c r="K1678" s="18">
        <f>(D1678*2)+J1678</f>
        <v/>
      </c>
      <c r="L1678" s="20">
        <f>E1678</f>
        <v/>
      </c>
      <c r="N1678">
        <f>IF(M1678 = 0,0,M1678-segundos)</f>
        <v/>
      </c>
    </row>
    <row customHeight="1" ht="12.75" r="1679">
      <c r="A1679" s="93" t="inlineStr">
        <is>
          <t xml:space="preserve"> Terminado</t>
        </is>
      </c>
      <c r="B1679" s="95" t="n">
        <v>52050</v>
      </c>
      <c r="C1679" s="14" t="n">
        <v>204</v>
      </c>
      <c r="D1679" s="14" t="n">
        <v>150</v>
      </c>
      <c r="E1679" s="14" t="n">
        <v>215</v>
      </c>
      <c r="F1679" s="14" t="inlineStr">
        <is>
          <t>blanco</t>
        </is>
      </c>
      <c r="G1679" s="14" t="n">
        <v>80</v>
      </c>
      <c r="H1679" s="14" t="inlineStr">
        <is>
          <t>NO</t>
        </is>
      </c>
      <c r="I1679" s="73" t="n">
        <v>1.2</v>
      </c>
      <c r="J1679" s="16">
        <f>((C1679/2)*I1679*G1679)/1000</f>
        <v/>
      </c>
      <c r="K1679" s="18">
        <f>(D1679*2)+J1679</f>
        <v/>
      </c>
      <c r="L1679" s="20">
        <f>E1679</f>
        <v/>
      </c>
      <c r="N1679">
        <f>IF(M1679 = 0,0,M1679-segundos)</f>
        <v/>
      </c>
    </row>
    <row customHeight="1" ht="12.75" r="1680">
      <c r="A1680" s="93" t="inlineStr">
        <is>
          <t xml:space="preserve"> Terminado</t>
        </is>
      </c>
      <c r="B1680" s="95" t="n">
        <v>52051</v>
      </c>
      <c r="C1680" s="14" t="n">
        <v>162</v>
      </c>
      <c r="D1680" s="14" t="n">
        <v>150</v>
      </c>
      <c r="E1680" s="14" t="n">
        <v>215</v>
      </c>
      <c r="F1680" s="14" t="inlineStr">
        <is>
          <t>blanco</t>
        </is>
      </c>
      <c r="G1680" s="14" t="n">
        <v>80</v>
      </c>
      <c r="H1680" s="14" t="inlineStr">
        <is>
          <t>NO</t>
        </is>
      </c>
      <c r="I1680" s="73" t="n">
        <v>1.2</v>
      </c>
      <c r="J1680" s="16">
        <f>((C1680/2)*I1680*G1680)/1000</f>
        <v/>
      </c>
      <c r="K1680" s="18">
        <f>(D1680*2)+J1680</f>
        <v/>
      </c>
      <c r="L1680" s="20">
        <f>E1680</f>
        <v/>
      </c>
      <c r="N1680">
        <f>IF(M1680 = 0,0,M1680-segundos)</f>
        <v/>
      </c>
    </row>
    <row customHeight="1" ht="12.75" r="1681">
      <c r="A1681" s="93" t="inlineStr">
        <is>
          <t xml:space="preserve"> Terminado</t>
        </is>
      </c>
      <c r="B1681" s="95" t="n">
        <v>52052</v>
      </c>
      <c r="C1681" s="14" t="n">
        <v>364</v>
      </c>
      <c r="D1681" s="14" t="n">
        <v>170</v>
      </c>
      <c r="E1681" s="14" t="n">
        <v>230</v>
      </c>
      <c r="F1681" s="14" t="inlineStr">
        <is>
          <t>blanco</t>
        </is>
      </c>
      <c r="G1681" s="14" t="n">
        <v>90</v>
      </c>
      <c r="H1681" s="14" t="inlineStr">
        <is>
          <t>SI</t>
        </is>
      </c>
      <c r="I1681" s="73" t="n">
        <v>1.2</v>
      </c>
      <c r="J1681" s="16">
        <f>((C1681/2)*I1681*G1681)/1000</f>
        <v/>
      </c>
      <c r="K1681" s="18">
        <f>(D1681*2)+J1681</f>
        <v/>
      </c>
      <c r="L1681" s="20">
        <f>E1681</f>
        <v/>
      </c>
      <c r="M1681" s="23">
        <f>IF(A1682="NO",75,"")</f>
        <v/>
      </c>
      <c r="N1681">
        <f>IF(M1681="","",(M1681*2)+K1681)</f>
        <v/>
      </c>
    </row>
    <row customHeight="1" ht="12.75" r="1682">
      <c r="A1682" s="93" t="inlineStr">
        <is>
          <t xml:space="preserve"> Terminado</t>
        </is>
      </c>
      <c r="B1682" s="95" t="n">
        <v>52053</v>
      </c>
      <c r="C1682" s="14" t="n">
        <v>160</v>
      </c>
      <c r="D1682" s="14" t="n">
        <v>170</v>
      </c>
      <c r="E1682" s="14" t="n">
        <v>230</v>
      </c>
      <c r="F1682" s="14" t="inlineStr">
        <is>
          <t>blanco</t>
        </is>
      </c>
      <c r="G1682" s="14" t="n">
        <v>80</v>
      </c>
      <c r="H1682" s="14" t="inlineStr">
        <is>
          <t>NO</t>
        </is>
      </c>
      <c r="I1682" s="73" t="n">
        <v>1.2</v>
      </c>
      <c r="J1682" s="16">
        <f>((C1682/2)*I1682*G1682)/1000</f>
        <v/>
      </c>
      <c r="K1682" s="18">
        <f>(D1682*2)+J1682</f>
        <v/>
      </c>
      <c r="L1682" s="20">
        <f>E1682</f>
        <v/>
      </c>
      <c r="N1682">
        <f>IF(M1682 = 0,0,M1682-segundos)</f>
        <v/>
      </c>
    </row>
    <row customHeight="1" ht="12.75" r="1683">
      <c r="A1683" s="93" t="inlineStr">
        <is>
          <t xml:space="preserve"> Terminado</t>
        </is>
      </c>
      <c r="B1683" s="95" t="n">
        <v>53002</v>
      </c>
      <c r="C1683" s="14" t="n">
        <v>150</v>
      </c>
      <c r="D1683" s="14" t="n">
        <v>150</v>
      </c>
      <c r="E1683" s="14" t="n">
        <v>215</v>
      </c>
      <c r="F1683" s="14" t="inlineStr">
        <is>
          <t>blanco</t>
        </is>
      </c>
      <c r="G1683" s="14" t="n">
        <v>90</v>
      </c>
      <c r="H1683" s="14" t="inlineStr">
        <is>
          <t>NO</t>
        </is>
      </c>
      <c r="I1683" s="73" t="n">
        <v>1.2</v>
      </c>
      <c r="J1683" s="16">
        <f>((C1683/2)*I1683*G1683)/1000</f>
        <v/>
      </c>
      <c r="K1683" s="18">
        <f>(D1683*2)+J1683</f>
        <v/>
      </c>
      <c r="L1683" s="20">
        <f>E1683</f>
        <v/>
      </c>
      <c r="N1683">
        <f>IF(M1683 = 0,0,M1683-segundos)</f>
        <v/>
      </c>
    </row>
    <row customHeight="1" ht="12.75" r="1684">
      <c r="A1684" s="93" t="inlineStr">
        <is>
          <t xml:space="preserve"> Terminado</t>
        </is>
      </c>
      <c r="B1684" s="95" t="n">
        <v>53003</v>
      </c>
      <c r="C1684" s="14" t="n">
        <v>238</v>
      </c>
      <c r="D1684" s="14" t="n">
        <v>150</v>
      </c>
      <c r="E1684" s="14" t="n">
        <v>215</v>
      </c>
      <c r="F1684" s="14" t="inlineStr">
        <is>
          <t>blanco</t>
        </is>
      </c>
      <c r="G1684" s="14" t="n">
        <v>80</v>
      </c>
      <c r="H1684" s="14" t="inlineStr">
        <is>
          <t>NO</t>
        </is>
      </c>
      <c r="I1684" s="73" t="n">
        <v>1.2</v>
      </c>
      <c r="J1684" s="16">
        <f>((C1684/2)*I1684*G1684)/1000</f>
        <v/>
      </c>
      <c r="K1684" s="18">
        <f>(D1684*2)+J1684</f>
        <v/>
      </c>
      <c r="L1684" s="20">
        <f>E1684</f>
        <v/>
      </c>
      <c r="N1684">
        <f>IF(M1684 = 0,0,M1684-segundos)</f>
        <v/>
      </c>
    </row>
    <row customHeight="1" ht="12.75" r="1685">
      <c r="A1685" s="93" t="inlineStr">
        <is>
          <t xml:space="preserve"> Terminado</t>
        </is>
      </c>
      <c r="B1685" s="95" t="n">
        <v>53004</v>
      </c>
      <c r="C1685" s="14" t="n">
        <v>208</v>
      </c>
      <c r="D1685" s="14" t="n">
        <v>150</v>
      </c>
      <c r="E1685" s="14" t="n">
        <v>215</v>
      </c>
      <c r="F1685" s="14" t="inlineStr">
        <is>
          <t>Blanco</t>
        </is>
      </c>
      <c r="G1685" s="14" t="n">
        <v>80</v>
      </c>
      <c r="H1685" s="14" t="inlineStr">
        <is>
          <t>No</t>
        </is>
      </c>
      <c r="I1685" s="73" t="n">
        <v>1.2</v>
      </c>
      <c r="J1685" s="16">
        <f>((C1685/2)*I1685*G1685)/1000</f>
        <v/>
      </c>
      <c r="K1685" s="18">
        <f>(D1685*2)+J1685</f>
        <v/>
      </c>
      <c r="L1685" s="20">
        <f>E1685</f>
        <v/>
      </c>
      <c r="N1685">
        <f>IF(M1685 = 0,0,M1685-segundos)</f>
        <v/>
      </c>
    </row>
    <row customHeight="1" ht="12.75" r="1686">
      <c r="A1686" s="93" t="inlineStr">
        <is>
          <t xml:space="preserve"> Terminado</t>
        </is>
      </c>
      <c r="B1686" s="95" t="n">
        <v>53026</v>
      </c>
      <c r="C1686" s="14" t="n">
        <v>162</v>
      </c>
      <c r="D1686" s="14" t="n">
        <v>140</v>
      </c>
      <c r="E1686" s="14" t="n">
        <v>215</v>
      </c>
      <c r="F1686" s="14" t="inlineStr">
        <is>
          <t>blanco</t>
        </is>
      </c>
      <c r="G1686" s="14" t="n">
        <v>80</v>
      </c>
      <c r="H1686" s="14" t="inlineStr">
        <is>
          <t>NO</t>
        </is>
      </c>
      <c r="I1686" s="73" t="n">
        <v>1.2</v>
      </c>
      <c r="J1686" s="16">
        <f>((C1686/2)*I1686*G1686)/1000</f>
        <v/>
      </c>
      <c r="K1686" s="18">
        <f>(D1686*2)+J1686</f>
        <v/>
      </c>
      <c r="L1686" s="20">
        <f>E1686</f>
        <v/>
      </c>
      <c r="N1686">
        <f>IF(M1686 = 0,0,M1686-segundos)</f>
        <v/>
      </c>
    </row>
    <row customHeight="1" ht="12.75" r="1687">
      <c r="A1687" s="93" t="inlineStr">
        <is>
          <t xml:space="preserve"> Terminado</t>
        </is>
      </c>
      <c r="B1687" s="95" t="n">
        <v>53101</v>
      </c>
      <c r="C1687" s="14" t="n">
        <v>504</v>
      </c>
      <c r="D1687" s="14" t="n">
        <v>170</v>
      </c>
      <c r="E1687" s="14" t="n">
        <v>240</v>
      </c>
      <c r="F1687" s="14" t="inlineStr">
        <is>
          <t>blanco</t>
        </is>
      </c>
      <c r="G1687" s="14" t="n">
        <v>80</v>
      </c>
      <c r="H1687" s="14" t="inlineStr">
        <is>
          <t>NO</t>
        </is>
      </c>
      <c r="I1687" s="73" t="n">
        <v>1.2</v>
      </c>
      <c r="J1687" s="16">
        <f>((C1687/2)*I1687*G1687)/1000</f>
        <v/>
      </c>
      <c r="K1687" s="18">
        <f>(D1687*2)+J1687</f>
        <v/>
      </c>
      <c r="L1687" s="20">
        <f>E1687</f>
        <v/>
      </c>
      <c r="N1687">
        <f>IF(M1687 = 0,0,M1687-segundos)</f>
        <v/>
      </c>
    </row>
    <row customHeight="1" ht="12.75" r="1688">
      <c r="A1688" s="93" t="inlineStr">
        <is>
          <t xml:space="preserve"> Terminado</t>
        </is>
      </c>
      <c r="B1688" s="95" t="n">
        <v>54001</v>
      </c>
      <c r="C1688" s="14" t="n">
        <v>176</v>
      </c>
      <c r="D1688" s="14" t="n">
        <v>170</v>
      </c>
      <c r="E1688" s="14" t="n">
        <v>240</v>
      </c>
      <c r="F1688" s="14" t="inlineStr">
        <is>
          <t>blanco</t>
        </is>
      </c>
      <c r="G1688" s="93" t="n">
        <v>80</v>
      </c>
      <c r="H1688" s="14" t="inlineStr">
        <is>
          <t>NO</t>
        </is>
      </c>
      <c r="I1688" s="73" t="n">
        <v>1.2</v>
      </c>
      <c r="J1688" s="16">
        <f>((C1688/2)*I1688*G1688)/1000</f>
        <v/>
      </c>
      <c r="K1688" s="18">
        <f>(D1688*2)+J1688</f>
        <v/>
      </c>
      <c r="L1688" s="20">
        <f>E1688</f>
        <v/>
      </c>
      <c r="N1688">
        <f>IF(M1688 = 0,0,M1688-segundos)</f>
        <v/>
      </c>
    </row>
    <row customHeight="1" ht="12.75" r="1689">
      <c r="A1689" s="93" t="inlineStr">
        <is>
          <t xml:space="preserve"> Terminado</t>
        </is>
      </c>
      <c r="B1689" s="95" t="n">
        <v>54004</v>
      </c>
      <c r="C1689" s="14" t="n">
        <v>298</v>
      </c>
      <c r="D1689" s="14" t="n">
        <v>170</v>
      </c>
      <c r="E1689" s="14" t="n">
        <v>240</v>
      </c>
      <c r="F1689" s="14" t="inlineStr">
        <is>
          <t>blanco</t>
        </is>
      </c>
      <c r="G1689" s="93" t="n">
        <v>80</v>
      </c>
      <c r="H1689" s="14" t="inlineStr">
        <is>
          <t>NO</t>
        </is>
      </c>
      <c r="I1689" s="73" t="n">
        <v>1.2</v>
      </c>
      <c r="J1689" s="16">
        <f>((C1689/2)*I1689*G1689)/1000</f>
        <v/>
      </c>
      <c r="K1689" s="18">
        <f>(D1689*2)+J1689</f>
        <v/>
      </c>
      <c r="L1689" s="20">
        <f>E1689</f>
        <v/>
      </c>
      <c r="N1689">
        <f>IF(M1689 = 0,0,M1689-segundos)</f>
        <v/>
      </c>
    </row>
    <row customHeight="1" ht="12.75" r="1690">
      <c r="A1690" s="93" t="inlineStr">
        <is>
          <t xml:space="preserve"> Terminado</t>
        </is>
      </c>
      <c r="B1690" s="95" t="n">
        <v>55001</v>
      </c>
      <c r="C1690" s="14" t="n">
        <v>208</v>
      </c>
      <c r="D1690" s="14" t="n">
        <v>140</v>
      </c>
      <c r="E1690" s="14" t="n">
        <v>210</v>
      </c>
      <c r="F1690" s="14" t="inlineStr">
        <is>
          <t>ahuesado</t>
        </is>
      </c>
      <c r="G1690" s="14" t="n">
        <v>80</v>
      </c>
      <c r="H1690" s="14" t="inlineStr">
        <is>
          <t>NO</t>
        </is>
      </c>
      <c r="I1690" s="73" t="n">
        <v>1.2</v>
      </c>
      <c r="J1690" s="16">
        <f>((C1690/2)*I1690*G1690)/1000</f>
        <v/>
      </c>
      <c r="K1690" s="18">
        <f>(D1690*2)+J1690</f>
        <v/>
      </c>
      <c r="L1690" s="20">
        <f>E1690</f>
        <v/>
      </c>
      <c r="N1690">
        <f>IF(M1690 = 0,0,M1690-segundos)</f>
        <v/>
      </c>
    </row>
    <row customHeight="1" ht="12.75" r="1691">
      <c r="A1691" s="93" t="inlineStr">
        <is>
          <t xml:space="preserve"> Terminado</t>
        </is>
      </c>
      <c r="B1691" s="95" t="n">
        <v>55002</v>
      </c>
      <c r="C1691" s="14" t="n">
        <v>192</v>
      </c>
      <c r="D1691" s="14" t="n">
        <v>140</v>
      </c>
      <c r="E1691" s="14" t="n">
        <v>210</v>
      </c>
      <c r="F1691" s="14" t="inlineStr">
        <is>
          <t>ahuesado</t>
        </is>
      </c>
      <c r="G1691" s="14" t="n">
        <v>80</v>
      </c>
      <c r="H1691" s="14" t="inlineStr">
        <is>
          <t>NO</t>
        </is>
      </c>
      <c r="I1691" s="73" t="n">
        <v>1.2</v>
      </c>
      <c r="J1691" s="16">
        <f>((C1691/2)*I1691*G1691)/1000</f>
        <v/>
      </c>
      <c r="K1691" s="18">
        <f>(D1691*2)+J1691</f>
        <v/>
      </c>
      <c r="L1691" s="20">
        <f>E1691</f>
        <v/>
      </c>
      <c r="N1691">
        <f>IF(M1691 = 0,0,M1691-segundos)</f>
        <v/>
      </c>
    </row>
    <row customHeight="1" ht="12.75" r="1692">
      <c r="A1692" s="93" t="inlineStr">
        <is>
          <t xml:space="preserve"> Terminado</t>
        </is>
      </c>
      <c r="B1692" s="95" t="n">
        <v>55101</v>
      </c>
      <c r="C1692" s="14" t="n">
        <v>216</v>
      </c>
      <c r="D1692" s="14" t="n">
        <v>170</v>
      </c>
      <c r="E1692" s="14" t="n">
        <v>230</v>
      </c>
      <c r="F1692" s="14" t="inlineStr">
        <is>
          <t>blanco</t>
        </is>
      </c>
      <c r="G1692" s="93" t="n">
        <v>80</v>
      </c>
      <c r="H1692" s="14" t="inlineStr">
        <is>
          <t>NO</t>
        </is>
      </c>
      <c r="I1692" s="73" t="n">
        <v>1.2</v>
      </c>
      <c r="J1692" s="16">
        <f>((C1692/2)*I1692*G1692)/1000</f>
        <v/>
      </c>
      <c r="K1692" s="18">
        <f>(D1692*2)+J1692</f>
        <v/>
      </c>
      <c r="L1692" s="20">
        <f>E1692</f>
        <v/>
      </c>
      <c r="N1692">
        <f>IF(M1692 = 0,0,M1692-segundos)</f>
        <v/>
      </c>
    </row>
    <row customHeight="1" ht="12.75" r="1693">
      <c r="A1693" s="93" t="inlineStr">
        <is>
          <t xml:space="preserve"> Terminado</t>
        </is>
      </c>
      <c r="B1693" s="95" t="n">
        <v>55102</v>
      </c>
      <c r="C1693" s="14" t="n">
        <v>386</v>
      </c>
      <c r="D1693" s="14" t="n">
        <v>170</v>
      </c>
      <c r="E1693" s="14" t="n">
        <v>230</v>
      </c>
      <c r="F1693" s="14" t="inlineStr">
        <is>
          <t>blanco</t>
        </is>
      </c>
      <c r="G1693" s="93" t="n">
        <v>80</v>
      </c>
      <c r="H1693" s="14" t="inlineStr">
        <is>
          <t>NO</t>
        </is>
      </c>
      <c r="I1693" s="73" t="n">
        <v>1.2</v>
      </c>
      <c r="J1693" s="16">
        <f>((C1693/2)*I1693*G1693)/1000</f>
        <v/>
      </c>
      <c r="K1693" s="18">
        <f>(D1693*2)+J1693</f>
        <v/>
      </c>
      <c r="L1693" s="20">
        <f>E1693</f>
        <v/>
      </c>
      <c r="N1693">
        <f>IF(M1693 = 0,0,M1693-segundos)</f>
        <v/>
      </c>
    </row>
    <row customHeight="1" ht="12.75" r="1694">
      <c r="A1694" s="93" t="inlineStr">
        <is>
          <t xml:space="preserve"> Terminado</t>
        </is>
      </c>
      <c r="B1694" s="95" t="n">
        <v>55103</v>
      </c>
      <c r="C1694" s="14" t="n">
        <v>544</v>
      </c>
      <c r="D1694" s="14" t="n">
        <v>170</v>
      </c>
      <c r="E1694" s="14" t="n">
        <v>230</v>
      </c>
      <c r="F1694" s="14" t="inlineStr">
        <is>
          <t>blanco</t>
        </is>
      </c>
      <c r="G1694" s="93" t="n">
        <v>80</v>
      </c>
      <c r="H1694" s="14" t="inlineStr">
        <is>
          <t>NO</t>
        </is>
      </c>
      <c r="I1694" s="73" t="n">
        <v>1.2</v>
      </c>
      <c r="J1694" s="16">
        <f>((C1694/2)*I1694*G1694)/1000</f>
        <v/>
      </c>
      <c r="K1694" s="18">
        <f>(D1694*2)+J1694</f>
        <v/>
      </c>
      <c r="L1694" s="20">
        <f>E1694</f>
        <v/>
      </c>
      <c r="N1694">
        <f>IF(M1694 = 0,0,M1694-segundos)</f>
        <v/>
      </c>
    </row>
    <row customHeight="1" ht="12.75" r="1695">
      <c r="A1695" s="93" t="inlineStr">
        <is>
          <t xml:space="preserve"> Terminado</t>
        </is>
      </c>
      <c r="B1695" s="95" t="n">
        <v>55104</v>
      </c>
      <c r="C1695" s="14" t="n">
        <v>558</v>
      </c>
      <c r="D1695" s="14" t="n">
        <v>170</v>
      </c>
      <c r="E1695" s="14" t="n">
        <v>230</v>
      </c>
      <c r="F1695" s="14" t="inlineStr">
        <is>
          <t>blanco</t>
        </is>
      </c>
      <c r="G1695" s="93" t="n">
        <v>80</v>
      </c>
      <c r="H1695" s="14" t="inlineStr">
        <is>
          <t>NO</t>
        </is>
      </c>
      <c r="I1695" s="73" t="n">
        <v>1.2</v>
      </c>
      <c r="J1695" s="16">
        <f>((C1695/2)*I1695*G1695)/1000</f>
        <v/>
      </c>
      <c r="K1695" s="18">
        <f>(D1695*2)+J1695</f>
        <v/>
      </c>
      <c r="L1695" s="20">
        <f>E1695</f>
        <v/>
      </c>
      <c r="N1695">
        <f>IF(M1695 = 0,0,M1695-segundos)</f>
        <v/>
      </c>
    </row>
    <row customHeight="1" ht="12.75" r="1696">
      <c r="A1696" s="93" t="inlineStr">
        <is>
          <t xml:space="preserve"> Terminado</t>
        </is>
      </c>
      <c r="B1696" s="95" t="n">
        <v>55105</v>
      </c>
      <c r="C1696" s="14" t="n">
        <v>402</v>
      </c>
      <c r="D1696" s="14" t="n">
        <v>170</v>
      </c>
      <c r="E1696" s="14" t="n">
        <v>230</v>
      </c>
      <c r="F1696" s="14" t="inlineStr">
        <is>
          <t>blanco</t>
        </is>
      </c>
      <c r="G1696" s="93" t="n">
        <v>80</v>
      </c>
      <c r="H1696" s="14" t="inlineStr">
        <is>
          <t>NO</t>
        </is>
      </c>
      <c r="I1696" s="73" t="n">
        <v>1.2</v>
      </c>
      <c r="J1696" s="16">
        <f>((C1696/2)*I1696*G1696)/1000</f>
        <v/>
      </c>
      <c r="K1696" s="18">
        <f>(D1696*2)+J1696</f>
        <v/>
      </c>
      <c r="L1696" s="20">
        <f>E1696</f>
        <v/>
      </c>
      <c r="N1696">
        <f>IF(M1696 = 0,0,M1696-segundos)</f>
        <v/>
      </c>
    </row>
    <row customHeight="1" ht="12.75" r="1697">
      <c r="A1697" s="93" t="inlineStr">
        <is>
          <t xml:space="preserve"> Terminado</t>
        </is>
      </c>
      <c r="B1697" s="95" t="n">
        <v>55106</v>
      </c>
      <c r="C1697" s="14" t="n">
        <v>244</v>
      </c>
      <c r="D1697" s="14" t="n">
        <v>170</v>
      </c>
      <c r="E1697" s="14" t="n">
        <v>230</v>
      </c>
      <c r="F1697" s="14" t="inlineStr">
        <is>
          <t>blanco</t>
        </is>
      </c>
      <c r="G1697" s="14" t="n">
        <v>80</v>
      </c>
      <c r="H1697" s="14" t="inlineStr">
        <is>
          <t>NO</t>
        </is>
      </c>
      <c r="I1697" s="73" t="n">
        <v>1.2</v>
      </c>
      <c r="J1697" s="16">
        <f>((C1697/2)*I1697*G1697)/1000</f>
        <v/>
      </c>
      <c r="K1697" s="18">
        <f>(D1697*2)+J1697</f>
        <v/>
      </c>
      <c r="L1697" s="20">
        <f>E1697</f>
        <v/>
      </c>
      <c r="N1697">
        <f>IF(M1697 = 0,0,M1697-segundos)</f>
        <v/>
      </c>
    </row>
    <row customHeight="1" ht="12.75" r="1698">
      <c r="A1698" s="93" t="inlineStr">
        <is>
          <t xml:space="preserve"> Terminado</t>
        </is>
      </c>
      <c r="B1698" s="95" t="n">
        <v>55107</v>
      </c>
      <c r="C1698" s="14" t="n">
        <v>272</v>
      </c>
      <c r="D1698" s="14" t="n">
        <v>170</v>
      </c>
      <c r="E1698" s="14" t="n">
        <v>230</v>
      </c>
      <c r="F1698" s="14" t="inlineStr">
        <is>
          <t>blanco</t>
        </is>
      </c>
      <c r="G1698" s="14" t="n">
        <v>80</v>
      </c>
      <c r="H1698" s="14" t="inlineStr">
        <is>
          <t>NO</t>
        </is>
      </c>
      <c r="I1698" s="73" t="n">
        <v>1.2</v>
      </c>
      <c r="J1698" s="16">
        <f>((C1698/2)*I1698*G1698)/1000</f>
        <v/>
      </c>
      <c r="K1698" s="18">
        <f>(D1698*2)+J1698</f>
        <v/>
      </c>
      <c r="L1698" s="20">
        <f>E1698</f>
        <v/>
      </c>
      <c r="N1698">
        <f>IF(M1698 = 0,0,M1698-segundos)</f>
        <v/>
      </c>
    </row>
    <row customHeight="1" ht="12.75" r="1699">
      <c r="A1699" s="93" t="inlineStr">
        <is>
          <t xml:space="preserve"> Terminado</t>
        </is>
      </c>
      <c r="B1699" s="95" t="n">
        <v>55108</v>
      </c>
      <c r="C1699" s="14" t="n">
        <v>268</v>
      </c>
      <c r="D1699" s="14" t="n">
        <v>170</v>
      </c>
      <c r="E1699" s="14" t="n">
        <v>230</v>
      </c>
      <c r="F1699" s="14" t="inlineStr">
        <is>
          <t>blanco</t>
        </is>
      </c>
      <c r="G1699" s="14" t="n">
        <v>80</v>
      </c>
      <c r="H1699" s="14" t="inlineStr">
        <is>
          <t>NO</t>
        </is>
      </c>
      <c r="I1699" s="73" t="n">
        <v>1.2</v>
      </c>
      <c r="J1699" s="16">
        <f>((C1699/2)*I1699*G1699)/1000</f>
        <v/>
      </c>
      <c r="K1699" s="18">
        <f>(D1699*2)+J1699</f>
        <v/>
      </c>
      <c r="L1699" s="20">
        <f>E1699</f>
        <v/>
      </c>
      <c r="N1699">
        <f>IF(M1699 = 0,0,M1699-segundos)</f>
        <v/>
      </c>
    </row>
    <row customHeight="1" ht="12.75" r="1700">
      <c r="A1700" s="93" t="inlineStr">
        <is>
          <t xml:space="preserve"> Terminado</t>
        </is>
      </c>
      <c r="B1700" s="95" t="n">
        <v>55201</v>
      </c>
      <c r="C1700" s="14" t="n">
        <v>372</v>
      </c>
      <c r="D1700" s="14" t="n">
        <v>170</v>
      </c>
      <c r="E1700" s="14" t="n">
        <v>230</v>
      </c>
      <c r="F1700" s="14" t="inlineStr">
        <is>
          <t>blanco</t>
        </is>
      </c>
      <c r="G1700" s="14" t="n">
        <v>80</v>
      </c>
      <c r="H1700" s="14" t="inlineStr">
        <is>
          <t>NO</t>
        </is>
      </c>
      <c r="I1700" s="73" t="n">
        <v>1.2</v>
      </c>
      <c r="J1700" s="16">
        <f>((C1700/2)*I1700*G1700)/1000</f>
        <v/>
      </c>
      <c r="K1700" s="18">
        <f>(D1700*2)+J1700</f>
        <v/>
      </c>
      <c r="L1700" s="20">
        <f>E1700</f>
        <v/>
      </c>
      <c r="N1700">
        <f>IF(M1700 = 0,0,M1700-segundos)</f>
        <v/>
      </c>
    </row>
    <row customHeight="1" ht="12.75" r="1701">
      <c r="A1701" s="93" t="inlineStr">
        <is>
          <t xml:space="preserve"> Terminado</t>
        </is>
      </c>
      <c r="B1701" s="95" t="n">
        <v>56001</v>
      </c>
      <c r="C1701" s="14" t="n">
        <v>334</v>
      </c>
      <c r="D1701" s="14" t="n">
        <v>140</v>
      </c>
      <c r="E1701" s="14" t="n">
        <v>210</v>
      </c>
      <c r="F1701" s="14" t="inlineStr">
        <is>
          <t>ahuesado</t>
        </is>
      </c>
      <c r="G1701" s="93" t="n">
        <v>80</v>
      </c>
      <c r="H1701" s="14" t="inlineStr">
        <is>
          <t>NO</t>
        </is>
      </c>
      <c r="I1701" s="73" t="n">
        <v>1.2</v>
      </c>
      <c r="J1701" s="16">
        <f>((C1701/2)*I1701*G1701)/1000</f>
        <v/>
      </c>
      <c r="K1701" s="18">
        <f>(D1701*2)+J1701</f>
        <v/>
      </c>
      <c r="L1701" s="20">
        <f>E1701</f>
        <v/>
      </c>
      <c r="N1701">
        <f>IF(M1701 = 0,0,M1701-segundos)</f>
        <v/>
      </c>
    </row>
    <row customHeight="1" ht="12.75" r="1702">
      <c r="A1702" s="93" t="inlineStr">
        <is>
          <t xml:space="preserve"> Terminado</t>
        </is>
      </c>
      <c r="B1702" s="95" t="n">
        <v>56003</v>
      </c>
      <c r="C1702" s="14" t="n">
        <v>192</v>
      </c>
      <c r="D1702" s="14" t="n">
        <v>145</v>
      </c>
      <c r="E1702" s="14" t="n">
        <v>210</v>
      </c>
      <c r="F1702" s="14" t="inlineStr">
        <is>
          <t>ahuesado</t>
        </is>
      </c>
      <c r="G1702" s="93" t="n">
        <v>80</v>
      </c>
      <c r="H1702" s="14" t="inlineStr">
        <is>
          <t>NO</t>
        </is>
      </c>
      <c r="I1702" s="73" t="n">
        <v>1.2</v>
      </c>
      <c r="J1702" s="16">
        <f>((C1702/2)*I1702*G1702)/1000</f>
        <v/>
      </c>
      <c r="K1702" s="18">
        <f>(D1702*2)+J1702</f>
        <v/>
      </c>
      <c r="L1702" s="20">
        <f>E1702</f>
        <v/>
      </c>
      <c r="N1702">
        <f>IF(M1702 = 0,0,M1702-segundos)</f>
        <v/>
      </c>
    </row>
    <row customHeight="1" ht="12.75" r="1703">
      <c r="A1703" s="93" t="inlineStr">
        <is>
          <t xml:space="preserve"> Terminado</t>
        </is>
      </c>
      <c r="B1703" s="95" t="n">
        <v>56004</v>
      </c>
      <c r="C1703" s="14" t="n">
        <v>178</v>
      </c>
      <c r="D1703" s="14" t="n">
        <v>140</v>
      </c>
      <c r="E1703" s="14" t="n">
        <v>210</v>
      </c>
      <c r="F1703" s="14" t="inlineStr">
        <is>
          <t>ahuesado</t>
        </is>
      </c>
      <c r="G1703" s="93" t="n">
        <v>80</v>
      </c>
      <c r="H1703" s="14" t="inlineStr">
        <is>
          <t>NO</t>
        </is>
      </c>
      <c r="I1703" s="73" t="n">
        <v>1.2</v>
      </c>
      <c r="J1703" s="16">
        <f>((C1703/2)*I1703*G1703)/1000</f>
        <v/>
      </c>
      <c r="K1703" s="18">
        <f>(D1703*2)+J1703</f>
        <v/>
      </c>
      <c r="L1703" s="20">
        <f>E1703</f>
        <v/>
      </c>
      <c r="N1703">
        <f>IF(M1703 = 0,0,M1703-segundos)</f>
        <v/>
      </c>
    </row>
    <row customHeight="1" ht="12.75" r="1704">
      <c r="A1704" s="93" t="inlineStr">
        <is>
          <t xml:space="preserve"> Terminado</t>
        </is>
      </c>
      <c r="B1704" s="95" t="n">
        <v>56005</v>
      </c>
      <c r="C1704" s="14" t="n">
        <v>498</v>
      </c>
      <c r="D1704" s="14" t="n">
        <v>170</v>
      </c>
      <c r="E1704" s="14" t="n">
        <v>230</v>
      </c>
      <c r="F1704" s="14" t="inlineStr">
        <is>
          <t>ahuesado</t>
        </is>
      </c>
      <c r="G1704" s="93" t="n">
        <v>80</v>
      </c>
      <c r="H1704" s="14" t="inlineStr">
        <is>
          <t>NO</t>
        </is>
      </c>
      <c r="I1704" s="73" t="n">
        <v>1.2</v>
      </c>
      <c r="J1704" s="16">
        <f>((C1704/2)*I1704*G1704)/1000</f>
        <v/>
      </c>
      <c r="K1704" s="18">
        <f>(D1704*2)+J1704</f>
        <v/>
      </c>
      <c r="L1704" s="20">
        <f>E1704</f>
        <v/>
      </c>
      <c r="N1704">
        <f>IF(M1704 = 0,0,M1704-segundos)</f>
        <v/>
      </c>
    </row>
    <row customHeight="1" ht="12.75" r="1705">
      <c r="A1705" s="93" t="inlineStr">
        <is>
          <t xml:space="preserve"> Terminado</t>
        </is>
      </c>
      <c r="B1705" s="95" t="n">
        <v>56006</v>
      </c>
      <c r="C1705" s="14" t="n">
        <v>272</v>
      </c>
      <c r="D1705" s="14" t="n">
        <v>140</v>
      </c>
      <c r="E1705" s="14" t="n">
        <v>210</v>
      </c>
      <c r="F1705" s="14" t="inlineStr">
        <is>
          <t>ahuesado</t>
        </is>
      </c>
      <c r="G1705" s="93" t="n">
        <v>80</v>
      </c>
      <c r="H1705" s="14" t="inlineStr">
        <is>
          <t>NO</t>
        </is>
      </c>
      <c r="I1705" s="73" t="n">
        <v>1.2</v>
      </c>
      <c r="J1705" s="16">
        <f>((C1705/2)*I1705*G1705)/1000</f>
        <v/>
      </c>
      <c r="K1705" s="18">
        <f>(D1705*2)+J1705</f>
        <v/>
      </c>
      <c r="L1705" s="20">
        <f>E1705</f>
        <v/>
      </c>
      <c r="N1705">
        <f>IF(M1705 = 0,0,M1705-segundos)</f>
        <v/>
      </c>
    </row>
    <row customHeight="1" ht="12.75" r="1706">
      <c r="A1706" s="93" t="inlineStr">
        <is>
          <t xml:space="preserve"> Terminado</t>
        </is>
      </c>
      <c r="B1706" s="95" t="n">
        <v>56007</v>
      </c>
      <c r="C1706" s="14" t="n">
        <v>272</v>
      </c>
      <c r="D1706" s="14" t="n">
        <v>140</v>
      </c>
      <c r="E1706" s="14" t="n">
        <v>220</v>
      </c>
      <c r="F1706" s="14" t="inlineStr">
        <is>
          <t>ahuesado</t>
        </is>
      </c>
      <c r="G1706" s="14" t="n">
        <v>80</v>
      </c>
      <c r="H1706" s="14" t="inlineStr">
        <is>
          <t>NO</t>
        </is>
      </c>
      <c r="I1706" s="73" t="n">
        <v>1.2</v>
      </c>
      <c r="J1706" s="16">
        <f>((C1706/2)*I1706*G1706)/1000</f>
        <v/>
      </c>
      <c r="K1706" s="18">
        <f>(D1706*2)+J1706</f>
        <v/>
      </c>
      <c r="L1706" s="20">
        <f>E1706</f>
        <v/>
      </c>
      <c r="N1706">
        <f>IF(M1706 = 0,0,M1706-segundos)</f>
        <v/>
      </c>
    </row>
    <row customHeight="1" ht="12.75" r="1707">
      <c r="A1707" s="93" t="inlineStr">
        <is>
          <t xml:space="preserve"> Terminado</t>
        </is>
      </c>
      <c r="B1707" s="95" t="n">
        <v>56009</v>
      </c>
      <c r="C1707" s="14" t="n">
        <v>258</v>
      </c>
      <c r="D1707" s="14" t="n">
        <v>140</v>
      </c>
      <c r="E1707" s="14" t="n">
        <v>210</v>
      </c>
      <c r="F1707" s="14" t="inlineStr">
        <is>
          <t>ahuesado</t>
        </is>
      </c>
      <c r="G1707" s="93" t="n">
        <v>80</v>
      </c>
      <c r="H1707" s="14" t="inlineStr">
        <is>
          <t>NO</t>
        </is>
      </c>
      <c r="I1707" s="73" t="n">
        <v>1.2</v>
      </c>
      <c r="J1707" s="16">
        <f>((C1707/2)*I1707*G1707)/1000</f>
        <v/>
      </c>
      <c r="K1707" s="18">
        <f>(D1707*2)+J1707</f>
        <v/>
      </c>
      <c r="L1707" s="20">
        <f>E1707</f>
        <v/>
      </c>
      <c r="N1707">
        <f>IF(M1707 = 0,0,M1707-segundos)</f>
        <v/>
      </c>
    </row>
    <row customHeight="1" ht="12.75" r="1708">
      <c r="A1708" s="93" t="inlineStr">
        <is>
          <t xml:space="preserve"> Terminado</t>
        </is>
      </c>
      <c r="B1708" s="95" t="n">
        <v>56010</v>
      </c>
      <c r="C1708" s="14" t="n">
        <v>162</v>
      </c>
      <c r="D1708" s="14" t="n">
        <v>140</v>
      </c>
      <c r="E1708" s="14" t="n">
        <v>210</v>
      </c>
      <c r="F1708" s="14" t="inlineStr">
        <is>
          <t>ahuesado</t>
        </is>
      </c>
      <c r="G1708" s="93" t="n">
        <v>80</v>
      </c>
      <c r="H1708" s="14" t="inlineStr">
        <is>
          <t>NO</t>
        </is>
      </c>
      <c r="I1708" s="73" t="n">
        <v>1.2</v>
      </c>
      <c r="J1708" s="16">
        <f>((C1708/2)*I1708*G1708)/1000</f>
        <v/>
      </c>
      <c r="K1708" s="18">
        <f>(D1708*2)+J1708</f>
        <v/>
      </c>
      <c r="L1708" s="20">
        <f>E1708</f>
        <v/>
      </c>
      <c r="N1708">
        <f>IF(M1708 = 0,0,M1708-segundos)</f>
        <v/>
      </c>
    </row>
    <row customHeight="1" ht="12.75" r="1709">
      <c r="A1709" s="93" t="inlineStr">
        <is>
          <t xml:space="preserve"> Terminado</t>
        </is>
      </c>
      <c r="B1709" s="95" t="n">
        <v>56011</v>
      </c>
      <c r="C1709" s="14" t="n">
        <v>258</v>
      </c>
      <c r="D1709" s="14" t="n">
        <v>140</v>
      </c>
      <c r="E1709" s="14" t="n">
        <v>210</v>
      </c>
      <c r="F1709" s="14" t="inlineStr">
        <is>
          <t>blanco</t>
        </is>
      </c>
      <c r="G1709" s="93" t="n">
        <v>80</v>
      </c>
      <c r="H1709" s="14" t="inlineStr">
        <is>
          <t>NO</t>
        </is>
      </c>
      <c r="I1709" s="73" t="n">
        <v>1.2</v>
      </c>
      <c r="J1709" s="16">
        <f>((C1709/2)*I1709*G1709)/1000</f>
        <v/>
      </c>
      <c r="K1709" s="18">
        <f>(D1709*2)+J1709</f>
        <v/>
      </c>
      <c r="L1709" s="20">
        <f>E1709</f>
        <v/>
      </c>
      <c r="N1709">
        <f>IF(M1709 = 0,0,M1709-segundos)</f>
        <v/>
      </c>
    </row>
    <row customHeight="1" ht="12.75" r="1710">
      <c r="A1710" s="93" t="inlineStr">
        <is>
          <t xml:space="preserve"> Terminado</t>
        </is>
      </c>
      <c r="B1710" s="95" t="n">
        <v>56012</v>
      </c>
      <c r="C1710" s="14" t="n">
        <v>290</v>
      </c>
      <c r="D1710" s="14" t="n">
        <v>140</v>
      </c>
      <c r="E1710" s="14" t="n">
        <v>210</v>
      </c>
      <c r="F1710" s="14" t="inlineStr">
        <is>
          <t>ahuesado</t>
        </is>
      </c>
      <c r="G1710" s="14" t="n">
        <v>80</v>
      </c>
      <c r="H1710" s="14" t="inlineStr">
        <is>
          <t>NO</t>
        </is>
      </c>
      <c r="I1710" s="73" t="n">
        <v>1.2</v>
      </c>
      <c r="J1710" s="16">
        <f>((C1710/2)*I1710*G1710)/1000</f>
        <v/>
      </c>
      <c r="K1710" s="18">
        <f>(D1710*2)+J1710</f>
        <v/>
      </c>
      <c r="L1710" s="20">
        <f>E1710</f>
        <v/>
      </c>
      <c r="N1710">
        <f>IF(M1710 = 0,0,M1710-segundos)</f>
        <v/>
      </c>
    </row>
    <row customHeight="1" ht="12.75" r="1711">
      <c r="A1711" s="93" t="inlineStr">
        <is>
          <t xml:space="preserve"> Terminado</t>
        </is>
      </c>
      <c r="B1711" s="95" t="n">
        <v>56013</v>
      </c>
      <c r="C1711" s="14" t="n">
        <v>144</v>
      </c>
      <c r="D1711" s="14" t="n">
        <v>140</v>
      </c>
      <c r="E1711" s="14" t="n">
        <v>210</v>
      </c>
      <c r="F1711" s="14" t="inlineStr">
        <is>
          <t>blanco</t>
        </is>
      </c>
      <c r="G1711" s="93" t="n">
        <v>80</v>
      </c>
      <c r="H1711" s="14" t="inlineStr">
        <is>
          <t>NO</t>
        </is>
      </c>
      <c r="I1711" s="73" t="n">
        <v>1.2</v>
      </c>
      <c r="J1711" s="16">
        <f>((C1711/2)*I1711*G1711)/1000</f>
        <v/>
      </c>
      <c r="K1711" s="18">
        <f>(D1711*2)+J1711</f>
        <v/>
      </c>
      <c r="L1711" s="20">
        <f>E1711</f>
        <v/>
      </c>
      <c r="N1711">
        <f>IF(M1711 = 0,0,M1711-segundos)</f>
        <v/>
      </c>
    </row>
    <row customHeight="1" ht="12.75" r="1712">
      <c r="A1712" s="93" t="inlineStr">
        <is>
          <t xml:space="preserve"> Terminado</t>
        </is>
      </c>
      <c r="B1712" s="95" t="n">
        <v>56014</v>
      </c>
      <c r="C1712" s="14" t="n">
        <v>216</v>
      </c>
      <c r="D1712" s="14" t="n">
        <v>140</v>
      </c>
      <c r="E1712" s="14" t="n">
        <v>210</v>
      </c>
      <c r="F1712" s="14" t="inlineStr">
        <is>
          <t>ahuesado</t>
        </is>
      </c>
      <c r="G1712" s="93" t="n">
        <v>80</v>
      </c>
      <c r="H1712" s="14" t="inlineStr">
        <is>
          <t>NO</t>
        </is>
      </c>
      <c r="I1712" s="73" t="n">
        <v>1.2</v>
      </c>
      <c r="J1712" s="16">
        <f>((C1712/2)*I1712*G1712)/1000</f>
        <v/>
      </c>
      <c r="K1712" s="18">
        <f>(D1712*2)+J1712</f>
        <v/>
      </c>
      <c r="L1712" s="20">
        <f>E1712</f>
        <v/>
      </c>
      <c r="N1712">
        <f>IF(M1712 = 0,0,M1712-segundos)</f>
        <v/>
      </c>
    </row>
    <row customHeight="1" ht="12.75" r="1713">
      <c r="A1713" s="93" t="inlineStr">
        <is>
          <t xml:space="preserve"> Terminado</t>
        </is>
      </c>
      <c r="B1713" s="95" t="n">
        <v>56015</v>
      </c>
      <c r="C1713" s="14" t="n">
        <v>240</v>
      </c>
      <c r="D1713" s="14" t="n">
        <v>140</v>
      </c>
      <c r="E1713" s="14" t="n">
        <v>210</v>
      </c>
      <c r="F1713" s="14" t="inlineStr">
        <is>
          <t>ahuesado</t>
        </is>
      </c>
      <c r="G1713" s="93" t="n">
        <v>80</v>
      </c>
      <c r="H1713" s="14" t="inlineStr">
        <is>
          <t>NO</t>
        </is>
      </c>
      <c r="I1713" s="73" t="n">
        <v>1.2</v>
      </c>
      <c r="J1713" s="16">
        <f>((C1713/2)*I1713*G1713)/1000</f>
        <v/>
      </c>
      <c r="K1713" s="18">
        <f>(D1713*2)+J1713</f>
        <v/>
      </c>
      <c r="L1713" s="20">
        <f>E1713</f>
        <v/>
      </c>
      <c r="N1713">
        <f>IF(M1713 = 0,0,M1713-segundos)</f>
        <v/>
      </c>
    </row>
    <row customHeight="1" ht="12.75" r="1714">
      <c r="A1714" s="93" t="inlineStr">
        <is>
          <t xml:space="preserve"> Terminado</t>
        </is>
      </c>
      <c r="B1714" s="95" t="n">
        <v>56016</v>
      </c>
      <c r="C1714" s="14" t="n">
        <v>264</v>
      </c>
      <c r="D1714" s="14" t="n">
        <v>140</v>
      </c>
      <c r="E1714" s="14" t="n">
        <v>210</v>
      </c>
      <c r="F1714" s="14" t="inlineStr">
        <is>
          <t>ahuesado</t>
        </is>
      </c>
      <c r="G1714" s="93" t="n">
        <v>80</v>
      </c>
      <c r="H1714" s="14" t="inlineStr">
        <is>
          <t>NO</t>
        </is>
      </c>
      <c r="I1714" s="73" t="n">
        <v>1.2</v>
      </c>
      <c r="J1714" s="16">
        <f>((C1714/2)*I1714*G1714)/1000</f>
        <v/>
      </c>
      <c r="K1714" s="18">
        <f>(D1714*2)+J1714</f>
        <v/>
      </c>
      <c r="L1714" s="20">
        <f>E1714</f>
        <v/>
      </c>
      <c r="N1714">
        <f>IF(M1714 = 0,0,M1714-segundos)</f>
        <v/>
      </c>
    </row>
    <row customHeight="1" ht="12.75" r="1715">
      <c r="A1715" s="93" t="inlineStr">
        <is>
          <t xml:space="preserve"> Terminado</t>
        </is>
      </c>
      <c r="B1715" s="95" t="n">
        <v>56017</v>
      </c>
      <c r="C1715" s="14" t="n">
        <v>296</v>
      </c>
      <c r="D1715" s="14" t="n">
        <v>140</v>
      </c>
      <c r="E1715" s="14" t="n">
        <v>210</v>
      </c>
      <c r="F1715" s="14" t="inlineStr">
        <is>
          <t>ahuesado</t>
        </is>
      </c>
      <c r="G1715" s="93" t="n">
        <v>80</v>
      </c>
      <c r="H1715" s="14" t="inlineStr">
        <is>
          <t>NO</t>
        </is>
      </c>
      <c r="I1715" s="73" t="n">
        <v>1.2</v>
      </c>
      <c r="J1715" s="16">
        <f>((C1715/2)*I1715*G1715)/1000</f>
        <v/>
      </c>
      <c r="K1715" s="18">
        <f>(D1715*2)+J1715</f>
        <v/>
      </c>
      <c r="L1715" s="20">
        <f>E1715</f>
        <v/>
      </c>
      <c r="N1715">
        <f>IF(M1715 = 0,0,M1715-segundos)</f>
        <v/>
      </c>
    </row>
    <row customHeight="1" ht="12.75" r="1716">
      <c r="A1716" s="93" t="inlineStr">
        <is>
          <t xml:space="preserve"> Terminado</t>
        </is>
      </c>
      <c r="B1716" s="95" t="n">
        <v>56018</v>
      </c>
      <c r="C1716" s="14" t="n">
        <v>304</v>
      </c>
      <c r="D1716" s="14" t="n">
        <v>140</v>
      </c>
      <c r="E1716" s="14" t="n">
        <v>210</v>
      </c>
      <c r="F1716" s="14" t="inlineStr">
        <is>
          <t>ahuesado</t>
        </is>
      </c>
      <c r="G1716" s="93" t="n">
        <v>80</v>
      </c>
      <c r="H1716" s="14" t="inlineStr">
        <is>
          <t>NO</t>
        </is>
      </c>
      <c r="I1716" s="73" t="n">
        <v>1.2</v>
      </c>
      <c r="J1716" s="16">
        <f>((C1716/2)*I1716*G1716)/1000</f>
        <v/>
      </c>
      <c r="K1716" s="18">
        <f>(D1716*2)+J1716</f>
        <v/>
      </c>
      <c r="L1716" s="20">
        <f>E1716</f>
        <v/>
      </c>
      <c r="N1716">
        <f>IF(M1716 = 0,0,M1716-segundos)</f>
        <v/>
      </c>
    </row>
    <row customHeight="1" ht="12.75" r="1717">
      <c r="A1717" s="93" t="inlineStr">
        <is>
          <t xml:space="preserve"> Terminado</t>
        </is>
      </c>
      <c r="B1717" s="95" t="n">
        <v>56019</v>
      </c>
      <c r="C1717" s="14" t="n">
        <v>242</v>
      </c>
      <c r="D1717" s="14" t="n">
        <v>140</v>
      </c>
      <c r="E1717" s="14" t="n">
        <v>210</v>
      </c>
      <c r="F1717" s="14" t="inlineStr">
        <is>
          <t>ahuesado</t>
        </is>
      </c>
      <c r="G1717" s="93" t="n">
        <v>80</v>
      </c>
      <c r="H1717" s="14" t="inlineStr">
        <is>
          <t>NO</t>
        </is>
      </c>
      <c r="I1717" s="73" t="n">
        <v>1.2</v>
      </c>
      <c r="J1717" s="16">
        <f>((C1717/2)*I1717*G1717)/1000</f>
        <v/>
      </c>
      <c r="K1717" s="18">
        <f>(D1717*2)+J1717</f>
        <v/>
      </c>
      <c r="L1717" s="20">
        <f>E1717</f>
        <v/>
      </c>
      <c r="N1717">
        <f>IF(M1717 = 0,0,M1717-segundos)</f>
        <v/>
      </c>
    </row>
    <row customHeight="1" ht="12.75" r="1718">
      <c r="A1718" s="93" t="inlineStr">
        <is>
          <t xml:space="preserve"> Terminado</t>
        </is>
      </c>
      <c r="B1718" s="95" t="n">
        <v>56020</v>
      </c>
      <c r="C1718" s="14" t="n">
        <v>200</v>
      </c>
      <c r="D1718" s="14" t="n">
        <v>150</v>
      </c>
      <c r="E1718" s="14" t="n">
        <v>215</v>
      </c>
      <c r="F1718" s="14" t="inlineStr">
        <is>
          <t>ahuesado</t>
        </is>
      </c>
      <c r="G1718" s="93" t="n">
        <v>80</v>
      </c>
      <c r="H1718" s="14" t="inlineStr">
        <is>
          <t>NO</t>
        </is>
      </c>
      <c r="I1718" s="73" t="n">
        <v>1.2</v>
      </c>
      <c r="J1718" s="16">
        <f>((C1718/2)*I1718*G1718)/1000</f>
        <v/>
      </c>
      <c r="K1718" s="18">
        <f>(D1718*2)+J1718</f>
        <v/>
      </c>
      <c r="L1718" s="20">
        <f>E1718</f>
        <v/>
      </c>
      <c r="N1718">
        <f>IF(M1718 = 0,0,M1718-segundos)</f>
        <v/>
      </c>
    </row>
    <row customHeight="1" ht="12.75" r="1719">
      <c r="A1719" s="93" t="inlineStr">
        <is>
          <t xml:space="preserve"> Terminado</t>
        </is>
      </c>
      <c r="B1719" s="95" t="n">
        <v>56021</v>
      </c>
      <c r="C1719" s="14" t="n">
        <v>200</v>
      </c>
      <c r="D1719" s="14" t="n">
        <v>140</v>
      </c>
      <c r="E1719" s="14" t="n">
        <v>210</v>
      </c>
      <c r="F1719" s="14" t="inlineStr">
        <is>
          <t>blanco</t>
        </is>
      </c>
      <c r="G1719" s="14" t="n">
        <v>80</v>
      </c>
      <c r="H1719" s="14" t="inlineStr">
        <is>
          <t>NO</t>
        </is>
      </c>
      <c r="I1719" s="73" t="n">
        <v>1.2</v>
      </c>
      <c r="J1719" s="16">
        <f>((C1719/2)*I1719*G1719)/1000</f>
        <v/>
      </c>
      <c r="K1719" s="18">
        <f>(D1719*2)+J1719</f>
        <v/>
      </c>
      <c r="L1719" s="20">
        <f>E1719</f>
        <v/>
      </c>
      <c r="N1719">
        <f>IF(M1719 = 0,0,M1719-segundos)</f>
        <v/>
      </c>
    </row>
    <row customHeight="1" ht="12.75" r="1720">
      <c r="A1720" s="93" t="inlineStr">
        <is>
          <t xml:space="preserve"> Terminado</t>
        </is>
      </c>
      <c r="B1720" s="95" t="n">
        <v>56101</v>
      </c>
      <c r="C1720" s="14" t="n">
        <v>258</v>
      </c>
      <c r="D1720" s="14" t="n">
        <v>140</v>
      </c>
      <c r="E1720" s="14" t="n">
        <v>215</v>
      </c>
      <c r="F1720" s="14" t="inlineStr">
        <is>
          <t>blanco</t>
        </is>
      </c>
      <c r="G1720" s="14" t="n">
        <v>80</v>
      </c>
      <c r="H1720" s="14" t="inlineStr">
        <is>
          <t>NO</t>
        </is>
      </c>
      <c r="I1720" s="73" t="n">
        <v>1.2</v>
      </c>
      <c r="J1720" s="16">
        <f>((C1720/2)*I1720*G1720)/1000</f>
        <v/>
      </c>
      <c r="K1720" s="18">
        <f>(D1720*2)+J1720</f>
        <v/>
      </c>
      <c r="L1720" s="20">
        <f>E1720</f>
        <v/>
      </c>
      <c r="N1720">
        <f>IF(M1720 = 0,0,M1720-segundos)</f>
        <v/>
      </c>
    </row>
    <row customHeight="1" ht="12.75" r="1721">
      <c r="A1721" s="93" t="inlineStr">
        <is>
          <t xml:space="preserve"> Terminado</t>
        </is>
      </c>
      <c r="B1721" s="95" t="n">
        <v>56102</v>
      </c>
      <c r="C1721" s="14" t="n">
        <v>228</v>
      </c>
      <c r="D1721" s="14" t="n">
        <v>140</v>
      </c>
      <c r="E1721" s="14" t="n">
        <v>215</v>
      </c>
      <c r="F1721" s="14" t="inlineStr">
        <is>
          <t>blanco</t>
        </is>
      </c>
      <c r="G1721" s="14" t="n">
        <v>80</v>
      </c>
      <c r="H1721" s="14" t="inlineStr">
        <is>
          <t>NO</t>
        </is>
      </c>
      <c r="I1721" s="73" t="n">
        <v>1.2</v>
      </c>
      <c r="J1721" s="16">
        <f>((C1721/2)*I1721*G1721)/1000</f>
        <v/>
      </c>
      <c r="K1721" s="18">
        <f>(D1721*2)+J1721</f>
        <v/>
      </c>
      <c r="L1721" s="20">
        <f>E1721</f>
        <v/>
      </c>
      <c r="N1721">
        <f>IF(M1721 = 0,0,M1721-segundos)</f>
        <v/>
      </c>
    </row>
    <row customHeight="1" ht="12.75" r="1722">
      <c r="A1722" s="93" t="inlineStr">
        <is>
          <t xml:space="preserve"> Terminado</t>
        </is>
      </c>
      <c r="B1722" s="95" t="n">
        <v>56103</v>
      </c>
      <c r="C1722" s="14" t="n">
        <v>268</v>
      </c>
      <c r="D1722" s="14" t="n">
        <v>140</v>
      </c>
      <c r="E1722" s="14" t="n">
        <v>215</v>
      </c>
      <c r="F1722" s="14" t="inlineStr">
        <is>
          <t>blanco</t>
        </is>
      </c>
      <c r="G1722" s="14" t="n">
        <v>80</v>
      </c>
      <c r="H1722" s="14" t="inlineStr">
        <is>
          <t>NO</t>
        </is>
      </c>
      <c r="I1722" s="73" t="n">
        <v>1.2</v>
      </c>
      <c r="J1722" s="16">
        <f>((C1722/2)*I1722*G1722)/1000</f>
        <v/>
      </c>
      <c r="K1722" s="18">
        <f>(D1722*2)+J1722</f>
        <v/>
      </c>
      <c r="L1722" s="20">
        <f>E1722</f>
        <v/>
      </c>
      <c r="N1722">
        <f>IF(M1722 = 0,0,M1722-segundos)</f>
        <v/>
      </c>
    </row>
    <row customHeight="1" ht="12.75" r="1723">
      <c r="A1723" s="93" t="inlineStr">
        <is>
          <t xml:space="preserve"> Terminado</t>
        </is>
      </c>
      <c r="B1723" s="95" t="n">
        <v>56104</v>
      </c>
      <c r="C1723" s="14" t="n">
        <v>250</v>
      </c>
      <c r="D1723" s="14" t="n">
        <v>140</v>
      </c>
      <c r="E1723" s="14" t="n">
        <v>215</v>
      </c>
      <c r="F1723" s="14" t="inlineStr">
        <is>
          <t>blanco</t>
        </is>
      </c>
      <c r="G1723" s="14" t="n">
        <v>80</v>
      </c>
      <c r="H1723" s="14" t="inlineStr">
        <is>
          <t>NO</t>
        </is>
      </c>
      <c r="I1723" s="73" t="n">
        <v>1.2</v>
      </c>
      <c r="J1723" s="16">
        <f>((C1723/2)*I1723*G1723)/1000</f>
        <v/>
      </c>
      <c r="K1723" s="18">
        <f>(D1723*2)+J1723</f>
        <v/>
      </c>
      <c r="L1723" s="20">
        <f>E1723</f>
        <v/>
      </c>
      <c r="N1723">
        <f>IF(M1723 = 0,0,M1723-segundos)</f>
        <v/>
      </c>
    </row>
    <row customHeight="1" ht="12.75" r="1724">
      <c r="A1724" s="93" t="inlineStr">
        <is>
          <t xml:space="preserve"> Terminado</t>
        </is>
      </c>
      <c r="B1724" s="95" t="n">
        <v>57001</v>
      </c>
      <c r="C1724" s="14" t="n">
        <v>670</v>
      </c>
      <c r="D1724" s="14" t="n">
        <v>170</v>
      </c>
      <c r="E1724" s="14" t="n">
        <v>230</v>
      </c>
      <c r="F1724" s="14" t="inlineStr">
        <is>
          <t>blanco</t>
        </is>
      </c>
      <c r="G1724" s="93" t="n">
        <v>80</v>
      </c>
      <c r="H1724" s="14" t="inlineStr">
        <is>
          <t>NO</t>
        </is>
      </c>
      <c r="I1724" s="73" t="n">
        <v>1.2</v>
      </c>
      <c r="J1724" s="16">
        <f>((C1724/2)*I1724*G1724)/1000</f>
        <v/>
      </c>
      <c r="K1724" s="18">
        <f>(D1724*2)+J1724</f>
        <v/>
      </c>
      <c r="L1724" s="20">
        <f>E1724</f>
        <v/>
      </c>
      <c r="N1724">
        <f>IF(M1724 = 0,0,M1724-segundos)</f>
        <v/>
      </c>
    </row>
    <row customHeight="1" ht="12.75" r="1725">
      <c r="A1725" s="93" t="inlineStr">
        <is>
          <t xml:space="preserve"> Terminado</t>
        </is>
      </c>
      <c r="B1725" s="95" t="n">
        <v>57002</v>
      </c>
      <c r="C1725" s="14" t="n">
        <v>258</v>
      </c>
      <c r="D1725" s="14" t="n">
        <v>170</v>
      </c>
      <c r="E1725" s="14" t="n">
        <v>230</v>
      </c>
      <c r="F1725" s="14" t="inlineStr">
        <is>
          <t>blanco</t>
        </is>
      </c>
      <c r="G1725" s="93" t="n">
        <v>80</v>
      </c>
      <c r="H1725" s="14" t="inlineStr">
        <is>
          <t>NO</t>
        </is>
      </c>
      <c r="I1725" s="73" t="n">
        <v>1.2</v>
      </c>
      <c r="J1725" s="16">
        <f>((C1725/2)*I1725*G1725)/1000</f>
        <v/>
      </c>
      <c r="K1725" s="18">
        <f>(D1725*2)+J1725</f>
        <v/>
      </c>
      <c r="L1725" s="20">
        <f>E1725</f>
        <v/>
      </c>
      <c r="N1725">
        <f>IF(M1725 = 0,0,M1725-segundos)</f>
        <v/>
      </c>
    </row>
    <row customHeight="1" ht="12.75" r="1726">
      <c r="A1726" s="93" t="inlineStr">
        <is>
          <t xml:space="preserve"> Terminado</t>
        </is>
      </c>
      <c r="B1726" s="95" t="n">
        <v>57003</v>
      </c>
      <c r="C1726" s="14" t="n">
        <v>302</v>
      </c>
      <c r="D1726" s="14" t="n">
        <v>170</v>
      </c>
      <c r="E1726" s="14" t="n">
        <v>230</v>
      </c>
      <c r="F1726" s="14" t="inlineStr">
        <is>
          <t>blanco</t>
        </is>
      </c>
      <c r="G1726" s="93" t="n">
        <v>80</v>
      </c>
      <c r="H1726" s="14" t="inlineStr">
        <is>
          <t>NO</t>
        </is>
      </c>
      <c r="I1726" s="73" t="n">
        <v>1.2</v>
      </c>
      <c r="J1726" s="16">
        <f>((C1726/2)*I1726*G1726)/1000</f>
        <v/>
      </c>
      <c r="K1726" s="18">
        <f>(D1726*2)+J1726</f>
        <v/>
      </c>
      <c r="L1726" s="20">
        <f>E1726</f>
        <v/>
      </c>
      <c r="N1726">
        <f>IF(M1726 = 0,0,M1726-segundos)</f>
        <v/>
      </c>
    </row>
    <row customHeight="1" ht="12.75" r="1727">
      <c r="A1727" s="93" t="inlineStr">
        <is>
          <t xml:space="preserve"> Terminado</t>
        </is>
      </c>
      <c r="B1727" s="95" t="n">
        <v>57004</v>
      </c>
      <c r="C1727" s="14" t="n">
        <v>298</v>
      </c>
      <c r="D1727" s="14" t="n">
        <v>170</v>
      </c>
      <c r="E1727" s="14" t="n">
        <v>230</v>
      </c>
      <c r="F1727" s="14" t="inlineStr">
        <is>
          <t>blanco</t>
        </is>
      </c>
      <c r="G1727" s="93" t="n">
        <v>80</v>
      </c>
      <c r="H1727" s="14" t="inlineStr">
        <is>
          <t>NO</t>
        </is>
      </c>
      <c r="I1727" s="73" t="n">
        <v>1.2</v>
      </c>
      <c r="J1727" s="16">
        <f>((C1727/2)*I1727*G1727)/1000</f>
        <v/>
      </c>
      <c r="K1727" s="18">
        <f>(D1727*2)+J1727</f>
        <v/>
      </c>
      <c r="L1727" s="20">
        <f>E1727</f>
        <v/>
      </c>
      <c r="N1727">
        <f>IF(M1727 = 0,0,M1727-segundos)</f>
        <v/>
      </c>
    </row>
    <row customHeight="1" ht="12.75" r="1728">
      <c r="A1728" s="93" t="inlineStr">
        <is>
          <t xml:space="preserve"> Terminado</t>
        </is>
      </c>
      <c r="B1728" s="95" t="n">
        <v>57005</v>
      </c>
      <c r="C1728" s="14" t="n">
        <v>264</v>
      </c>
      <c r="D1728" s="14" t="n">
        <v>170</v>
      </c>
      <c r="E1728" s="14" t="n">
        <v>230</v>
      </c>
      <c r="F1728" s="14" t="inlineStr">
        <is>
          <t>blanco</t>
        </is>
      </c>
      <c r="G1728" s="93" t="n">
        <v>80</v>
      </c>
      <c r="H1728" s="14" t="inlineStr">
        <is>
          <t>NO</t>
        </is>
      </c>
      <c r="I1728" s="73" t="n">
        <v>1.2</v>
      </c>
      <c r="J1728" s="16">
        <f>((C1728/2)*I1728*G1728)/1000</f>
        <v/>
      </c>
      <c r="K1728" s="18">
        <f>(D1728*2)+J1728</f>
        <v/>
      </c>
      <c r="L1728" s="20">
        <f>E1728</f>
        <v/>
      </c>
      <c r="N1728">
        <f>IF(M1728 = 0,0,M1728-segundos)</f>
        <v/>
      </c>
    </row>
    <row customHeight="1" ht="12.75" r="1729">
      <c r="A1729" s="93" t="inlineStr">
        <is>
          <t xml:space="preserve"> Terminado</t>
        </is>
      </c>
      <c r="B1729" s="95" t="n">
        <v>57006</v>
      </c>
      <c r="C1729" s="14" t="n">
        <v>354</v>
      </c>
      <c r="D1729" s="14" t="n">
        <v>170</v>
      </c>
      <c r="E1729" s="14" t="n">
        <v>230</v>
      </c>
      <c r="F1729" s="14" t="inlineStr">
        <is>
          <t>blanco</t>
        </is>
      </c>
      <c r="G1729" s="93" t="n">
        <v>80</v>
      </c>
      <c r="H1729" s="14" t="inlineStr">
        <is>
          <t>NO</t>
        </is>
      </c>
      <c r="I1729" s="73" t="n">
        <v>1.2</v>
      </c>
      <c r="J1729" s="16">
        <f>((C1729/2)*I1729*G1729)/1000</f>
        <v/>
      </c>
      <c r="K1729" s="18">
        <f>(D1729*2)+J1729</f>
        <v/>
      </c>
      <c r="L1729" s="20">
        <f>E1729</f>
        <v/>
      </c>
      <c r="N1729">
        <f>IF(M1729 = 0,0,M1729-segundos)</f>
        <v/>
      </c>
    </row>
    <row customHeight="1" ht="12.75" r="1730">
      <c r="A1730" s="93" t="inlineStr">
        <is>
          <t xml:space="preserve"> Terminado</t>
        </is>
      </c>
      <c r="B1730" s="95" t="n">
        <v>57007</v>
      </c>
      <c r="C1730" s="14" t="n">
        <v>292</v>
      </c>
      <c r="D1730" s="14" t="n">
        <v>170</v>
      </c>
      <c r="E1730" s="14" t="n">
        <v>230</v>
      </c>
      <c r="F1730" s="14" t="inlineStr">
        <is>
          <t>blanco</t>
        </is>
      </c>
      <c r="G1730" s="93" t="n">
        <v>80</v>
      </c>
      <c r="H1730" s="14" t="inlineStr">
        <is>
          <t>NO</t>
        </is>
      </c>
      <c r="I1730" s="73" t="n">
        <v>1.2</v>
      </c>
      <c r="J1730" s="16">
        <f>((C1730/2)*I1730*G1730)/1000</f>
        <v/>
      </c>
      <c r="K1730" s="18">
        <f>(D1730*2)+J1730</f>
        <v/>
      </c>
      <c r="L1730" s="20">
        <f>E1730</f>
        <v/>
      </c>
      <c r="N1730">
        <f>IF(M1730 = 0,0,M1730-segundos)</f>
        <v/>
      </c>
    </row>
    <row customHeight="1" ht="12.75" r="1731">
      <c r="A1731" s="93" t="inlineStr">
        <is>
          <t xml:space="preserve"> Terminado</t>
        </is>
      </c>
      <c r="B1731" s="95" t="n">
        <v>57008</v>
      </c>
      <c r="C1731" s="14" t="n">
        <v>458</v>
      </c>
      <c r="D1731" s="14" t="n">
        <v>170</v>
      </c>
      <c r="E1731" s="14" t="n">
        <v>230</v>
      </c>
      <c r="F1731" s="14" t="inlineStr">
        <is>
          <t>blanco</t>
        </is>
      </c>
      <c r="G1731" s="93" t="n">
        <v>80</v>
      </c>
      <c r="H1731" s="14" t="inlineStr">
        <is>
          <t>NO</t>
        </is>
      </c>
      <c r="I1731" s="73" t="n">
        <v>1.2</v>
      </c>
      <c r="J1731" s="16">
        <f>((C1731/2)*I1731*G1731)/1000</f>
        <v/>
      </c>
      <c r="K1731" s="18">
        <f>(D1731*2)+J1731</f>
        <v/>
      </c>
      <c r="L1731" s="20">
        <f>E1731</f>
        <v/>
      </c>
      <c r="N1731">
        <f>IF(M1731 = 0,0,M1731-segundos)</f>
        <v/>
      </c>
    </row>
    <row customHeight="1" ht="12.75" r="1732">
      <c r="A1732" s="93" t="inlineStr">
        <is>
          <t xml:space="preserve"> Terminado</t>
        </is>
      </c>
      <c r="B1732" s="95" t="n">
        <v>57009</v>
      </c>
      <c r="C1732" s="14" t="n">
        <v>276</v>
      </c>
      <c r="D1732" s="14" t="n">
        <v>170</v>
      </c>
      <c r="E1732" s="14" t="n">
        <v>230</v>
      </c>
      <c r="F1732" s="14" t="inlineStr">
        <is>
          <t>blanco</t>
        </is>
      </c>
      <c r="G1732" s="14" t="n">
        <v>80</v>
      </c>
      <c r="H1732" s="14" t="inlineStr">
        <is>
          <t>NO</t>
        </is>
      </c>
      <c r="I1732" s="73" t="n">
        <v>1.2</v>
      </c>
      <c r="J1732" s="16">
        <f>((C1732/2)*I1732*G1732)/1000</f>
        <v/>
      </c>
      <c r="K1732" s="18">
        <f>(D1732*2)+J1732</f>
        <v/>
      </c>
      <c r="L1732" s="20">
        <f>E1732</f>
        <v/>
      </c>
      <c r="N1732">
        <f>IF(M1732 = 0,0,M1732-segundos)</f>
        <v/>
      </c>
    </row>
    <row customHeight="1" ht="12.75" r="1733">
      <c r="A1733" s="93" t="inlineStr">
        <is>
          <t xml:space="preserve"> Terminado</t>
        </is>
      </c>
      <c r="B1733" s="95" t="n">
        <v>57010</v>
      </c>
      <c r="C1733" s="14" t="n">
        <v>228</v>
      </c>
      <c r="D1733" s="14" t="n">
        <v>170</v>
      </c>
      <c r="E1733" s="14" t="n">
        <v>230</v>
      </c>
      <c r="F1733" s="14" t="inlineStr">
        <is>
          <t>blanco</t>
        </is>
      </c>
      <c r="G1733" s="14" t="n">
        <v>80</v>
      </c>
      <c r="H1733" s="14" t="inlineStr">
        <is>
          <t>NO</t>
        </is>
      </c>
      <c r="I1733" s="73" t="n">
        <v>1.2</v>
      </c>
      <c r="J1733" s="16">
        <f>((C1733/2)*I1733*G1733)/1000</f>
        <v/>
      </c>
      <c r="K1733" s="18">
        <f>(D1733*2)+J1733</f>
        <v/>
      </c>
      <c r="L1733" s="20">
        <f>E1733</f>
        <v/>
      </c>
      <c r="N1733">
        <f>IF(M1733 = 0,0,M1733-segundos)</f>
        <v/>
      </c>
    </row>
    <row customHeight="1" ht="12.75" r="1734">
      <c r="A1734" s="93" t="inlineStr">
        <is>
          <t xml:space="preserve"> Terminado</t>
        </is>
      </c>
      <c r="B1734" s="95" t="n">
        <v>57011</v>
      </c>
      <c r="C1734" s="14" t="n">
        <v>234</v>
      </c>
      <c r="D1734" s="14" t="n">
        <v>170</v>
      </c>
      <c r="E1734" s="14" t="n">
        <v>230</v>
      </c>
      <c r="F1734" s="14" t="inlineStr">
        <is>
          <t>blanco</t>
        </is>
      </c>
      <c r="G1734" s="14" t="n">
        <v>80</v>
      </c>
      <c r="H1734" s="14" t="inlineStr">
        <is>
          <t>NO</t>
        </is>
      </c>
      <c r="I1734" s="73" t="n">
        <v>1.2</v>
      </c>
      <c r="J1734" s="16">
        <f>((C1734/2)*I1734*G1734)/1000</f>
        <v/>
      </c>
      <c r="K1734" s="18">
        <f>(D1734*2)+J1734</f>
        <v/>
      </c>
      <c r="L1734" s="20">
        <f>E1734</f>
        <v/>
      </c>
      <c r="N1734">
        <f>IF(M1734 = 0,0,M1734-segundos)</f>
        <v/>
      </c>
    </row>
    <row customHeight="1" ht="12.75" r="1735">
      <c r="A1735" s="93" t="inlineStr">
        <is>
          <t xml:space="preserve"> Terminado</t>
        </is>
      </c>
      <c r="B1735" s="95" t="n">
        <v>57012</v>
      </c>
      <c r="C1735" s="14" t="n">
        <v>228</v>
      </c>
      <c r="D1735" s="14" t="n">
        <v>170</v>
      </c>
      <c r="E1735" s="14" t="n">
        <v>230</v>
      </c>
      <c r="F1735" s="14" t="inlineStr">
        <is>
          <t>blanco</t>
        </is>
      </c>
      <c r="G1735" s="14" t="n">
        <v>80</v>
      </c>
      <c r="H1735" s="14" t="inlineStr">
        <is>
          <t>NO</t>
        </is>
      </c>
      <c r="I1735" s="73" t="n">
        <v>1.2</v>
      </c>
      <c r="J1735" s="16">
        <f>((C1735/2)*I1735*G1735)/1000</f>
        <v/>
      </c>
      <c r="K1735" s="18">
        <f>(D1735*2)+J1735</f>
        <v/>
      </c>
      <c r="L1735" s="20">
        <f>E1735</f>
        <v/>
      </c>
      <c r="N1735">
        <f>IF(M1735 = 0,0,M1735-segundos)</f>
        <v/>
      </c>
    </row>
    <row customHeight="1" ht="12.75" r="1736">
      <c r="A1736" s="93" t="inlineStr">
        <is>
          <t xml:space="preserve"> Terminado</t>
        </is>
      </c>
      <c r="B1736" s="95" t="n">
        <v>57013</v>
      </c>
      <c r="C1736" s="14" t="n">
        <v>182</v>
      </c>
      <c r="D1736" s="14" t="n">
        <v>170</v>
      </c>
      <c r="E1736" s="14" t="n">
        <v>230</v>
      </c>
      <c r="F1736" s="14" t="inlineStr">
        <is>
          <t>blanco</t>
        </is>
      </c>
      <c r="G1736" s="14" t="n">
        <v>80</v>
      </c>
      <c r="H1736" s="14" t="inlineStr">
        <is>
          <t>NO</t>
        </is>
      </c>
      <c r="I1736" s="73" t="n">
        <v>1.2</v>
      </c>
      <c r="J1736" s="16">
        <f>((C1736/2)*I1736*G1736)/1000</f>
        <v/>
      </c>
      <c r="K1736" s="18">
        <f>(D1736*2)+J1736</f>
        <v/>
      </c>
      <c r="L1736" s="20">
        <f>E1736</f>
        <v/>
      </c>
      <c r="N1736">
        <f>IF(M1736 = 0,0,M1736-segundos)</f>
        <v/>
      </c>
    </row>
    <row customHeight="1" ht="12.75" r="1737">
      <c r="A1737" s="93" t="inlineStr">
        <is>
          <t xml:space="preserve"> Terminado</t>
        </is>
      </c>
      <c r="B1737" s="95" t="n">
        <v>57014</v>
      </c>
      <c r="C1737" s="14" t="n">
        <v>228</v>
      </c>
      <c r="D1737" s="14" t="n">
        <v>170</v>
      </c>
      <c r="E1737" s="14" t="n">
        <v>230</v>
      </c>
      <c r="F1737" s="14" t="inlineStr">
        <is>
          <t>blanco</t>
        </is>
      </c>
      <c r="G1737" s="14" t="n">
        <v>80</v>
      </c>
      <c r="H1737" s="14" t="inlineStr">
        <is>
          <t>NO</t>
        </is>
      </c>
      <c r="I1737" s="73" t="n">
        <v>1.2</v>
      </c>
      <c r="J1737" s="16">
        <f>((C1737/2)*I1737*G1737)/1000</f>
        <v/>
      </c>
      <c r="K1737" s="18">
        <f>(D1737*2)+J1737</f>
        <v/>
      </c>
      <c r="L1737" s="20">
        <f>E1737</f>
        <v/>
      </c>
      <c r="N1737">
        <f>IF(M1737 = 0,0,M1737-segundos)</f>
        <v/>
      </c>
    </row>
    <row customHeight="1" ht="12.75" r="1738">
      <c r="A1738" s="93" t="inlineStr">
        <is>
          <t xml:space="preserve"> Terminado</t>
        </is>
      </c>
      <c r="B1738" s="95" t="n">
        <v>57015</v>
      </c>
      <c r="C1738" s="14" t="n">
        <v>198</v>
      </c>
      <c r="D1738" s="14" t="n">
        <v>170</v>
      </c>
      <c r="E1738" s="14" t="n">
        <v>230</v>
      </c>
      <c r="F1738" s="14" t="inlineStr">
        <is>
          <t>blanco</t>
        </is>
      </c>
      <c r="G1738" s="14" t="n">
        <v>90</v>
      </c>
      <c r="H1738" s="14" t="inlineStr">
        <is>
          <t>NO</t>
        </is>
      </c>
      <c r="I1738" s="73" t="n">
        <v>1.2</v>
      </c>
      <c r="J1738" s="16">
        <f>((C1738/2)*I1738*G1738)/1000</f>
        <v/>
      </c>
      <c r="K1738" s="18">
        <f>(D1738*2)+J1738</f>
        <v/>
      </c>
      <c r="L1738" s="20">
        <f>E1738</f>
        <v/>
      </c>
      <c r="N1738">
        <f>IF(M1738 = 0,0,M1738-segundos)</f>
        <v/>
      </c>
    </row>
    <row customHeight="1" ht="12.75" r="1739">
      <c r="A1739" s="93" t="inlineStr">
        <is>
          <t xml:space="preserve"> Terminado</t>
        </is>
      </c>
      <c r="B1739" s="95" t="n">
        <v>57016</v>
      </c>
      <c r="C1739" s="14" t="n">
        <v>192</v>
      </c>
      <c r="D1739" s="14" t="n">
        <v>170</v>
      </c>
      <c r="E1739" s="14" t="n">
        <v>230</v>
      </c>
      <c r="F1739" s="14" t="inlineStr">
        <is>
          <t>blanco</t>
        </is>
      </c>
      <c r="G1739" s="14" t="n">
        <v>80</v>
      </c>
      <c r="H1739" s="14" t="inlineStr">
        <is>
          <t>NO</t>
        </is>
      </c>
      <c r="I1739" s="73" t="n">
        <v>1.2</v>
      </c>
      <c r="J1739" s="16">
        <f>((C1739/2)*I1739*G1739)/1000</f>
        <v/>
      </c>
      <c r="K1739" s="18">
        <f>(D1739*2)+J1739</f>
        <v/>
      </c>
      <c r="L1739" s="20">
        <f>E1739</f>
        <v/>
      </c>
      <c r="N1739">
        <f>IF(M1739 = 0,0,M1739-segundos)</f>
        <v/>
      </c>
    </row>
    <row customHeight="1" ht="12.75" r="1740">
      <c r="A1740" s="93" t="inlineStr">
        <is>
          <t xml:space="preserve"> Terminado</t>
        </is>
      </c>
      <c r="B1740" s="95" t="n">
        <v>57017</v>
      </c>
      <c r="C1740" s="14" t="n">
        <v>206</v>
      </c>
      <c r="D1740" s="14" t="n">
        <v>170</v>
      </c>
      <c r="E1740" s="14" t="n">
        <v>230</v>
      </c>
      <c r="F1740" s="14" t="inlineStr">
        <is>
          <t>blanco</t>
        </is>
      </c>
      <c r="G1740" s="14" t="n">
        <v>80</v>
      </c>
      <c r="H1740" s="14" t="inlineStr">
        <is>
          <t>NO</t>
        </is>
      </c>
      <c r="I1740" s="73" t="n">
        <v>1.2</v>
      </c>
      <c r="J1740" s="16">
        <f>((C1740/2)*I1740*G1740)/1000</f>
        <v/>
      </c>
      <c r="K1740" s="18">
        <f>(D1740*2)+J1740</f>
        <v/>
      </c>
      <c r="L1740" s="20">
        <f>E1740</f>
        <v/>
      </c>
      <c r="N1740">
        <f>IF(M1740 = 0,0,M1740-segundos)</f>
        <v/>
      </c>
    </row>
    <row customHeight="1" ht="12.75" r="1741">
      <c r="A1741" s="93" t="inlineStr">
        <is>
          <t xml:space="preserve"> Terminado</t>
        </is>
      </c>
      <c r="B1741" s="95" t="n">
        <v>57018</v>
      </c>
      <c r="C1741" s="14" t="n">
        <v>224</v>
      </c>
      <c r="D1741" s="14" t="n">
        <v>170</v>
      </c>
      <c r="E1741" s="14" t="n">
        <v>230</v>
      </c>
      <c r="F1741" s="14" t="inlineStr">
        <is>
          <t>blanco</t>
        </is>
      </c>
      <c r="G1741" s="14" t="n">
        <v>80</v>
      </c>
      <c r="H1741" s="14" t="inlineStr">
        <is>
          <t>NO</t>
        </is>
      </c>
      <c r="I1741" s="73" t="n">
        <v>1.2</v>
      </c>
      <c r="J1741" s="16">
        <f>((C1741/2)*I1741*G1741)/1000</f>
        <v/>
      </c>
      <c r="K1741" s="18">
        <f>(D1741*2)+J1741</f>
        <v/>
      </c>
      <c r="L1741" s="20">
        <f>E1741</f>
        <v/>
      </c>
      <c r="N1741">
        <f>IF(M1741 = 0,0,M1741-segundos)</f>
        <v/>
      </c>
    </row>
    <row customHeight="1" ht="12.75" r="1742">
      <c r="A1742" s="93" t="inlineStr">
        <is>
          <t xml:space="preserve"> Terminado</t>
        </is>
      </c>
      <c r="B1742" s="95" t="n">
        <v>57019</v>
      </c>
      <c r="C1742" s="14" t="n">
        <v>404</v>
      </c>
      <c r="D1742" s="14" t="n">
        <v>170</v>
      </c>
      <c r="E1742" s="14" t="n">
        <v>230</v>
      </c>
      <c r="F1742" s="14" t="inlineStr">
        <is>
          <t>blanco</t>
        </is>
      </c>
      <c r="G1742" s="14" t="n">
        <v>80</v>
      </c>
      <c r="H1742" s="14" t="inlineStr">
        <is>
          <t>NO</t>
        </is>
      </c>
      <c r="I1742" s="73" t="n">
        <v>1.2</v>
      </c>
      <c r="J1742" s="16">
        <f>((C1742/2)*I1742*G1742)/1000</f>
        <v/>
      </c>
      <c r="K1742" s="18">
        <f>(D1742*2)+J1742</f>
        <v/>
      </c>
      <c r="L1742" s="20">
        <f>E1742</f>
        <v/>
      </c>
      <c r="N1742">
        <f>IF(M1742 = 0,0,M1742-segundos)</f>
        <v/>
      </c>
    </row>
    <row customHeight="1" ht="12.75" r="1743">
      <c r="A1743" s="93" t="inlineStr">
        <is>
          <t xml:space="preserve"> Terminado</t>
        </is>
      </c>
      <c r="B1743" s="95" t="n">
        <v>57020</v>
      </c>
      <c r="C1743" s="14" t="n">
        <v>162</v>
      </c>
      <c r="D1743" s="14" t="n">
        <v>170</v>
      </c>
      <c r="E1743" s="14" t="n">
        <v>230</v>
      </c>
      <c r="F1743" s="14" t="inlineStr">
        <is>
          <t>blanco</t>
        </is>
      </c>
      <c r="G1743" s="14" t="n">
        <v>80</v>
      </c>
      <c r="H1743" s="14" t="inlineStr">
        <is>
          <t>NO</t>
        </is>
      </c>
      <c r="I1743" s="73" t="n">
        <v>1.2</v>
      </c>
      <c r="J1743" s="16">
        <f>((C1743/2)*I1743*G1743)/1000</f>
        <v/>
      </c>
      <c r="K1743" s="18">
        <f>(D1743*2)+J1743</f>
        <v/>
      </c>
      <c r="L1743" s="20">
        <f>E1743</f>
        <v/>
      </c>
      <c r="N1743">
        <f>IF(M1743 = 0,0,M1743-segundos)</f>
        <v/>
      </c>
    </row>
    <row customHeight="1" ht="12.75" r="1744">
      <c r="A1744" s="93" t="inlineStr">
        <is>
          <t xml:space="preserve"> Terminado</t>
        </is>
      </c>
      <c r="B1744" s="95" t="n">
        <v>58001</v>
      </c>
      <c r="C1744" s="14" t="n">
        <v>320</v>
      </c>
      <c r="D1744" s="14" t="n">
        <v>170</v>
      </c>
      <c r="E1744" s="14" t="n">
        <v>230</v>
      </c>
      <c r="F1744" s="14" t="inlineStr">
        <is>
          <t>blanco</t>
        </is>
      </c>
      <c r="G1744" s="93" t="n">
        <v>80</v>
      </c>
      <c r="H1744" s="14" t="inlineStr">
        <is>
          <t>NO</t>
        </is>
      </c>
      <c r="I1744" s="73" t="n">
        <v>1.2</v>
      </c>
      <c r="J1744" s="16">
        <f>((C1744/2)*I1744*G1744)/1000</f>
        <v/>
      </c>
      <c r="K1744" s="18">
        <f>(D1744*2)+J1744</f>
        <v/>
      </c>
      <c r="L1744" s="20">
        <f>E1744</f>
        <v/>
      </c>
      <c r="N1744">
        <f>IF(M1744 = 0,0,M1744-segundos)</f>
        <v/>
      </c>
    </row>
    <row customHeight="1" ht="12.75" r="1745">
      <c r="A1745" s="93" t="inlineStr">
        <is>
          <t xml:space="preserve"> Terminado</t>
        </is>
      </c>
      <c r="B1745" s="95" t="n">
        <v>58002</v>
      </c>
      <c r="C1745" s="14" t="n">
        <v>754</v>
      </c>
      <c r="D1745" s="14" t="n">
        <v>170</v>
      </c>
      <c r="E1745" s="14" t="n">
        <v>230</v>
      </c>
      <c r="F1745" s="14" t="inlineStr">
        <is>
          <t>blanco</t>
        </is>
      </c>
      <c r="G1745" s="93" t="n">
        <v>80</v>
      </c>
      <c r="H1745" s="14" t="inlineStr">
        <is>
          <t>NO</t>
        </is>
      </c>
      <c r="I1745" s="73" t="n">
        <v>1.2</v>
      </c>
      <c r="J1745" s="16">
        <f>((C1745/2)*I1745*G1745)/1000</f>
        <v/>
      </c>
      <c r="K1745" s="18">
        <f>(D1745*2)+J1745</f>
        <v/>
      </c>
      <c r="L1745" s="20">
        <f>E1745</f>
        <v/>
      </c>
      <c r="N1745">
        <f>IF(M1745 = 0,0,M1745-segundos)</f>
        <v/>
      </c>
    </row>
    <row customHeight="1" ht="12.75" r="1746">
      <c r="A1746" s="93" t="inlineStr">
        <is>
          <t xml:space="preserve"> Terminado</t>
        </is>
      </c>
      <c r="B1746" s="95" t="n">
        <v>58003</v>
      </c>
      <c r="C1746" s="14" t="n">
        <v>370</v>
      </c>
      <c r="D1746" s="14" t="n">
        <v>170</v>
      </c>
      <c r="E1746" s="14" t="n">
        <v>230</v>
      </c>
      <c r="F1746" s="14" t="inlineStr">
        <is>
          <t>blanco</t>
        </is>
      </c>
      <c r="G1746" s="93" t="n">
        <v>80</v>
      </c>
      <c r="H1746" s="14" t="inlineStr">
        <is>
          <t>NO</t>
        </is>
      </c>
      <c r="I1746" s="73" t="n">
        <v>1.2</v>
      </c>
      <c r="J1746" s="16">
        <f>((C1746/2)*I1746*G1746)/1000</f>
        <v/>
      </c>
      <c r="K1746" s="18">
        <f>(D1746*2)+J1746</f>
        <v/>
      </c>
      <c r="L1746" s="20">
        <f>E1746</f>
        <v/>
      </c>
      <c r="N1746">
        <f>IF(M1746 = 0,0,M1746-segundos)</f>
        <v/>
      </c>
    </row>
    <row customHeight="1" ht="12.75" r="1747">
      <c r="A1747" s="93" t="inlineStr">
        <is>
          <t xml:space="preserve"> Terminado</t>
        </is>
      </c>
      <c r="B1747" s="95" t="n">
        <v>58004</v>
      </c>
      <c r="C1747" s="14" t="n">
        <v>258</v>
      </c>
      <c r="D1747" s="14" t="n">
        <v>170</v>
      </c>
      <c r="E1747" s="14" t="n">
        <v>230</v>
      </c>
      <c r="F1747" s="14" t="inlineStr">
        <is>
          <t>blanco</t>
        </is>
      </c>
      <c r="G1747" s="93" t="n">
        <v>80</v>
      </c>
      <c r="H1747" s="14" t="inlineStr">
        <is>
          <t>NO</t>
        </is>
      </c>
      <c r="I1747" s="73" t="n">
        <v>1.2</v>
      </c>
      <c r="J1747" s="16">
        <f>((C1747/2)*I1747*G1747)/1000</f>
        <v/>
      </c>
      <c r="K1747" s="18">
        <f>(D1747*2)+J1747</f>
        <v/>
      </c>
      <c r="L1747" s="20">
        <f>E1747</f>
        <v/>
      </c>
      <c r="N1747">
        <f>IF(M1747 = 0,0,M1747-segundos)</f>
        <v/>
      </c>
    </row>
    <row customHeight="1" ht="12.75" r="1748">
      <c r="A1748" s="93" t="inlineStr">
        <is>
          <t xml:space="preserve"> Terminado</t>
        </is>
      </c>
      <c r="B1748" s="95" t="n">
        <v>58005</v>
      </c>
      <c r="C1748" s="14" t="n">
        <v>354</v>
      </c>
      <c r="D1748" s="14" t="n">
        <v>170</v>
      </c>
      <c r="E1748" s="14" t="n">
        <v>230</v>
      </c>
      <c r="F1748" s="14" t="inlineStr">
        <is>
          <t>blanco</t>
        </is>
      </c>
      <c r="G1748" s="93" t="n">
        <v>80</v>
      </c>
      <c r="H1748" s="14" t="inlineStr">
        <is>
          <t>NO</t>
        </is>
      </c>
      <c r="I1748" s="73" t="n">
        <v>1.2</v>
      </c>
      <c r="J1748" s="16">
        <f>((C1748/2)*I1748*G1748)/1000</f>
        <v/>
      </c>
      <c r="K1748" s="18">
        <f>(D1748*2)+J1748</f>
        <v/>
      </c>
      <c r="L1748" s="20">
        <f>E1748</f>
        <v/>
      </c>
      <c r="N1748">
        <f>IF(M1748 = 0,0,M1748-segundos)</f>
        <v/>
      </c>
    </row>
    <row customHeight="1" ht="12.75" r="1749">
      <c r="A1749" s="93" t="inlineStr">
        <is>
          <t xml:space="preserve"> Terminado</t>
        </is>
      </c>
      <c r="B1749" s="95" t="n">
        <v>58006</v>
      </c>
      <c r="C1749" s="14" t="n">
        <v>266</v>
      </c>
      <c r="D1749" s="14" t="n">
        <v>170</v>
      </c>
      <c r="E1749" s="14" t="n">
        <v>230</v>
      </c>
      <c r="F1749" s="14" t="inlineStr">
        <is>
          <t>blanco</t>
        </is>
      </c>
      <c r="G1749" s="93" t="n">
        <v>80</v>
      </c>
      <c r="H1749" s="14" t="inlineStr">
        <is>
          <t>NO</t>
        </is>
      </c>
      <c r="I1749" s="73" t="n">
        <v>1.2</v>
      </c>
      <c r="J1749" s="16">
        <f>((C1749/2)*I1749*G1749)/1000</f>
        <v/>
      </c>
      <c r="K1749" s="18">
        <f>(D1749*2)+J1749</f>
        <v/>
      </c>
      <c r="L1749" s="20">
        <f>E1749</f>
        <v/>
      </c>
      <c r="N1749">
        <f>IF(M1749 = 0,0,M1749-segundos)</f>
        <v/>
      </c>
    </row>
    <row customHeight="1" ht="12.75" r="1750">
      <c r="A1750" s="93" t="inlineStr">
        <is>
          <t xml:space="preserve"> Terminado</t>
        </is>
      </c>
      <c r="B1750" s="95" t="n">
        <v>58008</v>
      </c>
      <c r="C1750" s="14" t="n">
        <v>760</v>
      </c>
      <c r="D1750" s="14" t="n">
        <v>170</v>
      </c>
      <c r="E1750" s="14" t="n">
        <v>230</v>
      </c>
      <c r="F1750" s="14" t="inlineStr">
        <is>
          <t>blanco</t>
        </is>
      </c>
      <c r="G1750" s="93" t="n">
        <v>80</v>
      </c>
      <c r="H1750" s="14" t="inlineStr">
        <is>
          <t>NO</t>
        </is>
      </c>
      <c r="I1750" s="73" t="n">
        <v>1.2</v>
      </c>
      <c r="J1750" s="16">
        <f>((C1750/2)*I1750*G1750)/1000</f>
        <v/>
      </c>
      <c r="K1750" s="18">
        <f>(D1750*2)+J1750</f>
        <v/>
      </c>
      <c r="L1750" s="20">
        <f>E1750</f>
        <v/>
      </c>
      <c r="N1750">
        <f>IF(M1750 = 0,0,M1750-segundos)</f>
        <v/>
      </c>
    </row>
    <row customHeight="1" ht="12.75" r="1751">
      <c r="A1751" s="93" t="inlineStr">
        <is>
          <t xml:space="preserve"> Terminado</t>
        </is>
      </c>
      <c r="B1751" s="95" t="n">
        <v>58009</v>
      </c>
      <c r="C1751" s="14" t="n">
        <v>372</v>
      </c>
      <c r="D1751" s="14" t="n">
        <v>170</v>
      </c>
      <c r="E1751" s="14" t="n">
        <v>230</v>
      </c>
      <c r="F1751" s="14" t="inlineStr">
        <is>
          <t>blanco</t>
        </is>
      </c>
      <c r="G1751" s="93" t="n">
        <v>80</v>
      </c>
      <c r="H1751" s="14" t="inlineStr">
        <is>
          <t>NO</t>
        </is>
      </c>
      <c r="I1751" s="73" t="n">
        <v>1.2</v>
      </c>
      <c r="J1751" s="16">
        <f>((C1751/2)*I1751*G1751)/1000</f>
        <v/>
      </c>
      <c r="K1751" s="18">
        <f>(D1751*2)+J1751</f>
        <v/>
      </c>
      <c r="L1751" s="20">
        <f>E1751</f>
        <v/>
      </c>
      <c r="N1751">
        <f>IF(M1751 = 0,0,M1751-segundos)</f>
        <v/>
      </c>
    </row>
    <row customHeight="1" ht="12.75" r="1752">
      <c r="A1752" s="93" t="inlineStr">
        <is>
          <t xml:space="preserve"> Terminado</t>
        </is>
      </c>
      <c r="B1752" s="95" t="n">
        <v>58010</v>
      </c>
      <c r="C1752" s="14" t="n">
        <v>330</v>
      </c>
      <c r="D1752" s="14" t="n">
        <v>170</v>
      </c>
      <c r="E1752" s="14" t="n">
        <v>230</v>
      </c>
      <c r="F1752" s="14" t="inlineStr">
        <is>
          <t>blanco</t>
        </is>
      </c>
      <c r="G1752" s="93" t="n">
        <v>80</v>
      </c>
      <c r="H1752" s="14" t="inlineStr">
        <is>
          <t>NO</t>
        </is>
      </c>
      <c r="I1752" s="73" t="n">
        <v>1.2</v>
      </c>
      <c r="J1752" s="16">
        <f>((C1752/2)*I1752*G1752)/1000</f>
        <v/>
      </c>
      <c r="K1752" s="18">
        <f>(D1752*2)+J1752</f>
        <v/>
      </c>
      <c r="L1752" s="20">
        <f>E1752</f>
        <v/>
      </c>
      <c r="N1752">
        <f>IF(M1752 = 0,0,M1752-segundos)</f>
        <v/>
      </c>
    </row>
    <row customHeight="1" ht="12.75" r="1753">
      <c r="A1753" s="93" t="inlineStr">
        <is>
          <t xml:space="preserve"> Terminado</t>
        </is>
      </c>
      <c r="B1753" s="95" t="n">
        <v>58011</v>
      </c>
      <c r="C1753" s="14" t="n">
        <v>286</v>
      </c>
      <c r="D1753" s="14" t="n">
        <v>170</v>
      </c>
      <c r="E1753" s="14" t="n">
        <v>230</v>
      </c>
      <c r="F1753" s="14" t="inlineStr">
        <is>
          <t>blanco</t>
        </is>
      </c>
      <c r="G1753" s="93" t="n">
        <v>80</v>
      </c>
      <c r="H1753" s="14" t="inlineStr">
        <is>
          <t>NO</t>
        </is>
      </c>
      <c r="I1753" s="73" t="n">
        <v>1.2</v>
      </c>
      <c r="J1753" s="16">
        <f>((C1753/2)*I1753*G1753)/1000</f>
        <v/>
      </c>
      <c r="K1753" s="18">
        <f>(D1753*2)+J1753</f>
        <v/>
      </c>
      <c r="L1753" s="20">
        <f>E1753</f>
        <v/>
      </c>
      <c r="N1753">
        <f>IF(M1753 = 0,0,M1753-segundos)</f>
        <v/>
      </c>
    </row>
    <row customHeight="1" ht="12.75" r="1754">
      <c r="A1754" s="93" t="inlineStr">
        <is>
          <t xml:space="preserve"> Terminado</t>
        </is>
      </c>
      <c r="B1754" s="95" t="n">
        <v>58012</v>
      </c>
      <c r="C1754" s="14" t="n">
        <v>278</v>
      </c>
      <c r="D1754" s="14" t="n">
        <v>170</v>
      </c>
      <c r="E1754" s="14" t="n">
        <v>230</v>
      </c>
      <c r="F1754" s="14" t="inlineStr">
        <is>
          <t>blanco</t>
        </is>
      </c>
      <c r="G1754" s="93" t="n">
        <v>80</v>
      </c>
      <c r="H1754" s="14" t="inlineStr">
        <is>
          <t>NO</t>
        </is>
      </c>
      <c r="I1754" s="73" t="n">
        <v>1.2</v>
      </c>
      <c r="J1754" s="16">
        <f>((C1754/2)*I1754*G1754)/1000</f>
        <v/>
      </c>
      <c r="K1754" s="18">
        <f>(D1754*2)+J1754</f>
        <v/>
      </c>
      <c r="L1754" s="20">
        <f>E1754</f>
        <v/>
      </c>
      <c r="N1754">
        <f>IF(M1754 = 0,0,M1754-segundos)</f>
        <v/>
      </c>
    </row>
    <row customHeight="1" ht="12.75" r="1755">
      <c r="A1755" s="93" t="inlineStr">
        <is>
          <t xml:space="preserve"> Terminado</t>
        </is>
      </c>
      <c r="B1755" s="95" t="n">
        <v>58013</v>
      </c>
      <c r="C1755" s="14" t="n">
        <v>302</v>
      </c>
      <c r="D1755" s="14" t="n">
        <v>170</v>
      </c>
      <c r="E1755" s="14" t="n">
        <v>230</v>
      </c>
      <c r="F1755" s="14" t="inlineStr">
        <is>
          <t>blanco</t>
        </is>
      </c>
      <c r="G1755" s="93" t="n">
        <v>80</v>
      </c>
      <c r="H1755" s="14" t="inlineStr">
        <is>
          <t>NO</t>
        </is>
      </c>
      <c r="I1755" s="73" t="n">
        <v>1.2</v>
      </c>
      <c r="J1755" s="16">
        <f>((C1755/2)*I1755*G1755)/1000</f>
        <v/>
      </c>
      <c r="K1755" s="18">
        <f>(D1755*2)+J1755</f>
        <v/>
      </c>
      <c r="L1755" s="20">
        <f>E1755</f>
        <v/>
      </c>
      <c r="N1755">
        <f>IF(M1755 = 0,0,M1755-segundos)</f>
        <v/>
      </c>
    </row>
    <row customHeight="1" ht="12.75" r="1756">
      <c r="A1756" s="93" t="inlineStr">
        <is>
          <t xml:space="preserve"> Terminado</t>
        </is>
      </c>
      <c r="B1756" s="95" t="n">
        <v>58014</v>
      </c>
      <c r="C1756" s="14" t="n">
        <v>236</v>
      </c>
      <c r="D1756" s="14" t="n">
        <v>170</v>
      </c>
      <c r="E1756" s="14" t="n">
        <v>230</v>
      </c>
      <c r="F1756" s="14" t="inlineStr">
        <is>
          <t>blanco</t>
        </is>
      </c>
      <c r="G1756" s="93" t="n">
        <v>80</v>
      </c>
      <c r="H1756" s="14" t="inlineStr">
        <is>
          <t>NO</t>
        </is>
      </c>
      <c r="I1756" s="73" t="n">
        <v>1.2</v>
      </c>
      <c r="J1756" s="16">
        <f>((C1756/2)*I1756*G1756)/1000</f>
        <v/>
      </c>
      <c r="K1756" s="18">
        <f>(D1756*2)+J1756</f>
        <v/>
      </c>
      <c r="L1756" s="20">
        <f>E1756</f>
        <v/>
      </c>
      <c r="N1756">
        <f>IF(M1756 = 0,0,M1756-segundos)</f>
        <v/>
      </c>
    </row>
    <row customHeight="1" ht="12.75" r="1757">
      <c r="A1757" s="93" t="inlineStr">
        <is>
          <t xml:space="preserve"> Terminado</t>
        </is>
      </c>
      <c r="B1757" s="95" t="n">
        <v>58015</v>
      </c>
      <c r="C1757" s="14" t="n">
        <v>294</v>
      </c>
      <c r="D1757" s="14" t="n">
        <v>170</v>
      </c>
      <c r="E1757" s="14" t="n">
        <v>230</v>
      </c>
      <c r="F1757" s="14" t="inlineStr">
        <is>
          <t>blanco</t>
        </is>
      </c>
      <c r="G1757" s="93" t="n">
        <v>80</v>
      </c>
      <c r="H1757" s="14" t="inlineStr">
        <is>
          <t>NO</t>
        </is>
      </c>
      <c r="I1757" s="73" t="n">
        <v>1.2</v>
      </c>
      <c r="J1757" s="16">
        <f>((C1757/2)*I1757*G1757)/1000</f>
        <v/>
      </c>
      <c r="K1757" s="18">
        <f>(D1757*2)+J1757</f>
        <v/>
      </c>
      <c r="L1757" s="20">
        <f>E1757</f>
        <v/>
      </c>
      <c r="N1757">
        <f>IF(M1757 = 0,0,M1757-segundos)</f>
        <v/>
      </c>
    </row>
    <row customHeight="1" ht="12.75" r="1758">
      <c r="A1758" s="93" t="inlineStr">
        <is>
          <t xml:space="preserve"> Terminado</t>
        </is>
      </c>
      <c r="B1758" s="95" t="n">
        <v>58016</v>
      </c>
      <c r="C1758" s="14" t="n">
        <v>240</v>
      </c>
      <c r="D1758" s="14" t="n">
        <v>170</v>
      </c>
      <c r="E1758" s="14" t="n">
        <v>230</v>
      </c>
      <c r="F1758" s="14" t="inlineStr">
        <is>
          <t>blanco</t>
        </is>
      </c>
      <c r="G1758" s="93" t="n">
        <v>80</v>
      </c>
      <c r="H1758" s="14" t="inlineStr">
        <is>
          <t>NO</t>
        </is>
      </c>
      <c r="I1758" s="73" t="n">
        <v>1.2</v>
      </c>
      <c r="J1758" s="16">
        <f>((C1758/2)*I1758*G1758)/1000</f>
        <v/>
      </c>
      <c r="K1758" s="18">
        <f>(D1758*2)+J1758</f>
        <v/>
      </c>
      <c r="L1758" s="20">
        <f>E1758</f>
        <v/>
      </c>
      <c r="N1758">
        <f>IF(M1758 = 0,0,M1758-segundos)</f>
        <v/>
      </c>
    </row>
    <row customHeight="1" ht="12.75" r="1759">
      <c r="A1759" s="93" t="inlineStr">
        <is>
          <t xml:space="preserve"> Terminado</t>
        </is>
      </c>
      <c r="B1759" s="95" t="n">
        <v>58017</v>
      </c>
      <c r="C1759" s="14" t="n">
        <v>218</v>
      </c>
      <c r="D1759" s="14" t="n">
        <v>170</v>
      </c>
      <c r="E1759" s="14" t="n">
        <v>230</v>
      </c>
      <c r="F1759" s="14" t="inlineStr">
        <is>
          <t>blanco</t>
        </is>
      </c>
      <c r="G1759" s="93" t="n">
        <v>80</v>
      </c>
      <c r="H1759" s="14" t="inlineStr">
        <is>
          <t>NO</t>
        </is>
      </c>
      <c r="I1759" s="73" t="n">
        <v>1.2</v>
      </c>
      <c r="J1759" s="16">
        <f>((C1759/2)*I1759*G1759)/1000</f>
        <v/>
      </c>
      <c r="K1759" s="18">
        <f>(D1759*2)+J1759</f>
        <v/>
      </c>
      <c r="L1759" s="20">
        <f>E1759</f>
        <v/>
      </c>
      <c r="N1759">
        <f>IF(M1759 = 0,0,M1759-segundos)</f>
        <v/>
      </c>
    </row>
    <row customHeight="1" ht="12.75" r="1760">
      <c r="A1760" s="93" t="inlineStr">
        <is>
          <t xml:space="preserve"> Terminado</t>
        </is>
      </c>
      <c r="B1760" s="95" t="n">
        <v>58018</v>
      </c>
      <c r="C1760" s="14" t="n">
        <v>340</v>
      </c>
      <c r="D1760" s="14" t="n">
        <v>170</v>
      </c>
      <c r="E1760" s="14" t="n">
        <v>230</v>
      </c>
      <c r="F1760" s="14" t="inlineStr">
        <is>
          <t>blanco</t>
        </is>
      </c>
      <c r="G1760" s="93" t="n">
        <v>80</v>
      </c>
      <c r="H1760" s="14" t="inlineStr">
        <is>
          <t>NO</t>
        </is>
      </c>
      <c r="I1760" s="73" t="n">
        <v>1.2</v>
      </c>
      <c r="J1760" s="16">
        <f>((C1760/2)*I1760*G1760)/1000</f>
        <v/>
      </c>
      <c r="K1760" s="18">
        <f>(D1760*2)+J1760</f>
        <v/>
      </c>
      <c r="L1760" s="20">
        <f>E1760</f>
        <v/>
      </c>
      <c r="N1760">
        <f>IF(M1760 = 0,0,M1760-segundos)</f>
        <v/>
      </c>
    </row>
    <row customHeight="1" ht="12.75" r="1761">
      <c r="A1761" s="93" t="inlineStr">
        <is>
          <t xml:space="preserve"> Terminado</t>
        </is>
      </c>
      <c r="B1761" s="95" t="n">
        <v>58019</v>
      </c>
      <c r="C1761" s="14" t="n">
        <v>502</v>
      </c>
      <c r="D1761" s="14" t="n">
        <v>170</v>
      </c>
      <c r="E1761" s="14" t="n">
        <v>230</v>
      </c>
      <c r="F1761" s="14" t="inlineStr">
        <is>
          <t>blanco</t>
        </is>
      </c>
      <c r="G1761" s="93" t="n">
        <v>80</v>
      </c>
      <c r="H1761" s="14" t="inlineStr">
        <is>
          <t>NO</t>
        </is>
      </c>
      <c r="I1761" s="73" t="n">
        <v>1.2</v>
      </c>
      <c r="J1761" s="16">
        <f>((C1761/2)*I1761*G1761)/1000</f>
        <v/>
      </c>
      <c r="K1761" s="18">
        <f>(D1761*2)+J1761</f>
        <v/>
      </c>
      <c r="L1761" s="20">
        <f>E1761</f>
        <v/>
      </c>
      <c r="N1761">
        <f>IF(M1761 = 0,0,M1761-segundos)</f>
        <v/>
      </c>
    </row>
    <row customHeight="1" ht="12.75" r="1762">
      <c r="A1762" s="93" t="inlineStr">
        <is>
          <t xml:space="preserve"> Terminado</t>
        </is>
      </c>
      <c r="B1762" s="95" t="n">
        <v>58020</v>
      </c>
      <c r="C1762" s="14" t="n">
        <v>484</v>
      </c>
      <c r="D1762" s="14" t="n">
        <v>170</v>
      </c>
      <c r="E1762" s="14" t="n">
        <v>230</v>
      </c>
      <c r="F1762" s="14" t="inlineStr">
        <is>
          <t>blanco</t>
        </is>
      </c>
      <c r="G1762" s="14" t="n">
        <v>80</v>
      </c>
      <c r="H1762" s="14" t="inlineStr">
        <is>
          <t>NO</t>
        </is>
      </c>
      <c r="I1762" s="73" t="n">
        <v>1.2</v>
      </c>
      <c r="J1762" s="16">
        <f>((C1762/2)*I1762*G1762)/1000</f>
        <v/>
      </c>
      <c r="K1762" s="18">
        <f>(D1762*2)+J1762</f>
        <v/>
      </c>
      <c r="L1762" s="20">
        <f>E1762</f>
        <v/>
      </c>
      <c r="N1762">
        <f>IF(M1762 = 0,0,M1762-segundos)</f>
        <v/>
      </c>
    </row>
    <row customHeight="1" ht="12.75" r="1763">
      <c r="A1763" s="93" t="inlineStr">
        <is>
          <t xml:space="preserve"> Terminado</t>
        </is>
      </c>
      <c r="B1763" s="95" t="n">
        <v>58021</v>
      </c>
      <c r="C1763" s="14" t="n">
        <v>504</v>
      </c>
      <c r="D1763" s="14" t="n">
        <v>170</v>
      </c>
      <c r="E1763" s="14" t="n">
        <v>230</v>
      </c>
      <c r="F1763" s="14" t="inlineStr">
        <is>
          <t>blanco</t>
        </is>
      </c>
      <c r="G1763" s="14" t="n">
        <v>80</v>
      </c>
      <c r="H1763" s="14" t="inlineStr">
        <is>
          <t>NO</t>
        </is>
      </c>
      <c r="I1763" s="73" t="n">
        <v>1.2</v>
      </c>
      <c r="J1763" s="16">
        <f>((C1763/2)*I1763*G1763)/1000</f>
        <v/>
      </c>
      <c r="K1763" s="18">
        <f>(D1763*2)+J1763</f>
        <v/>
      </c>
      <c r="L1763" s="20">
        <f>E1763</f>
        <v/>
      </c>
      <c r="N1763">
        <f>IF(M1763 = 0,0,M1763-segundos)</f>
        <v/>
      </c>
    </row>
    <row customHeight="1" ht="12.75" r="1764">
      <c r="A1764" s="93" t="inlineStr">
        <is>
          <t xml:space="preserve"> Terminado</t>
        </is>
      </c>
      <c r="B1764" s="95" t="n">
        <v>58022</v>
      </c>
      <c r="C1764" s="14" t="n">
        <v>576</v>
      </c>
      <c r="D1764" s="14" t="n">
        <v>170</v>
      </c>
      <c r="E1764" s="14" t="n">
        <v>230</v>
      </c>
      <c r="F1764" s="14" t="inlineStr">
        <is>
          <t>blanco</t>
        </is>
      </c>
      <c r="G1764" s="14" t="n">
        <v>80</v>
      </c>
      <c r="H1764" s="14" t="inlineStr">
        <is>
          <t>NO</t>
        </is>
      </c>
      <c r="I1764" s="73" t="n">
        <v>1.2</v>
      </c>
      <c r="J1764" s="16">
        <f>((C1764/2)*I1764*G1764)/1000</f>
        <v/>
      </c>
      <c r="K1764" s="18">
        <f>(D1764*2)+J1764</f>
        <v/>
      </c>
      <c r="L1764" s="20">
        <f>E1764</f>
        <v/>
      </c>
      <c r="N1764">
        <f>IF(M1764 = 0,0,M1764-segundos)</f>
        <v/>
      </c>
    </row>
    <row customHeight="1" ht="12.75" r="1765">
      <c r="A1765" s="93" t="inlineStr">
        <is>
          <t xml:space="preserve"> Terminado</t>
        </is>
      </c>
      <c r="B1765" s="95" t="n">
        <v>58023</v>
      </c>
      <c r="C1765" s="14" t="n">
        <v>382</v>
      </c>
      <c r="D1765" s="14" t="n">
        <v>170</v>
      </c>
      <c r="E1765" s="14" t="n">
        <v>230</v>
      </c>
      <c r="F1765" s="14" t="inlineStr">
        <is>
          <t>blanco</t>
        </is>
      </c>
      <c r="G1765" s="14" t="n">
        <v>80</v>
      </c>
      <c r="H1765" s="14" t="inlineStr">
        <is>
          <t>NO</t>
        </is>
      </c>
      <c r="I1765" s="73" t="n">
        <v>1.2</v>
      </c>
      <c r="J1765" s="16">
        <f>((C1765/2)*I1765*G1765)/1000</f>
        <v/>
      </c>
      <c r="K1765" s="18">
        <f>(D1765*2)+J1765</f>
        <v/>
      </c>
      <c r="L1765" s="20">
        <f>E1765</f>
        <v/>
      </c>
      <c r="N1765">
        <f>IF(M1765 = 0,0,M1765-segundos)</f>
        <v/>
      </c>
    </row>
    <row customHeight="1" ht="12.75" r="1766">
      <c r="A1766" s="93" t="inlineStr">
        <is>
          <t xml:space="preserve"> Terminado</t>
        </is>
      </c>
      <c r="B1766" s="95" t="n">
        <v>58024</v>
      </c>
      <c r="C1766" s="14" t="n">
        <v>226</v>
      </c>
      <c r="D1766" s="14" t="n">
        <v>170</v>
      </c>
      <c r="E1766" s="14" t="n">
        <v>230</v>
      </c>
      <c r="F1766" s="14" t="inlineStr">
        <is>
          <t>blanco</t>
        </is>
      </c>
      <c r="G1766" s="14" t="n">
        <v>80</v>
      </c>
      <c r="H1766" s="14" t="inlineStr">
        <is>
          <t>NO</t>
        </is>
      </c>
      <c r="I1766" s="73" t="n">
        <v>1.2</v>
      </c>
      <c r="J1766" s="16">
        <f>((C1766/2)*I1766*G1766)/1000</f>
        <v/>
      </c>
      <c r="K1766" s="18">
        <f>(D1766*2)+J1766</f>
        <v/>
      </c>
      <c r="L1766" s="20">
        <f>E1766</f>
        <v/>
      </c>
      <c r="N1766">
        <f>IF(M1766 = 0,0,M1766-segundos)</f>
        <v/>
      </c>
    </row>
    <row customHeight="1" ht="12.75" r="1767">
      <c r="A1767" s="93" t="inlineStr">
        <is>
          <t xml:space="preserve"> Terminado</t>
        </is>
      </c>
      <c r="B1767" s="95" t="n">
        <v>58025</v>
      </c>
      <c r="C1767" s="14" t="n">
        <v>416</v>
      </c>
      <c r="D1767" s="14" t="n">
        <v>170</v>
      </c>
      <c r="E1767" s="14" t="n">
        <v>230</v>
      </c>
      <c r="F1767" s="14" t="inlineStr">
        <is>
          <t>blanco</t>
        </is>
      </c>
      <c r="G1767" s="14" t="n">
        <v>80</v>
      </c>
      <c r="H1767" s="14" t="inlineStr">
        <is>
          <t>NO</t>
        </is>
      </c>
      <c r="I1767" s="73" t="n">
        <v>1.2</v>
      </c>
      <c r="J1767" s="16">
        <f>((C1767/2)*I1767*G1767)/1000</f>
        <v/>
      </c>
      <c r="K1767" s="18">
        <f>(D1767*2)+J1767</f>
        <v/>
      </c>
      <c r="L1767" s="20">
        <f>E1767</f>
        <v/>
      </c>
      <c r="N1767">
        <f>IF(M1767 = 0,0,M1767-segundos)</f>
        <v/>
      </c>
    </row>
    <row customHeight="1" ht="12.75" r="1768">
      <c r="A1768" s="93" t="inlineStr">
        <is>
          <t xml:space="preserve"> Terminado</t>
        </is>
      </c>
      <c r="B1768" s="95" t="n">
        <v>58026</v>
      </c>
      <c r="C1768" s="14" t="n">
        <v>304</v>
      </c>
      <c r="D1768" s="14" t="n">
        <v>170</v>
      </c>
      <c r="E1768" s="14" t="n">
        <v>230</v>
      </c>
      <c r="F1768" s="14" t="inlineStr">
        <is>
          <t>blanco</t>
        </is>
      </c>
      <c r="G1768" s="14" t="n">
        <v>80</v>
      </c>
      <c r="H1768" s="14" t="inlineStr">
        <is>
          <t>NO</t>
        </is>
      </c>
      <c r="I1768" s="73" t="n">
        <v>1.2</v>
      </c>
      <c r="J1768" s="16">
        <f>((C1768/2)*I1768*G1768)/1000</f>
        <v/>
      </c>
      <c r="K1768" s="18">
        <f>(D1768*2)+J1768</f>
        <v/>
      </c>
      <c r="L1768" s="20">
        <f>E1768</f>
        <v/>
      </c>
      <c r="N1768">
        <f>IF(M1768 = 0,0,M1768-segundos)</f>
        <v/>
      </c>
    </row>
    <row customHeight="1" ht="12.75" r="1769">
      <c r="A1769" s="93" t="inlineStr">
        <is>
          <t xml:space="preserve"> Terminado</t>
        </is>
      </c>
      <c r="B1769" s="95" t="n">
        <v>58027</v>
      </c>
      <c r="C1769" s="14" t="n">
        <v>292</v>
      </c>
      <c r="D1769" s="14" t="n">
        <v>170</v>
      </c>
      <c r="E1769" s="14" t="n">
        <v>230</v>
      </c>
      <c r="F1769" s="14" t="inlineStr">
        <is>
          <t>blanco</t>
        </is>
      </c>
      <c r="G1769" s="14" t="n">
        <v>80</v>
      </c>
      <c r="H1769" s="14" t="inlineStr">
        <is>
          <t>NO</t>
        </is>
      </c>
      <c r="I1769" s="73" t="n">
        <v>1.2</v>
      </c>
      <c r="J1769" s="16">
        <f>((C1769/2)*I1769*G1769)/1000</f>
        <v/>
      </c>
      <c r="K1769" s="18">
        <f>(D1769*2)+J1769</f>
        <v/>
      </c>
      <c r="L1769" s="20">
        <f>E1769</f>
        <v/>
      </c>
      <c r="N1769">
        <f>IF(M1769 = 0,0,M1769-segundos)</f>
        <v/>
      </c>
    </row>
    <row customHeight="1" ht="12.75" r="1770">
      <c r="A1770" s="93" t="inlineStr">
        <is>
          <t xml:space="preserve"> Terminado</t>
        </is>
      </c>
      <c r="B1770" s="95" t="n">
        <v>58028</v>
      </c>
      <c r="C1770" s="14" t="n">
        <v>176</v>
      </c>
      <c r="D1770" s="14" t="n">
        <v>170</v>
      </c>
      <c r="E1770" s="14" t="n">
        <v>230</v>
      </c>
      <c r="F1770" s="14" t="inlineStr">
        <is>
          <t>blanco</t>
        </is>
      </c>
      <c r="G1770" s="14" t="n">
        <v>90</v>
      </c>
      <c r="H1770" s="14" t="inlineStr">
        <is>
          <t>NO</t>
        </is>
      </c>
      <c r="I1770" s="73" t="n">
        <v>1.2</v>
      </c>
      <c r="J1770" s="16">
        <f>((C1770/2)*I1770*G1770)/1000</f>
        <v/>
      </c>
      <c r="K1770" s="18">
        <f>(D1770*2)+J1770</f>
        <v/>
      </c>
      <c r="L1770" s="20">
        <f>E1770</f>
        <v/>
      </c>
      <c r="N1770">
        <f>IF(M1770 = 0,0,M1770-segundos)</f>
        <v/>
      </c>
    </row>
    <row customHeight="1" ht="12.75" r="1771">
      <c r="A1771" s="93" t="inlineStr">
        <is>
          <t xml:space="preserve"> Terminado</t>
        </is>
      </c>
      <c r="B1771" s="95" t="n">
        <v>58029</v>
      </c>
      <c r="C1771" s="14" t="n">
        <v>312</v>
      </c>
      <c r="D1771" s="14" t="n">
        <v>170</v>
      </c>
      <c r="E1771" s="14" t="n">
        <v>230</v>
      </c>
      <c r="F1771" s="14" t="inlineStr">
        <is>
          <t>blanco</t>
        </is>
      </c>
      <c r="G1771" s="14" t="n">
        <v>80</v>
      </c>
      <c r="H1771" s="14" t="inlineStr">
        <is>
          <t>NO</t>
        </is>
      </c>
      <c r="I1771" s="73" t="n">
        <v>1.2</v>
      </c>
      <c r="J1771" s="16">
        <f>((C1771/2)*I1771*G1771)/1000</f>
        <v/>
      </c>
      <c r="K1771" s="18">
        <f>(D1771*2)+J1771</f>
        <v/>
      </c>
      <c r="L1771" s="20">
        <f>E1771</f>
        <v/>
      </c>
      <c r="N1771">
        <f>IF(M1771 = 0,0,M1771-segundos)</f>
        <v/>
      </c>
    </row>
    <row customHeight="1" ht="12.75" r="1772">
      <c r="A1772" s="93" t="inlineStr">
        <is>
          <t xml:space="preserve"> Terminado</t>
        </is>
      </c>
      <c r="B1772" s="95" t="n">
        <v>58030</v>
      </c>
      <c r="C1772" s="14" t="n">
        <v>396</v>
      </c>
      <c r="D1772" s="14" t="n">
        <v>170</v>
      </c>
      <c r="E1772" s="14" t="n">
        <v>230</v>
      </c>
      <c r="F1772" s="14" t="inlineStr">
        <is>
          <t>blanco</t>
        </is>
      </c>
      <c r="G1772" s="14" t="n">
        <v>80</v>
      </c>
      <c r="H1772" s="14" t="inlineStr">
        <is>
          <t>NO</t>
        </is>
      </c>
      <c r="I1772" s="73" t="n">
        <v>1.2</v>
      </c>
      <c r="J1772" s="16">
        <f>((C1772/2)*I1772*G1772)/1000</f>
        <v/>
      </c>
      <c r="K1772" s="18">
        <f>(D1772*2)+J1772</f>
        <v/>
      </c>
      <c r="L1772" s="20">
        <f>E1772</f>
        <v/>
      </c>
      <c r="N1772">
        <f>IF(M1772 = 0,0,M1772-segundos)</f>
        <v/>
      </c>
    </row>
    <row customHeight="1" ht="12.75" r="1773">
      <c r="A1773" s="93" t="inlineStr">
        <is>
          <t xml:space="preserve"> Terminado</t>
        </is>
      </c>
      <c r="B1773" s="95" t="n">
        <v>58031</v>
      </c>
      <c r="C1773" s="14" t="n">
        <v>344</v>
      </c>
      <c r="D1773" s="14" t="n">
        <v>170</v>
      </c>
      <c r="E1773" s="14" t="n">
        <v>230</v>
      </c>
      <c r="F1773" s="14" t="inlineStr">
        <is>
          <t>blanco</t>
        </is>
      </c>
      <c r="G1773" s="14" t="n">
        <v>80</v>
      </c>
      <c r="H1773" s="14" t="inlineStr">
        <is>
          <t>NO</t>
        </is>
      </c>
      <c r="I1773" s="73" t="n">
        <v>1.2</v>
      </c>
      <c r="J1773" s="16">
        <f>((C1773/2)*I1773*G1773)/1000</f>
        <v/>
      </c>
      <c r="K1773" s="18">
        <f>(D1773*2)+J1773</f>
        <v/>
      </c>
      <c r="L1773" s="20">
        <f>E1773</f>
        <v/>
      </c>
      <c r="N1773">
        <f>IF(M1773 = 0,0,M1773-segundos)</f>
        <v/>
      </c>
    </row>
    <row customHeight="1" ht="12.75" r="1774">
      <c r="A1774" s="93" t="inlineStr">
        <is>
          <t xml:space="preserve"> Terminado</t>
        </is>
      </c>
      <c r="B1774" s="95" t="n">
        <v>58032</v>
      </c>
      <c r="C1774" s="14" t="n">
        <v>312</v>
      </c>
      <c r="D1774" s="14" t="n">
        <v>170</v>
      </c>
      <c r="E1774" s="14" t="n">
        <v>230</v>
      </c>
      <c r="F1774" s="14" t="inlineStr">
        <is>
          <t>blanco</t>
        </is>
      </c>
      <c r="G1774" s="14" t="n">
        <v>80</v>
      </c>
      <c r="H1774" s="14" t="inlineStr">
        <is>
          <t>NO</t>
        </is>
      </c>
      <c r="I1774" s="73" t="n">
        <v>1.2</v>
      </c>
      <c r="J1774" s="16">
        <f>((C1774/2)*I1774*G1774)/1000</f>
        <v/>
      </c>
      <c r="K1774" s="18">
        <f>(D1774*2)+J1774</f>
        <v/>
      </c>
      <c r="L1774" s="20">
        <f>E1774</f>
        <v/>
      </c>
      <c r="N1774">
        <f>IF(M1774 = 0,0,M1774-segundos)</f>
        <v/>
      </c>
    </row>
    <row customHeight="1" ht="12.75" r="1775">
      <c r="A1775" s="93" t="inlineStr">
        <is>
          <t xml:space="preserve"> Terminado</t>
        </is>
      </c>
      <c r="B1775" s="95" t="n">
        <v>58033</v>
      </c>
      <c r="C1775" s="14" t="n">
        <v>252</v>
      </c>
      <c r="D1775" s="14" t="n">
        <v>170</v>
      </c>
      <c r="E1775" s="14" t="n">
        <v>230</v>
      </c>
      <c r="F1775" s="14" t="inlineStr">
        <is>
          <t>blanco</t>
        </is>
      </c>
      <c r="G1775" s="14" t="n">
        <v>80</v>
      </c>
      <c r="H1775" s="14" t="inlineStr">
        <is>
          <t>NO</t>
        </is>
      </c>
      <c r="I1775" s="73" t="n">
        <v>1.2</v>
      </c>
      <c r="J1775" s="16">
        <f>((C1775/2)*I1775*G1775)/1000</f>
        <v/>
      </c>
      <c r="K1775" s="18">
        <f>(D1775*2)+J1775</f>
        <v/>
      </c>
      <c r="L1775" s="20">
        <f>E1775</f>
        <v/>
      </c>
      <c r="N1775">
        <f>IF(M1775 = 0,0,M1775-segundos)</f>
        <v/>
      </c>
    </row>
    <row customHeight="1" ht="12.75" r="1776">
      <c r="A1776" s="93" t="inlineStr">
        <is>
          <t xml:space="preserve"> Terminado</t>
        </is>
      </c>
      <c r="B1776" s="95" t="n">
        <v>58034</v>
      </c>
      <c r="C1776" s="14" t="n">
        <v>198</v>
      </c>
      <c r="D1776" s="14" t="n">
        <v>170</v>
      </c>
      <c r="E1776" s="14" t="n">
        <v>230</v>
      </c>
      <c r="F1776" s="14" t="inlineStr">
        <is>
          <t>blanco</t>
        </is>
      </c>
      <c r="G1776" s="14" t="n">
        <v>80</v>
      </c>
      <c r="H1776" s="14" t="inlineStr">
        <is>
          <t>NO</t>
        </is>
      </c>
      <c r="I1776" s="73" t="n">
        <v>1.2</v>
      </c>
      <c r="J1776" s="16">
        <f>((C1776/2)*I1776*G1776)/1000</f>
        <v/>
      </c>
      <c r="K1776" s="18">
        <f>(D1776*2)+J1776</f>
        <v/>
      </c>
      <c r="L1776" s="20">
        <f>E1776</f>
        <v/>
      </c>
      <c r="N1776">
        <f>IF(M1776 = 0,0,M1776-segundos)</f>
        <v/>
      </c>
    </row>
    <row customHeight="1" ht="12.75" r="1777">
      <c r="A1777" s="93" t="inlineStr">
        <is>
          <t xml:space="preserve"> Terminado</t>
        </is>
      </c>
      <c r="B1777" s="95" t="n">
        <v>58035</v>
      </c>
      <c r="C1777" s="14" t="n">
        <v>198</v>
      </c>
      <c r="D1777" s="14" t="n">
        <v>170</v>
      </c>
      <c r="E1777" s="14" t="n">
        <v>230</v>
      </c>
      <c r="F1777" s="14" t="inlineStr">
        <is>
          <t>blanco</t>
        </is>
      </c>
      <c r="G1777" s="14" t="n">
        <v>80</v>
      </c>
      <c r="H1777" s="14" t="inlineStr">
        <is>
          <t>NO</t>
        </is>
      </c>
      <c r="I1777" s="73" t="n">
        <v>1.2</v>
      </c>
      <c r="J1777" s="16">
        <f>((C1777/2)*I1777*G1777)/1000</f>
        <v/>
      </c>
      <c r="K1777" s="18">
        <f>(D1777*2)+J1777</f>
        <v/>
      </c>
      <c r="L1777" s="20">
        <f>E1777</f>
        <v/>
      </c>
      <c r="N1777">
        <f>IF(M1777 = 0,0,M1777-segundos)</f>
        <v/>
      </c>
    </row>
    <row customHeight="1" ht="12.75" r="1778">
      <c r="A1778" s="93" t="inlineStr">
        <is>
          <t xml:space="preserve"> Terminado</t>
        </is>
      </c>
      <c r="B1778" s="95" t="n">
        <v>58036</v>
      </c>
      <c r="C1778" s="14" t="n">
        <v>274</v>
      </c>
      <c r="D1778" s="14" t="n">
        <v>170</v>
      </c>
      <c r="E1778" s="14" t="n">
        <v>230</v>
      </c>
      <c r="F1778" s="14" t="inlineStr">
        <is>
          <t>blanco</t>
        </is>
      </c>
      <c r="G1778" s="14" t="n">
        <v>80</v>
      </c>
      <c r="H1778" s="14" t="inlineStr">
        <is>
          <t>NO</t>
        </is>
      </c>
      <c r="I1778" s="73" t="n">
        <v>1.2</v>
      </c>
      <c r="J1778" s="16">
        <f>((C1778/2)*I1778*G1778)/1000</f>
        <v/>
      </c>
      <c r="K1778" s="18">
        <f>(D1778*2)+J1778</f>
        <v/>
      </c>
      <c r="L1778" s="20">
        <f>E1778</f>
        <v/>
      </c>
      <c r="N1778">
        <f>IF(M1778 = 0,0,M1778-segundos)</f>
        <v/>
      </c>
    </row>
    <row customHeight="1" ht="12.75" r="1779">
      <c r="A1779" s="93" t="inlineStr">
        <is>
          <t xml:space="preserve"> Terminado</t>
        </is>
      </c>
      <c r="B1779" s="95" t="n">
        <v>58037</v>
      </c>
      <c r="C1779" s="14" t="n">
        <v>240</v>
      </c>
      <c r="D1779" s="14" t="n">
        <v>170</v>
      </c>
      <c r="E1779" s="14" t="n">
        <v>230</v>
      </c>
      <c r="F1779" s="14" t="inlineStr">
        <is>
          <t>blanco</t>
        </is>
      </c>
      <c r="G1779" s="14" t="n">
        <v>80</v>
      </c>
      <c r="H1779" s="14" t="inlineStr">
        <is>
          <t>NO</t>
        </is>
      </c>
      <c r="I1779" s="73" t="n">
        <v>1.2</v>
      </c>
      <c r="J1779" s="16">
        <f>((C1779/2)*I1779*G1779)/1000</f>
        <v/>
      </c>
      <c r="K1779" s="18">
        <f>(D1779*2)+J1779</f>
        <v/>
      </c>
      <c r="L1779" s="20">
        <f>E1779</f>
        <v/>
      </c>
      <c r="N1779">
        <f>IF(M1779 = 0,0,M1779-segundos)</f>
        <v/>
      </c>
    </row>
    <row customHeight="1" ht="12.75" r="1780">
      <c r="A1780" s="93" t="inlineStr">
        <is>
          <t xml:space="preserve"> Terminado</t>
        </is>
      </c>
      <c r="B1780" s="95" t="n">
        <v>58038</v>
      </c>
      <c r="C1780" s="14" t="n">
        <v>278</v>
      </c>
      <c r="D1780" s="14" t="n">
        <v>170</v>
      </c>
      <c r="E1780" s="14" t="n">
        <v>230</v>
      </c>
      <c r="F1780" s="14" t="inlineStr">
        <is>
          <t>blanco</t>
        </is>
      </c>
      <c r="G1780" s="14" t="n">
        <v>80</v>
      </c>
      <c r="H1780" s="14" t="inlineStr">
        <is>
          <t>NO</t>
        </is>
      </c>
      <c r="I1780" s="73" t="n">
        <v>1.2</v>
      </c>
      <c r="J1780" s="16">
        <f>((C1780/2)*I1780*G1780)/1000</f>
        <v/>
      </c>
      <c r="K1780" s="18">
        <f>(D1780*2)+J1780</f>
        <v/>
      </c>
      <c r="L1780" s="20">
        <f>E1780</f>
        <v/>
      </c>
      <c r="N1780">
        <f>IF(M1780 = 0,0,M1780-segundos)</f>
        <v/>
      </c>
    </row>
    <row customHeight="1" ht="12.75" r="1781">
      <c r="A1781" s="93" t="inlineStr">
        <is>
          <t xml:space="preserve"> Terminado</t>
        </is>
      </c>
      <c r="B1781" s="95" t="n">
        <v>58039</v>
      </c>
      <c r="C1781" s="14" t="n">
        <v>182</v>
      </c>
      <c r="D1781" s="14" t="n">
        <v>170</v>
      </c>
      <c r="E1781" s="14" t="n">
        <v>230</v>
      </c>
      <c r="F1781" s="14" t="inlineStr">
        <is>
          <t>blanco</t>
        </is>
      </c>
      <c r="G1781" s="14" t="n">
        <v>80</v>
      </c>
      <c r="H1781" s="14" t="inlineStr">
        <is>
          <t>NO</t>
        </is>
      </c>
      <c r="I1781" s="73" t="n">
        <v>1.2</v>
      </c>
      <c r="J1781" s="16">
        <f>((C1781/2)*I1781*G1781)/1000</f>
        <v/>
      </c>
      <c r="K1781" s="18">
        <f>(D1781*2)+J1781</f>
        <v/>
      </c>
      <c r="L1781" s="20">
        <f>E1781</f>
        <v/>
      </c>
      <c r="N1781">
        <f>IF(M1781 = 0,0,M1781-segundos)</f>
        <v/>
      </c>
    </row>
    <row customHeight="1" ht="12.75" r="1782">
      <c r="A1782" s="93" t="inlineStr">
        <is>
          <t xml:space="preserve"> Terminado</t>
        </is>
      </c>
      <c r="B1782" s="95" t="n">
        <v>58040</v>
      </c>
      <c r="C1782" s="14" t="n">
        <v>274</v>
      </c>
      <c r="D1782" s="14" t="n">
        <v>170</v>
      </c>
      <c r="E1782" s="14" t="n">
        <v>230</v>
      </c>
      <c r="F1782" s="14" t="inlineStr">
        <is>
          <t>blanco</t>
        </is>
      </c>
      <c r="G1782" s="14" t="n">
        <v>80</v>
      </c>
      <c r="H1782" s="14" t="inlineStr">
        <is>
          <t>NO</t>
        </is>
      </c>
      <c r="I1782" s="73" t="n">
        <v>1.2</v>
      </c>
      <c r="J1782" s="16">
        <f>((C1782/2)*I1782*G1782)/1000</f>
        <v/>
      </c>
      <c r="K1782" s="18">
        <f>(D1782*2)+J1782</f>
        <v/>
      </c>
      <c r="L1782" s="20">
        <f>E1782</f>
        <v/>
      </c>
      <c r="N1782">
        <f>IF(M1782 = 0,0,M1782-segundos)</f>
        <v/>
      </c>
    </row>
    <row customHeight="1" ht="12.75" r="1783">
      <c r="A1783" s="93" t="inlineStr">
        <is>
          <t xml:space="preserve"> Terminado</t>
        </is>
      </c>
      <c r="B1783" s="95" t="n">
        <v>58041</v>
      </c>
      <c r="C1783" s="14" t="n">
        <v>338</v>
      </c>
      <c r="D1783" s="14" t="n">
        <v>170</v>
      </c>
      <c r="E1783" s="14" t="n">
        <v>230</v>
      </c>
      <c r="F1783" s="14" t="inlineStr">
        <is>
          <t>blanco</t>
        </is>
      </c>
      <c r="G1783" s="14" t="n">
        <v>80</v>
      </c>
      <c r="H1783" s="14" t="inlineStr">
        <is>
          <t>NO</t>
        </is>
      </c>
      <c r="I1783" s="73" t="n">
        <v>1.2</v>
      </c>
      <c r="J1783" s="16">
        <f>((C1783/2)*I1783*G1783)/1000</f>
        <v/>
      </c>
      <c r="K1783" s="18">
        <f>(D1783*2)+J1783</f>
        <v/>
      </c>
      <c r="L1783" s="20">
        <f>E1783</f>
        <v/>
      </c>
      <c r="N1783">
        <f>IF(M1783 = 0,0,M1783-segundos)</f>
        <v/>
      </c>
    </row>
    <row customHeight="1" ht="12.75" r="1784">
      <c r="A1784" s="93" t="inlineStr">
        <is>
          <t xml:space="preserve"> Terminado</t>
        </is>
      </c>
      <c r="B1784" s="95" t="n">
        <v>58042</v>
      </c>
      <c r="C1784" s="14" t="n">
        <v>264</v>
      </c>
      <c r="D1784" s="14" t="n">
        <v>170</v>
      </c>
      <c r="E1784" s="14" t="n">
        <v>230</v>
      </c>
      <c r="F1784" s="14" t="inlineStr">
        <is>
          <t>blanco</t>
        </is>
      </c>
      <c r="G1784" s="14" t="n">
        <v>80</v>
      </c>
      <c r="H1784" s="14" t="inlineStr">
        <is>
          <t>NO</t>
        </is>
      </c>
      <c r="I1784" s="73" t="n">
        <v>1.2</v>
      </c>
      <c r="J1784" s="16">
        <f>((C1784/2)*I1784*G1784)/1000</f>
        <v/>
      </c>
      <c r="K1784" s="18">
        <f>(D1784*2)+J1784</f>
        <v/>
      </c>
      <c r="L1784" s="20">
        <f>E1784</f>
        <v/>
      </c>
      <c r="N1784">
        <f>IF(M1784 = 0,0,M1784-segundos)</f>
        <v/>
      </c>
    </row>
    <row customHeight="1" ht="12.75" r="1785">
      <c r="A1785" s="93" t="inlineStr">
        <is>
          <t xml:space="preserve"> Terminado</t>
        </is>
      </c>
      <c r="B1785" s="95" t="n">
        <v>58043</v>
      </c>
      <c r="C1785" s="14" t="n">
        <v>334</v>
      </c>
      <c r="D1785" s="14" t="n">
        <v>170</v>
      </c>
      <c r="E1785" s="14" t="n">
        <v>230</v>
      </c>
      <c r="F1785" s="14" t="inlineStr">
        <is>
          <t>blanco</t>
        </is>
      </c>
      <c r="G1785" s="14" t="n">
        <v>80</v>
      </c>
      <c r="H1785" s="14" t="inlineStr">
        <is>
          <t>NO</t>
        </is>
      </c>
      <c r="I1785" s="73" t="n">
        <v>1.2</v>
      </c>
      <c r="J1785" s="16">
        <f>((C1785/2)*I1785*G1785)/1000</f>
        <v/>
      </c>
      <c r="K1785" s="18">
        <f>(D1785*2)+J1785</f>
        <v/>
      </c>
      <c r="L1785" s="20">
        <f>E1785</f>
        <v/>
      </c>
      <c r="N1785">
        <f>IF(M1785 = 0,0,M1785-segundos)</f>
        <v/>
      </c>
    </row>
    <row customHeight="1" ht="12.75" r="1786">
      <c r="A1786" s="93" t="inlineStr">
        <is>
          <t xml:space="preserve"> Terminado</t>
        </is>
      </c>
      <c r="B1786" s="95" t="n">
        <v>58044</v>
      </c>
      <c r="C1786" s="14" t="n">
        <v>144</v>
      </c>
      <c r="D1786" s="14" t="n">
        <v>170</v>
      </c>
      <c r="E1786" s="14" t="n">
        <v>230</v>
      </c>
      <c r="F1786" s="14" t="inlineStr">
        <is>
          <t>blanco</t>
        </is>
      </c>
      <c r="G1786" s="14" t="n">
        <v>90</v>
      </c>
      <c r="H1786" s="14" t="inlineStr">
        <is>
          <t>NO</t>
        </is>
      </c>
      <c r="I1786" s="73" t="n">
        <v>1.2</v>
      </c>
      <c r="J1786" s="16">
        <f>((C1786/2)*I1786*G1786)/1000</f>
        <v/>
      </c>
      <c r="K1786" s="18">
        <f>(D1786*2)+J1786</f>
        <v/>
      </c>
      <c r="L1786" s="20">
        <f>E1786</f>
        <v/>
      </c>
      <c r="N1786">
        <f>IF(M1786 = 0,0,M1786-segundos)</f>
        <v/>
      </c>
    </row>
    <row customHeight="1" ht="12.75" r="1787">
      <c r="A1787" s="93" t="inlineStr">
        <is>
          <t xml:space="preserve"> Terminado</t>
        </is>
      </c>
      <c r="B1787" s="95" t="n">
        <v>58045</v>
      </c>
      <c r="C1787" s="14" t="n">
        <v>344</v>
      </c>
      <c r="D1787" s="14" t="n">
        <v>170</v>
      </c>
      <c r="E1787" s="14" t="n">
        <v>230</v>
      </c>
      <c r="F1787" s="14" t="inlineStr">
        <is>
          <t>blanco</t>
        </is>
      </c>
      <c r="G1787" s="14" t="n">
        <v>80</v>
      </c>
      <c r="H1787" s="14" t="inlineStr">
        <is>
          <t>NO</t>
        </is>
      </c>
      <c r="I1787" s="73" t="n">
        <v>1.2</v>
      </c>
      <c r="J1787" s="16">
        <f>((C1787/2)*I1787*G1787)/1000</f>
        <v/>
      </c>
      <c r="K1787" s="18">
        <f>(D1787*2)+J1787</f>
        <v/>
      </c>
      <c r="L1787" s="20">
        <f>E1787</f>
        <v/>
      </c>
      <c r="N1787">
        <f>IF(M1787 = 0,0,M1787-segundos)</f>
        <v/>
      </c>
    </row>
    <row customHeight="1" ht="12.75" r="1788">
      <c r="A1788" s="93" t="inlineStr">
        <is>
          <t xml:space="preserve"> Terminado</t>
        </is>
      </c>
      <c r="B1788" s="95" t="n">
        <v>58046</v>
      </c>
      <c r="C1788" s="14" t="n">
        <v>266</v>
      </c>
      <c r="D1788" s="14" t="n">
        <v>170</v>
      </c>
      <c r="E1788" s="14" t="n">
        <v>230</v>
      </c>
      <c r="F1788" s="14" t="inlineStr">
        <is>
          <t>blanco</t>
        </is>
      </c>
      <c r="G1788" s="14" t="n">
        <v>80</v>
      </c>
      <c r="H1788" s="14" t="inlineStr">
        <is>
          <t>NO</t>
        </is>
      </c>
      <c r="I1788" s="73" t="n">
        <v>1.2</v>
      </c>
      <c r="J1788" s="16">
        <f>((C1788/2)*I1788*G1788)/1000</f>
        <v/>
      </c>
      <c r="K1788" s="18">
        <f>(D1788*2)+J1788</f>
        <v/>
      </c>
      <c r="L1788" s="20">
        <f>E1788</f>
        <v/>
      </c>
      <c r="N1788">
        <f>IF(M1788 = 0,0,M1788-segundos)</f>
        <v/>
      </c>
    </row>
    <row customHeight="1" ht="12.75" r="1789">
      <c r="A1789" s="93" t="inlineStr">
        <is>
          <t xml:space="preserve"> Terminado</t>
        </is>
      </c>
      <c r="B1789" s="95" t="n">
        <v>58047</v>
      </c>
      <c r="C1789" s="14" t="n">
        <v>274</v>
      </c>
      <c r="D1789" s="14" t="n">
        <v>170</v>
      </c>
      <c r="E1789" s="14" t="n">
        <v>230</v>
      </c>
      <c r="F1789" s="14" t="inlineStr">
        <is>
          <t>blanco</t>
        </is>
      </c>
      <c r="G1789" s="14" t="n">
        <v>80</v>
      </c>
      <c r="H1789" s="14" t="inlineStr">
        <is>
          <t>NO</t>
        </is>
      </c>
      <c r="I1789" s="73" t="n">
        <v>1.2</v>
      </c>
      <c r="J1789" s="16">
        <f>((C1789/2)*I1789*G1789)/1000</f>
        <v/>
      </c>
      <c r="K1789" s="18">
        <f>(D1789*2)+J1789</f>
        <v/>
      </c>
      <c r="L1789" s="20">
        <f>E1789</f>
        <v/>
      </c>
      <c r="N1789">
        <f>IF(M1789 = 0,0,M1789-segundos)</f>
        <v/>
      </c>
    </row>
    <row customHeight="1" ht="12.75" r="1790">
      <c r="A1790" s="93" t="inlineStr">
        <is>
          <t xml:space="preserve"> Terminado</t>
        </is>
      </c>
      <c r="B1790" s="95" t="n">
        <v>58048</v>
      </c>
      <c r="C1790" s="14" t="n">
        <v>162</v>
      </c>
      <c r="D1790" s="14" t="n">
        <v>170</v>
      </c>
      <c r="E1790" s="14" t="n">
        <v>230</v>
      </c>
      <c r="F1790" s="14" t="inlineStr">
        <is>
          <t>blanco</t>
        </is>
      </c>
      <c r="G1790" s="14" t="n">
        <v>90</v>
      </c>
      <c r="H1790" s="14" t="inlineStr">
        <is>
          <t>NO</t>
        </is>
      </c>
      <c r="I1790" s="73" t="n">
        <v>1.2</v>
      </c>
      <c r="J1790" s="16">
        <f>((C1790/2)*I1790*G1790)/1000</f>
        <v/>
      </c>
      <c r="K1790" s="18">
        <f>(D1790*2)+J1790</f>
        <v/>
      </c>
      <c r="L1790" s="20">
        <f>E1790</f>
        <v/>
      </c>
      <c r="N1790">
        <f>IF(M1790 = 0,0,M1790-segundos)</f>
        <v/>
      </c>
    </row>
    <row customHeight="1" ht="12.75" r="1791">
      <c r="A1791" s="93" t="inlineStr">
        <is>
          <t xml:space="preserve"> Terminado</t>
        </is>
      </c>
      <c r="B1791" s="95" t="n">
        <v>58049</v>
      </c>
      <c r="C1791" s="14" t="n">
        <v>296</v>
      </c>
      <c r="D1791" s="14" t="n">
        <v>170</v>
      </c>
      <c r="E1791" s="14" t="n">
        <v>230</v>
      </c>
      <c r="F1791" s="14" t="inlineStr">
        <is>
          <t>blanco</t>
        </is>
      </c>
      <c r="G1791" s="14" t="n">
        <v>80</v>
      </c>
      <c r="H1791" s="14" t="inlineStr">
        <is>
          <t>NO</t>
        </is>
      </c>
      <c r="I1791" s="73" t="n">
        <v>1.2</v>
      </c>
      <c r="J1791" s="16">
        <f>((C1791/2)*I1791*G1791)/1000</f>
        <v/>
      </c>
      <c r="K1791" s="18">
        <f>(D1791*2)+J1791</f>
        <v/>
      </c>
      <c r="L1791" s="20">
        <f>E1791</f>
        <v/>
      </c>
      <c r="N1791">
        <f>IF(M1791 = 0,0,M1791-segundos)</f>
        <v/>
      </c>
    </row>
    <row customHeight="1" ht="12.75" r="1792">
      <c r="A1792" s="93" t="inlineStr">
        <is>
          <t xml:space="preserve"> Terminado</t>
        </is>
      </c>
      <c r="B1792" s="95" t="n">
        <v>58050</v>
      </c>
      <c r="C1792" s="14" t="n">
        <v>286</v>
      </c>
      <c r="D1792" s="14" t="n">
        <v>170</v>
      </c>
      <c r="E1792" s="14" t="n">
        <v>230</v>
      </c>
      <c r="F1792" s="14" t="inlineStr">
        <is>
          <t>blanco</t>
        </is>
      </c>
      <c r="G1792" s="14" t="n">
        <v>80</v>
      </c>
      <c r="H1792" s="14" t="inlineStr">
        <is>
          <t>NO</t>
        </is>
      </c>
      <c r="I1792" s="73" t="n">
        <v>1.2</v>
      </c>
      <c r="J1792" s="16">
        <f>((C1792/2)*I1792*G1792)/1000</f>
        <v/>
      </c>
      <c r="K1792" s="18">
        <f>(D1792*2)+J1792</f>
        <v/>
      </c>
      <c r="L1792" s="20">
        <f>E1792</f>
        <v/>
      </c>
      <c r="N1792">
        <f>IF(M1792 = 0,0,M1792-segundos)</f>
        <v/>
      </c>
    </row>
    <row customHeight="1" ht="12.75" r="1793">
      <c r="A1793" s="93" t="inlineStr">
        <is>
          <t xml:space="preserve"> Terminado</t>
        </is>
      </c>
      <c r="B1793" s="95" t="n">
        <v>58051</v>
      </c>
      <c r="C1793" s="14" t="n">
        <v>192</v>
      </c>
      <c r="D1793" s="14" t="n">
        <v>170</v>
      </c>
      <c r="E1793" s="14" t="n">
        <v>230</v>
      </c>
      <c r="F1793" s="14" t="inlineStr">
        <is>
          <t>blanco</t>
        </is>
      </c>
      <c r="G1793" s="14" t="n">
        <v>80</v>
      </c>
      <c r="H1793" s="14" t="inlineStr">
        <is>
          <t>NO</t>
        </is>
      </c>
      <c r="I1793" s="73" t="n">
        <v>1.2</v>
      </c>
      <c r="J1793" s="16">
        <f>((C1793/2)*I1793*G1793)/1000</f>
        <v/>
      </c>
      <c r="K1793" s="18">
        <f>(D1793*2)+J1793</f>
        <v/>
      </c>
      <c r="L1793" s="20">
        <f>E1793</f>
        <v/>
      </c>
      <c r="N1793">
        <f>IF(M1793 = 0,0,M1793-segundos)</f>
        <v/>
      </c>
    </row>
    <row customHeight="1" ht="12.75" r="1794">
      <c r="A1794" s="93" t="inlineStr">
        <is>
          <t xml:space="preserve"> Terminado</t>
        </is>
      </c>
      <c r="B1794" s="95" t="n">
        <v>58052</v>
      </c>
      <c r="C1794" s="14" t="n">
        <v>226</v>
      </c>
      <c r="D1794" s="14" t="n">
        <v>170</v>
      </c>
      <c r="E1794" s="14" t="n">
        <v>230</v>
      </c>
      <c r="F1794" s="14" t="inlineStr">
        <is>
          <t>blanco</t>
        </is>
      </c>
      <c r="G1794" s="14" t="n">
        <v>80</v>
      </c>
      <c r="H1794" s="14" t="inlineStr">
        <is>
          <t>NO</t>
        </is>
      </c>
      <c r="I1794" s="73" t="n">
        <v>1.2</v>
      </c>
      <c r="J1794" s="16">
        <f>((C1794/2)*I1794*G1794)/1000</f>
        <v/>
      </c>
      <c r="K1794" s="18">
        <f>(D1794*2)+J1794</f>
        <v/>
      </c>
      <c r="L1794" s="20">
        <f>E1794</f>
        <v/>
      </c>
      <c r="N1794">
        <f>IF(M1794 = 0,0,M1794-segundos)</f>
        <v/>
      </c>
    </row>
    <row customHeight="1" ht="12.75" r="1795">
      <c r="A1795" s="93" t="inlineStr">
        <is>
          <t xml:space="preserve"> Terminado</t>
        </is>
      </c>
      <c r="B1795" s="95" t="n">
        <v>58053</v>
      </c>
      <c r="C1795" s="14" t="n">
        <v>164</v>
      </c>
      <c r="D1795" s="14" t="n">
        <v>170</v>
      </c>
      <c r="E1795" s="14" t="n">
        <v>230</v>
      </c>
      <c r="F1795" s="14" t="inlineStr">
        <is>
          <t>blanco</t>
        </is>
      </c>
      <c r="G1795" s="14" t="n">
        <v>80</v>
      </c>
      <c r="H1795" s="14" t="inlineStr">
        <is>
          <t>NO</t>
        </is>
      </c>
      <c r="I1795" s="73" t="n">
        <v>1.2</v>
      </c>
      <c r="J1795" s="16">
        <f>((C1795/2)*I1795*G1795)/1000</f>
        <v/>
      </c>
      <c r="K1795" s="18">
        <f>(D1795*2)+J1795</f>
        <v/>
      </c>
      <c r="L1795" s="20">
        <f>E1795</f>
        <v/>
      </c>
      <c r="N1795">
        <f>IF(M1795 = 0,0,M1795-segundos)</f>
        <v/>
      </c>
    </row>
    <row customHeight="1" ht="12.75" r="1796">
      <c r="A1796" s="93" t="inlineStr">
        <is>
          <t xml:space="preserve"> Terminado</t>
        </is>
      </c>
      <c r="B1796" s="95" t="n">
        <v>58054</v>
      </c>
      <c r="C1796" s="14" t="n">
        <v>190</v>
      </c>
      <c r="D1796" s="14" t="n">
        <v>170</v>
      </c>
      <c r="E1796" s="14" t="n">
        <v>230</v>
      </c>
      <c r="F1796" s="14" t="inlineStr">
        <is>
          <t>Blanco</t>
        </is>
      </c>
      <c r="G1796" s="14" t="n">
        <v>80</v>
      </c>
      <c r="H1796" s="14" t="inlineStr">
        <is>
          <t>NO</t>
        </is>
      </c>
      <c r="I1796" s="73" t="n">
        <v>1.2</v>
      </c>
      <c r="J1796" s="16">
        <f>((C1796/2)*I1796*G1796)/1000</f>
        <v/>
      </c>
      <c r="K1796" s="18">
        <f>(D1796*2)+J1796</f>
        <v/>
      </c>
      <c r="L1796" s="20">
        <f>E1796</f>
        <v/>
      </c>
      <c r="N1796">
        <f>IF(M1796 = 0,0,M1796-segundos)</f>
        <v/>
      </c>
    </row>
    <row customHeight="1" ht="12.75" r="1797">
      <c r="A1797" s="93" t="inlineStr">
        <is>
          <t xml:space="preserve"> Terminado</t>
        </is>
      </c>
      <c r="B1797" s="95" t="n">
        <v>58101</v>
      </c>
      <c r="C1797" s="14" t="n">
        <v>236</v>
      </c>
      <c r="D1797" s="14" t="n">
        <v>140</v>
      </c>
      <c r="E1797" s="14" t="n">
        <v>215</v>
      </c>
      <c r="F1797" s="14" t="inlineStr">
        <is>
          <t>blanco</t>
        </is>
      </c>
      <c r="G1797" s="14" t="n">
        <v>80</v>
      </c>
      <c r="H1797" s="14" t="inlineStr">
        <is>
          <t>NO</t>
        </is>
      </c>
      <c r="I1797" s="73" t="n">
        <v>1.2</v>
      </c>
      <c r="J1797" s="16">
        <f>((C1797/2)*I1797*G1797)/1000</f>
        <v/>
      </c>
      <c r="K1797" s="18">
        <f>(D1797*2)+J1797</f>
        <v/>
      </c>
      <c r="L1797" s="20">
        <f>E1797</f>
        <v/>
      </c>
      <c r="N1797">
        <f>IF(M1797 = 0,0,M1797-segundos)</f>
        <v/>
      </c>
    </row>
    <row customHeight="1" ht="12.75" r="1798">
      <c r="A1798" s="93" t="inlineStr">
        <is>
          <t xml:space="preserve"> Terminado</t>
        </is>
      </c>
      <c r="B1798" s="95" t="n">
        <v>59004</v>
      </c>
      <c r="C1798" s="14" t="n">
        <v>256</v>
      </c>
      <c r="D1798" s="14" t="n">
        <v>170</v>
      </c>
      <c r="E1798" s="14" t="n">
        <v>230</v>
      </c>
      <c r="F1798" s="14" t="inlineStr">
        <is>
          <t>ahuesado</t>
        </is>
      </c>
      <c r="G1798" s="93" t="n">
        <v>80</v>
      </c>
      <c r="H1798" s="14" t="inlineStr">
        <is>
          <t>NO</t>
        </is>
      </c>
      <c r="I1798" s="73" t="n">
        <v>1.2</v>
      </c>
      <c r="J1798" s="16">
        <f>((C1798/2)*I1798*G1798)/1000</f>
        <v/>
      </c>
      <c r="K1798" s="18">
        <f>(D1798*2)+J1798</f>
        <v/>
      </c>
      <c r="L1798" s="20">
        <f>E1798</f>
        <v/>
      </c>
      <c r="N1798">
        <f>IF(M1798 = 0,0,M1798-segundos)</f>
        <v/>
      </c>
    </row>
    <row customHeight="1" ht="12.75" r="1799">
      <c r="A1799" s="93" t="inlineStr">
        <is>
          <t xml:space="preserve"> Terminado</t>
        </is>
      </c>
      <c r="B1799" s="95" t="n">
        <v>59005</v>
      </c>
      <c r="C1799" s="14" t="n">
        <v>354</v>
      </c>
      <c r="D1799" s="14" t="n">
        <v>170</v>
      </c>
      <c r="E1799" s="14" t="n">
        <v>230</v>
      </c>
      <c r="F1799" s="14" t="inlineStr">
        <is>
          <t>ahuesado</t>
        </is>
      </c>
      <c r="G1799" s="93" t="n">
        <v>80</v>
      </c>
      <c r="H1799" s="14" t="inlineStr">
        <is>
          <t>NO</t>
        </is>
      </c>
      <c r="I1799" s="73" t="n">
        <v>1.2</v>
      </c>
      <c r="J1799" s="16">
        <f>((C1799/2)*I1799*G1799)/1000</f>
        <v/>
      </c>
      <c r="K1799" s="18">
        <f>(D1799*2)+J1799</f>
        <v/>
      </c>
      <c r="L1799" s="20">
        <f>E1799</f>
        <v/>
      </c>
      <c r="N1799">
        <f>IF(M1799 = 0,0,M1799-segundos)</f>
        <v/>
      </c>
    </row>
    <row customHeight="1" ht="12.75" r="1800">
      <c r="A1800" s="93" t="inlineStr">
        <is>
          <t xml:space="preserve"> Terminado</t>
        </is>
      </c>
      <c r="B1800" s="95" t="n">
        <v>59006</v>
      </c>
      <c r="C1800" s="14" t="n">
        <v>494</v>
      </c>
      <c r="D1800" s="14" t="n">
        <v>170</v>
      </c>
      <c r="E1800" s="14" t="n">
        <v>230</v>
      </c>
      <c r="F1800" s="14" t="inlineStr">
        <is>
          <t>ahuesado</t>
        </is>
      </c>
      <c r="G1800" s="93" t="n">
        <v>80</v>
      </c>
      <c r="H1800" s="14" t="inlineStr">
        <is>
          <t>NO</t>
        </is>
      </c>
      <c r="I1800" s="73" t="n">
        <v>1.2</v>
      </c>
      <c r="J1800" s="16">
        <f>((C1800/2)*I1800*G1800)/1000</f>
        <v/>
      </c>
      <c r="K1800" s="18">
        <f>(D1800*2)+J1800</f>
        <v/>
      </c>
      <c r="L1800" s="20">
        <f>E1800</f>
        <v/>
      </c>
      <c r="N1800">
        <f>IF(M1800 = 0,0,M1800-segundos)</f>
        <v/>
      </c>
    </row>
    <row customHeight="1" ht="12.75" r="1801">
      <c r="A1801" s="93" t="inlineStr">
        <is>
          <t xml:space="preserve"> Terminado</t>
        </is>
      </c>
      <c r="B1801" s="95" t="n">
        <v>60002</v>
      </c>
      <c r="C1801" s="14" t="n">
        <v>290</v>
      </c>
      <c r="D1801" s="14" t="n">
        <v>150</v>
      </c>
      <c r="E1801" s="14" t="n">
        <v>205</v>
      </c>
      <c r="F1801" s="14" t="inlineStr">
        <is>
          <t>blanco</t>
        </is>
      </c>
      <c r="G1801" s="93" t="n">
        <v>80</v>
      </c>
      <c r="H1801" s="14" t="inlineStr">
        <is>
          <t>NO</t>
        </is>
      </c>
      <c r="I1801" s="73" t="n">
        <v>1.2</v>
      </c>
      <c r="J1801" s="16">
        <f>((C1801/2)*I1801*G1801)/1000</f>
        <v/>
      </c>
      <c r="K1801" s="18">
        <f>(D1801*2)+J1801</f>
        <v/>
      </c>
      <c r="L1801" s="20">
        <f>E1801</f>
        <v/>
      </c>
      <c r="N1801">
        <f>IF(M1801 = 0,0,M1801-segundos)</f>
        <v/>
      </c>
    </row>
    <row customHeight="1" ht="12.75" r="1802">
      <c r="A1802" s="93" t="inlineStr">
        <is>
          <t xml:space="preserve"> Terminado</t>
        </is>
      </c>
      <c r="B1802" s="95" t="n">
        <v>60003</v>
      </c>
      <c r="C1802" s="14" t="n">
        <v>288</v>
      </c>
      <c r="D1802" s="14" t="n">
        <v>150</v>
      </c>
      <c r="E1802" s="14" t="n">
        <v>205</v>
      </c>
      <c r="F1802" s="14" t="inlineStr">
        <is>
          <t>ahuesado</t>
        </is>
      </c>
      <c r="G1802" s="93" t="n">
        <v>80</v>
      </c>
      <c r="H1802" s="14" t="inlineStr">
        <is>
          <t>NO</t>
        </is>
      </c>
      <c r="I1802" s="73" t="n">
        <v>1.2</v>
      </c>
      <c r="J1802" s="16">
        <f>((C1802/2)*I1802*G1802)/1000</f>
        <v/>
      </c>
      <c r="K1802" s="18">
        <f>(D1802*2)+J1802</f>
        <v/>
      </c>
      <c r="L1802" s="20">
        <f>E1802</f>
        <v/>
      </c>
      <c r="N1802">
        <f>IF(M1802 = 0,0,M1802-segundos)</f>
        <v/>
      </c>
    </row>
    <row customHeight="1" ht="12.75" r="1803">
      <c r="A1803" s="93" t="inlineStr">
        <is>
          <t xml:space="preserve"> Terminado</t>
        </is>
      </c>
      <c r="B1803" s="95" t="n">
        <v>60004</v>
      </c>
      <c r="C1803" s="14" t="n">
        <v>208</v>
      </c>
      <c r="D1803" s="14" t="n">
        <v>150</v>
      </c>
      <c r="E1803" s="14" t="n">
        <v>205</v>
      </c>
      <c r="F1803" s="14" t="inlineStr">
        <is>
          <t>ahuesado</t>
        </is>
      </c>
      <c r="G1803" s="93" t="n">
        <v>80</v>
      </c>
      <c r="H1803" s="14" t="inlineStr">
        <is>
          <t>NO</t>
        </is>
      </c>
      <c r="I1803" s="73" t="n">
        <v>1.2</v>
      </c>
      <c r="J1803" s="16">
        <f>((C1803/2)*I1803*G1803)/1000</f>
        <v/>
      </c>
      <c r="K1803" s="18">
        <f>(D1803*2)+J1803</f>
        <v/>
      </c>
      <c r="L1803" s="20">
        <f>E1803</f>
        <v/>
      </c>
      <c r="N1803">
        <f>IF(M1803 = 0,0,M1803-segundos)</f>
        <v/>
      </c>
    </row>
    <row customHeight="1" ht="12.75" r="1804">
      <c r="A1804" s="93" t="inlineStr">
        <is>
          <t xml:space="preserve"> Terminado</t>
        </is>
      </c>
      <c r="B1804" s="95" t="n">
        <v>60005</v>
      </c>
      <c r="C1804" s="14" t="n">
        <v>226</v>
      </c>
      <c r="D1804" s="14" t="n">
        <v>150</v>
      </c>
      <c r="E1804" s="14" t="n">
        <v>205</v>
      </c>
      <c r="F1804" s="14" t="inlineStr">
        <is>
          <t>ahuesado</t>
        </is>
      </c>
      <c r="G1804" s="93" t="n">
        <v>80</v>
      </c>
      <c r="H1804" s="14" t="inlineStr">
        <is>
          <t>NO</t>
        </is>
      </c>
      <c r="I1804" s="73" t="n">
        <v>1.2</v>
      </c>
      <c r="J1804" s="16">
        <f>((C1804/2)*I1804*G1804)/1000</f>
        <v/>
      </c>
      <c r="K1804" s="18">
        <f>(D1804*2)+J1804</f>
        <v/>
      </c>
      <c r="L1804" s="20">
        <f>E1804</f>
        <v/>
      </c>
      <c r="N1804">
        <f>IF(M1804 = 0,0,M1804-segundos)</f>
        <v/>
      </c>
    </row>
    <row customHeight="1" ht="12.75" r="1805">
      <c r="A1805" s="93" t="inlineStr">
        <is>
          <t xml:space="preserve"> Terminado</t>
        </is>
      </c>
      <c r="B1805" s="95" t="n">
        <v>60006</v>
      </c>
      <c r="C1805" s="14" t="n">
        <v>208</v>
      </c>
      <c r="D1805" s="14" t="n">
        <v>150</v>
      </c>
      <c r="E1805" s="14" t="n">
        <v>205</v>
      </c>
      <c r="F1805" s="14" t="inlineStr">
        <is>
          <t>blanco</t>
        </is>
      </c>
      <c r="G1805" s="93" t="n">
        <v>80</v>
      </c>
      <c r="H1805" s="14" t="inlineStr">
        <is>
          <t>NO</t>
        </is>
      </c>
      <c r="I1805" s="73" t="n">
        <v>1.2</v>
      </c>
      <c r="J1805" s="16">
        <f>((C1805/2)*I1805*G1805)/1000</f>
        <v/>
      </c>
      <c r="K1805" s="18">
        <f>(D1805*2)+J1805</f>
        <v/>
      </c>
      <c r="L1805" s="20">
        <f>E1805</f>
        <v/>
      </c>
      <c r="N1805">
        <f>IF(M1805 = 0,0,M1805-segundos)</f>
        <v/>
      </c>
    </row>
    <row customHeight="1" ht="12.75" r="1806">
      <c r="A1806" s="93" t="inlineStr">
        <is>
          <t xml:space="preserve"> Terminado</t>
        </is>
      </c>
      <c r="B1806" s="95" t="n">
        <v>60007</v>
      </c>
      <c r="C1806" s="14" t="n">
        <v>322</v>
      </c>
      <c r="D1806" s="14" t="n">
        <v>150</v>
      </c>
      <c r="E1806" s="14" t="n">
        <v>205</v>
      </c>
      <c r="F1806" s="14" t="inlineStr">
        <is>
          <t>ahuesado</t>
        </is>
      </c>
      <c r="G1806" s="14" t="n">
        <v>80</v>
      </c>
      <c r="H1806" s="14" t="inlineStr">
        <is>
          <t>NO</t>
        </is>
      </c>
      <c r="I1806" s="73" t="n">
        <v>1.2</v>
      </c>
      <c r="J1806" s="16">
        <f>((C1806/2)*I1806*G1806)/1000</f>
        <v/>
      </c>
      <c r="K1806" s="18">
        <f>(D1806*2)+J1806</f>
        <v/>
      </c>
      <c r="L1806" s="20">
        <f>E1806</f>
        <v/>
      </c>
      <c r="N1806">
        <f>IF(M1806 = 0,0,M1806-segundos)</f>
        <v/>
      </c>
    </row>
    <row customHeight="1" ht="12.75" r="1807">
      <c r="A1807" s="93" t="inlineStr">
        <is>
          <t xml:space="preserve"> Terminado</t>
        </is>
      </c>
      <c r="B1807" s="95" t="n">
        <v>60008</v>
      </c>
      <c r="C1807" s="14" t="n">
        <v>194</v>
      </c>
      <c r="D1807" s="14" t="n">
        <v>150</v>
      </c>
      <c r="E1807" s="14" t="n">
        <v>205</v>
      </c>
      <c r="F1807" s="14" t="inlineStr">
        <is>
          <t>ahuesado</t>
        </is>
      </c>
      <c r="G1807" s="93" t="n">
        <v>80</v>
      </c>
      <c r="H1807" s="14" t="inlineStr">
        <is>
          <t>NO</t>
        </is>
      </c>
      <c r="I1807" s="73" t="n">
        <v>1.2</v>
      </c>
      <c r="J1807" s="16">
        <f>((C1807/2)*I1807*G1807)/1000</f>
        <v/>
      </c>
      <c r="K1807" s="18">
        <f>(D1807*2)+J1807</f>
        <v/>
      </c>
      <c r="L1807" s="20">
        <f>E1807</f>
        <v/>
      </c>
      <c r="N1807">
        <f>IF(M1807 = 0,0,M1807-segundos)</f>
        <v/>
      </c>
    </row>
    <row customHeight="1" ht="12.75" r="1808">
      <c r="A1808" s="93" t="inlineStr">
        <is>
          <t xml:space="preserve"> Terminado</t>
        </is>
      </c>
      <c r="B1808" s="95" t="n">
        <v>61001</v>
      </c>
      <c r="C1808" s="14" t="n">
        <v>402</v>
      </c>
      <c r="D1808" s="14" t="n">
        <v>130</v>
      </c>
      <c r="E1808" s="14" t="n">
        <v>210</v>
      </c>
      <c r="F1808" s="14" t="inlineStr">
        <is>
          <t>ahuesado</t>
        </is>
      </c>
      <c r="G1808" s="14" t="n">
        <v>80</v>
      </c>
      <c r="H1808" s="14" t="inlineStr">
        <is>
          <t>NO</t>
        </is>
      </c>
      <c r="I1808" s="73" t="n">
        <v>1.2</v>
      </c>
      <c r="J1808" s="16">
        <f>((C1808/2)*I1808*G1808)/1000</f>
        <v/>
      </c>
      <c r="K1808" s="18">
        <f>(D1808*2)+J1808</f>
        <v/>
      </c>
      <c r="L1808" s="20">
        <f>E1808</f>
        <v/>
      </c>
      <c r="N1808">
        <f>IF(M1808 = 0,0,M1808-segundos)</f>
        <v/>
      </c>
    </row>
    <row customHeight="1" ht="12.75" r="1809">
      <c r="A1809" s="93" t="inlineStr">
        <is>
          <t xml:space="preserve"> Terminado</t>
        </is>
      </c>
      <c r="B1809" s="95" t="n">
        <v>61002</v>
      </c>
      <c r="C1809" s="14" t="n">
        <v>160</v>
      </c>
      <c r="D1809" s="14" t="n">
        <v>130</v>
      </c>
      <c r="E1809" s="14" t="n">
        <v>210</v>
      </c>
      <c r="F1809" s="14" t="inlineStr">
        <is>
          <t>blanco</t>
        </is>
      </c>
      <c r="G1809" s="93" t="n">
        <v>80</v>
      </c>
      <c r="H1809" s="14" t="inlineStr">
        <is>
          <t>NO</t>
        </is>
      </c>
      <c r="I1809" s="73" t="n">
        <v>1.2</v>
      </c>
      <c r="J1809" s="16">
        <f>((C1809/2)*I1809*G1809)/1000</f>
        <v/>
      </c>
      <c r="K1809" s="18">
        <f>(D1809*2)+J1809</f>
        <v/>
      </c>
      <c r="L1809" s="20">
        <f>E1809</f>
        <v/>
      </c>
      <c r="N1809">
        <f>IF(M1809 = 0,0,M1809-segundos)</f>
        <v/>
      </c>
    </row>
    <row customHeight="1" ht="12.75" r="1810">
      <c r="A1810" s="93" t="inlineStr">
        <is>
          <t xml:space="preserve"> Terminado</t>
        </is>
      </c>
      <c r="B1810" s="95" t="n">
        <v>61003</v>
      </c>
      <c r="C1810" s="14" t="n">
        <v>80</v>
      </c>
      <c r="D1810" s="14" t="n">
        <v>130</v>
      </c>
      <c r="E1810" s="14" t="n">
        <v>210</v>
      </c>
      <c r="F1810" s="14" t="inlineStr">
        <is>
          <t>ahuesado</t>
        </is>
      </c>
      <c r="G1810" s="93" t="n">
        <v>90</v>
      </c>
      <c r="H1810" s="14" t="inlineStr">
        <is>
          <t>NO</t>
        </is>
      </c>
      <c r="I1810" s="73" t="n">
        <v>1.2</v>
      </c>
      <c r="J1810" s="16">
        <f>((C1810/2)*I1810*G1810)/1000</f>
        <v/>
      </c>
      <c r="K1810" s="18">
        <f>(D1810*2)+J1810</f>
        <v/>
      </c>
      <c r="L1810" s="20">
        <f>E1810</f>
        <v/>
      </c>
      <c r="N1810">
        <f>IF(M1810 = 0,0,M1810-segundos)</f>
        <v/>
      </c>
    </row>
    <row customHeight="1" ht="12.75" r="1811">
      <c r="A1811" s="93" t="inlineStr">
        <is>
          <t xml:space="preserve"> Terminado</t>
        </is>
      </c>
      <c r="B1811" s="95" t="n">
        <v>61004</v>
      </c>
      <c r="C1811" s="14" t="n">
        <v>304</v>
      </c>
      <c r="D1811" s="14" t="n">
        <v>130</v>
      </c>
      <c r="E1811" s="14" t="n">
        <v>210</v>
      </c>
      <c r="F1811" s="14" t="inlineStr">
        <is>
          <t>ahuesado</t>
        </is>
      </c>
      <c r="G1811" s="93" t="n">
        <v>80</v>
      </c>
      <c r="H1811" s="14" t="inlineStr">
        <is>
          <t>NO</t>
        </is>
      </c>
      <c r="I1811" s="73" t="n">
        <v>1.2</v>
      </c>
      <c r="J1811" s="16">
        <f>((C1811/2)*I1811*G1811)/1000</f>
        <v/>
      </c>
      <c r="K1811" s="18">
        <f>(D1811*2)+J1811</f>
        <v/>
      </c>
      <c r="L1811" s="20">
        <f>E1811</f>
        <v/>
      </c>
      <c r="N1811">
        <f>IF(M1811 = 0,0,M1811-segundos)</f>
        <v/>
      </c>
    </row>
    <row customHeight="1" ht="12.75" r="1812">
      <c r="A1812" s="93" t="inlineStr">
        <is>
          <t xml:space="preserve"> Terminado</t>
        </is>
      </c>
      <c r="B1812" s="95" t="n">
        <v>61005</v>
      </c>
      <c r="C1812" s="14" t="n">
        <v>274</v>
      </c>
      <c r="D1812" s="14" t="n">
        <v>130</v>
      </c>
      <c r="E1812" s="14" t="n">
        <v>210</v>
      </c>
      <c r="F1812" s="14" t="inlineStr">
        <is>
          <t>ahuesado</t>
        </is>
      </c>
      <c r="G1812" s="14" t="n">
        <v>80</v>
      </c>
      <c r="H1812" s="14" t="inlineStr">
        <is>
          <t>NO</t>
        </is>
      </c>
      <c r="I1812" s="73" t="n">
        <v>1.2</v>
      </c>
      <c r="J1812" s="16">
        <f>((C1812/2)*I1812*G1812)/1000</f>
        <v/>
      </c>
      <c r="K1812" s="18">
        <f>(D1812*2)+J1812</f>
        <v/>
      </c>
      <c r="L1812" s="20">
        <f>E1812</f>
        <v/>
      </c>
      <c r="N1812">
        <f>IF(M1812 = 0,0,M1812-segundos)</f>
        <v/>
      </c>
    </row>
    <row customHeight="1" ht="12.75" r="1813">
      <c r="A1813" s="93" t="inlineStr">
        <is>
          <t xml:space="preserve"> Terminado</t>
        </is>
      </c>
      <c r="B1813" s="95" t="n">
        <v>61006</v>
      </c>
      <c r="C1813" s="14" t="n">
        <v>384</v>
      </c>
      <c r="D1813" s="14" t="n">
        <v>150</v>
      </c>
      <c r="E1813" s="14" t="n">
        <v>215</v>
      </c>
      <c r="F1813" s="14" t="inlineStr">
        <is>
          <t>ahuesado</t>
        </is>
      </c>
      <c r="G1813" s="14" t="n">
        <v>80</v>
      </c>
      <c r="H1813" s="14" t="inlineStr">
        <is>
          <t>NO</t>
        </is>
      </c>
      <c r="I1813" s="73" t="n">
        <v>1.2</v>
      </c>
      <c r="J1813" s="16">
        <f>((C1813/2)*I1813*G1813)/1000</f>
        <v/>
      </c>
      <c r="K1813" s="18">
        <f>(D1813*2)+J1813</f>
        <v/>
      </c>
      <c r="L1813" s="20">
        <f>E1813</f>
        <v/>
      </c>
      <c r="N1813">
        <f>IF(M1813 = 0,0,M1813-segundos)</f>
        <v/>
      </c>
    </row>
    <row customHeight="1" ht="12.75" r="1814">
      <c r="A1814" s="93" t="inlineStr">
        <is>
          <t xml:space="preserve"> Terminado</t>
        </is>
      </c>
      <c r="B1814" s="95" t="n">
        <v>61007</v>
      </c>
      <c r="C1814" s="14" t="n">
        <v>194</v>
      </c>
      <c r="D1814" s="14" t="n">
        <v>130</v>
      </c>
      <c r="E1814" s="14" t="n">
        <v>210</v>
      </c>
      <c r="F1814" s="14" t="inlineStr">
        <is>
          <t>ahuesado</t>
        </is>
      </c>
      <c r="G1814" s="14" t="n">
        <v>80</v>
      </c>
      <c r="H1814" s="14" t="inlineStr">
        <is>
          <t>NO</t>
        </is>
      </c>
      <c r="I1814" s="73" t="n">
        <v>1.2</v>
      </c>
      <c r="J1814" s="16">
        <f>((C1814/2)*I1814*G1814)/1000</f>
        <v/>
      </c>
      <c r="K1814" s="18">
        <f>(D1814*2)+J1814</f>
        <v/>
      </c>
      <c r="L1814" s="20">
        <f>E1814</f>
        <v/>
      </c>
      <c r="N1814">
        <f>IF(M1814 = 0,0,M1814-segundos)</f>
        <v/>
      </c>
    </row>
    <row customHeight="1" ht="12.75" r="1815">
      <c r="A1815" s="93" t="inlineStr">
        <is>
          <t xml:space="preserve"> Terminado</t>
        </is>
      </c>
      <c r="B1815" s="95" t="n">
        <v>61008</v>
      </c>
      <c r="C1815" s="14" t="n">
        <v>270</v>
      </c>
      <c r="D1815" s="14" t="n">
        <v>130</v>
      </c>
      <c r="E1815" s="14" t="n">
        <v>210</v>
      </c>
      <c r="F1815" s="14" t="inlineStr">
        <is>
          <t>ahuesado</t>
        </is>
      </c>
      <c r="G1815" s="93" t="n">
        <v>80</v>
      </c>
      <c r="H1815" s="14" t="inlineStr">
        <is>
          <t>NO</t>
        </is>
      </c>
      <c r="I1815" s="73" t="n">
        <v>1.2</v>
      </c>
      <c r="J1815" s="16">
        <f>((C1815/2)*I1815*G1815)/1000</f>
        <v/>
      </c>
      <c r="K1815" s="18">
        <f>(D1815*2)+J1815</f>
        <v/>
      </c>
      <c r="L1815" s="20">
        <f>E1815</f>
        <v/>
      </c>
      <c r="N1815">
        <f>IF(M1815 = 0,0,M1815-segundos)</f>
        <v/>
      </c>
    </row>
    <row customHeight="1" ht="12.75" r="1816">
      <c r="A1816" s="93" t="inlineStr">
        <is>
          <t xml:space="preserve"> Terminado</t>
        </is>
      </c>
      <c r="B1816" s="95" t="n">
        <v>61009</v>
      </c>
      <c r="C1816" s="14" t="n">
        <v>128</v>
      </c>
      <c r="D1816" s="14" t="n">
        <v>130</v>
      </c>
      <c r="E1816" s="14" t="n">
        <v>210</v>
      </c>
      <c r="F1816" s="14" t="inlineStr">
        <is>
          <t>ahuesado</t>
        </is>
      </c>
      <c r="G1816" s="93" t="n">
        <v>90</v>
      </c>
      <c r="H1816" s="14" t="inlineStr">
        <is>
          <t>NO</t>
        </is>
      </c>
      <c r="I1816" s="73" t="n">
        <v>1.2</v>
      </c>
      <c r="J1816" s="16">
        <f>((C1816/2)*I1816*G1816)/1000</f>
        <v/>
      </c>
      <c r="K1816" s="18">
        <f>(D1816*2)+J1816</f>
        <v/>
      </c>
      <c r="L1816" s="20">
        <f>E1816</f>
        <v/>
      </c>
      <c r="N1816">
        <f>IF(M1816 = 0,0,M1816-segundos)</f>
        <v/>
      </c>
    </row>
    <row customHeight="1" ht="12.75" r="1817">
      <c r="A1817" s="93" t="inlineStr">
        <is>
          <t xml:space="preserve"> Terminado</t>
        </is>
      </c>
      <c r="B1817" s="95" t="n">
        <v>61010</v>
      </c>
      <c r="C1817" s="14" t="n">
        <v>226</v>
      </c>
      <c r="D1817" s="14" t="n">
        <v>130</v>
      </c>
      <c r="E1817" s="14" t="n">
        <v>210</v>
      </c>
      <c r="F1817" s="14" t="inlineStr">
        <is>
          <t>ahuesado</t>
        </is>
      </c>
      <c r="G1817" s="93" t="n">
        <v>80</v>
      </c>
      <c r="H1817" s="14" t="inlineStr">
        <is>
          <t>NO</t>
        </is>
      </c>
      <c r="I1817" s="73" t="n">
        <v>1.2</v>
      </c>
      <c r="J1817" s="16">
        <f>((C1817/2)*I1817*G1817)/1000</f>
        <v/>
      </c>
      <c r="K1817" s="18">
        <f>(D1817*2)+J1817</f>
        <v/>
      </c>
      <c r="L1817" s="20">
        <f>E1817</f>
        <v/>
      </c>
      <c r="N1817">
        <f>IF(M1817 = 0,0,M1817-segundos)</f>
        <v/>
      </c>
    </row>
    <row customHeight="1" ht="12.75" r="1818">
      <c r="A1818" s="93" t="inlineStr">
        <is>
          <t xml:space="preserve"> Terminado</t>
        </is>
      </c>
      <c r="B1818" s="95" t="n">
        <v>62002</v>
      </c>
      <c r="C1818" s="14" t="n">
        <v>210</v>
      </c>
      <c r="D1818" s="14" t="n">
        <v>140</v>
      </c>
      <c r="E1818" s="14" t="n">
        <v>240</v>
      </c>
      <c r="F1818" s="14" t="inlineStr">
        <is>
          <t>ahuesado</t>
        </is>
      </c>
      <c r="G1818" s="93" t="n">
        <v>80</v>
      </c>
      <c r="H1818" s="14" t="inlineStr">
        <is>
          <t>NO</t>
        </is>
      </c>
      <c r="I1818" s="73" t="n">
        <v>1.2</v>
      </c>
      <c r="J1818" s="16">
        <f>((C1818/2)*I1818*G1818)/1000</f>
        <v/>
      </c>
      <c r="K1818" s="18">
        <f>(D1818*2)+J1818</f>
        <v/>
      </c>
      <c r="L1818" s="20">
        <f>E1818</f>
        <v/>
      </c>
      <c r="N1818">
        <f>IF(M1818 = 0,0,M1818-segundos)</f>
        <v/>
      </c>
    </row>
    <row customHeight="1" ht="12.75" r="1819">
      <c r="A1819" s="93" t="inlineStr">
        <is>
          <t xml:space="preserve"> Terminado</t>
        </is>
      </c>
      <c r="B1819" s="95" t="n">
        <v>62003</v>
      </c>
      <c r="C1819" s="14" t="n">
        <v>192</v>
      </c>
      <c r="D1819" s="14" t="n">
        <v>140</v>
      </c>
      <c r="E1819" s="14" t="n">
        <v>240</v>
      </c>
      <c r="F1819" s="14" t="inlineStr">
        <is>
          <t>ahuesado</t>
        </is>
      </c>
      <c r="G1819" s="93" t="n">
        <v>80</v>
      </c>
      <c r="H1819" s="14" t="inlineStr">
        <is>
          <t>NO</t>
        </is>
      </c>
      <c r="I1819" s="73" t="n">
        <v>1.2</v>
      </c>
      <c r="J1819" s="16">
        <f>((C1819/2)*I1819*G1819)/1000</f>
        <v/>
      </c>
      <c r="K1819" s="18">
        <f>(D1819*2)+J1819</f>
        <v/>
      </c>
      <c r="L1819" s="20">
        <f>E1819</f>
        <v/>
      </c>
      <c r="N1819">
        <f>IF(M1819 = 0,0,M1819-segundos)</f>
        <v/>
      </c>
    </row>
    <row customHeight="1" ht="12.75" r="1820">
      <c r="A1820" s="93" t="inlineStr">
        <is>
          <t xml:space="preserve"> Terminado</t>
        </is>
      </c>
      <c r="B1820" s="95" t="n">
        <v>62004</v>
      </c>
      <c r="C1820" s="14" t="n">
        <v>272</v>
      </c>
      <c r="D1820" s="14" t="n">
        <v>140</v>
      </c>
      <c r="E1820" s="14" t="n">
        <v>240</v>
      </c>
      <c r="F1820" s="14" t="inlineStr">
        <is>
          <t>ahuesado</t>
        </is>
      </c>
      <c r="G1820" s="93" t="n">
        <v>80</v>
      </c>
      <c r="H1820" s="14" t="inlineStr">
        <is>
          <t>NO</t>
        </is>
      </c>
      <c r="I1820" s="73" t="n">
        <v>1.2</v>
      </c>
      <c r="J1820" s="16">
        <f>((C1820/2)*I1820*G1820)/1000</f>
        <v/>
      </c>
      <c r="K1820" s="18">
        <f>(D1820*2)+J1820</f>
        <v/>
      </c>
      <c r="L1820" s="20">
        <f>E1820</f>
        <v/>
      </c>
      <c r="N1820">
        <f>IF(M1820 = 0,0,M1820-segundos)</f>
        <v/>
      </c>
    </row>
    <row customHeight="1" ht="12.75" r="1821">
      <c r="A1821" s="93" t="inlineStr">
        <is>
          <t xml:space="preserve"> Terminado</t>
        </is>
      </c>
      <c r="B1821" s="95" t="n">
        <v>62005</v>
      </c>
      <c r="C1821" s="14" t="n">
        <v>272</v>
      </c>
      <c r="D1821" s="14" t="n">
        <v>140</v>
      </c>
      <c r="E1821" s="14" t="n">
        <v>240</v>
      </c>
      <c r="F1821" s="14" t="inlineStr">
        <is>
          <t>ahuesado</t>
        </is>
      </c>
      <c r="G1821" s="93" t="n">
        <v>80</v>
      </c>
      <c r="H1821" s="14" t="inlineStr">
        <is>
          <t>NO</t>
        </is>
      </c>
      <c r="I1821" s="73" t="n">
        <v>1.2</v>
      </c>
      <c r="J1821" s="16">
        <f>((C1821/2)*I1821*G1821)/1000</f>
        <v/>
      </c>
      <c r="K1821" s="18">
        <f>(D1821*2)+J1821</f>
        <v/>
      </c>
      <c r="L1821" s="20">
        <f>E1821</f>
        <v/>
      </c>
      <c r="N1821">
        <f>IF(M1821 = 0,0,M1821-segundos)</f>
        <v/>
      </c>
    </row>
    <row customHeight="1" ht="12.75" r="1822">
      <c r="A1822" s="93" t="inlineStr">
        <is>
          <t xml:space="preserve"> Terminado</t>
        </is>
      </c>
      <c r="B1822" s="95" t="n">
        <v>62006</v>
      </c>
      <c r="C1822" s="14" t="n">
        <v>224</v>
      </c>
      <c r="D1822" s="14" t="n">
        <v>140</v>
      </c>
      <c r="E1822" s="14" t="n">
        <v>240</v>
      </c>
      <c r="F1822" s="14" t="inlineStr">
        <is>
          <t>ahuesado</t>
        </is>
      </c>
      <c r="G1822" s="93" t="n">
        <v>80</v>
      </c>
      <c r="H1822" s="14" t="inlineStr">
        <is>
          <t>NO</t>
        </is>
      </c>
      <c r="I1822" s="73" t="n">
        <v>1.2</v>
      </c>
      <c r="J1822" s="16">
        <f>((C1822/2)*I1822*G1822)/1000</f>
        <v/>
      </c>
      <c r="K1822" s="18">
        <f>(D1822*2)+J1822</f>
        <v/>
      </c>
      <c r="L1822" s="20">
        <f>E1822</f>
        <v/>
      </c>
      <c r="N1822">
        <f>IF(M1822 = 0,0,M1822-segundos)</f>
        <v/>
      </c>
    </row>
    <row customHeight="1" ht="12.75" r="1823">
      <c r="A1823" s="93" t="inlineStr">
        <is>
          <t xml:space="preserve"> Terminado</t>
        </is>
      </c>
      <c r="B1823" s="95" t="n">
        <v>63001</v>
      </c>
      <c r="C1823" s="14" t="n">
        <v>208</v>
      </c>
      <c r="D1823" s="14" t="n">
        <v>150</v>
      </c>
      <c r="E1823" s="14" t="n">
        <v>215</v>
      </c>
      <c r="F1823" s="14" t="inlineStr">
        <is>
          <t>blanco</t>
        </is>
      </c>
      <c r="G1823" s="93" t="n">
        <v>80</v>
      </c>
      <c r="H1823" s="14" t="inlineStr">
        <is>
          <t>NO</t>
        </is>
      </c>
      <c r="I1823" s="73" t="n">
        <v>1.2</v>
      </c>
      <c r="J1823" s="16">
        <f>((C1823/2)*I1823*G1823)/1000</f>
        <v/>
      </c>
      <c r="K1823" s="18">
        <f>(D1823*2)+J1823</f>
        <v/>
      </c>
      <c r="L1823" s="20">
        <f>E1823</f>
        <v/>
      </c>
      <c r="N1823">
        <f>IF(M1823 = 0,0,M1823-segundos)</f>
        <v/>
      </c>
    </row>
    <row customHeight="1" ht="12.75" r="1824">
      <c r="A1824" s="93" t="inlineStr">
        <is>
          <t xml:space="preserve"> Terminado</t>
        </is>
      </c>
      <c r="B1824" s="95" t="n">
        <v>63002</v>
      </c>
      <c r="C1824" s="14" t="n">
        <v>466</v>
      </c>
      <c r="D1824" s="14" t="n">
        <v>170</v>
      </c>
      <c r="E1824" s="14" t="n">
        <v>230</v>
      </c>
      <c r="F1824" s="14" t="inlineStr">
        <is>
          <t>blanco</t>
        </is>
      </c>
      <c r="G1824" s="93" t="n">
        <v>80</v>
      </c>
      <c r="H1824" s="14" t="inlineStr">
        <is>
          <t>NO</t>
        </is>
      </c>
      <c r="I1824" s="73" t="n">
        <v>1.2</v>
      </c>
      <c r="J1824" s="16">
        <f>((C1824/2)*I1824*G1824)/1000</f>
        <v/>
      </c>
      <c r="K1824" s="18">
        <f>(D1824*2)+J1824</f>
        <v/>
      </c>
      <c r="L1824" s="20">
        <f>E1824</f>
        <v/>
      </c>
      <c r="N1824">
        <f>IF(M1824 = 0,0,M1824-segundos)</f>
        <v/>
      </c>
    </row>
    <row customHeight="1" ht="12.75" r="1825">
      <c r="A1825" s="93" t="inlineStr">
        <is>
          <t xml:space="preserve"> Terminado</t>
        </is>
      </c>
      <c r="B1825" s="95" t="n">
        <v>63003</v>
      </c>
      <c r="C1825" s="14" t="n">
        <v>272</v>
      </c>
      <c r="D1825" s="14" t="n">
        <v>170</v>
      </c>
      <c r="E1825" s="14" t="n">
        <v>230</v>
      </c>
      <c r="F1825" s="14" t="inlineStr">
        <is>
          <t>blanco</t>
        </is>
      </c>
      <c r="G1825" s="93" t="n">
        <v>80</v>
      </c>
      <c r="H1825" s="14" t="inlineStr">
        <is>
          <t>NO</t>
        </is>
      </c>
      <c r="I1825" s="73" t="n">
        <v>1.2</v>
      </c>
      <c r="J1825" s="16">
        <f>((C1825/2)*I1825*G1825)/1000</f>
        <v/>
      </c>
      <c r="K1825" s="18">
        <f>(D1825*2)+J1825</f>
        <v/>
      </c>
      <c r="L1825" s="20">
        <f>E1825</f>
        <v/>
      </c>
      <c r="N1825">
        <f>IF(M1825 = 0,0,M1825-segundos)</f>
        <v/>
      </c>
    </row>
    <row customHeight="1" ht="12.75" r="1826">
      <c r="A1826" s="93" t="inlineStr">
        <is>
          <t xml:space="preserve"> Terminado</t>
        </is>
      </c>
      <c r="B1826" s="95" t="n">
        <v>63004</v>
      </c>
      <c r="C1826" s="14" t="n">
        <v>248</v>
      </c>
      <c r="D1826" s="14" t="n">
        <v>170</v>
      </c>
      <c r="E1826" s="14" t="n">
        <v>230</v>
      </c>
      <c r="F1826" s="14" t="inlineStr">
        <is>
          <t>blanco</t>
        </is>
      </c>
      <c r="G1826" s="93" t="n">
        <v>80</v>
      </c>
      <c r="H1826" s="14" t="inlineStr">
        <is>
          <t>NO</t>
        </is>
      </c>
      <c r="I1826" s="73" t="n">
        <v>1.2</v>
      </c>
      <c r="J1826" s="16">
        <f>((C1826/2)*I1826*G1826)/1000</f>
        <v/>
      </c>
      <c r="K1826" s="18">
        <f>(D1826*2)+J1826</f>
        <v/>
      </c>
      <c r="L1826" s="20">
        <f>E1826</f>
        <v/>
      </c>
      <c r="N1826">
        <f>IF(M1826 = 0,0,M1826-segundos)</f>
        <v/>
      </c>
    </row>
    <row customHeight="1" ht="12.75" r="1827">
      <c r="A1827" s="93" t="inlineStr">
        <is>
          <t xml:space="preserve"> Terminado</t>
        </is>
      </c>
      <c r="B1827" s="95" t="n">
        <v>63005</v>
      </c>
      <c r="C1827" s="14" t="n">
        <v>208</v>
      </c>
      <c r="D1827" s="14" t="n">
        <v>170</v>
      </c>
      <c r="E1827" s="14" t="n">
        <v>230</v>
      </c>
      <c r="F1827" s="14" t="inlineStr">
        <is>
          <t>blanco</t>
        </is>
      </c>
      <c r="G1827" s="93" t="n">
        <v>80</v>
      </c>
      <c r="H1827" s="14" t="inlineStr">
        <is>
          <t>NO</t>
        </is>
      </c>
      <c r="I1827" s="73" t="n">
        <v>1.2</v>
      </c>
      <c r="J1827" s="16">
        <f>((C1827/2)*I1827*G1827)/1000</f>
        <v/>
      </c>
      <c r="K1827" s="18">
        <f>(D1827*2)+J1827</f>
        <v/>
      </c>
      <c r="L1827" s="20">
        <f>E1827</f>
        <v/>
      </c>
      <c r="N1827">
        <f>IF(M1827 = 0,0,M1827-segundos)</f>
        <v/>
      </c>
    </row>
    <row customHeight="1" ht="12.75" r="1828">
      <c r="A1828" s="93" t="inlineStr">
        <is>
          <t xml:space="preserve"> Terminado</t>
        </is>
      </c>
      <c r="B1828" s="95" t="n">
        <v>63006</v>
      </c>
      <c r="C1828" s="14" t="n">
        <v>284</v>
      </c>
      <c r="D1828" s="14" t="n">
        <v>170</v>
      </c>
      <c r="E1828" s="14" t="n">
        <v>230</v>
      </c>
      <c r="F1828" s="14" t="inlineStr">
        <is>
          <t>blanco</t>
        </is>
      </c>
      <c r="G1828" s="93" t="n">
        <v>80</v>
      </c>
      <c r="H1828" s="14" t="inlineStr">
        <is>
          <t>NO</t>
        </is>
      </c>
      <c r="I1828" s="73" t="n">
        <v>1.2</v>
      </c>
      <c r="J1828" s="16">
        <f>((C1828/2)*I1828*G1828)/1000</f>
        <v/>
      </c>
      <c r="K1828" s="18">
        <f>(D1828*2)+J1828</f>
        <v/>
      </c>
      <c r="L1828" s="20">
        <f>E1828</f>
        <v/>
      </c>
      <c r="N1828">
        <f>IF(M1828 = 0,0,M1828-segundos)</f>
        <v/>
      </c>
    </row>
    <row customHeight="1" ht="12.75" r="1829">
      <c r="A1829" s="93" t="inlineStr">
        <is>
          <t xml:space="preserve"> Terminado</t>
        </is>
      </c>
      <c r="B1829" s="95" t="n">
        <v>63007</v>
      </c>
      <c r="C1829" s="14" t="n">
        <v>286</v>
      </c>
      <c r="D1829" s="14" t="n">
        <v>170</v>
      </c>
      <c r="E1829" s="14" t="n">
        <v>230</v>
      </c>
      <c r="F1829" s="14" t="inlineStr">
        <is>
          <t>blanco</t>
        </is>
      </c>
      <c r="G1829" s="93" t="n">
        <v>80</v>
      </c>
      <c r="H1829" s="14" t="inlineStr">
        <is>
          <t>NO</t>
        </is>
      </c>
      <c r="I1829" s="73" t="n">
        <v>1.2</v>
      </c>
      <c r="J1829" s="16">
        <f>((C1829/2)*I1829*G1829)/1000</f>
        <v/>
      </c>
      <c r="K1829" s="18">
        <f>(D1829*2)+J1829</f>
        <v/>
      </c>
      <c r="L1829" s="20">
        <f>E1829</f>
        <v/>
      </c>
      <c r="N1829">
        <f>IF(M1829 = 0,0,M1829-segundos)</f>
        <v/>
      </c>
    </row>
    <row customHeight="1" ht="12.75" r="1830">
      <c r="A1830" s="93" t="inlineStr">
        <is>
          <t xml:space="preserve"> Terminado</t>
        </is>
      </c>
      <c r="B1830" s="95" t="n">
        <v>63008</v>
      </c>
      <c r="C1830" s="14" t="n">
        <v>220</v>
      </c>
      <c r="D1830" s="14" t="n">
        <v>170</v>
      </c>
      <c r="E1830" s="14" t="n">
        <v>230</v>
      </c>
      <c r="F1830" s="14" t="inlineStr">
        <is>
          <t>blanco</t>
        </is>
      </c>
      <c r="G1830" s="93" t="n">
        <v>80</v>
      </c>
      <c r="H1830" s="14" t="inlineStr">
        <is>
          <t>NO</t>
        </is>
      </c>
      <c r="I1830" s="73" t="n">
        <v>1.2</v>
      </c>
      <c r="J1830" s="16">
        <f>((C1830/2)*I1830*G1830)/1000</f>
        <v/>
      </c>
      <c r="K1830" s="18">
        <f>(D1830*2)+J1830</f>
        <v/>
      </c>
      <c r="L1830" s="20">
        <f>E1830</f>
        <v/>
      </c>
      <c r="N1830">
        <f>IF(M1830 = 0,0,M1830-segundos)</f>
        <v/>
      </c>
    </row>
    <row customHeight="1" ht="12.75" r="1831">
      <c r="A1831" s="93" t="inlineStr">
        <is>
          <t xml:space="preserve"> Terminado</t>
        </is>
      </c>
      <c r="B1831" s="95" t="n">
        <v>63010</v>
      </c>
      <c r="C1831" s="14" t="n">
        <v>302</v>
      </c>
      <c r="D1831" s="14" t="n">
        <v>170</v>
      </c>
      <c r="E1831" s="14" t="n">
        <v>230</v>
      </c>
      <c r="F1831" s="14" t="inlineStr">
        <is>
          <t>blanco</t>
        </is>
      </c>
      <c r="G1831" s="14" t="n">
        <v>80</v>
      </c>
      <c r="H1831" s="14" t="inlineStr">
        <is>
          <t>NO</t>
        </is>
      </c>
      <c r="I1831" s="73" t="n">
        <v>1.2</v>
      </c>
      <c r="J1831" s="16">
        <f>((C1831/2)*I1831*G1831)/1000</f>
        <v/>
      </c>
      <c r="K1831" s="18">
        <f>(D1831*2)+J1831</f>
        <v/>
      </c>
      <c r="L1831" s="20">
        <f>E1831</f>
        <v/>
      </c>
      <c r="N1831">
        <f>IF(M1831 = 0,0,M1831-segundos)</f>
        <v/>
      </c>
    </row>
    <row customHeight="1" ht="12.75" r="1832">
      <c r="A1832" s="93" t="inlineStr">
        <is>
          <t xml:space="preserve"> Terminado</t>
        </is>
      </c>
      <c r="B1832" s="95" t="n">
        <v>63011</v>
      </c>
      <c r="C1832" s="14" t="n">
        <v>336</v>
      </c>
      <c r="D1832" s="14" t="n">
        <v>170</v>
      </c>
      <c r="E1832" s="14" t="n">
        <v>230</v>
      </c>
      <c r="F1832" s="14" t="inlineStr">
        <is>
          <t>blanco</t>
        </is>
      </c>
      <c r="G1832" s="14" t="n">
        <v>80</v>
      </c>
      <c r="H1832" s="14" t="inlineStr">
        <is>
          <t>NO</t>
        </is>
      </c>
      <c r="I1832" s="73" t="n">
        <v>1.2</v>
      </c>
      <c r="J1832" s="16">
        <f>((C1832/2)*I1832*G1832)/1000</f>
        <v/>
      </c>
      <c r="K1832" s="18">
        <f>(D1832*2)+J1832</f>
        <v/>
      </c>
      <c r="L1832" s="20">
        <f>E1832</f>
        <v/>
      </c>
      <c r="N1832">
        <f>IF(M1832 = 0,0,M1832-segundos)</f>
        <v/>
      </c>
    </row>
    <row customHeight="1" ht="12.75" r="1833">
      <c r="A1833" s="93" t="inlineStr">
        <is>
          <t xml:space="preserve"> Terminado</t>
        </is>
      </c>
      <c r="B1833" s="95" t="n">
        <v>63012</v>
      </c>
      <c r="C1833" s="14" t="n">
        <v>250</v>
      </c>
      <c r="D1833" s="14" t="n">
        <v>170</v>
      </c>
      <c r="E1833" s="14" t="n">
        <v>230</v>
      </c>
      <c r="F1833" s="14" t="inlineStr">
        <is>
          <t>Blanco</t>
        </is>
      </c>
      <c r="G1833" s="14" t="n">
        <v>80</v>
      </c>
      <c r="H1833" s="14" t="inlineStr">
        <is>
          <t>No</t>
        </is>
      </c>
      <c r="I1833" s="73" t="n">
        <v>1.2</v>
      </c>
      <c r="J1833" s="16">
        <f>((C1833/2)*I1833*G1833)/1000</f>
        <v/>
      </c>
      <c r="K1833" s="18">
        <f>(D1833*2)+J1833</f>
        <v/>
      </c>
      <c r="L1833" s="20">
        <f>E1833</f>
        <v/>
      </c>
      <c r="N1833">
        <f>IF(M1833 = 0,0,M1833-segundos)</f>
        <v/>
      </c>
    </row>
    <row customHeight="1" ht="12.75" r="1834">
      <c r="A1834" s="93" t="inlineStr">
        <is>
          <t xml:space="preserve"> Terminado</t>
        </is>
      </c>
      <c r="B1834" s="95" t="n">
        <v>63051</v>
      </c>
      <c r="C1834" s="14" t="n">
        <v>212</v>
      </c>
      <c r="D1834" s="14" t="n">
        <v>150</v>
      </c>
      <c r="E1834" s="14" t="n">
        <v>215</v>
      </c>
      <c r="F1834" s="14" t="inlineStr">
        <is>
          <t>blanco</t>
        </is>
      </c>
      <c r="G1834" s="14" t="n">
        <v>80</v>
      </c>
      <c r="H1834" s="14" t="inlineStr">
        <is>
          <t>NO</t>
        </is>
      </c>
      <c r="I1834" s="73" t="n">
        <v>1.2</v>
      </c>
      <c r="J1834" s="16">
        <f>((C1834/2)*I1834*G1834)/1000</f>
        <v/>
      </c>
      <c r="K1834" s="18">
        <f>(D1834*2)+J1834</f>
        <v/>
      </c>
      <c r="L1834" s="20">
        <f>E1834</f>
        <v/>
      </c>
      <c r="N1834">
        <f>IF(M1834 = 0,0,M1834-segundos)</f>
        <v/>
      </c>
    </row>
    <row customHeight="1" ht="12.75" r="1835">
      <c r="A1835" s="93" t="inlineStr">
        <is>
          <t xml:space="preserve"> Terminado</t>
        </is>
      </c>
      <c r="B1835" s="95" t="n">
        <v>65003</v>
      </c>
      <c r="C1835" s="14" t="n">
        <v>226</v>
      </c>
      <c r="D1835" s="14" t="n">
        <v>140</v>
      </c>
      <c r="E1835" s="14" t="n">
        <v>210</v>
      </c>
      <c r="F1835" s="14" t="inlineStr">
        <is>
          <t>ahuesado</t>
        </is>
      </c>
      <c r="G1835" s="93" t="n">
        <v>80</v>
      </c>
      <c r="H1835" s="14" t="inlineStr">
        <is>
          <t>SI</t>
        </is>
      </c>
      <c r="I1835" s="73" t="n">
        <v>1.2</v>
      </c>
      <c r="J1835" s="16">
        <f>((C1835/2)*I1835*G1835)/1000</f>
        <v/>
      </c>
      <c r="K1835" s="18">
        <f>(D1835*2)+J1835</f>
        <v/>
      </c>
      <c r="L1835" s="20">
        <f>E1835</f>
        <v/>
      </c>
      <c r="M1835" s="23">
        <f>IF(A1836="NO",75,"")</f>
        <v/>
      </c>
      <c r="N1835">
        <f>IF(M1835="","",(M1835*2)+K1835)</f>
        <v/>
      </c>
    </row>
    <row customHeight="1" ht="12.75" r="1836">
      <c r="A1836" s="93" t="inlineStr">
        <is>
          <t xml:space="preserve"> Terminado</t>
        </is>
      </c>
      <c r="B1836" s="95" t="n">
        <v>65005</v>
      </c>
      <c r="C1836" s="14" t="n">
        <v>210</v>
      </c>
      <c r="D1836" s="14" t="n">
        <v>140</v>
      </c>
      <c r="E1836" s="14" t="n">
        <v>210</v>
      </c>
      <c r="F1836" s="14" t="inlineStr">
        <is>
          <t>ahuesado</t>
        </is>
      </c>
      <c r="G1836" s="14" t="n">
        <v>80</v>
      </c>
      <c r="H1836" s="14" t="inlineStr">
        <is>
          <t>SI</t>
        </is>
      </c>
      <c r="I1836" s="73" t="n">
        <v>1.2</v>
      </c>
      <c r="J1836" s="16">
        <f>((C1836/2)*I1836*G1836)/1000</f>
        <v/>
      </c>
      <c r="K1836" s="18">
        <f>(D1836*2)+J1836</f>
        <v/>
      </c>
      <c r="L1836" s="20">
        <f>E1836</f>
        <v/>
      </c>
      <c r="M1836" s="23">
        <f>IF(A1837="NO",75,"")</f>
        <v/>
      </c>
      <c r="N1836">
        <f>IF(M1836="","",(M1836*2)+K1836)</f>
        <v/>
      </c>
    </row>
    <row customHeight="1" ht="12.75" r="1837">
      <c r="A1837" s="93" t="inlineStr">
        <is>
          <t xml:space="preserve"> Terminado</t>
        </is>
      </c>
      <c r="B1837" s="95" t="n">
        <v>65006</v>
      </c>
      <c r="C1837" s="14" t="n">
        <v>226</v>
      </c>
      <c r="D1837" s="14" t="n">
        <v>140</v>
      </c>
      <c r="E1837" s="14" t="n">
        <v>210</v>
      </c>
      <c r="F1837" s="14" t="inlineStr">
        <is>
          <t>ahuesado</t>
        </is>
      </c>
      <c r="G1837" s="14" t="n">
        <v>80</v>
      </c>
      <c r="H1837" s="14" t="inlineStr">
        <is>
          <t>SI</t>
        </is>
      </c>
      <c r="I1837" s="73" t="n">
        <v>1.2</v>
      </c>
      <c r="J1837" s="16">
        <f>((C1837/2)*I1837*G1837)/1000</f>
        <v/>
      </c>
      <c r="K1837" s="18">
        <f>(D1837*2)+J1837</f>
        <v/>
      </c>
      <c r="L1837" s="20">
        <f>E1837</f>
        <v/>
      </c>
      <c r="M1837" s="23">
        <f>IF(A1838="NO",75,"")</f>
        <v/>
      </c>
      <c r="N1837">
        <f>IF(M1837="","",(M1837*2)+K1837)</f>
        <v/>
      </c>
    </row>
    <row customHeight="1" ht="12.75" r="1838">
      <c r="A1838" s="93" t="inlineStr">
        <is>
          <t xml:space="preserve"> Terminado</t>
        </is>
      </c>
      <c r="B1838" s="95" t="n">
        <v>65007</v>
      </c>
      <c r="C1838" s="14" t="n">
        <v>224</v>
      </c>
      <c r="D1838" s="14" t="n">
        <v>140</v>
      </c>
      <c r="E1838" s="14" t="n">
        <v>210</v>
      </c>
      <c r="F1838" s="14" t="inlineStr">
        <is>
          <t>ahuesado</t>
        </is>
      </c>
      <c r="G1838" s="14" t="n">
        <v>80</v>
      </c>
      <c r="H1838" s="14" t="inlineStr">
        <is>
          <t>SI</t>
        </is>
      </c>
      <c r="I1838" s="73" t="n">
        <v>1.2</v>
      </c>
      <c r="J1838" s="16">
        <f>((C1838/2)*I1838*G1838)/1000</f>
        <v/>
      </c>
      <c r="K1838" s="18">
        <f>(D1838*2)+J1838</f>
        <v/>
      </c>
      <c r="L1838" s="20">
        <f>E1838</f>
        <v/>
      </c>
      <c r="M1838" s="23">
        <f>IF(A1839="NO",75,"")</f>
        <v/>
      </c>
      <c r="N1838">
        <f>IF(M1838="","",(M1838*2)+K1838)</f>
        <v/>
      </c>
    </row>
    <row customHeight="1" ht="12.75" r="1839">
      <c r="A1839" s="93" t="inlineStr">
        <is>
          <t xml:space="preserve"> Terminado</t>
        </is>
      </c>
      <c r="B1839" s="95" t="n">
        <v>65008</v>
      </c>
      <c r="C1839" s="14" t="n">
        <v>206</v>
      </c>
      <c r="D1839" s="14" t="n">
        <v>140</v>
      </c>
      <c r="E1839" s="14" t="n">
        <v>210</v>
      </c>
      <c r="F1839" s="14" t="inlineStr">
        <is>
          <t>ahuesado</t>
        </is>
      </c>
      <c r="G1839" s="14" t="n">
        <v>80</v>
      </c>
      <c r="H1839" s="14" t="inlineStr">
        <is>
          <t>SI</t>
        </is>
      </c>
      <c r="I1839" s="73" t="n">
        <v>1.2</v>
      </c>
      <c r="J1839" s="16">
        <f>((C1839/2)*I1839*G1839)/1000</f>
        <v/>
      </c>
      <c r="K1839" s="18">
        <f>(D1839*2)+J1839</f>
        <v/>
      </c>
      <c r="L1839" s="20">
        <f>E1839</f>
        <v/>
      </c>
      <c r="M1839" s="23">
        <f>IF(A1840="NO",75,"")</f>
        <v/>
      </c>
      <c r="N1839">
        <f>IF(M1839="","",(M1839*2)+K1839)</f>
        <v/>
      </c>
    </row>
    <row customHeight="1" ht="12.75" r="1840">
      <c r="A1840" s="93" t="inlineStr">
        <is>
          <t xml:space="preserve"> Terminado</t>
        </is>
      </c>
      <c r="B1840" s="95" t="n">
        <v>65009</v>
      </c>
      <c r="C1840" s="14" t="n">
        <v>230</v>
      </c>
      <c r="D1840" s="14" t="n">
        <v>140</v>
      </c>
      <c r="E1840" s="14" t="n">
        <v>210</v>
      </c>
      <c r="F1840" s="14" t="inlineStr">
        <is>
          <t>ahuesado</t>
        </is>
      </c>
      <c r="G1840" s="14" t="n">
        <v>80</v>
      </c>
      <c r="H1840" s="14" t="inlineStr">
        <is>
          <t>SI</t>
        </is>
      </c>
      <c r="I1840" s="73" t="n">
        <v>1.2</v>
      </c>
      <c r="J1840" s="16">
        <f>((C1840/2)*I1840*G1840)/1000</f>
        <v/>
      </c>
      <c r="K1840" s="18">
        <f>(D1840*2)+J1840</f>
        <v/>
      </c>
      <c r="L1840" s="20">
        <f>E1840</f>
        <v/>
      </c>
      <c r="M1840" s="23">
        <f>IF(A1841="NO",75,"")</f>
        <v/>
      </c>
      <c r="N1840">
        <f>IF(M1840="","",(M1840*2)+K1840)</f>
        <v/>
      </c>
    </row>
    <row customHeight="1" ht="12.75" r="1841">
      <c r="A1841" s="93" t="inlineStr">
        <is>
          <t xml:space="preserve"> Terminado</t>
        </is>
      </c>
      <c r="B1841" s="95" t="n">
        <v>65010</v>
      </c>
      <c r="C1841" s="14" t="n">
        <v>204</v>
      </c>
      <c r="D1841" s="14" t="n">
        <v>140</v>
      </c>
      <c r="E1841" s="14" t="n">
        <v>210</v>
      </c>
      <c r="F1841" s="14" t="inlineStr">
        <is>
          <t>ahuesado</t>
        </is>
      </c>
      <c r="G1841" s="14" t="n">
        <v>80</v>
      </c>
      <c r="H1841" s="14" t="inlineStr">
        <is>
          <t>SI</t>
        </is>
      </c>
      <c r="I1841" s="73" t="n">
        <v>1.2</v>
      </c>
      <c r="J1841" s="16">
        <f>((C1841/2)*I1841*G1841)/1000</f>
        <v/>
      </c>
      <c r="K1841" s="18">
        <f>(D1841*2)+J1841</f>
        <v/>
      </c>
      <c r="L1841" s="20">
        <f>E1841</f>
        <v/>
      </c>
      <c r="M1841" s="23">
        <f>IF(terminados!A1777="NO",75,"")</f>
        <v/>
      </c>
      <c r="N1841">
        <f>IF(M1841="","",(M1841*2)+K1841)</f>
        <v/>
      </c>
    </row>
    <row customHeight="1" ht="12.75" r="1842">
      <c r="A1842" s="93" t="inlineStr">
        <is>
          <t xml:space="preserve"> Terminado</t>
        </is>
      </c>
      <c r="B1842" s="95" t="n">
        <v>65011</v>
      </c>
      <c r="C1842" s="14" t="n">
        <v>462</v>
      </c>
      <c r="D1842" s="14" t="n">
        <v>170</v>
      </c>
      <c r="E1842" s="14" t="n">
        <v>230</v>
      </c>
      <c r="F1842" s="14" t="inlineStr">
        <is>
          <t>blanco</t>
        </is>
      </c>
      <c r="G1842" s="14" t="n">
        <v>80</v>
      </c>
      <c r="H1842" s="14" t="inlineStr">
        <is>
          <t>NO</t>
        </is>
      </c>
      <c r="I1842" s="73" t="n">
        <v>1.2</v>
      </c>
      <c r="J1842" s="16">
        <f>((C1842/2)*I1842*G1842)/1000</f>
        <v/>
      </c>
      <c r="K1842" s="18">
        <f>(D1842*2)+J1842</f>
        <v/>
      </c>
      <c r="L1842" s="20">
        <f>E1842</f>
        <v/>
      </c>
      <c r="N1842">
        <f>IF(M1842 = 0,0,M1842-segundos)</f>
        <v/>
      </c>
    </row>
    <row customHeight="1" ht="12.75" r="1843">
      <c r="A1843" s="93" t="inlineStr">
        <is>
          <t xml:space="preserve"> Terminado</t>
        </is>
      </c>
      <c r="B1843" s="95" t="n">
        <v>65012</v>
      </c>
      <c r="C1843" s="14" t="n">
        <v>358</v>
      </c>
      <c r="D1843" s="14" t="n">
        <v>170</v>
      </c>
      <c r="E1843" s="14" t="n">
        <v>230</v>
      </c>
      <c r="F1843" s="14" t="inlineStr">
        <is>
          <t>blanco</t>
        </is>
      </c>
      <c r="G1843" s="14" t="n">
        <v>80</v>
      </c>
      <c r="H1843" s="14" t="inlineStr">
        <is>
          <t>NO</t>
        </is>
      </c>
      <c r="I1843" s="73" t="n">
        <v>1.2</v>
      </c>
      <c r="J1843" s="16">
        <f>((C1843/2)*I1843*G1843)/1000</f>
        <v/>
      </c>
      <c r="K1843" s="18">
        <f>(D1843*2)+J1843</f>
        <v/>
      </c>
      <c r="L1843" s="20">
        <f>E1843</f>
        <v/>
      </c>
      <c r="N1843">
        <f>IF(M1843 = 0,0,M1843-segundos)</f>
        <v/>
      </c>
    </row>
    <row customHeight="1" ht="12.75" r="1844">
      <c r="A1844" s="93" t="inlineStr">
        <is>
          <t xml:space="preserve"> Terminado</t>
        </is>
      </c>
      <c r="B1844" s="95" t="n">
        <v>66001</v>
      </c>
      <c r="C1844" s="93" t="n">
        <v>258</v>
      </c>
      <c r="D1844" s="14" t="n">
        <v>170</v>
      </c>
      <c r="E1844" s="14" t="n">
        <v>230</v>
      </c>
      <c r="F1844" s="14" t="inlineStr">
        <is>
          <t>ahuesado</t>
        </is>
      </c>
      <c r="G1844" s="14" t="n">
        <v>80</v>
      </c>
      <c r="H1844" s="14" t="inlineStr">
        <is>
          <t>SI</t>
        </is>
      </c>
      <c r="I1844" s="73" t="n">
        <v>1.2</v>
      </c>
      <c r="J1844" s="16">
        <f>((C1844/2)*I1844*G1844)/1000</f>
        <v/>
      </c>
      <c r="K1844" s="18">
        <f>(D1844*2)+J1844</f>
        <v/>
      </c>
      <c r="L1844" s="20">
        <f>E1844</f>
        <v/>
      </c>
      <c r="M1844" s="23">
        <f>IF(A1845="NO",75,"")</f>
        <v/>
      </c>
      <c r="N1844">
        <f>IF(M1844="","",(M1844*2)+K1844)</f>
        <v/>
      </c>
    </row>
    <row customHeight="1" ht="12.75" r="1845">
      <c r="A1845" s="93" t="inlineStr">
        <is>
          <t xml:space="preserve"> Terminado</t>
        </is>
      </c>
      <c r="B1845" s="95" t="n">
        <v>66005</v>
      </c>
      <c r="C1845" s="14" t="n">
        <v>170</v>
      </c>
      <c r="D1845" s="14" t="n">
        <v>155</v>
      </c>
      <c r="E1845" s="14" t="n">
        <v>230</v>
      </c>
      <c r="F1845" s="14" t="inlineStr">
        <is>
          <t>blanco</t>
        </is>
      </c>
      <c r="G1845" s="93" t="n">
        <v>90</v>
      </c>
      <c r="H1845" s="14" t="inlineStr">
        <is>
          <t>SI</t>
        </is>
      </c>
      <c r="I1845" s="73" t="n">
        <v>1.2</v>
      </c>
      <c r="J1845" s="16">
        <f>((C1845/2)*I1845*G1845)/1000</f>
        <v/>
      </c>
      <c r="K1845" s="18">
        <f>(D1845*2)+J1845</f>
        <v/>
      </c>
      <c r="L1845" s="20">
        <f>E1845</f>
        <v/>
      </c>
      <c r="M1845" s="23">
        <f>IF(A1846="NO",75,"")</f>
        <v/>
      </c>
      <c r="N1845">
        <f>IF(M1845="","",(M1845*2)+K1845)</f>
        <v/>
      </c>
    </row>
    <row customHeight="1" ht="12.75" r="1846">
      <c r="A1846" s="93" t="inlineStr">
        <is>
          <t xml:space="preserve"> Terminado</t>
        </is>
      </c>
      <c r="B1846" s="95" t="n">
        <v>67001</v>
      </c>
      <c r="C1846" s="14" t="n">
        <v>254</v>
      </c>
      <c r="D1846" s="14" t="n">
        <v>140</v>
      </c>
      <c r="E1846" s="14" t="n">
        <v>230</v>
      </c>
      <c r="F1846" s="14" t="inlineStr">
        <is>
          <t>ahuesado</t>
        </is>
      </c>
      <c r="G1846" s="93" t="n">
        <v>80</v>
      </c>
      <c r="H1846" s="14" t="inlineStr">
        <is>
          <t>NO</t>
        </is>
      </c>
      <c r="I1846" s="73" t="n">
        <v>1.2</v>
      </c>
      <c r="J1846" s="16">
        <f>((C1846/2)*I1846*G1846)/1000</f>
        <v/>
      </c>
      <c r="K1846" s="18">
        <f>(D1846*2)+J1846</f>
        <v/>
      </c>
      <c r="L1846" s="20">
        <f>E1846</f>
        <v/>
      </c>
      <c r="N1846">
        <f>IF(M1846 = 0,0,M1846-segundos)</f>
        <v/>
      </c>
    </row>
    <row customHeight="1" ht="12.75" r="1847">
      <c r="A1847" s="93" t="inlineStr">
        <is>
          <t xml:space="preserve"> Terminado</t>
        </is>
      </c>
      <c r="B1847" s="95" t="n">
        <v>67002</v>
      </c>
      <c r="C1847" s="14" t="n">
        <v>290</v>
      </c>
      <c r="D1847" s="14" t="n">
        <v>140</v>
      </c>
      <c r="E1847" s="14" t="n">
        <v>230</v>
      </c>
      <c r="F1847" s="14" t="inlineStr">
        <is>
          <t>ahuesado</t>
        </is>
      </c>
      <c r="G1847" s="93" t="n">
        <v>80</v>
      </c>
      <c r="H1847" s="14" t="inlineStr">
        <is>
          <t>NO</t>
        </is>
      </c>
      <c r="I1847" s="73" t="n">
        <v>1.2</v>
      </c>
      <c r="J1847" s="16">
        <f>((C1847/2)*I1847*G1847)/1000</f>
        <v/>
      </c>
      <c r="K1847" s="18">
        <f>(D1847*2)+J1847</f>
        <v/>
      </c>
      <c r="L1847" s="20">
        <f>E1847</f>
        <v/>
      </c>
      <c r="N1847">
        <f>IF(M1847 = 0,0,M1847-segundos)</f>
        <v/>
      </c>
    </row>
    <row customHeight="1" ht="12.75" r="1848">
      <c r="A1848" s="93" t="inlineStr">
        <is>
          <t xml:space="preserve"> Terminado</t>
        </is>
      </c>
      <c r="B1848" s="95" t="n">
        <v>67004</v>
      </c>
      <c r="C1848" s="14" t="n">
        <v>304</v>
      </c>
      <c r="D1848" s="14" t="n">
        <v>140</v>
      </c>
      <c r="E1848" s="14" t="n">
        <v>230</v>
      </c>
      <c r="F1848" s="14" t="inlineStr">
        <is>
          <t>ahuesado</t>
        </is>
      </c>
      <c r="G1848" s="14" t="n">
        <v>80</v>
      </c>
      <c r="H1848" s="14" t="inlineStr">
        <is>
          <t>NO</t>
        </is>
      </c>
      <c r="I1848" s="73" t="n">
        <v>1.2</v>
      </c>
      <c r="J1848" s="16">
        <f>((C1848/2)*I1848*G1848)/1000</f>
        <v/>
      </c>
      <c r="K1848" s="18">
        <f>(D1848*2)+J1848</f>
        <v/>
      </c>
      <c r="L1848" s="20">
        <f>E1848</f>
        <v/>
      </c>
      <c r="N1848">
        <f>IF(M1848 = 0,0,M1848-segundos)</f>
        <v/>
      </c>
    </row>
    <row customHeight="1" ht="12.75" r="1849">
      <c r="A1849" s="93" t="inlineStr">
        <is>
          <t xml:space="preserve"> Terminado</t>
        </is>
      </c>
      <c r="B1849" s="95" t="n">
        <v>67005</v>
      </c>
      <c r="C1849" s="14" t="n">
        <v>256</v>
      </c>
      <c r="D1849" s="14" t="n">
        <v>140</v>
      </c>
      <c r="E1849" s="14" t="n">
        <v>230</v>
      </c>
      <c r="F1849" s="14" t="inlineStr">
        <is>
          <t>ahuesado</t>
        </is>
      </c>
      <c r="G1849" s="93" t="n">
        <v>80</v>
      </c>
      <c r="H1849" s="14" t="inlineStr">
        <is>
          <t>NO</t>
        </is>
      </c>
      <c r="I1849" s="73" t="n">
        <v>1.2</v>
      </c>
      <c r="J1849" s="16">
        <f>((C1849/2)*I1849*G1849)/1000</f>
        <v/>
      </c>
      <c r="K1849" s="18">
        <f>(D1849*2)+J1849</f>
        <v/>
      </c>
      <c r="L1849" s="20">
        <f>E1849</f>
        <v/>
      </c>
      <c r="N1849">
        <f>IF(M1849 = 0,0,M1849-segundos)</f>
        <v/>
      </c>
    </row>
    <row customHeight="1" ht="12.75" r="1850">
      <c r="A1850" s="93" t="inlineStr">
        <is>
          <t xml:space="preserve"> Terminado</t>
        </is>
      </c>
      <c r="B1850" s="95" t="n">
        <v>67006</v>
      </c>
      <c r="C1850" s="14" t="n">
        <v>328</v>
      </c>
      <c r="D1850" s="14" t="n">
        <v>140</v>
      </c>
      <c r="E1850" s="14" t="n">
        <v>230</v>
      </c>
      <c r="F1850" s="14" t="inlineStr">
        <is>
          <t>ahuesado</t>
        </is>
      </c>
      <c r="G1850" s="93" t="n">
        <v>80</v>
      </c>
      <c r="H1850" s="14" t="inlineStr">
        <is>
          <t>NO</t>
        </is>
      </c>
      <c r="I1850" s="73" t="n">
        <v>1.2</v>
      </c>
      <c r="J1850" s="16">
        <f>((C1850/2)*I1850*G1850)/1000</f>
        <v/>
      </c>
      <c r="K1850" s="18">
        <f>(D1850*2)+J1850</f>
        <v/>
      </c>
      <c r="L1850" s="20">
        <f>E1850</f>
        <v/>
      </c>
      <c r="N1850">
        <f>IF(M1850 = 0,0,M1850-segundos)</f>
        <v/>
      </c>
    </row>
    <row customHeight="1" ht="12.75" r="1851">
      <c r="A1851" s="93" t="inlineStr">
        <is>
          <t xml:space="preserve"> Terminado</t>
        </is>
      </c>
      <c r="B1851" s="95" t="n">
        <v>67007</v>
      </c>
      <c r="C1851" s="14" t="n">
        <v>268</v>
      </c>
      <c r="D1851" s="14" t="n">
        <v>140</v>
      </c>
      <c r="E1851" s="14" t="n">
        <v>230</v>
      </c>
      <c r="F1851" s="14" t="inlineStr">
        <is>
          <t>ahuesado</t>
        </is>
      </c>
      <c r="G1851" s="93" t="n">
        <v>80</v>
      </c>
      <c r="H1851" s="14" t="inlineStr">
        <is>
          <t>NO</t>
        </is>
      </c>
      <c r="I1851" s="73" t="n">
        <v>1.2</v>
      </c>
      <c r="J1851" s="16">
        <f>((C1851/2)*I1851*G1851)/1000</f>
        <v/>
      </c>
      <c r="K1851" s="18">
        <f>(D1851*2)+J1851</f>
        <v/>
      </c>
      <c r="L1851" s="20">
        <f>E1851</f>
        <v/>
      </c>
      <c r="N1851">
        <f>IF(M1851 = 0,0,M1851-segundos)</f>
        <v/>
      </c>
    </row>
    <row customHeight="1" ht="12.75" r="1852">
      <c r="A1852" s="93" t="inlineStr">
        <is>
          <t xml:space="preserve"> Terminado</t>
        </is>
      </c>
      <c r="B1852" s="95" t="n">
        <v>67008</v>
      </c>
      <c r="C1852" s="14" t="n">
        <v>236</v>
      </c>
      <c r="D1852" s="14" t="n">
        <v>170</v>
      </c>
      <c r="E1852" s="14" t="n">
        <v>230</v>
      </c>
      <c r="F1852" s="14" t="inlineStr">
        <is>
          <t>blanco</t>
        </is>
      </c>
      <c r="G1852" s="14" t="n">
        <v>80</v>
      </c>
      <c r="H1852" s="14" t="inlineStr">
        <is>
          <t>NO</t>
        </is>
      </c>
      <c r="I1852" s="73" t="n">
        <v>1.2</v>
      </c>
      <c r="J1852" s="16">
        <f>((C1852/2)*I1852*G1852)/1000</f>
        <v/>
      </c>
      <c r="K1852" s="18">
        <f>(D1852*2)+J1852</f>
        <v/>
      </c>
      <c r="L1852" s="20">
        <f>E1852</f>
        <v/>
      </c>
      <c r="N1852">
        <f>IF(M1852 = 0,0,M1852-segundos)</f>
        <v/>
      </c>
    </row>
    <row customHeight="1" ht="12.75" r="1853">
      <c r="A1853" s="93" t="inlineStr">
        <is>
          <t xml:space="preserve"> Terminado</t>
        </is>
      </c>
      <c r="B1853" s="95" t="n">
        <v>67101</v>
      </c>
      <c r="C1853" s="14" t="n">
        <v>210</v>
      </c>
      <c r="D1853" s="14" t="n">
        <v>170</v>
      </c>
      <c r="E1853" s="14" t="n">
        <v>230</v>
      </c>
      <c r="F1853" s="14" t="inlineStr">
        <is>
          <t>blanco</t>
        </is>
      </c>
      <c r="G1853" s="93" t="n">
        <v>80</v>
      </c>
      <c r="H1853" s="14" t="inlineStr">
        <is>
          <t>NO</t>
        </is>
      </c>
      <c r="I1853" s="73" t="n">
        <v>1.2</v>
      </c>
      <c r="J1853" s="16">
        <f>((C1853/2)*I1853*G1853)/1000</f>
        <v/>
      </c>
      <c r="K1853" s="18">
        <f>(D1853*2)+J1853</f>
        <v/>
      </c>
      <c r="L1853" s="20">
        <f>E1853</f>
        <v/>
      </c>
      <c r="N1853">
        <f>IF(M1853 = 0,0,M1853-segundos)</f>
        <v/>
      </c>
    </row>
    <row customHeight="1" ht="12.75" r="1854">
      <c r="A1854" s="93" t="inlineStr">
        <is>
          <t xml:space="preserve"> Terminado</t>
        </is>
      </c>
      <c r="B1854" s="95" t="n">
        <v>67102</v>
      </c>
      <c r="C1854" s="14" t="n">
        <v>338</v>
      </c>
      <c r="D1854" s="14" t="n">
        <v>170</v>
      </c>
      <c r="E1854" s="14" t="n">
        <v>230</v>
      </c>
      <c r="F1854" s="14" t="inlineStr">
        <is>
          <t>blanco</t>
        </is>
      </c>
      <c r="G1854" s="93" t="n">
        <v>80</v>
      </c>
      <c r="H1854" s="14" t="inlineStr">
        <is>
          <t>NO</t>
        </is>
      </c>
      <c r="I1854" s="73" t="n">
        <v>1.2</v>
      </c>
      <c r="J1854" s="16">
        <f>((C1854/2)*I1854*G1854)/1000</f>
        <v/>
      </c>
      <c r="K1854" s="18">
        <f>(D1854*2)+J1854</f>
        <v/>
      </c>
      <c r="L1854" s="20">
        <f>E1854</f>
        <v/>
      </c>
      <c r="N1854">
        <f>IF(M1854 = 0,0,M1854-segundos)</f>
        <v/>
      </c>
    </row>
    <row customHeight="1" ht="12.75" r="1855">
      <c r="A1855" s="93" t="inlineStr">
        <is>
          <t xml:space="preserve"> Terminado</t>
        </is>
      </c>
      <c r="B1855" s="95" t="n">
        <v>67103</v>
      </c>
      <c r="C1855" s="14" t="n">
        <v>240</v>
      </c>
      <c r="D1855" s="14" t="n">
        <v>170</v>
      </c>
      <c r="E1855" s="14" t="n">
        <v>230</v>
      </c>
      <c r="F1855" s="14" t="inlineStr">
        <is>
          <t>ahuesado</t>
        </is>
      </c>
      <c r="G1855" s="14" t="n">
        <v>80</v>
      </c>
      <c r="H1855" s="14" t="inlineStr">
        <is>
          <t>NO</t>
        </is>
      </c>
      <c r="I1855" s="73" t="n">
        <v>1.2</v>
      </c>
      <c r="J1855" s="16">
        <f>((C1855/2)*I1855*G1855)/1000</f>
        <v/>
      </c>
      <c r="K1855" s="18">
        <f>(D1855*2)+J1855</f>
        <v/>
      </c>
      <c r="L1855" s="20">
        <f>E1855</f>
        <v/>
      </c>
      <c r="N1855">
        <f>IF(M1855 = 0,0,M1855-segundos)</f>
        <v/>
      </c>
    </row>
    <row customHeight="1" ht="12.75" r="1856">
      <c r="A1856" s="93" t="inlineStr">
        <is>
          <t xml:space="preserve"> Terminado</t>
        </is>
      </c>
      <c r="B1856" s="95" t="n">
        <v>67201</v>
      </c>
      <c r="C1856" s="14" t="n">
        <v>462</v>
      </c>
      <c r="D1856" s="14" t="n">
        <v>170</v>
      </c>
      <c r="E1856" s="14" t="n">
        <v>230</v>
      </c>
      <c r="F1856" s="14" t="inlineStr">
        <is>
          <t>blanco</t>
        </is>
      </c>
      <c r="G1856" s="14" t="n">
        <v>80</v>
      </c>
      <c r="H1856" s="14" t="inlineStr">
        <is>
          <t>NO</t>
        </is>
      </c>
      <c r="I1856" s="73" t="n">
        <v>1.2</v>
      </c>
      <c r="J1856" s="16">
        <f>((C1856/2)*I1856*G1856)/1000</f>
        <v/>
      </c>
      <c r="K1856" s="18">
        <f>(D1856*2)+J1856</f>
        <v/>
      </c>
      <c r="L1856" s="20">
        <f>E1856</f>
        <v/>
      </c>
      <c r="N1856">
        <f>IF(M1856 = 0,0,M1856-segundos)</f>
        <v/>
      </c>
    </row>
    <row customHeight="1" ht="12.75" r="1857">
      <c r="A1857" s="93" t="inlineStr">
        <is>
          <t xml:space="preserve"> Terminado</t>
        </is>
      </c>
      <c r="B1857" s="95" t="n">
        <v>67202</v>
      </c>
      <c r="C1857" s="14" t="n">
        <v>226</v>
      </c>
      <c r="D1857" s="14" t="n">
        <v>155</v>
      </c>
      <c r="E1857" s="14" t="n">
        <v>210</v>
      </c>
      <c r="F1857" s="14" t="inlineStr">
        <is>
          <t>blanco</t>
        </is>
      </c>
      <c r="G1857" s="93" t="n">
        <v>80</v>
      </c>
      <c r="H1857" s="14" t="inlineStr">
        <is>
          <t>NO</t>
        </is>
      </c>
      <c r="I1857" s="73" t="n">
        <v>1.2</v>
      </c>
      <c r="J1857" s="16">
        <f>((C1857/2)*I1857*G1857)/1000</f>
        <v/>
      </c>
      <c r="K1857" s="18">
        <f>(D1857*2)+J1857</f>
        <v/>
      </c>
      <c r="L1857" s="20">
        <f>E1857</f>
        <v/>
      </c>
      <c r="N1857">
        <f>IF(M1857 = 0,0,M1857-segundos)</f>
        <v/>
      </c>
    </row>
    <row customHeight="1" ht="12.75" r="1858">
      <c r="A1858" s="93" t="inlineStr">
        <is>
          <t xml:space="preserve"> Terminado</t>
        </is>
      </c>
      <c r="B1858" s="95" t="n">
        <v>67203</v>
      </c>
      <c r="C1858" s="14" t="n">
        <v>272</v>
      </c>
      <c r="D1858" s="14" t="n">
        <v>155</v>
      </c>
      <c r="E1858" s="14" t="n">
        <v>210</v>
      </c>
      <c r="F1858" s="14" t="inlineStr">
        <is>
          <t>blanco</t>
        </is>
      </c>
      <c r="G1858" s="14" t="n">
        <v>80</v>
      </c>
      <c r="H1858" s="14" t="inlineStr">
        <is>
          <t>NO</t>
        </is>
      </c>
      <c r="I1858" s="73" t="n">
        <v>1.2</v>
      </c>
      <c r="J1858" s="16">
        <f>((C1858/2)*I1858*G1858)/1000</f>
        <v/>
      </c>
      <c r="K1858" s="18">
        <f>(D1858*2)+J1858</f>
        <v/>
      </c>
      <c r="L1858" s="20">
        <f>E1858</f>
        <v/>
      </c>
      <c r="N1858">
        <f>IF(M1858 = 0,0,M1858-segundos)</f>
        <v/>
      </c>
    </row>
    <row customHeight="1" ht="12.75" r="1859">
      <c r="A1859" s="93" t="inlineStr">
        <is>
          <t xml:space="preserve"> Terminado</t>
        </is>
      </c>
      <c r="B1859" s="95" t="n">
        <v>67204</v>
      </c>
      <c r="C1859" s="14" t="n">
        <v>210</v>
      </c>
      <c r="D1859" s="14" t="n">
        <v>155</v>
      </c>
      <c r="E1859" s="14" t="n">
        <v>210</v>
      </c>
      <c r="F1859" s="14" t="inlineStr">
        <is>
          <t>blanco</t>
        </is>
      </c>
      <c r="G1859" s="93" t="n">
        <v>80</v>
      </c>
      <c r="H1859" s="14" t="inlineStr">
        <is>
          <t>NO</t>
        </is>
      </c>
      <c r="I1859" s="73" t="n">
        <v>1.2</v>
      </c>
      <c r="J1859" s="16">
        <f>((C1859/2)*I1859*G1859)/1000</f>
        <v/>
      </c>
      <c r="K1859" s="18">
        <f>(D1859*2)+J1859</f>
        <v/>
      </c>
      <c r="L1859" s="20">
        <f>E1859</f>
        <v/>
      </c>
      <c r="N1859">
        <f>IF(M1859 = 0,0,M1859-segundos)</f>
        <v/>
      </c>
    </row>
    <row customHeight="1" ht="12.75" r="1860">
      <c r="A1860" s="93" t="inlineStr">
        <is>
          <t xml:space="preserve"> Terminado</t>
        </is>
      </c>
      <c r="B1860" s="95" t="n">
        <v>67205</v>
      </c>
      <c r="C1860" s="14" t="n">
        <v>276</v>
      </c>
      <c r="D1860" s="14" t="n">
        <v>155</v>
      </c>
      <c r="E1860" s="14" t="n">
        <v>210</v>
      </c>
      <c r="F1860" s="14" t="inlineStr">
        <is>
          <t>blanco</t>
        </is>
      </c>
      <c r="G1860" s="93" t="n">
        <v>80</v>
      </c>
      <c r="H1860" s="14" t="inlineStr">
        <is>
          <t>NO</t>
        </is>
      </c>
      <c r="I1860" s="73" t="n">
        <v>1.2</v>
      </c>
      <c r="J1860" s="16">
        <f>((C1860/2)*I1860*G1860)/1000</f>
        <v/>
      </c>
      <c r="K1860" s="18">
        <f>(D1860*2)+J1860</f>
        <v/>
      </c>
      <c r="L1860" s="20">
        <f>E1860</f>
        <v/>
      </c>
      <c r="N1860">
        <f>IF(M1860 = 0,0,M1860-segundos)</f>
        <v/>
      </c>
    </row>
    <row customHeight="1" ht="12.75" r="1861">
      <c r="A1861" s="93" t="inlineStr">
        <is>
          <t xml:space="preserve"> Terminado</t>
        </is>
      </c>
      <c r="B1861" s="95" t="n">
        <v>67206</v>
      </c>
      <c r="C1861" s="14" t="n">
        <v>318</v>
      </c>
      <c r="D1861" s="14" t="n">
        <v>155</v>
      </c>
      <c r="E1861" s="14" t="n">
        <v>210</v>
      </c>
      <c r="F1861" s="14" t="inlineStr">
        <is>
          <t>blanco</t>
        </is>
      </c>
      <c r="G1861" s="14" t="n">
        <v>80</v>
      </c>
      <c r="H1861" s="14" t="inlineStr">
        <is>
          <t>NO</t>
        </is>
      </c>
      <c r="I1861" s="73" t="n">
        <v>1.2</v>
      </c>
      <c r="J1861" s="16">
        <f>((C1861/2)*I1861*G1861)/1000</f>
        <v/>
      </c>
      <c r="K1861" s="18">
        <f>(D1861*2)+J1861</f>
        <v/>
      </c>
      <c r="L1861" s="20">
        <f>E1861</f>
        <v/>
      </c>
      <c r="N1861">
        <f>IF(M1861 = 0,0,M1861-segundos)</f>
        <v/>
      </c>
    </row>
    <row customHeight="1" ht="12.75" r="1862">
      <c r="A1862" s="93" t="inlineStr">
        <is>
          <t xml:space="preserve"> Terminado</t>
        </is>
      </c>
      <c r="B1862" s="95" t="n">
        <v>67207</v>
      </c>
      <c r="C1862" s="14" t="n">
        <v>216</v>
      </c>
      <c r="D1862" s="14" t="n">
        <v>155</v>
      </c>
      <c r="E1862" s="14" t="n">
        <v>210</v>
      </c>
      <c r="F1862" s="14" t="inlineStr">
        <is>
          <t>blanco</t>
        </is>
      </c>
      <c r="G1862" s="93" t="n">
        <v>80</v>
      </c>
      <c r="H1862" s="14" t="inlineStr">
        <is>
          <t>NO</t>
        </is>
      </c>
      <c r="I1862" s="73" t="n">
        <v>1.2</v>
      </c>
      <c r="J1862" s="16">
        <f>((C1862/2)*I1862*G1862)/1000</f>
        <v/>
      </c>
      <c r="K1862" s="18">
        <f>(D1862*2)+J1862</f>
        <v/>
      </c>
      <c r="L1862" s="20">
        <f>E1862</f>
        <v/>
      </c>
      <c r="N1862">
        <f>IF(M1862 = 0,0,M1862-segundos)</f>
        <v/>
      </c>
    </row>
    <row customHeight="1" ht="12.75" r="1863">
      <c r="A1863" s="93" t="inlineStr">
        <is>
          <t xml:space="preserve"> Terminado</t>
        </is>
      </c>
      <c r="B1863" s="95" t="n">
        <v>68001</v>
      </c>
      <c r="C1863" s="14" t="n">
        <v>290</v>
      </c>
      <c r="D1863" s="14" t="n">
        <v>170</v>
      </c>
      <c r="E1863" s="14" t="n">
        <v>230</v>
      </c>
      <c r="F1863" s="14" t="inlineStr">
        <is>
          <t>blanco</t>
        </is>
      </c>
      <c r="G1863" s="93" t="n">
        <v>80</v>
      </c>
      <c r="H1863" s="14" t="inlineStr">
        <is>
          <t>NO</t>
        </is>
      </c>
      <c r="I1863" s="73" t="n">
        <v>1.2</v>
      </c>
      <c r="J1863" s="16">
        <f>((C1863/2)*I1863*G1863)/1000</f>
        <v/>
      </c>
      <c r="K1863" s="18">
        <f>(D1863*2)+J1863</f>
        <v/>
      </c>
      <c r="L1863" s="20">
        <f>E1863</f>
        <v/>
      </c>
      <c r="N1863">
        <f>IF(M1863 = 0,0,M1863-segundos)</f>
        <v/>
      </c>
    </row>
    <row customHeight="1" ht="12.75" r="1864">
      <c r="A1864" s="93" t="inlineStr">
        <is>
          <t xml:space="preserve"> Terminado</t>
        </is>
      </c>
      <c r="B1864" s="95" t="n">
        <v>68002</v>
      </c>
      <c r="C1864" s="14" t="n">
        <v>208</v>
      </c>
      <c r="D1864" s="14" t="n">
        <v>170</v>
      </c>
      <c r="E1864" s="14" t="n">
        <v>230</v>
      </c>
      <c r="F1864" s="14" t="inlineStr">
        <is>
          <t>blanco</t>
        </is>
      </c>
      <c r="G1864" s="93" t="n">
        <v>80</v>
      </c>
      <c r="H1864" s="14" t="inlineStr">
        <is>
          <t>NO</t>
        </is>
      </c>
      <c r="I1864" s="73" t="n">
        <v>1.2</v>
      </c>
      <c r="J1864" s="16">
        <f>((C1864/2)*I1864*G1864)/1000</f>
        <v/>
      </c>
      <c r="K1864" s="18">
        <f>(D1864*2)+J1864</f>
        <v/>
      </c>
      <c r="L1864" s="20">
        <f>E1864</f>
        <v/>
      </c>
      <c r="N1864">
        <f>IF(M1864 = 0,0,M1864-segundos)</f>
        <v/>
      </c>
    </row>
    <row customHeight="1" ht="12.75" r="1865">
      <c r="A1865" s="93" t="inlineStr">
        <is>
          <t xml:space="preserve"> Terminado</t>
        </is>
      </c>
      <c r="B1865" s="95" t="n">
        <v>68003</v>
      </c>
      <c r="C1865" s="14" t="n">
        <v>208</v>
      </c>
      <c r="D1865" s="14" t="n">
        <v>170</v>
      </c>
      <c r="E1865" s="14" t="n">
        <v>230</v>
      </c>
      <c r="F1865" s="14" t="inlineStr">
        <is>
          <t>blanco</t>
        </is>
      </c>
      <c r="G1865" s="93" t="n">
        <v>80</v>
      </c>
      <c r="H1865" s="14" t="inlineStr">
        <is>
          <t>NO</t>
        </is>
      </c>
      <c r="I1865" s="73" t="n">
        <v>1.2</v>
      </c>
      <c r="J1865" s="16">
        <f>((C1865/2)*I1865*G1865)/1000</f>
        <v/>
      </c>
      <c r="K1865" s="18">
        <f>(D1865*2)+J1865</f>
        <v/>
      </c>
      <c r="L1865" s="20">
        <f>E1865</f>
        <v/>
      </c>
      <c r="N1865">
        <f>IF(M1865 = 0,0,M1865-segundos)</f>
        <v/>
      </c>
    </row>
    <row customHeight="1" ht="12.75" r="1866">
      <c r="A1866" s="93" t="inlineStr">
        <is>
          <t xml:space="preserve"> Terminado</t>
        </is>
      </c>
      <c r="B1866" s="95" t="n">
        <v>68004</v>
      </c>
      <c r="C1866" s="14" t="n">
        <v>192</v>
      </c>
      <c r="D1866" s="14" t="n">
        <v>170</v>
      </c>
      <c r="E1866" s="14" t="n">
        <v>230</v>
      </c>
      <c r="F1866" s="14" t="inlineStr">
        <is>
          <t>blanco</t>
        </is>
      </c>
      <c r="G1866" s="93" t="n">
        <v>80</v>
      </c>
      <c r="H1866" s="14" t="inlineStr">
        <is>
          <t>NO</t>
        </is>
      </c>
      <c r="I1866" s="73" t="n">
        <v>1.2</v>
      </c>
      <c r="J1866" s="16">
        <f>((C1866/2)*I1866*G1866)/1000</f>
        <v/>
      </c>
      <c r="K1866" s="18">
        <f>(D1866*2)+J1866</f>
        <v/>
      </c>
      <c r="L1866" s="20">
        <f>E1866</f>
        <v/>
      </c>
      <c r="N1866">
        <f>IF(M1866 = 0,0,M1866-segundos)</f>
        <v/>
      </c>
    </row>
    <row customHeight="1" ht="12.75" r="1867">
      <c r="A1867" s="93" t="inlineStr">
        <is>
          <t xml:space="preserve"> Terminado</t>
        </is>
      </c>
      <c r="B1867" s="95" t="n">
        <v>68005</v>
      </c>
      <c r="C1867" s="14" t="n">
        <v>238</v>
      </c>
      <c r="D1867" s="14" t="n">
        <v>170</v>
      </c>
      <c r="E1867" s="14" t="n">
        <v>235</v>
      </c>
      <c r="F1867" s="14" t="inlineStr">
        <is>
          <t>blanco</t>
        </is>
      </c>
      <c r="G1867" s="93" t="n">
        <v>80</v>
      </c>
      <c r="H1867" s="14" t="inlineStr">
        <is>
          <t>NO</t>
        </is>
      </c>
      <c r="I1867" s="73" t="n">
        <v>1.2</v>
      </c>
      <c r="J1867" s="16">
        <f>((C1867/2)*I1867*G1867)/1000</f>
        <v/>
      </c>
      <c r="K1867" s="18">
        <f>(D1867*2)+J1867</f>
        <v/>
      </c>
      <c r="L1867" s="20">
        <f>E1867</f>
        <v/>
      </c>
      <c r="N1867">
        <f>IF(M1867 = 0,0,M1867-segundos)</f>
        <v/>
      </c>
    </row>
    <row customHeight="1" ht="12.75" r="1868">
      <c r="A1868" s="93" t="inlineStr">
        <is>
          <t xml:space="preserve"> Terminado</t>
        </is>
      </c>
      <c r="B1868" s="95" t="n">
        <v>68006</v>
      </c>
      <c r="C1868" s="14" t="n">
        <v>158</v>
      </c>
      <c r="D1868" s="14" t="n">
        <v>170</v>
      </c>
      <c r="E1868" s="14" t="n">
        <v>230</v>
      </c>
      <c r="F1868" s="14" t="inlineStr">
        <is>
          <t>blanco</t>
        </is>
      </c>
      <c r="G1868" s="14" t="n">
        <v>80</v>
      </c>
      <c r="H1868" s="14" t="inlineStr">
        <is>
          <t>NO</t>
        </is>
      </c>
      <c r="I1868" s="73" t="n">
        <v>1.2</v>
      </c>
      <c r="J1868" s="16">
        <f>((C1868/2)*I1868*G1868)/1000</f>
        <v/>
      </c>
      <c r="K1868" s="18">
        <f>(D1868*2)+J1868</f>
        <v/>
      </c>
      <c r="L1868" s="20">
        <f>E1868</f>
        <v/>
      </c>
      <c r="N1868">
        <f>IF(M1868 = 0,0,M1868-segundos)</f>
        <v/>
      </c>
    </row>
    <row customHeight="1" ht="12.75" r="1869">
      <c r="A1869" s="93" t="inlineStr">
        <is>
          <t xml:space="preserve"> Terminado</t>
        </is>
      </c>
      <c r="B1869" s="95" t="n">
        <v>68007</v>
      </c>
      <c r="C1869" s="14" t="n">
        <v>232</v>
      </c>
      <c r="D1869" s="14" t="n">
        <v>170</v>
      </c>
      <c r="E1869" s="14" t="n">
        <v>230</v>
      </c>
      <c r="F1869" s="14" t="inlineStr">
        <is>
          <t>blanco</t>
        </is>
      </c>
      <c r="G1869" s="93" t="n">
        <v>80</v>
      </c>
      <c r="H1869" s="14" t="inlineStr">
        <is>
          <t>NO</t>
        </is>
      </c>
      <c r="I1869" s="73" t="n">
        <v>1.2</v>
      </c>
      <c r="J1869" s="16">
        <f>((C1869/2)*I1869*G1869)/1000</f>
        <v/>
      </c>
      <c r="K1869" s="18">
        <f>(D1869*2)+J1869</f>
        <v/>
      </c>
      <c r="L1869" s="20">
        <f>E1869</f>
        <v/>
      </c>
      <c r="N1869">
        <f>IF(M1869 = 0,0,M1869-segundos)</f>
        <v/>
      </c>
    </row>
    <row customHeight="1" ht="12.75" r="1870">
      <c r="A1870" s="93" t="inlineStr">
        <is>
          <t xml:space="preserve"> Terminado</t>
        </is>
      </c>
      <c r="B1870" s="95" t="n">
        <v>68008</v>
      </c>
      <c r="C1870" s="14" t="n">
        <v>170</v>
      </c>
      <c r="D1870" s="14" t="n">
        <v>170</v>
      </c>
      <c r="E1870" s="14" t="n">
        <v>230</v>
      </c>
      <c r="F1870" s="14" t="inlineStr">
        <is>
          <t>blanco</t>
        </is>
      </c>
      <c r="G1870" s="14" t="n">
        <v>80</v>
      </c>
      <c r="H1870" s="14" t="inlineStr">
        <is>
          <t>NO</t>
        </is>
      </c>
      <c r="I1870" s="73" t="n">
        <v>1.2</v>
      </c>
      <c r="J1870" s="16">
        <f>((C1870/2)*I1870*G1870)/1000</f>
        <v/>
      </c>
      <c r="K1870" s="18">
        <f>(D1870*2)+J1870</f>
        <v/>
      </c>
      <c r="L1870" s="20">
        <f>E1870</f>
        <v/>
      </c>
      <c r="N1870">
        <f>IF(M1870 = 0,0,M1870-segundos)</f>
        <v/>
      </c>
    </row>
    <row customHeight="1" ht="12.75" r="1871">
      <c r="A1871" s="93" t="inlineStr">
        <is>
          <t xml:space="preserve"> Terminado</t>
        </is>
      </c>
      <c r="B1871" s="95" t="n">
        <v>68009</v>
      </c>
      <c r="C1871" s="14" t="n">
        <v>190</v>
      </c>
      <c r="D1871" s="14" t="n">
        <v>170</v>
      </c>
      <c r="E1871" s="14" t="n">
        <v>230</v>
      </c>
      <c r="F1871" s="14" t="inlineStr">
        <is>
          <t>blanco</t>
        </is>
      </c>
      <c r="G1871" s="93" t="n">
        <v>80</v>
      </c>
      <c r="H1871" s="14" t="inlineStr">
        <is>
          <t>NO</t>
        </is>
      </c>
      <c r="I1871" s="73" t="n">
        <v>1.2</v>
      </c>
      <c r="J1871" s="16">
        <f>((C1871/2)*I1871*G1871)/1000</f>
        <v/>
      </c>
      <c r="K1871" s="18">
        <f>(D1871*2)+J1871</f>
        <v/>
      </c>
      <c r="L1871" s="20">
        <f>E1871</f>
        <v/>
      </c>
      <c r="N1871">
        <f>IF(M1871 = 0,0,M1871-segundos)</f>
        <v/>
      </c>
    </row>
    <row customHeight="1" ht="12.75" r="1872">
      <c r="A1872" s="93" t="inlineStr">
        <is>
          <t xml:space="preserve"> Terminado</t>
        </is>
      </c>
      <c r="B1872" s="95" t="n">
        <v>69002</v>
      </c>
      <c r="C1872" s="93" t="n">
        <v>226</v>
      </c>
      <c r="D1872" s="14" t="n">
        <v>140</v>
      </c>
      <c r="E1872" s="14" t="n">
        <v>230</v>
      </c>
      <c r="F1872" s="14" t="inlineStr">
        <is>
          <t>ahuesado</t>
        </is>
      </c>
      <c r="G1872" s="93" t="n">
        <v>80</v>
      </c>
      <c r="H1872" s="14" t="inlineStr">
        <is>
          <t>SI</t>
        </is>
      </c>
      <c r="I1872" s="73" t="n">
        <v>1.2</v>
      </c>
      <c r="J1872" s="16">
        <f>((C1872/2)*I1872*G1872)/1000</f>
        <v/>
      </c>
      <c r="K1872" s="18">
        <f>(D1872*2)+J1872</f>
        <v/>
      </c>
      <c r="L1872" s="20">
        <f>E1872</f>
        <v/>
      </c>
      <c r="M1872" s="23">
        <f>IF(A1873="NO",75,"")</f>
        <v/>
      </c>
      <c r="N1872">
        <f>IF(M1872="","",(M1872*2)+K1872)</f>
        <v/>
      </c>
    </row>
    <row customHeight="1" ht="12.75" r="1873">
      <c r="A1873" s="93" t="inlineStr">
        <is>
          <t xml:space="preserve"> Terminado</t>
        </is>
      </c>
      <c r="B1873" s="95" t="n">
        <v>69003</v>
      </c>
      <c r="C1873" s="14" t="n">
        <v>400</v>
      </c>
      <c r="D1873" s="14" t="n">
        <v>140</v>
      </c>
      <c r="E1873" s="14" t="n">
        <v>230</v>
      </c>
      <c r="F1873" s="14" t="inlineStr">
        <is>
          <t>ahuesado</t>
        </is>
      </c>
      <c r="G1873" s="93" t="n">
        <v>80</v>
      </c>
      <c r="H1873" s="14" t="inlineStr">
        <is>
          <t>SI</t>
        </is>
      </c>
      <c r="I1873" s="73" t="n">
        <v>1.2</v>
      </c>
      <c r="J1873" s="16">
        <f>((C1873/2)*I1873*G1873)/1000</f>
        <v/>
      </c>
      <c r="K1873" s="18">
        <f>(D1873*2)+J1873</f>
        <v/>
      </c>
      <c r="L1873" s="20">
        <f>E1873</f>
        <v/>
      </c>
      <c r="M1873" s="23">
        <f>IF(A1874="NO",75,"")</f>
        <v/>
      </c>
      <c r="N1873">
        <f>IF(M1873="","",(M1873*2)+K1873)</f>
        <v/>
      </c>
    </row>
    <row customHeight="1" ht="12.75" r="1874">
      <c r="A1874" s="93" t="inlineStr">
        <is>
          <t xml:space="preserve"> Terminado</t>
        </is>
      </c>
      <c r="B1874" s="95" t="n">
        <v>69004</v>
      </c>
      <c r="C1874" s="93" t="n">
        <v>274</v>
      </c>
      <c r="D1874" s="14" t="n">
        <v>140</v>
      </c>
      <c r="E1874" s="14" t="n">
        <v>230</v>
      </c>
      <c r="F1874" s="14" t="inlineStr">
        <is>
          <t>blanco</t>
        </is>
      </c>
      <c r="G1874" s="93" t="n">
        <v>80</v>
      </c>
      <c r="H1874" s="14" t="inlineStr">
        <is>
          <t>SI</t>
        </is>
      </c>
      <c r="I1874" s="73" t="n">
        <v>1.2</v>
      </c>
      <c r="J1874" s="16">
        <f>((C1874/2)*I1874*G1874)/1000</f>
        <v/>
      </c>
      <c r="K1874" s="18">
        <f>(D1874*2)+J1874</f>
        <v/>
      </c>
      <c r="L1874" s="20">
        <f>E1874</f>
        <v/>
      </c>
      <c r="M1874" s="23">
        <f>IF(A1875="NO",75,"")</f>
        <v/>
      </c>
      <c r="N1874">
        <f>IF(M1874="","",(M1874*2)+K1874)</f>
        <v/>
      </c>
    </row>
    <row customHeight="1" ht="12.75" r="1875">
      <c r="A1875" s="93" t="inlineStr">
        <is>
          <t xml:space="preserve"> Terminado</t>
        </is>
      </c>
      <c r="B1875" s="95" t="n">
        <v>70010</v>
      </c>
      <c r="C1875" s="14" t="n">
        <v>426</v>
      </c>
      <c r="D1875" s="14" t="n">
        <v>160</v>
      </c>
      <c r="E1875" s="14" t="n">
        <v>230</v>
      </c>
      <c r="F1875" s="14" t="inlineStr">
        <is>
          <t>ahuesado</t>
        </is>
      </c>
      <c r="G1875" s="14" t="n">
        <v>80</v>
      </c>
      <c r="H1875" s="14" t="inlineStr">
        <is>
          <t>SI</t>
        </is>
      </c>
      <c r="I1875" s="73" t="n">
        <v>1.2</v>
      </c>
      <c r="J1875" s="16">
        <f>((C1875/2)*I1875*G1875)/1000</f>
        <v/>
      </c>
      <c r="K1875" s="18">
        <f>(D1875*2)+J1875</f>
        <v/>
      </c>
      <c r="L1875" s="20">
        <f>E1875</f>
        <v/>
      </c>
    </row>
    <row customHeight="1" ht="12.75" r="1876">
      <c r="A1876" s="93" t="inlineStr">
        <is>
          <t xml:space="preserve"> Terminado</t>
        </is>
      </c>
      <c r="B1876" s="95" t="n">
        <v>70011</v>
      </c>
      <c r="C1876" s="14" t="n">
        <v>464</v>
      </c>
      <c r="D1876" s="14" t="n">
        <v>160</v>
      </c>
      <c r="E1876" s="14" t="n">
        <v>230</v>
      </c>
      <c r="F1876" s="14" t="inlineStr">
        <is>
          <t>ahuesado-ins bn estucado</t>
        </is>
      </c>
      <c r="G1876" s="14" t="n">
        <v>80</v>
      </c>
      <c r="H1876" s="14" t="inlineStr">
        <is>
          <t>SI</t>
        </is>
      </c>
      <c r="I1876" s="73" t="n">
        <v>1.2</v>
      </c>
      <c r="J1876" s="16">
        <f>((C1876/2)*I1876*G1876)/1000</f>
        <v/>
      </c>
      <c r="K1876" s="18">
        <f>(D1876*2)+J1876</f>
        <v/>
      </c>
      <c r="L1876" s="20">
        <f>E1876</f>
        <v/>
      </c>
    </row>
    <row customHeight="1" ht="12.75" r="1877">
      <c r="A1877" s="93" t="inlineStr">
        <is>
          <t xml:space="preserve"> Terminado</t>
        </is>
      </c>
      <c r="B1877" s="95" t="n">
        <v>70012</v>
      </c>
      <c r="C1877" s="14" t="n">
        <v>424</v>
      </c>
      <c r="D1877" s="14" t="n">
        <v>160</v>
      </c>
      <c r="E1877" s="14" t="n">
        <v>230</v>
      </c>
      <c r="F1877" s="14" t="inlineStr">
        <is>
          <t>ahuesado-ins bn estucado</t>
        </is>
      </c>
      <c r="G1877" s="14" t="n">
        <v>80</v>
      </c>
      <c r="H1877" s="14" t="inlineStr">
        <is>
          <t>SI</t>
        </is>
      </c>
      <c r="I1877" s="73" t="n">
        <v>1.2</v>
      </c>
      <c r="J1877" s="16">
        <f>((C1877/2)*I1877*G1877)/1000</f>
        <v/>
      </c>
      <c r="K1877" s="18">
        <f>(D1877*2)+J1877</f>
        <v/>
      </c>
      <c r="L1877" s="20">
        <f>E1877</f>
        <v/>
      </c>
    </row>
    <row customHeight="1" ht="12.75" r="1878">
      <c r="A1878" s="93" t="inlineStr">
        <is>
          <t xml:space="preserve"> Terminado</t>
        </is>
      </c>
      <c r="B1878" s="95" t="n">
        <v>70013</v>
      </c>
      <c r="C1878" s="14" t="n">
        <v>546</v>
      </c>
      <c r="D1878" s="14" t="n">
        <v>160</v>
      </c>
      <c r="E1878" s="14" t="n">
        <v>230</v>
      </c>
      <c r="F1878" s="14" t="inlineStr">
        <is>
          <t>ahuesado</t>
        </is>
      </c>
      <c r="G1878" s="14" t="n">
        <v>80</v>
      </c>
      <c r="H1878" s="14" t="inlineStr">
        <is>
          <t>SI</t>
        </is>
      </c>
      <c r="I1878" s="73" t="n">
        <v>1.2</v>
      </c>
      <c r="J1878" s="16">
        <f>((C1878/2)*I1878*G1878)/1000</f>
        <v/>
      </c>
      <c r="K1878" s="18">
        <f>(D1878*2)+J1878</f>
        <v/>
      </c>
      <c r="L1878" s="20">
        <f>E1878</f>
        <v/>
      </c>
    </row>
    <row customHeight="1" ht="12.75" r="1879">
      <c r="A1879" s="93" t="inlineStr">
        <is>
          <t xml:space="preserve"> Terminado</t>
        </is>
      </c>
      <c r="B1879" s="95" t="n">
        <v>70014</v>
      </c>
      <c r="C1879" s="14" t="n">
        <v>318</v>
      </c>
      <c r="D1879" s="14" t="n">
        <v>160</v>
      </c>
      <c r="E1879" s="14" t="n">
        <v>230</v>
      </c>
      <c r="F1879" s="14" t="inlineStr">
        <is>
          <t>Ahuesado</t>
        </is>
      </c>
      <c r="G1879" s="14" t="n">
        <v>80</v>
      </c>
      <c r="H1879" s="14" t="inlineStr">
        <is>
          <t>Si</t>
        </is>
      </c>
      <c r="I1879" s="73" t="n">
        <v>1.2</v>
      </c>
      <c r="J1879" s="16">
        <f>((C1879/2)*I1879*G1879)/1000</f>
        <v/>
      </c>
      <c r="K1879" s="18">
        <f>(D1879*2)+J1879</f>
        <v/>
      </c>
      <c r="L1879" s="20">
        <f>E1879</f>
        <v/>
      </c>
    </row>
    <row customHeight="1" ht="12.75" r="1880">
      <c r="A1880" s="93" t="inlineStr">
        <is>
          <t xml:space="preserve"> Terminado</t>
        </is>
      </c>
      <c r="B1880" s="95" t="n">
        <v>70015</v>
      </c>
      <c r="C1880" s="14" t="n">
        <v>448</v>
      </c>
      <c r="D1880" s="14" t="n">
        <v>160</v>
      </c>
      <c r="E1880" s="14" t="n">
        <v>230</v>
      </c>
      <c r="F1880" s="14" t="inlineStr">
        <is>
          <t>ahuesado-ins. bn</t>
        </is>
      </c>
      <c r="G1880" s="14" t="n">
        <v>80</v>
      </c>
      <c r="H1880" s="14" t="inlineStr">
        <is>
          <t>SI</t>
        </is>
      </c>
      <c r="I1880" s="73" t="n">
        <v>1.2</v>
      </c>
      <c r="J1880" s="16">
        <f>((C1880/2)*I1880*G1880)/1000</f>
        <v/>
      </c>
      <c r="K1880" s="18">
        <f>(D1880*2)+J1880</f>
        <v/>
      </c>
      <c r="L1880" s="20">
        <f>E1880</f>
        <v/>
      </c>
    </row>
    <row customHeight="1" ht="12.75" r="1881">
      <c r="A1881" s="93" t="inlineStr">
        <is>
          <t xml:space="preserve"> Terminado</t>
        </is>
      </c>
      <c r="B1881" s="95" t="n">
        <v>70016</v>
      </c>
      <c r="C1881" s="14" t="n">
        <v>330</v>
      </c>
      <c r="D1881" s="14" t="n">
        <v>160</v>
      </c>
      <c r="E1881" s="14" t="n">
        <v>230</v>
      </c>
      <c r="F1881" s="14" t="inlineStr">
        <is>
          <t>Ahuesado</t>
        </is>
      </c>
      <c r="G1881" s="14" t="n">
        <v>80</v>
      </c>
      <c r="H1881" s="14" t="inlineStr">
        <is>
          <t>Si</t>
        </is>
      </c>
      <c r="I1881" s="73" t="n">
        <v>1.2</v>
      </c>
      <c r="J1881" s="16">
        <f>((C1881/2)*I1881*G1881)/1000</f>
        <v/>
      </c>
      <c r="K1881" s="18">
        <f>(D1881*2)+J1881</f>
        <v/>
      </c>
      <c r="L1881" s="20">
        <f>E1881</f>
        <v/>
      </c>
    </row>
    <row customHeight="1" ht="12.75" r="1882">
      <c r="A1882" s="93" t="inlineStr">
        <is>
          <t xml:space="preserve"> Terminado</t>
        </is>
      </c>
      <c r="B1882" s="95" t="n">
        <v>70017</v>
      </c>
      <c r="C1882" s="14" t="n">
        <v>464</v>
      </c>
      <c r="D1882" s="14" t="n">
        <v>160</v>
      </c>
      <c r="E1882" s="14" t="n">
        <v>230</v>
      </c>
      <c r="F1882" s="14" t="inlineStr">
        <is>
          <t>Ahuesado</t>
        </is>
      </c>
      <c r="G1882" s="14" t="n">
        <v>80</v>
      </c>
      <c r="H1882" s="14" t="inlineStr">
        <is>
          <t>Si</t>
        </is>
      </c>
      <c r="I1882" s="73" t="n">
        <v>1.2</v>
      </c>
      <c r="J1882" s="16">
        <f>((C1882/2)*I1882*G1882)/1000</f>
        <v/>
      </c>
      <c r="K1882" s="18">
        <f>(D1882*2)+J1882</f>
        <v/>
      </c>
      <c r="L1882" s="20">
        <f>E1882</f>
        <v/>
      </c>
    </row>
    <row customHeight="1" ht="12.75" r="1883">
      <c r="A1883" s="93" t="inlineStr">
        <is>
          <t xml:space="preserve"> Terminado</t>
        </is>
      </c>
      <c r="B1883" s="95" t="n">
        <v>70018</v>
      </c>
      <c r="C1883" s="14" t="n">
        <v>414</v>
      </c>
      <c r="D1883" s="14" t="n">
        <v>160</v>
      </c>
      <c r="E1883" s="14" t="n">
        <v>230</v>
      </c>
      <c r="F1883" s="14" t="inlineStr">
        <is>
          <t>Ahuesado</t>
        </is>
      </c>
      <c r="G1883" s="14" t="n">
        <v>80</v>
      </c>
      <c r="H1883" s="14" t="inlineStr">
        <is>
          <t>Si</t>
        </is>
      </c>
      <c r="I1883" s="73" t="n">
        <v>1.2</v>
      </c>
      <c r="J1883" s="16">
        <f>((C1883/2)*I1883*G1883)/1000</f>
        <v/>
      </c>
      <c r="K1883" s="18">
        <f>(D1883*2)+J1883</f>
        <v/>
      </c>
      <c r="L1883" s="20">
        <f>E1883</f>
        <v/>
      </c>
    </row>
    <row customHeight="1" ht="12.75" r="1884">
      <c r="A1884" s="93" t="inlineStr">
        <is>
          <t xml:space="preserve"> Terminado</t>
        </is>
      </c>
      <c r="B1884" s="95" t="n">
        <v>70021</v>
      </c>
      <c r="C1884" s="14" t="n">
        <v>402</v>
      </c>
      <c r="D1884" s="14" t="n">
        <v>160</v>
      </c>
      <c r="E1884" s="14" t="n">
        <v>230</v>
      </c>
      <c r="F1884" s="14" t="inlineStr">
        <is>
          <t>ahuesado</t>
        </is>
      </c>
      <c r="G1884" s="14" t="n">
        <v>80</v>
      </c>
      <c r="H1884" s="14" t="inlineStr">
        <is>
          <t>SI</t>
        </is>
      </c>
      <c r="I1884" s="73" t="n">
        <v>1.2</v>
      </c>
      <c r="J1884" s="16">
        <f>((C1884/2)*I1884*G1884)/1000</f>
        <v/>
      </c>
      <c r="K1884" s="18">
        <f>(D1884*2)+J1884</f>
        <v/>
      </c>
      <c r="L1884" s="20">
        <f>E1884</f>
        <v/>
      </c>
    </row>
    <row customHeight="1" ht="12.75" r="1885">
      <c r="A1885" s="93" t="inlineStr">
        <is>
          <t xml:space="preserve"> Terminado</t>
        </is>
      </c>
      <c r="B1885" s="95" t="n">
        <v>70023</v>
      </c>
      <c r="C1885" s="14" t="n">
        <v>408</v>
      </c>
      <c r="D1885" s="14" t="n">
        <v>160</v>
      </c>
      <c r="E1885" s="14" t="n">
        <v>230</v>
      </c>
      <c r="F1885" s="14" t="inlineStr">
        <is>
          <t>ahuesado-ins bn estucado</t>
        </is>
      </c>
      <c r="G1885" s="14" t="n">
        <v>80</v>
      </c>
      <c r="H1885" s="14" t="inlineStr">
        <is>
          <t>SI</t>
        </is>
      </c>
      <c r="I1885" s="73" t="n">
        <v>1.2</v>
      </c>
      <c r="J1885" s="16">
        <f>((C1885/2)*I1885*G1885)/1000</f>
        <v/>
      </c>
      <c r="K1885" s="18">
        <f>(D1885*2)+J1885</f>
        <v/>
      </c>
      <c r="L1885" s="20">
        <f>E1885</f>
        <v/>
      </c>
      <c r="M1885" s="23" t="n">
        <v>80</v>
      </c>
      <c r="N1885" s="64">
        <f>(M1885*2)+K1885</f>
        <v/>
      </c>
      <c r="O1885" s="64">
        <f>N1885+6</f>
        <v/>
      </c>
    </row>
    <row customHeight="1" ht="12.75" r="1886">
      <c r="A1886" s="93" t="inlineStr">
        <is>
          <t xml:space="preserve"> Terminado</t>
        </is>
      </c>
      <c r="B1886" s="95" t="n">
        <v>70024</v>
      </c>
      <c r="C1886" s="14" t="n">
        <v>320</v>
      </c>
      <c r="D1886" s="14" t="n">
        <v>160</v>
      </c>
      <c r="E1886" s="14" t="n">
        <v>230</v>
      </c>
      <c r="F1886" s="14" t="inlineStr">
        <is>
          <t>ahuesado</t>
        </is>
      </c>
      <c r="G1886" s="93" t="n">
        <v>80</v>
      </c>
      <c r="H1886" s="14" t="inlineStr">
        <is>
          <t>SI</t>
        </is>
      </c>
      <c r="I1886" s="73" t="n">
        <v>1.2</v>
      </c>
      <c r="J1886" s="16">
        <f>((C1886/2)*I1886*G1886)/1000</f>
        <v/>
      </c>
      <c r="K1886" s="18">
        <f>(D1886*2)+J1886</f>
        <v/>
      </c>
      <c r="L1886" s="20">
        <f>E1886</f>
        <v/>
      </c>
      <c r="M1886" s="23">
        <f>IF(A1887="NO",75,"")</f>
        <v/>
      </c>
      <c r="N1886">
        <f>IF(M1886="","",(M1886*2)+K1886)</f>
        <v/>
      </c>
    </row>
    <row customHeight="1" ht="12.75" r="1887">
      <c r="A1887" s="93" t="inlineStr">
        <is>
          <t xml:space="preserve"> Terminado</t>
        </is>
      </c>
      <c r="B1887" s="95" t="n">
        <v>70025</v>
      </c>
      <c r="C1887" s="14" t="n">
        <v>362</v>
      </c>
      <c r="D1887" s="14" t="n">
        <v>160</v>
      </c>
      <c r="E1887" s="14" t="n">
        <v>230</v>
      </c>
      <c r="F1887" s="14" t="inlineStr">
        <is>
          <t>ahuesado</t>
        </is>
      </c>
      <c r="G1887" s="93" t="n">
        <v>80</v>
      </c>
      <c r="H1887" s="14" t="inlineStr">
        <is>
          <t>SI</t>
        </is>
      </c>
      <c r="I1887" s="73" t="n">
        <v>1.2</v>
      </c>
      <c r="J1887" s="16">
        <f>((C1887/2)*I1887*G1887)/1000</f>
        <v/>
      </c>
      <c r="K1887" s="18">
        <f>(D1887*2)+J1887</f>
        <v/>
      </c>
      <c r="L1887" s="20">
        <f>E1887</f>
        <v/>
      </c>
      <c r="M1887" s="23">
        <f>IF(A1888="NO",75,"")</f>
        <v/>
      </c>
      <c r="N1887">
        <f>IF(M1887="","",(M1887*2)+K1887)</f>
        <v/>
      </c>
    </row>
    <row customHeight="1" ht="12.75" r="1888">
      <c r="A1888" s="93" t="inlineStr">
        <is>
          <t xml:space="preserve"> Terminado</t>
        </is>
      </c>
      <c r="B1888" s="95" t="n">
        <v>70026</v>
      </c>
      <c r="C1888" s="14" t="n">
        <v>474</v>
      </c>
      <c r="D1888" s="14" t="n">
        <v>160</v>
      </c>
      <c r="E1888" s="14" t="n">
        <v>230</v>
      </c>
      <c r="F1888" s="14" t="inlineStr">
        <is>
          <t>ahuesado</t>
        </is>
      </c>
      <c r="G1888" s="93" t="n">
        <v>80</v>
      </c>
      <c r="H1888" s="14" t="inlineStr">
        <is>
          <t>SI</t>
        </is>
      </c>
      <c r="I1888" s="73" t="n">
        <v>1.2</v>
      </c>
      <c r="J1888" s="16">
        <f>((C1888/2)*I1888*G1888)/1000</f>
        <v/>
      </c>
      <c r="K1888" s="18">
        <f>(D1888*2)+J1888</f>
        <v/>
      </c>
      <c r="L1888" s="20">
        <f>E1888</f>
        <v/>
      </c>
      <c r="M1888" s="23">
        <f>IF(A1889="NO",75,"")</f>
        <v/>
      </c>
      <c r="N1888">
        <f>IF(M1888="","",(M1888*2)+K1888)</f>
        <v/>
      </c>
    </row>
    <row customHeight="1" ht="12.75" r="1889">
      <c r="A1889" s="93" t="inlineStr">
        <is>
          <t xml:space="preserve"> Terminado</t>
        </is>
      </c>
      <c r="B1889" s="95" t="n">
        <v>70027</v>
      </c>
      <c r="C1889" s="14" t="n">
        <v>394</v>
      </c>
      <c r="D1889" s="14" t="n">
        <v>160</v>
      </c>
      <c r="E1889" s="14" t="n">
        <v>230</v>
      </c>
      <c r="F1889" s="14" t="inlineStr">
        <is>
          <t>ahuesado-ins bn estuc.ahuesado</t>
        </is>
      </c>
      <c r="G1889" s="93" t="n">
        <v>80</v>
      </c>
      <c r="H1889" s="14" t="inlineStr">
        <is>
          <t>SI</t>
        </is>
      </c>
      <c r="I1889" s="73" t="n">
        <v>1.2</v>
      </c>
      <c r="J1889" s="16">
        <f>((C1889/2)*I1889*G1889)/1000</f>
        <v/>
      </c>
      <c r="K1889" s="18">
        <f>(D1889*2)+J1889</f>
        <v/>
      </c>
      <c r="L1889" s="20">
        <f>E1889</f>
        <v/>
      </c>
      <c r="M1889" s="23">
        <f>IF(A1890="NO",75,"")</f>
        <v/>
      </c>
      <c r="N1889">
        <f>IF(M1889="","",(M1889*2)+K1889)</f>
        <v/>
      </c>
    </row>
    <row customHeight="1" ht="12.75" r="1890">
      <c r="A1890" s="93" t="inlineStr">
        <is>
          <t xml:space="preserve"> Terminado</t>
        </is>
      </c>
      <c r="B1890" s="95" t="n">
        <v>70028</v>
      </c>
      <c r="C1890" s="14" t="n">
        <v>268</v>
      </c>
      <c r="D1890" s="14" t="n">
        <v>160</v>
      </c>
      <c r="E1890" s="14" t="n">
        <v>230</v>
      </c>
      <c r="F1890" s="14" t="inlineStr">
        <is>
          <t>ahuesado</t>
        </is>
      </c>
      <c r="G1890" s="93" t="n">
        <v>80</v>
      </c>
      <c r="H1890" s="14" t="inlineStr">
        <is>
          <t>SI</t>
        </is>
      </c>
      <c r="I1890" s="73" t="n">
        <v>1.2</v>
      </c>
      <c r="J1890" s="16">
        <f>((C1890/2)*I1890*G1890)/1000</f>
        <v/>
      </c>
      <c r="K1890" s="18">
        <f>(D1890*2)+J1890</f>
        <v/>
      </c>
      <c r="L1890" s="20">
        <f>E1890</f>
        <v/>
      </c>
      <c r="M1890" s="23">
        <f>IF(A1891="NO",75,"")</f>
        <v/>
      </c>
      <c r="N1890">
        <f>IF(M1890="","",(M1890*2)+K1890)</f>
        <v/>
      </c>
    </row>
    <row customHeight="1" ht="12.75" r="1891">
      <c r="A1891" s="93" t="inlineStr">
        <is>
          <t xml:space="preserve"> Terminado</t>
        </is>
      </c>
      <c r="B1891" s="95" t="n">
        <v>71001</v>
      </c>
      <c r="C1891" s="14" t="n">
        <v>208</v>
      </c>
      <c r="D1891" s="14" t="n">
        <v>150</v>
      </c>
      <c r="E1891" s="14" t="n">
        <v>215</v>
      </c>
      <c r="F1891" s="14" t="inlineStr">
        <is>
          <t>ahuesado</t>
        </is>
      </c>
      <c r="G1891" s="14" t="n">
        <v>80</v>
      </c>
      <c r="H1891" s="14" t="inlineStr">
        <is>
          <t>NO</t>
        </is>
      </c>
      <c r="I1891" s="73" t="n">
        <v>1.2</v>
      </c>
      <c r="J1891" s="16">
        <f>((C1891/2)*I1891*G1891)/1000</f>
        <v/>
      </c>
      <c r="K1891" s="18">
        <f>(D1891*2)+J1891</f>
        <v/>
      </c>
      <c r="L1891" s="20">
        <f>E1891</f>
        <v/>
      </c>
      <c r="N1891">
        <f>IF(M1891 = 0,0,M1891-segundos)</f>
        <v/>
      </c>
    </row>
    <row customHeight="1" ht="12.75" r="1892">
      <c r="A1892" s="93" t="inlineStr">
        <is>
          <t xml:space="preserve"> Terminado</t>
        </is>
      </c>
      <c r="B1892" s="95" t="n">
        <v>71002</v>
      </c>
      <c r="C1892" s="14" t="n">
        <v>194</v>
      </c>
      <c r="D1892" s="14" t="n">
        <v>150</v>
      </c>
      <c r="E1892" s="14" t="n">
        <v>215</v>
      </c>
      <c r="F1892" s="14" t="inlineStr">
        <is>
          <t>ahuesado</t>
        </is>
      </c>
      <c r="G1892" s="93" t="n">
        <v>80</v>
      </c>
      <c r="H1892" s="14" t="inlineStr">
        <is>
          <t>NO</t>
        </is>
      </c>
      <c r="I1892" s="73" t="n">
        <v>1.2</v>
      </c>
      <c r="J1892" s="16">
        <f>((C1892/2)*I1892*G1892)/1000</f>
        <v/>
      </c>
      <c r="K1892" s="18">
        <f>(D1892*2)+J1892</f>
        <v/>
      </c>
      <c r="L1892" s="20">
        <f>E1892</f>
        <v/>
      </c>
      <c r="N1892">
        <f>IF(M1892 = 0,0,M1892-segundos)</f>
        <v/>
      </c>
    </row>
    <row customHeight="1" ht="12.75" r="1893">
      <c r="A1893" s="93" t="inlineStr">
        <is>
          <t xml:space="preserve"> Terminado</t>
        </is>
      </c>
      <c r="B1893" s="95" t="n">
        <v>71003</v>
      </c>
      <c r="C1893" s="14" t="n">
        <v>192</v>
      </c>
      <c r="D1893" s="14" t="n">
        <v>150</v>
      </c>
      <c r="E1893" s="14" t="n">
        <v>215</v>
      </c>
      <c r="F1893" s="14" t="inlineStr">
        <is>
          <t>ahuesado</t>
        </is>
      </c>
      <c r="G1893" s="93" t="n">
        <v>80</v>
      </c>
      <c r="H1893" s="14" t="inlineStr">
        <is>
          <t>NO</t>
        </is>
      </c>
      <c r="I1893" s="73" t="n">
        <v>1.2</v>
      </c>
      <c r="J1893" s="16">
        <f>((C1893/2)*I1893*G1893)/1000</f>
        <v/>
      </c>
      <c r="K1893" s="18">
        <f>(D1893*2)+J1893</f>
        <v/>
      </c>
      <c r="L1893" s="20">
        <f>E1893</f>
        <v/>
      </c>
      <c r="N1893">
        <f>IF(M1893 = 0,0,M1893-segundos)</f>
        <v/>
      </c>
    </row>
    <row customHeight="1" ht="12.75" r="1894">
      <c r="A1894" s="93" t="inlineStr">
        <is>
          <t xml:space="preserve"> Terminado</t>
        </is>
      </c>
      <c r="B1894" s="95" t="n">
        <v>71004</v>
      </c>
      <c r="C1894" s="14" t="n">
        <v>176</v>
      </c>
      <c r="D1894" s="14" t="n">
        <v>150</v>
      </c>
      <c r="E1894" s="14" t="n">
        <v>215</v>
      </c>
      <c r="F1894" s="14" t="inlineStr">
        <is>
          <t>ahuesado</t>
        </is>
      </c>
      <c r="G1894" s="93" t="n">
        <v>80</v>
      </c>
      <c r="H1894" s="14" t="inlineStr">
        <is>
          <t>NO</t>
        </is>
      </c>
      <c r="I1894" s="73" t="n">
        <v>1.2</v>
      </c>
      <c r="J1894" s="16">
        <f>((C1894/2)*I1894*G1894)/1000</f>
        <v/>
      </c>
      <c r="K1894" s="18">
        <f>(D1894*2)+J1894</f>
        <v/>
      </c>
      <c r="L1894" s="20">
        <f>E1894</f>
        <v/>
      </c>
      <c r="N1894">
        <f>IF(M1894 = 0,0,M1894-segundos)</f>
        <v/>
      </c>
    </row>
    <row customHeight="1" ht="12.75" r="1895">
      <c r="A1895" s="93" t="inlineStr">
        <is>
          <t xml:space="preserve"> Terminado</t>
        </is>
      </c>
      <c r="B1895" s="95" t="n">
        <v>71005</v>
      </c>
      <c r="C1895" s="14" t="n">
        <v>226</v>
      </c>
      <c r="D1895" s="14" t="n">
        <v>150</v>
      </c>
      <c r="E1895" s="14" t="n">
        <v>215</v>
      </c>
      <c r="F1895" s="14" t="inlineStr">
        <is>
          <t>blanco</t>
        </is>
      </c>
      <c r="G1895" s="93" t="n">
        <v>80</v>
      </c>
      <c r="H1895" s="14" t="inlineStr">
        <is>
          <t>NO</t>
        </is>
      </c>
      <c r="I1895" s="73" t="n">
        <v>1.2</v>
      </c>
      <c r="J1895" s="16">
        <f>((C1895/2)*I1895*G1895)/1000</f>
        <v/>
      </c>
      <c r="K1895" s="18">
        <f>(D1895*2)+J1895</f>
        <v/>
      </c>
      <c r="L1895" s="20">
        <f>E1895</f>
        <v/>
      </c>
      <c r="N1895">
        <f>IF(M1895 = 0,0,M1895-segundos)</f>
        <v/>
      </c>
    </row>
    <row customHeight="1" ht="12.75" r="1896">
      <c r="A1896" s="93" t="inlineStr">
        <is>
          <t xml:space="preserve"> Terminado</t>
        </is>
      </c>
      <c r="B1896" s="95" t="n">
        <v>72001</v>
      </c>
      <c r="C1896" s="14" t="n">
        <v>194</v>
      </c>
      <c r="D1896" s="14" t="n">
        <v>150</v>
      </c>
      <c r="E1896" s="14" t="n">
        <v>215</v>
      </c>
      <c r="F1896" s="14" t="inlineStr">
        <is>
          <t>ahuesado</t>
        </is>
      </c>
      <c r="G1896" s="93" t="n">
        <v>80</v>
      </c>
      <c r="H1896" s="14" t="inlineStr">
        <is>
          <t>NO</t>
        </is>
      </c>
      <c r="I1896" s="73" t="n">
        <v>1.2</v>
      </c>
      <c r="J1896" s="16">
        <f>((C1896/2)*I1896*G1896)/1000</f>
        <v/>
      </c>
      <c r="K1896" s="18">
        <f>(D1896*2)+J1896</f>
        <v/>
      </c>
      <c r="L1896" s="20">
        <f>E1896</f>
        <v/>
      </c>
      <c r="N1896">
        <f>IF(M1896 = 0,0,M1896-segundos)</f>
        <v/>
      </c>
    </row>
    <row customHeight="1" ht="12.75" r="1897">
      <c r="A1897" s="93" t="inlineStr">
        <is>
          <t xml:space="preserve"> Terminado</t>
        </is>
      </c>
      <c r="B1897" s="95" t="n">
        <v>72002</v>
      </c>
      <c r="C1897" s="14" t="n">
        <v>220</v>
      </c>
      <c r="D1897" s="14" t="n">
        <v>150</v>
      </c>
      <c r="E1897" s="14" t="n">
        <v>215</v>
      </c>
      <c r="F1897" s="14" t="inlineStr">
        <is>
          <t>ahuesado</t>
        </is>
      </c>
      <c r="G1897" s="93" t="n">
        <v>80</v>
      </c>
      <c r="H1897" s="14" t="inlineStr">
        <is>
          <t>NO</t>
        </is>
      </c>
      <c r="I1897" s="73" t="n">
        <v>1.2</v>
      </c>
      <c r="J1897" s="16">
        <f>((C1897/2)*I1897*G1897)/1000</f>
        <v/>
      </c>
      <c r="K1897" s="18">
        <f>(D1897*2)+J1897</f>
        <v/>
      </c>
      <c r="L1897" s="20">
        <f>E1897</f>
        <v/>
      </c>
      <c r="N1897">
        <f>IF(M1897 = 0,0,M1897-segundos)</f>
        <v/>
      </c>
    </row>
    <row customHeight="1" ht="12.75" r="1898">
      <c r="A1898" s="93" t="inlineStr">
        <is>
          <t xml:space="preserve"> Terminado</t>
        </is>
      </c>
      <c r="B1898" s="95" t="n">
        <v>72003</v>
      </c>
      <c r="C1898" s="14" t="n">
        <v>192</v>
      </c>
      <c r="D1898" s="14" t="n">
        <v>150</v>
      </c>
      <c r="E1898" s="14" t="n">
        <v>215</v>
      </c>
      <c r="F1898" s="14" t="inlineStr">
        <is>
          <t>ahuesado</t>
        </is>
      </c>
      <c r="G1898" s="93" t="n">
        <v>80</v>
      </c>
      <c r="H1898" s="14" t="inlineStr">
        <is>
          <t>NO</t>
        </is>
      </c>
      <c r="I1898" s="73" t="n">
        <v>1.2</v>
      </c>
      <c r="J1898" s="16">
        <f>((C1898/2)*I1898*G1898)/1000</f>
        <v/>
      </c>
      <c r="K1898" s="18">
        <f>(D1898*2)+J1898</f>
        <v/>
      </c>
      <c r="L1898" s="20">
        <f>E1898</f>
        <v/>
      </c>
      <c r="N1898">
        <f>IF(M1898 = 0,0,M1898-segundos)</f>
        <v/>
      </c>
    </row>
    <row customHeight="1" ht="12.75" r="1899">
      <c r="A1899" s="93" t="inlineStr">
        <is>
          <t xml:space="preserve"> Terminado</t>
        </is>
      </c>
      <c r="B1899" s="95" t="n">
        <v>72004</v>
      </c>
      <c r="C1899" s="14" t="n">
        <v>200</v>
      </c>
      <c r="D1899" s="14" t="n">
        <v>150</v>
      </c>
      <c r="E1899" s="14" t="n">
        <v>215</v>
      </c>
      <c r="F1899" s="14" t="inlineStr">
        <is>
          <t>ahuesado</t>
        </is>
      </c>
      <c r="G1899" s="93" t="n">
        <v>80</v>
      </c>
      <c r="H1899" s="14" t="inlineStr">
        <is>
          <t>NO</t>
        </is>
      </c>
      <c r="I1899" s="73" t="n">
        <v>1.2</v>
      </c>
      <c r="J1899" s="16">
        <f>((C1899/2)*I1899*G1899)/1000</f>
        <v/>
      </c>
      <c r="K1899" s="18">
        <f>(D1899*2)+J1899</f>
        <v/>
      </c>
      <c r="L1899" s="20">
        <f>E1899</f>
        <v/>
      </c>
      <c r="N1899">
        <f>IF(M1899 = 0,0,M1899-segundos)</f>
        <v/>
      </c>
    </row>
    <row customHeight="1" ht="12.75" r="1900">
      <c r="A1900" s="93" t="inlineStr">
        <is>
          <t xml:space="preserve"> Terminado</t>
        </is>
      </c>
      <c r="B1900" s="95" t="n">
        <v>72005</v>
      </c>
      <c r="C1900" s="14" t="n">
        <v>226</v>
      </c>
      <c r="D1900" s="14" t="n">
        <v>150</v>
      </c>
      <c r="E1900" s="14" t="n">
        <v>215</v>
      </c>
      <c r="F1900" s="14" t="inlineStr">
        <is>
          <t>ahuesado</t>
        </is>
      </c>
      <c r="G1900" s="93" t="n">
        <v>80</v>
      </c>
      <c r="H1900" s="14" t="inlineStr">
        <is>
          <t>NO</t>
        </is>
      </c>
      <c r="I1900" s="73" t="n">
        <v>1.2</v>
      </c>
      <c r="J1900" s="16">
        <f>((C1900/2)*I1900*G1900)/1000</f>
        <v/>
      </c>
      <c r="K1900" s="18">
        <f>(D1900*2)+J1900</f>
        <v/>
      </c>
      <c r="L1900" s="20">
        <f>E1900</f>
        <v/>
      </c>
      <c r="N1900">
        <f>IF(M1900 = 0,0,M1900-segundos)</f>
        <v/>
      </c>
    </row>
    <row customHeight="1" ht="12.75" r="1901">
      <c r="A1901" s="93" t="inlineStr">
        <is>
          <t xml:space="preserve"> Terminado</t>
        </is>
      </c>
      <c r="B1901" s="95" t="n">
        <v>72006</v>
      </c>
      <c r="C1901" s="14" t="n">
        <v>218</v>
      </c>
      <c r="D1901" s="14" t="n">
        <v>150</v>
      </c>
      <c r="E1901" s="14" t="n">
        <v>215</v>
      </c>
      <c r="F1901" s="14" t="inlineStr">
        <is>
          <t>ahuesado</t>
        </is>
      </c>
      <c r="G1901" s="93" t="n">
        <v>80</v>
      </c>
      <c r="H1901" s="14" t="inlineStr">
        <is>
          <t>NO</t>
        </is>
      </c>
      <c r="I1901" s="73" t="n">
        <v>1.2</v>
      </c>
      <c r="J1901" s="16">
        <f>((C1901/2)*I1901*G1901)/1000</f>
        <v/>
      </c>
      <c r="K1901" s="18">
        <f>(D1901*2)+J1901</f>
        <v/>
      </c>
      <c r="L1901" s="20">
        <f>E1901</f>
        <v/>
      </c>
      <c r="N1901">
        <f>IF(M1901 = 0,0,M1901-segundos)</f>
        <v/>
      </c>
    </row>
    <row customHeight="1" ht="12.75" r="1902">
      <c r="A1902" s="93" t="inlineStr">
        <is>
          <t xml:space="preserve"> Terminado</t>
        </is>
      </c>
      <c r="B1902" s="95" t="n">
        <v>73001</v>
      </c>
      <c r="C1902" s="14" t="n">
        <v>400</v>
      </c>
      <c r="D1902" s="14" t="n">
        <v>170</v>
      </c>
      <c r="E1902" s="14" t="n">
        <v>230</v>
      </c>
      <c r="F1902" s="14" t="inlineStr">
        <is>
          <t>blanco</t>
        </is>
      </c>
      <c r="G1902" s="93" t="n">
        <v>80</v>
      </c>
      <c r="H1902" s="14" t="inlineStr">
        <is>
          <t>NO</t>
        </is>
      </c>
      <c r="I1902" s="73" t="n">
        <v>1.2</v>
      </c>
      <c r="J1902" s="16">
        <f>((C1902/2)*I1902*G1902)/1000</f>
        <v/>
      </c>
      <c r="K1902" s="18">
        <f>(D1902*2)+J1902</f>
        <v/>
      </c>
      <c r="L1902" s="20">
        <f>E1902</f>
        <v/>
      </c>
      <c r="N1902">
        <f>IF(M1902 = 0,0,M1902-segundos)</f>
        <v/>
      </c>
    </row>
    <row customHeight="1" ht="12.75" r="1903">
      <c r="A1903" s="93" t="inlineStr">
        <is>
          <t xml:space="preserve"> Terminado</t>
        </is>
      </c>
      <c r="B1903" s="95" t="n">
        <v>73002</v>
      </c>
      <c r="C1903" s="14" t="n">
        <v>264</v>
      </c>
      <c r="D1903" s="14" t="n">
        <v>170</v>
      </c>
      <c r="E1903" s="14" t="n">
        <v>230</v>
      </c>
      <c r="F1903" s="14" t="inlineStr">
        <is>
          <t>blanco</t>
        </is>
      </c>
      <c r="G1903" s="93" t="n">
        <v>80</v>
      </c>
      <c r="H1903" s="14" t="inlineStr">
        <is>
          <t>NO</t>
        </is>
      </c>
      <c r="I1903" s="73" t="n">
        <v>1.2</v>
      </c>
      <c r="J1903" s="16">
        <f>((C1903/2)*I1903*G1903)/1000</f>
        <v/>
      </c>
      <c r="K1903" s="18">
        <f>(D1903*2)+J1903</f>
        <v/>
      </c>
      <c r="L1903" s="20">
        <f>E1903</f>
        <v/>
      </c>
      <c r="N1903">
        <f>IF(M1903 = 0,0,M1903-segundos)</f>
        <v/>
      </c>
    </row>
    <row customHeight="1" ht="12.75" r="1904">
      <c r="A1904" s="93" t="inlineStr">
        <is>
          <t xml:space="preserve"> Terminado</t>
        </is>
      </c>
      <c r="B1904" s="95" t="n">
        <v>73003</v>
      </c>
      <c r="C1904" s="14" t="n">
        <v>432</v>
      </c>
      <c r="D1904" s="14" t="n">
        <v>170</v>
      </c>
      <c r="E1904" s="14" t="n">
        <v>230</v>
      </c>
      <c r="F1904" s="14" t="inlineStr">
        <is>
          <t>blanco</t>
        </is>
      </c>
      <c r="G1904" s="14" t="n">
        <v>80</v>
      </c>
      <c r="H1904" s="14" t="inlineStr">
        <is>
          <t>NO</t>
        </is>
      </c>
      <c r="I1904" s="73" t="n">
        <v>1.2</v>
      </c>
      <c r="J1904" s="16">
        <f>((C1904/2)*I1904*G1904)/1000</f>
        <v/>
      </c>
      <c r="K1904" s="18">
        <f>(D1904*2)+J1904</f>
        <v/>
      </c>
      <c r="L1904" s="20">
        <f>E1904</f>
        <v/>
      </c>
      <c r="N1904">
        <f>IF(M1904 = 0,0,M1904-segundos)</f>
        <v/>
      </c>
    </row>
    <row customHeight="1" ht="12.75" r="1905">
      <c r="A1905" s="93" t="inlineStr">
        <is>
          <t xml:space="preserve"> Terminado</t>
        </is>
      </c>
      <c r="B1905" s="95" t="n">
        <v>73004</v>
      </c>
      <c r="C1905" s="14" t="n">
        <v>194</v>
      </c>
      <c r="D1905" s="14" t="n">
        <v>170</v>
      </c>
      <c r="E1905" s="14" t="n">
        <v>230</v>
      </c>
      <c r="F1905" s="14" t="inlineStr">
        <is>
          <t>blanco</t>
        </is>
      </c>
      <c r="G1905" s="93" t="n">
        <v>80</v>
      </c>
      <c r="H1905" s="14" t="inlineStr">
        <is>
          <t>NO</t>
        </is>
      </c>
      <c r="I1905" s="73" t="n">
        <v>1.2</v>
      </c>
      <c r="J1905" s="16">
        <f>((C1905/2)*I1905*G1905)/1000</f>
        <v/>
      </c>
      <c r="K1905" s="18">
        <f>(D1905*2)+J1905</f>
        <v/>
      </c>
      <c r="L1905" s="20">
        <f>E1905</f>
        <v/>
      </c>
      <c r="N1905">
        <f>IF(M1905 = 0,0,M1905-segundos)</f>
        <v/>
      </c>
    </row>
    <row customHeight="1" ht="12.75" r="1906">
      <c r="A1906" s="93" t="inlineStr">
        <is>
          <t xml:space="preserve"> Terminado</t>
        </is>
      </c>
      <c r="B1906" s="95" t="n">
        <v>73005</v>
      </c>
      <c r="C1906" s="14" t="n">
        <v>386</v>
      </c>
      <c r="D1906" s="14" t="n">
        <v>170</v>
      </c>
      <c r="E1906" s="14" t="n">
        <v>230</v>
      </c>
      <c r="F1906" s="14" t="inlineStr">
        <is>
          <t>blanco</t>
        </is>
      </c>
      <c r="G1906" s="93" t="n">
        <v>80</v>
      </c>
      <c r="H1906" s="14" t="inlineStr">
        <is>
          <t>NO</t>
        </is>
      </c>
      <c r="I1906" s="73" t="n">
        <v>1.2</v>
      </c>
      <c r="J1906" s="16">
        <f>((C1906/2)*I1906*G1906)/1000</f>
        <v/>
      </c>
      <c r="K1906" s="18">
        <f>(D1906*2)+J1906</f>
        <v/>
      </c>
      <c r="L1906" s="20">
        <f>E1906</f>
        <v/>
      </c>
      <c r="N1906">
        <f>IF(M1906 = 0,0,M1906-segundos)</f>
        <v/>
      </c>
    </row>
    <row customHeight="1" ht="12.75" r="1907">
      <c r="A1907" s="93" t="inlineStr">
        <is>
          <t xml:space="preserve"> Terminado</t>
        </is>
      </c>
      <c r="B1907" s="95" t="n">
        <v>73006</v>
      </c>
      <c r="C1907" s="14" t="n">
        <v>364</v>
      </c>
      <c r="D1907" s="14" t="n">
        <v>170</v>
      </c>
      <c r="E1907" s="14" t="n">
        <v>230</v>
      </c>
      <c r="F1907" s="14" t="inlineStr">
        <is>
          <t>blanco</t>
        </is>
      </c>
      <c r="G1907" s="93" t="n">
        <v>80</v>
      </c>
      <c r="H1907" s="14" t="inlineStr">
        <is>
          <t>NO</t>
        </is>
      </c>
      <c r="I1907" s="73" t="n">
        <v>1.2</v>
      </c>
      <c r="J1907" s="16">
        <f>((C1907/2)*I1907*G1907)/1000</f>
        <v/>
      </c>
      <c r="K1907" s="18">
        <f>(D1907*2)+J1907</f>
        <v/>
      </c>
      <c r="L1907" s="20">
        <f>E1907</f>
        <v/>
      </c>
      <c r="N1907">
        <f>IF(M1907 = 0,0,M1907-segundos)</f>
        <v/>
      </c>
    </row>
    <row customHeight="1" ht="12.75" r="1908">
      <c r="A1908" s="93" t="inlineStr">
        <is>
          <t xml:space="preserve"> Terminado</t>
        </is>
      </c>
      <c r="B1908" s="95" t="n">
        <v>74001</v>
      </c>
      <c r="C1908" s="14" t="n">
        <v>258</v>
      </c>
      <c r="D1908" s="14" t="n">
        <v>170</v>
      </c>
      <c r="E1908" s="14" t="n">
        <v>230</v>
      </c>
      <c r="F1908" s="14" t="inlineStr">
        <is>
          <t>blanco</t>
        </is>
      </c>
      <c r="G1908" s="93" t="n">
        <v>80</v>
      </c>
      <c r="H1908" s="14" t="inlineStr">
        <is>
          <t>NO</t>
        </is>
      </c>
      <c r="I1908" s="73" t="n">
        <v>1.2</v>
      </c>
      <c r="J1908" s="16">
        <f>((C1908/2)*I1908*G1908)/1000</f>
        <v/>
      </c>
      <c r="K1908" s="18">
        <f>(D1908*2)+J1908</f>
        <v/>
      </c>
      <c r="L1908" s="20">
        <f>E1908</f>
        <v/>
      </c>
      <c r="N1908">
        <f>IF(M1908 = 0,0,M1908-segundos)</f>
        <v/>
      </c>
    </row>
    <row customHeight="1" ht="12.75" r="1909">
      <c r="A1909" s="93" t="inlineStr">
        <is>
          <t xml:space="preserve"> Terminado</t>
        </is>
      </c>
      <c r="B1909" s="95" t="n">
        <v>74002</v>
      </c>
      <c r="C1909" s="14" t="n">
        <v>270</v>
      </c>
      <c r="D1909" s="14" t="n">
        <v>170</v>
      </c>
      <c r="E1909" s="14" t="n">
        <v>230</v>
      </c>
      <c r="F1909" s="14" t="inlineStr">
        <is>
          <t>blanco</t>
        </is>
      </c>
      <c r="G1909" s="93" t="n">
        <v>80</v>
      </c>
      <c r="H1909" s="14" t="inlineStr">
        <is>
          <t>NO</t>
        </is>
      </c>
      <c r="I1909" s="73" t="n">
        <v>1.2</v>
      </c>
      <c r="J1909" s="16">
        <f>((C1909/2)*I1909*G1909)/1000</f>
        <v/>
      </c>
      <c r="K1909" s="18">
        <f>(D1909*2)+J1909</f>
        <v/>
      </c>
      <c r="L1909" s="20">
        <f>E1909</f>
        <v/>
      </c>
      <c r="N1909">
        <f>IF(M1909 = 0,0,M1909-segundos)</f>
        <v/>
      </c>
    </row>
    <row customHeight="1" ht="12.75" r="1910">
      <c r="A1910" s="93" t="inlineStr">
        <is>
          <t xml:space="preserve"> Terminado</t>
        </is>
      </c>
      <c r="B1910" s="95" t="n">
        <v>74004</v>
      </c>
      <c r="C1910" s="14" t="n">
        <v>188</v>
      </c>
      <c r="D1910" s="14" t="n">
        <v>170</v>
      </c>
      <c r="E1910" s="14" t="n">
        <v>230</v>
      </c>
      <c r="F1910" s="14" t="inlineStr">
        <is>
          <t>blanco</t>
        </is>
      </c>
      <c r="G1910" s="93" t="n">
        <v>80</v>
      </c>
      <c r="H1910" s="14" t="inlineStr">
        <is>
          <t>NO</t>
        </is>
      </c>
      <c r="I1910" s="73" t="n">
        <v>1.2</v>
      </c>
      <c r="J1910" s="16">
        <f>((C1910/2)*I1910*G1910)/1000</f>
        <v/>
      </c>
      <c r="K1910" s="18">
        <f>(D1910*2)+J1910</f>
        <v/>
      </c>
      <c r="L1910" s="20">
        <f>E1910</f>
        <v/>
      </c>
      <c r="N1910">
        <f>IF(M1910 = 0,0,M1910-segundos)</f>
        <v/>
      </c>
    </row>
    <row customHeight="1" ht="12.75" r="1911">
      <c r="A1911" s="93" t="inlineStr">
        <is>
          <t xml:space="preserve"> Terminado</t>
        </is>
      </c>
      <c r="B1911" s="95" t="n">
        <v>74005</v>
      </c>
      <c r="C1911" s="14" t="n">
        <v>398</v>
      </c>
      <c r="D1911" s="14" t="n">
        <v>170</v>
      </c>
      <c r="E1911" s="14" t="n">
        <v>230</v>
      </c>
      <c r="F1911" s="14" t="inlineStr">
        <is>
          <t>blanco</t>
        </is>
      </c>
      <c r="G1911" s="93" t="n">
        <v>80</v>
      </c>
      <c r="H1911" s="14" t="inlineStr">
        <is>
          <t>NO</t>
        </is>
      </c>
      <c r="I1911" s="73" t="n">
        <v>1.2</v>
      </c>
      <c r="J1911" s="16">
        <f>((C1911/2)*I1911*G1911)/1000</f>
        <v/>
      </c>
      <c r="K1911" s="18">
        <f>(D1911*2)+J1911</f>
        <v/>
      </c>
      <c r="L1911" s="20">
        <f>E1911</f>
        <v/>
      </c>
      <c r="N1911">
        <f>IF(M1911 = 0,0,M1911-segundos)</f>
        <v/>
      </c>
    </row>
    <row customHeight="1" ht="12.75" r="1912">
      <c r="A1912" s="93" t="inlineStr">
        <is>
          <t xml:space="preserve"> Terminado</t>
        </is>
      </c>
      <c r="B1912" s="95" t="n">
        <v>75101</v>
      </c>
      <c r="C1912" s="14" t="n">
        <v>192</v>
      </c>
      <c r="D1912" s="14" t="n">
        <v>130</v>
      </c>
      <c r="E1912" s="14" t="n">
        <v>210</v>
      </c>
      <c r="F1912" s="14" t="inlineStr">
        <is>
          <t>ahuesado</t>
        </is>
      </c>
      <c r="G1912" s="93" t="n">
        <v>80</v>
      </c>
      <c r="H1912" s="14" t="inlineStr">
        <is>
          <t>NO</t>
        </is>
      </c>
      <c r="I1912" s="73" t="n">
        <v>1.2</v>
      </c>
      <c r="J1912" s="16">
        <f>((C1912/2)*I1912*G1912)/1000</f>
        <v/>
      </c>
      <c r="K1912" s="18">
        <f>(D1912*2)+J1912</f>
        <v/>
      </c>
      <c r="L1912" s="20">
        <f>E1912</f>
        <v/>
      </c>
      <c r="N1912">
        <f>IF(M1912 = 0,0,M1912-segundos)</f>
        <v/>
      </c>
    </row>
    <row customHeight="1" ht="12.75" r="1913">
      <c r="A1913" s="93" t="inlineStr">
        <is>
          <t xml:space="preserve"> Terminado</t>
        </is>
      </c>
      <c r="B1913" s="95" t="n">
        <v>75102</v>
      </c>
      <c r="C1913" s="14" t="n">
        <v>176</v>
      </c>
      <c r="D1913" s="14" t="n">
        <v>130</v>
      </c>
      <c r="E1913" s="14" t="n">
        <v>210</v>
      </c>
      <c r="F1913" s="14" t="inlineStr">
        <is>
          <t>blanco</t>
        </is>
      </c>
      <c r="G1913" s="93" t="n">
        <v>80</v>
      </c>
      <c r="H1913" s="14" t="inlineStr">
        <is>
          <t>NO</t>
        </is>
      </c>
      <c r="I1913" s="73" t="n">
        <v>1.2</v>
      </c>
      <c r="J1913" s="16">
        <f>((C1913/2)*I1913*G1913)/1000</f>
        <v/>
      </c>
      <c r="K1913" s="18">
        <f>(D1913*2)+J1913</f>
        <v/>
      </c>
      <c r="L1913" s="20">
        <f>E1913</f>
        <v/>
      </c>
      <c r="N1913">
        <f>IF(M1913 = 0,0,M1913-segundos)</f>
        <v/>
      </c>
    </row>
    <row customHeight="1" ht="12.75" r="1914">
      <c r="A1914" s="93" t="inlineStr">
        <is>
          <t xml:space="preserve"> Terminado</t>
        </is>
      </c>
      <c r="B1914" s="95" t="n">
        <v>75103</v>
      </c>
      <c r="C1914" s="14" t="n">
        <v>272</v>
      </c>
      <c r="D1914" s="14" t="n">
        <v>130</v>
      </c>
      <c r="E1914" s="14" t="n">
        <v>210</v>
      </c>
      <c r="F1914" s="14" t="inlineStr">
        <is>
          <t>ahuesado</t>
        </is>
      </c>
      <c r="G1914" s="93" t="n">
        <v>80</v>
      </c>
      <c r="H1914" s="14" t="inlineStr">
        <is>
          <t>NO</t>
        </is>
      </c>
      <c r="I1914" s="73" t="n">
        <v>1.2</v>
      </c>
      <c r="J1914" s="16">
        <f>((C1914/2)*I1914*G1914)/1000</f>
        <v/>
      </c>
      <c r="K1914" s="18">
        <f>(D1914*2)+J1914</f>
        <v/>
      </c>
      <c r="L1914" s="20">
        <f>E1914</f>
        <v/>
      </c>
      <c r="N1914">
        <f>IF(M1914 = 0,0,M1914-segundos)</f>
        <v/>
      </c>
    </row>
    <row customHeight="1" ht="12.75" r="1915">
      <c r="A1915" s="93" t="inlineStr">
        <is>
          <t xml:space="preserve"> Terminado</t>
        </is>
      </c>
      <c r="B1915" s="95" t="n">
        <v>75104</v>
      </c>
      <c r="C1915" s="14" t="n">
        <v>264</v>
      </c>
      <c r="D1915" s="14" t="n">
        <v>150</v>
      </c>
      <c r="E1915" s="14" t="n">
        <v>215</v>
      </c>
      <c r="F1915" s="14" t="inlineStr">
        <is>
          <t>blanco</t>
        </is>
      </c>
      <c r="G1915" s="93" t="n">
        <v>80</v>
      </c>
      <c r="H1915" s="14" t="inlineStr">
        <is>
          <t>NO</t>
        </is>
      </c>
      <c r="I1915" s="73" t="n">
        <v>1.2</v>
      </c>
      <c r="J1915" s="16">
        <f>((C1915/2)*I1915*G1915)/1000</f>
        <v/>
      </c>
      <c r="K1915" s="18">
        <f>(D1915*2)+J1915</f>
        <v/>
      </c>
      <c r="L1915" s="20">
        <f>E1915</f>
        <v/>
      </c>
      <c r="N1915">
        <f>IF(M1915 = 0,0,M1915-segundos)</f>
        <v/>
      </c>
    </row>
    <row customHeight="1" ht="12.75" r="1916">
      <c r="A1916" s="93" t="inlineStr">
        <is>
          <t xml:space="preserve"> Terminado</t>
        </is>
      </c>
      <c r="B1916" s="95" t="n">
        <v>75201</v>
      </c>
      <c r="C1916" s="93" t="n">
        <v>272</v>
      </c>
      <c r="D1916" s="14" t="n">
        <v>150</v>
      </c>
      <c r="E1916" s="14" t="n">
        <v>215</v>
      </c>
      <c r="F1916" s="14" t="inlineStr">
        <is>
          <t>blanco</t>
        </is>
      </c>
      <c r="G1916" s="93" t="n">
        <v>80</v>
      </c>
      <c r="H1916" s="14" t="inlineStr">
        <is>
          <t>NO</t>
        </is>
      </c>
      <c r="I1916" s="73" t="n">
        <v>1.2</v>
      </c>
      <c r="J1916" s="16">
        <f>((C1916/2)*I1916*G1916)/1000</f>
        <v/>
      </c>
      <c r="K1916" s="18">
        <f>(D1916*2)+J1916</f>
        <v/>
      </c>
      <c r="L1916" s="20">
        <f>E1916</f>
        <v/>
      </c>
      <c r="N1916">
        <f>IF(M1916 = 0,0,M1916-segundos)</f>
        <v/>
      </c>
    </row>
    <row customHeight="1" ht="12.75" r="1917">
      <c r="A1917" s="93" t="inlineStr">
        <is>
          <t xml:space="preserve"> Terminado</t>
        </is>
      </c>
      <c r="B1917" s="95" t="n">
        <v>75202</v>
      </c>
      <c r="C1917" s="14" t="n">
        <v>238</v>
      </c>
      <c r="D1917" s="14" t="n">
        <v>150</v>
      </c>
      <c r="E1917" s="14" t="n">
        <v>215</v>
      </c>
      <c r="F1917" s="14" t="inlineStr">
        <is>
          <t>ahuesado</t>
        </is>
      </c>
      <c r="G1917" s="93" t="n">
        <v>80</v>
      </c>
      <c r="H1917" s="14" t="inlineStr">
        <is>
          <t>NO</t>
        </is>
      </c>
      <c r="I1917" s="73" t="n">
        <v>1.2</v>
      </c>
      <c r="J1917" s="16">
        <f>((C1917/2)*I1917*G1917)/1000</f>
        <v/>
      </c>
      <c r="K1917" s="18">
        <f>(D1917*2)+J1917</f>
        <v/>
      </c>
      <c r="L1917" s="20">
        <f>E1917</f>
        <v/>
      </c>
      <c r="N1917">
        <f>IF(M1917 = 0,0,M1917-segundos)</f>
        <v/>
      </c>
    </row>
    <row customHeight="1" ht="12.75" r="1918">
      <c r="A1918" s="93" t="inlineStr">
        <is>
          <t xml:space="preserve"> Terminado</t>
        </is>
      </c>
      <c r="B1918" s="95" t="n">
        <v>75203</v>
      </c>
      <c r="C1918" s="14" t="n">
        <v>248</v>
      </c>
      <c r="D1918" s="14" t="n">
        <v>150</v>
      </c>
      <c r="E1918" s="14" t="n">
        <v>215</v>
      </c>
      <c r="F1918" s="14" t="inlineStr">
        <is>
          <t>blanco</t>
        </is>
      </c>
      <c r="G1918" s="93" t="n">
        <v>80</v>
      </c>
      <c r="H1918" s="14" t="inlineStr">
        <is>
          <t>NO</t>
        </is>
      </c>
      <c r="I1918" s="73" t="n">
        <v>1.2</v>
      </c>
      <c r="J1918" s="16">
        <f>((C1918/2)*I1918*G1918)/1000</f>
        <v/>
      </c>
      <c r="K1918" s="18">
        <f>(D1918*2)+J1918</f>
        <v/>
      </c>
      <c r="L1918" s="20">
        <f>E1918</f>
        <v/>
      </c>
      <c r="N1918">
        <f>IF(M1918 = 0,0,M1918-segundos)</f>
        <v/>
      </c>
    </row>
    <row customHeight="1" ht="12.75" r="1919">
      <c r="A1919" s="93" t="inlineStr">
        <is>
          <t xml:space="preserve"> Terminado</t>
        </is>
      </c>
      <c r="B1919" s="95" t="n">
        <v>75204</v>
      </c>
      <c r="C1919" s="14" t="n">
        <v>224</v>
      </c>
      <c r="D1919" s="14" t="n">
        <v>150</v>
      </c>
      <c r="E1919" s="14" t="n">
        <v>215</v>
      </c>
      <c r="F1919" s="14" t="inlineStr">
        <is>
          <t>ahuesado</t>
        </is>
      </c>
      <c r="G1919" s="14" t="n">
        <v>80</v>
      </c>
      <c r="H1919" s="14" t="inlineStr">
        <is>
          <t>NO</t>
        </is>
      </c>
      <c r="I1919" s="73" t="n">
        <v>1.2</v>
      </c>
      <c r="J1919" s="16">
        <f>((C1919/2)*I1919*G1919)/1000</f>
        <v/>
      </c>
      <c r="K1919" s="18">
        <f>(D1919*2)+J1919</f>
        <v/>
      </c>
      <c r="L1919" s="20">
        <f>E1919</f>
        <v/>
      </c>
      <c r="N1919">
        <f>IF(M1919 = 0,0,M1919-segundos)</f>
        <v/>
      </c>
    </row>
    <row customHeight="1" ht="12.75" r="1920">
      <c r="A1920" s="93" t="inlineStr">
        <is>
          <t xml:space="preserve"> Terminado</t>
        </is>
      </c>
      <c r="B1920" s="95" t="n">
        <v>75205</v>
      </c>
      <c r="C1920" s="14" t="n">
        <v>234</v>
      </c>
      <c r="D1920" s="14" t="n">
        <v>150</v>
      </c>
      <c r="E1920" s="14" t="n">
        <v>215</v>
      </c>
      <c r="F1920" s="14" t="inlineStr">
        <is>
          <t>blanco</t>
        </is>
      </c>
      <c r="G1920" s="93" t="n">
        <v>80</v>
      </c>
      <c r="H1920" s="14" t="inlineStr">
        <is>
          <t>NO</t>
        </is>
      </c>
      <c r="I1920" s="73" t="n">
        <v>1.2</v>
      </c>
      <c r="J1920" s="16">
        <f>((C1920/2)*I1920*G1920)/1000</f>
        <v/>
      </c>
      <c r="K1920" s="18">
        <f>(D1920*2)+J1920</f>
        <v/>
      </c>
      <c r="L1920" s="20">
        <f>E1920</f>
        <v/>
      </c>
      <c r="N1920">
        <f>IF(M1920 = 0,0,M1920-segundos)</f>
        <v/>
      </c>
    </row>
    <row customHeight="1" ht="12.75" r="1921">
      <c r="A1921" s="93" t="inlineStr">
        <is>
          <t xml:space="preserve"> Terminado</t>
        </is>
      </c>
      <c r="B1921" s="95" t="n">
        <v>75206</v>
      </c>
      <c r="C1921" s="14" t="n">
        <v>258</v>
      </c>
      <c r="D1921" s="14" t="n">
        <v>150</v>
      </c>
      <c r="E1921" s="14" t="n">
        <v>215</v>
      </c>
      <c r="F1921" s="14" t="inlineStr">
        <is>
          <t>blanco</t>
        </is>
      </c>
      <c r="G1921" s="93" t="n">
        <v>80</v>
      </c>
      <c r="H1921" s="14" t="inlineStr">
        <is>
          <t>NO</t>
        </is>
      </c>
      <c r="I1921" s="73" t="n">
        <v>1.2</v>
      </c>
      <c r="J1921" s="16">
        <f>((C1921/2)*I1921*G1921)/1000</f>
        <v/>
      </c>
      <c r="K1921" s="18">
        <f>(D1921*2)+J1921</f>
        <v/>
      </c>
      <c r="L1921" s="20">
        <f>E1921</f>
        <v/>
      </c>
      <c r="N1921">
        <f>IF(M1921 = 0,0,M1921-segundos)</f>
        <v/>
      </c>
    </row>
    <row customHeight="1" ht="12.75" r="1922">
      <c r="A1922" s="93" t="inlineStr">
        <is>
          <t xml:space="preserve"> Terminado</t>
        </is>
      </c>
      <c r="B1922" s="95" t="n">
        <v>75207</v>
      </c>
      <c r="C1922" s="14" t="n">
        <v>228</v>
      </c>
      <c r="D1922" s="14" t="n">
        <v>150</v>
      </c>
      <c r="E1922" s="14" t="n">
        <v>215</v>
      </c>
      <c r="F1922" s="14" t="inlineStr">
        <is>
          <t>blanco</t>
        </is>
      </c>
      <c r="G1922" s="93" t="n">
        <v>80</v>
      </c>
      <c r="H1922" s="14" t="inlineStr">
        <is>
          <t>NO</t>
        </is>
      </c>
      <c r="I1922" s="73" t="n">
        <v>1.2</v>
      </c>
      <c r="J1922" s="16">
        <f>((C1922/2)*I1922*G1922)/1000</f>
        <v/>
      </c>
      <c r="K1922" s="18">
        <f>(D1922*2)+J1922</f>
        <v/>
      </c>
      <c r="L1922" s="20">
        <f>E1922</f>
        <v/>
      </c>
      <c r="N1922">
        <f>IF(M1922 = 0,0,M1922-segundos)</f>
        <v/>
      </c>
    </row>
    <row customHeight="1" ht="12.75" r="1923">
      <c r="A1923" s="93" t="inlineStr">
        <is>
          <t xml:space="preserve"> Terminado</t>
        </is>
      </c>
      <c r="B1923" s="95" t="n">
        <v>75208</v>
      </c>
      <c r="C1923" s="14" t="n">
        <v>244</v>
      </c>
      <c r="D1923" s="14" t="n">
        <v>150</v>
      </c>
      <c r="E1923" s="14" t="n">
        <v>215</v>
      </c>
      <c r="F1923" s="14" t="inlineStr">
        <is>
          <t>blanco</t>
        </is>
      </c>
      <c r="G1923" s="14" t="n">
        <v>80</v>
      </c>
      <c r="H1923" s="14" t="inlineStr">
        <is>
          <t>NO</t>
        </is>
      </c>
      <c r="I1923" s="73" t="n">
        <v>1.2</v>
      </c>
      <c r="J1923" s="16">
        <f>((C1923/2)*I1923*G1923)/1000</f>
        <v/>
      </c>
      <c r="K1923" s="18">
        <f>(D1923*2)+J1923</f>
        <v/>
      </c>
      <c r="L1923" s="20">
        <f>E1923</f>
        <v/>
      </c>
      <c r="N1923">
        <f>IF(M1923 = 0,0,M1923-segundos)</f>
        <v/>
      </c>
    </row>
    <row customHeight="1" ht="12.75" r="1924">
      <c r="A1924" s="93" t="inlineStr">
        <is>
          <t xml:space="preserve"> Terminado</t>
        </is>
      </c>
      <c r="B1924" s="95" t="n">
        <v>75209</v>
      </c>
      <c r="C1924" s="14" t="n">
        <v>258</v>
      </c>
      <c r="D1924" s="14" t="n">
        <v>150</v>
      </c>
      <c r="E1924" s="14" t="n">
        <v>215</v>
      </c>
      <c r="F1924" s="14" t="inlineStr">
        <is>
          <t>blanco</t>
        </is>
      </c>
      <c r="G1924" s="14" t="n">
        <v>80</v>
      </c>
      <c r="H1924" s="14" t="inlineStr">
        <is>
          <t>NO</t>
        </is>
      </c>
      <c r="I1924" s="73" t="n">
        <v>1.2</v>
      </c>
      <c r="J1924" s="16">
        <f>((C1924/2)*I1924*G1924)/1000</f>
        <v/>
      </c>
      <c r="K1924" s="18">
        <f>(D1924*2)+J1924</f>
        <v/>
      </c>
      <c r="L1924" s="20">
        <f>E1924</f>
        <v/>
      </c>
      <c r="N1924">
        <f>IF(M1924 = 0,0,M1924-segundos)</f>
        <v/>
      </c>
    </row>
    <row customHeight="1" ht="12.75" r="1925">
      <c r="A1925" s="93" t="inlineStr">
        <is>
          <t xml:space="preserve"> Terminado</t>
        </is>
      </c>
      <c r="B1925" s="95" t="n">
        <v>75210</v>
      </c>
      <c r="C1925" s="14" t="n">
        <v>220</v>
      </c>
      <c r="D1925" s="14" t="n">
        <v>150</v>
      </c>
      <c r="E1925" s="14" t="n">
        <v>215</v>
      </c>
      <c r="F1925" s="14" t="inlineStr">
        <is>
          <t>blanco</t>
        </is>
      </c>
      <c r="G1925" s="14" t="n">
        <v>80</v>
      </c>
      <c r="H1925" s="14" t="inlineStr">
        <is>
          <t>NO</t>
        </is>
      </c>
      <c r="I1925" s="73" t="n">
        <v>1.2</v>
      </c>
      <c r="J1925" s="16">
        <f>((C1925/2)*I1925*G1925)/1000</f>
        <v/>
      </c>
      <c r="K1925" s="18">
        <f>(D1925*2)+J1925</f>
        <v/>
      </c>
      <c r="L1925" s="20">
        <f>E1925</f>
        <v/>
      </c>
      <c r="N1925">
        <f>IF(M1925 = 0,0,M1925-segundos)</f>
        <v/>
      </c>
    </row>
    <row customHeight="1" ht="12.75" r="1926">
      <c r="A1926" s="93" t="inlineStr">
        <is>
          <t xml:space="preserve"> Terminado</t>
        </is>
      </c>
      <c r="B1926" s="95" t="n">
        <v>75211</v>
      </c>
      <c r="C1926" s="14" t="n">
        <v>234</v>
      </c>
      <c r="D1926" s="14" t="n">
        <v>150</v>
      </c>
      <c r="E1926" s="14" t="n">
        <v>215</v>
      </c>
      <c r="F1926" s="14" t="inlineStr">
        <is>
          <t>blanco</t>
        </is>
      </c>
      <c r="G1926" s="14" t="n">
        <v>80</v>
      </c>
      <c r="H1926" s="14" t="inlineStr">
        <is>
          <t>NO</t>
        </is>
      </c>
      <c r="I1926" s="73" t="n">
        <v>1.2</v>
      </c>
      <c r="J1926" s="16">
        <f>((C1926/2)*I1926*G1926)/1000</f>
        <v/>
      </c>
      <c r="K1926" s="18">
        <f>(D1926*2)+J1926</f>
        <v/>
      </c>
      <c r="L1926" s="20">
        <f>E1926</f>
        <v/>
      </c>
      <c r="N1926">
        <f>IF(M1926 = 0,0,M1926-segundos)</f>
        <v/>
      </c>
    </row>
    <row customHeight="1" ht="12.75" r="1927">
      <c r="A1927" s="93" t="inlineStr">
        <is>
          <t xml:space="preserve"> Terminado</t>
        </is>
      </c>
      <c r="B1927" s="95" t="n">
        <v>75212</v>
      </c>
      <c r="C1927" s="14" t="n">
        <v>284</v>
      </c>
      <c r="D1927" s="14" t="n">
        <v>150</v>
      </c>
      <c r="E1927" s="14" t="n">
        <v>215</v>
      </c>
      <c r="F1927" s="14" t="inlineStr">
        <is>
          <t>blanco</t>
        </is>
      </c>
      <c r="G1927" s="14" t="n">
        <v>80</v>
      </c>
      <c r="H1927" s="14" t="inlineStr">
        <is>
          <t>NO</t>
        </is>
      </c>
      <c r="I1927" s="73" t="n">
        <v>1.2</v>
      </c>
      <c r="J1927" s="16">
        <f>((C1927/2)*I1927*G1927)/1000</f>
        <v/>
      </c>
      <c r="K1927" s="18">
        <f>(D1927*2)+J1927</f>
        <v/>
      </c>
      <c r="L1927" s="20">
        <f>E1927</f>
        <v/>
      </c>
      <c r="N1927">
        <f>IF(M1927 = 0,0,M1927-segundos)</f>
        <v/>
      </c>
    </row>
    <row customHeight="1" ht="12.75" r="1928">
      <c r="A1928" s="93" t="inlineStr">
        <is>
          <t xml:space="preserve"> Terminado</t>
        </is>
      </c>
      <c r="B1928" s="95" t="n">
        <v>75213</v>
      </c>
      <c r="C1928" s="14" t="n">
        <v>254</v>
      </c>
      <c r="D1928" s="14" t="n">
        <v>150</v>
      </c>
      <c r="E1928" s="14" t="n">
        <v>215</v>
      </c>
      <c r="F1928" s="14" t="inlineStr">
        <is>
          <t>blanco</t>
        </is>
      </c>
      <c r="G1928" s="14" t="n">
        <v>80</v>
      </c>
      <c r="H1928" s="14" t="inlineStr">
        <is>
          <t>NO</t>
        </is>
      </c>
      <c r="I1928" s="73" t="n">
        <v>1.2</v>
      </c>
      <c r="J1928" s="16">
        <f>((C1928/2)*I1928*G1928)/1000</f>
        <v/>
      </c>
      <c r="K1928" s="18">
        <f>(D1928*2)+J1928</f>
        <v/>
      </c>
      <c r="L1928" s="20">
        <f>E1928</f>
        <v/>
      </c>
      <c r="N1928">
        <f>IF(M1928 = 0,0,M1928-segundos)</f>
        <v/>
      </c>
    </row>
    <row customHeight="1" ht="12.75" r="1929">
      <c r="A1929" s="93" t="inlineStr">
        <is>
          <t xml:space="preserve"> Terminado</t>
        </is>
      </c>
      <c r="B1929" s="95" t="n">
        <v>75214</v>
      </c>
      <c r="C1929" s="14" t="n">
        <v>204</v>
      </c>
      <c r="D1929" s="14" t="n">
        <v>150</v>
      </c>
      <c r="E1929" s="14" t="n">
        <v>215</v>
      </c>
      <c r="F1929" s="14" t="inlineStr">
        <is>
          <t>blanco</t>
        </is>
      </c>
      <c r="G1929" s="14" t="n">
        <v>80</v>
      </c>
      <c r="H1929" s="14" t="inlineStr">
        <is>
          <t>NO</t>
        </is>
      </c>
      <c r="I1929" s="73" t="n">
        <v>1.2</v>
      </c>
      <c r="J1929" s="16">
        <f>((C1929/2)*I1929*G1929)/1000</f>
        <v/>
      </c>
      <c r="K1929" s="18">
        <f>(D1929*2)+J1929</f>
        <v/>
      </c>
      <c r="L1929" s="20">
        <f>E1929</f>
        <v/>
      </c>
      <c r="N1929">
        <f>IF(M1929 = 0,0,M1929-segundos)</f>
        <v/>
      </c>
    </row>
    <row customHeight="1" ht="12.75" r="1930">
      <c r="A1930" s="93" t="inlineStr">
        <is>
          <t xml:space="preserve"> Terminado</t>
        </is>
      </c>
      <c r="B1930" s="95" t="n">
        <v>76001</v>
      </c>
      <c r="C1930" s="14" t="n">
        <v>258</v>
      </c>
      <c r="D1930" s="14" t="n">
        <v>130</v>
      </c>
      <c r="E1930" s="14" t="n">
        <v>210</v>
      </c>
      <c r="F1930" s="14" t="inlineStr">
        <is>
          <t>ahuesado</t>
        </is>
      </c>
      <c r="G1930" s="14" t="n">
        <v>80</v>
      </c>
      <c r="H1930" s="14" t="inlineStr">
        <is>
          <t>NO</t>
        </is>
      </c>
      <c r="I1930" s="73" t="n">
        <v>1.2</v>
      </c>
      <c r="J1930" s="16">
        <f>((C1930/2)*I1930*G1930)/1000</f>
        <v/>
      </c>
      <c r="K1930" s="18">
        <f>(D1930*2)+J1930</f>
        <v/>
      </c>
      <c r="L1930" s="20">
        <f>E1930</f>
        <v/>
      </c>
      <c r="N1930">
        <f>IF(M1930 = 0,0,M1930-segundos)</f>
        <v/>
      </c>
    </row>
    <row customHeight="1" ht="12.75" r="1931">
      <c r="A1931" s="93" t="inlineStr">
        <is>
          <t xml:space="preserve"> Terminado</t>
        </is>
      </c>
      <c r="B1931" s="95" t="n">
        <v>76002</v>
      </c>
      <c r="C1931" s="14" t="n">
        <v>210</v>
      </c>
      <c r="D1931" s="14" t="n">
        <v>130</v>
      </c>
      <c r="E1931" s="14" t="n">
        <v>210</v>
      </c>
      <c r="F1931" s="14" t="inlineStr">
        <is>
          <t>ahuesado</t>
        </is>
      </c>
      <c r="G1931" s="14" t="n">
        <v>80</v>
      </c>
      <c r="H1931" s="14" t="inlineStr">
        <is>
          <t>NO</t>
        </is>
      </c>
      <c r="I1931" s="73" t="n">
        <v>1.2</v>
      </c>
      <c r="J1931" s="16">
        <f>((C1931/2)*I1931*G1931)/1000</f>
        <v/>
      </c>
      <c r="K1931" s="18">
        <f>(D1931*2)+J1931</f>
        <v/>
      </c>
      <c r="L1931" s="20">
        <f>E1931</f>
        <v/>
      </c>
      <c r="N1931">
        <f>IF(M1931 = 0,0,M1931-segundos)</f>
        <v/>
      </c>
    </row>
    <row customHeight="1" ht="12.75" r="1932">
      <c r="A1932" s="93" t="inlineStr">
        <is>
          <t xml:space="preserve"> Terminado</t>
        </is>
      </c>
      <c r="B1932" s="95" t="n">
        <v>76003</v>
      </c>
      <c r="C1932" s="14" t="n">
        <v>330</v>
      </c>
      <c r="D1932" s="14" t="n">
        <v>140</v>
      </c>
      <c r="E1932" s="14" t="n">
        <v>240</v>
      </c>
      <c r="F1932" s="14" t="inlineStr">
        <is>
          <t>ahuesado</t>
        </is>
      </c>
      <c r="G1932" s="14" t="n">
        <v>80</v>
      </c>
      <c r="H1932" s="14" t="inlineStr">
        <is>
          <t>NO</t>
        </is>
      </c>
      <c r="I1932" s="73" t="n">
        <v>1.2</v>
      </c>
      <c r="J1932" s="16">
        <f>((C1932/2)*I1932*G1932)/1000</f>
        <v/>
      </c>
      <c r="K1932" s="18">
        <f>(D1932*2)+J1932</f>
        <v/>
      </c>
      <c r="L1932" s="20">
        <f>E1932</f>
        <v/>
      </c>
      <c r="N1932">
        <f>IF(M1932 = 0,0,M1932-segundos)</f>
        <v/>
      </c>
    </row>
    <row customHeight="1" ht="12.75" r="1933">
      <c r="A1933" s="93" t="inlineStr">
        <is>
          <t xml:space="preserve"> Terminado</t>
        </is>
      </c>
      <c r="B1933" s="95" t="n">
        <v>76004</v>
      </c>
      <c r="C1933" s="14" t="n">
        <v>208</v>
      </c>
      <c r="D1933" s="14" t="n">
        <v>140</v>
      </c>
      <c r="E1933" s="14" t="n">
        <v>215</v>
      </c>
      <c r="F1933" s="14" t="inlineStr">
        <is>
          <t>ahuesado</t>
        </is>
      </c>
      <c r="G1933" s="14" t="n">
        <v>80</v>
      </c>
      <c r="H1933" s="14" t="inlineStr">
        <is>
          <t>NO</t>
        </is>
      </c>
      <c r="I1933" s="73" t="n">
        <v>1.2</v>
      </c>
      <c r="J1933" s="16">
        <f>((C1933/2)*I1933*G1933)/1000</f>
        <v/>
      </c>
      <c r="K1933" s="18">
        <f>(D1933*2)+J1933</f>
        <v/>
      </c>
      <c r="L1933" s="20">
        <f>E1933</f>
        <v/>
      </c>
      <c r="N1933">
        <f>IF(M1933 = 0,0,M1933-segundos)</f>
        <v/>
      </c>
    </row>
    <row customHeight="1" ht="12.75" r="1934">
      <c r="A1934" s="93" t="inlineStr">
        <is>
          <t xml:space="preserve"> Terminado</t>
        </is>
      </c>
      <c r="B1934" s="95" t="n">
        <v>76005</v>
      </c>
      <c r="C1934" s="14" t="n">
        <v>386</v>
      </c>
      <c r="D1934" s="14" t="n">
        <v>140</v>
      </c>
      <c r="E1934" s="14" t="n">
        <v>215</v>
      </c>
      <c r="F1934" s="14" t="inlineStr">
        <is>
          <t>blanco</t>
        </is>
      </c>
      <c r="G1934" s="14" t="n">
        <v>80</v>
      </c>
      <c r="H1934" s="14" t="inlineStr">
        <is>
          <t>SI</t>
        </is>
      </c>
      <c r="I1934" s="73" t="n">
        <v>1.2</v>
      </c>
      <c r="J1934" s="16">
        <f>((C1934/2)*I1934*G1934)/1000</f>
        <v/>
      </c>
      <c r="K1934" s="18">
        <f>(D1934*2)+J1934</f>
        <v/>
      </c>
      <c r="L1934" s="20">
        <f>E1934</f>
        <v/>
      </c>
      <c r="M1934" s="23">
        <f>IF(terminados!A1949="NO",75,"")</f>
        <v/>
      </c>
      <c r="N1934">
        <f>IF(M1934="","",(M1934*2)+K1934)</f>
        <v/>
      </c>
    </row>
    <row customHeight="1" ht="12.75" r="1935">
      <c r="A1935" s="93" t="inlineStr">
        <is>
          <t xml:space="preserve"> Terminado</t>
        </is>
      </c>
      <c r="B1935" s="95" t="n">
        <v>77001</v>
      </c>
      <c r="C1935" s="14" t="n">
        <v>226</v>
      </c>
      <c r="D1935" s="14" t="n">
        <v>150</v>
      </c>
      <c r="E1935" s="14" t="n">
        <v>215</v>
      </c>
      <c r="F1935" s="14" t="inlineStr">
        <is>
          <t>ahuesado</t>
        </is>
      </c>
      <c r="G1935" s="93" t="n">
        <v>80</v>
      </c>
      <c r="H1935" s="14" t="inlineStr">
        <is>
          <t>NO</t>
        </is>
      </c>
      <c r="I1935" s="73" t="n">
        <v>1.2</v>
      </c>
      <c r="J1935" s="16">
        <f>((C1935/2)*I1935*G1935)/1000</f>
        <v/>
      </c>
      <c r="K1935" s="18">
        <f>(D1935*2)+J1935</f>
        <v/>
      </c>
      <c r="L1935" s="20">
        <f>E1935</f>
        <v/>
      </c>
      <c r="N1935">
        <f>IF(M1935 = 0,0,M1935-segundos)</f>
        <v/>
      </c>
    </row>
    <row customHeight="1" ht="12.75" r="1936">
      <c r="A1936" s="93" t="inlineStr">
        <is>
          <t xml:space="preserve"> Terminado</t>
        </is>
      </c>
      <c r="B1936" s="95" t="n">
        <v>77002</v>
      </c>
      <c r="C1936" s="14" t="n">
        <v>258</v>
      </c>
      <c r="D1936" s="14" t="n">
        <v>150</v>
      </c>
      <c r="E1936" s="14" t="n">
        <v>215</v>
      </c>
      <c r="F1936" s="14" t="inlineStr">
        <is>
          <t>ahuesado</t>
        </is>
      </c>
      <c r="G1936" s="93" t="n">
        <v>80</v>
      </c>
      <c r="H1936" s="14" t="inlineStr">
        <is>
          <t>NO</t>
        </is>
      </c>
      <c r="I1936" s="73" t="n">
        <v>1.2</v>
      </c>
      <c r="J1936" s="16">
        <f>((C1936/2)*I1936*G1936)/1000</f>
        <v/>
      </c>
      <c r="K1936" s="18">
        <f>(D1936*2)+J1936</f>
        <v/>
      </c>
      <c r="L1936" s="20">
        <f>E1936</f>
        <v/>
      </c>
      <c r="N1936">
        <f>IF(M1936 = 0,0,M1936-segundos)</f>
        <v/>
      </c>
    </row>
    <row customHeight="1" ht="12.75" r="1937">
      <c r="A1937" s="93" t="inlineStr">
        <is>
          <t xml:space="preserve"> Terminado</t>
        </is>
      </c>
      <c r="B1937" s="95" t="n">
        <v>77003</v>
      </c>
      <c r="C1937" s="14" t="n">
        <v>174</v>
      </c>
      <c r="D1937" s="14" t="n">
        <v>150</v>
      </c>
      <c r="E1937" s="14" t="n">
        <v>215</v>
      </c>
      <c r="F1937" s="14" t="inlineStr">
        <is>
          <t>ahuesado</t>
        </is>
      </c>
      <c r="G1937" s="93" t="n">
        <v>80</v>
      </c>
      <c r="H1937" s="14" t="inlineStr">
        <is>
          <t>NO</t>
        </is>
      </c>
      <c r="I1937" s="73" t="n">
        <v>1.2</v>
      </c>
      <c r="J1937" s="16">
        <f>((C1937/2)*I1937*G1937)/1000</f>
        <v/>
      </c>
      <c r="K1937" s="18">
        <f>(D1937*2)+J1937</f>
        <v/>
      </c>
      <c r="L1937" s="20">
        <f>E1937</f>
        <v/>
      </c>
      <c r="N1937">
        <f>IF(M1937 = 0,0,M1937-segundos)</f>
        <v/>
      </c>
    </row>
    <row customHeight="1" ht="12.75" r="1938">
      <c r="A1938" s="93" t="inlineStr">
        <is>
          <t xml:space="preserve"> Terminado</t>
        </is>
      </c>
      <c r="B1938" s="95" t="n">
        <v>77004</v>
      </c>
      <c r="C1938" s="14" t="n">
        <v>228</v>
      </c>
      <c r="D1938" s="14" t="n">
        <v>150</v>
      </c>
      <c r="E1938" s="14" t="n">
        <v>215</v>
      </c>
      <c r="F1938" s="14" t="inlineStr">
        <is>
          <t>ahuesado</t>
        </is>
      </c>
      <c r="G1938" s="93" t="n">
        <v>80</v>
      </c>
      <c r="H1938" s="14" t="inlineStr">
        <is>
          <t>NO</t>
        </is>
      </c>
      <c r="I1938" s="73" t="n">
        <v>1.2</v>
      </c>
      <c r="J1938" s="16">
        <f>((C1938/2)*I1938*G1938)/1000</f>
        <v/>
      </c>
      <c r="K1938" s="18">
        <f>(D1938*2)+J1938</f>
        <v/>
      </c>
      <c r="L1938" s="20">
        <f>E1938</f>
        <v/>
      </c>
      <c r="N1938">
        <f>IF(M1938 = 0,0,M1938-segundos)</f>
        <v/>
      </c>
    </row>
    <row customHeight="1" ht="12.75" r="1939">
      <c r="A1939" s="93" t="inlineStr">
        <is>
          <t xml:space="preserve"> Terminado</t>
        </is>
      </c>
      <c r="B1939" s="95" t="n">
        <v>77005</v>
      </c>
      <c r="C1939" s="14" t="n">
        <v>170</v>
      </c>
      <c r="D1939" s="14" t="n">
        <v>150</v>
      </c>
      <c r="E1939" s="14" t="n">
        <v>215</v>
      </c>
      <c r="F1939" s="14" t="inlineStr">
        <is>
          <t>ahuesado</t>
        </is>
      </c>
      <c r="G1939" s="93" t="n">
        <v>80</v>
      </c>
      <c r="H1939" s="14" t="inlineStr">
        <is>
          <t>NO</t>
        </is>
      </c>
      <c r="I1939" s="73" t="n">
        <v>1.2</v>
      </c>
      <c r="J1939" s="16">
        <f>((C1939/2)*I1939*G1939)/1000</f>
        <v/>
      </c>
      <c r="K1939" s="18">
        <f>(D1939*2)+J1939</f>
        <v/>
      </c>
      <c r="L1939" s="20">
        <f>E1939</f>
        <v/>
      </c>
      <c r="N1939">
        <f>IF(M1939 = 0,0,M1939-segundos)</f>
        <v/>
      </c>
    </row>
    <row customHeight="1" ht="12.75" r="1940">
      <c r="A1940" s="93" t="inlineStr">
        <is>
          <t xml:space="preserve"> Terminado</t>
        </is>
      </c>
      <c r="B1940" s="95" t="n">
        <v>77006</v>
      </c>
      <c r="C1940" s="14" t="n">
        <v>262</v>
      </c>
      <c r="D1940" s="14" t="n">
        <v>150</v>
      </c>
      <c r="E1940" s="14" t="n">
        <v>215</v>
      </c>
      <c r="F1940" s="14" t="inlineStr">
        <is>
          <t>ahuesado</t>
        </is>
      </c>
      <c r="G1940" s="14" t="n">
        <v>80</v>
      </c>
      <c r="H1940" s="14" t="inlineStr">
        <is>
          <t>NO</t>
        </is>
      </c>
      <c r="I1940" s="73" t="n">
        <v>1.2</v>
      </c>
      <c r="J1940" s="16">
        <f>((C1940/2)*I1940*G1940)/1000</f>
        <v/>
      </c>
      <c r="K1940" s="18">
        <f>(D1940*2)+J1940</f>
        <v/>
      </c>
      <c r="L1940" s="20">
        <f>E1940</f>
        <v/>
      </c>
      <c r="N1940">
        <f>IF(M1940 = 0,0,M1940-segundos)</f>
        <v/>
      </c>
    </row>
    <row customHeight="1" ht="12.75" r="1941">
      <c r="A1941" s="93" t="inlineStr">
        <is>
          <t xml:space="preserve"> Terminado</t>
        </is>
      </c>
      <c r="B1941" s="95" t="n">
        <v>77007</v>
      </c>
      <c r="C1941" s="14" t="n">
        <v>188</v>
      </c>
      <c r="D1941" s="14" t="n">
        <v>150</v>
      </c>
      <c r="E1941" s="14" t="n">
        <v>215</v>
      </c>
      <c r="F1941" s="14" t="inlineStr">
        <is>
          <t>ahuesado</t>
        </is>
      </c>
      <c r="G1941" s="14" t="n">
        <v>80</v>
      </c>
      <c r="H1941" s="14" t="inlineStr">
        <is>
          <t>NO</t>
        </is>
      </c>
      <c r="I1941" s="73" t="n">
        <v>1.2</v>
      </c>
      <c r="J1941" s="16">
        <f>((C1941/2)*I1941*G1941)/1000</f>
        <v/>
      </c>
      <c r="K1941" s="18">
        <f>(D1941*2)+J1941</f>
        <v/>
      </c>
      <c r="L1941" s="20">
        <f>E1941</f>
        <v/>
      </c>
      <c r="N1941">
        <f>IF(M1941 = 0,0,M1941-segundos)</f>
        <v/>
      </c>
    </row>
    <row customHeight="1" ht="12.75" r="1942">
      <c r="A1942" s="93" t="inlineStr">
        <is>
          <t xml:space="preserve"> Terminado</t>
        </is>
      </c>
      <c r="B1942" s="95" t="n">
        <v>78001</v>
      </c>
      <c r="C1942" s="14" t="n">
        <v>394</v>
      </c>
      <c r="D1942" s="14" t="n">
        <v>170</v>
      </c>
      <c r="E1942" s="14" t="n">
        <v>230</v>
      </c>
      <c r="F1942" s="14" t="inlineStr">
        <is>
          <t>blanco</t>
        </is>
      </c>
      <c r="G1942" s="14" t="n">
        <v>80</v>
      </c>
      <c r="H1942" s="14" t="inlineStr">
        <is>
          <t>NO</t>
        </is>
      </c>
      <c r="I1942" s="73" t="n">
        <v>1.2</v>
      </c>
      <c r="J1942" s="16">
        <f>((C1942/2)*I1942*G1942)/1000</f>
        <v/>
      </c>
      <c r="K1942" s="18">
        <f>(D1942*2)+J1942</f>
        <v/>
      </c>
      <c r="L1942" s="20">
        <f>E1942</f>
        <v/>
      </c>
      <c r="N1942">
        <f>IF(M1942 = 0,0,M1942-segundos)</f>
        <v/>
      </c>
    </row>
    <row customHeight="1" ht="12.75" r="1943">
      <c r="A1943" s="93" t="inlineStr">
        <is>
          <t xml:space="preserve"> Terminado</t>
        </is>
      </c>
      <c r="B1943" s="95" t="n">
        <v>78002</v>
      </c>
      <c r="C1943" s="14" t="n">
        <v>298</v>
      </c>
      <c r="D1943" s="14" t="n">
        <v>170</v>
      </c>
      <c r="E1943" s="14" t="n">
        <v>240</v>
      </c>
      <c r="F1943" s="14" t="inlineStr">
        <is>
          <t>blanco</t>
        </is>
      </c>
      <c r="G1943" s="93" t="n">
        <v>80</v>
      </c>
      <c r="H1943" s="14" t="inlineStr">
        <is>
          <t>NO</t>
        </is>
      </c>
      <c r="I1943" s="73" t="n">
        <v>1.2</v>
      </c>
      <c r="J1943" s="16">
        <f>((C1943/2)*I1943*G1943)/1000</f>
        <v/>
      </c>
      <c r="K1943" s="18">
        <f>(D1943*2)+J1943</f>
        <v/>
      </c>
      <c r="L1943" s="20">
        <f>E1943</f>
        <v/>
      </c>
      <c r="N1943">
        <f>IF(M1943 = 0,0,M1943-segundos)</f>
        <v/>
      </c>
    </row>
    <row customHeight="1" ht="12.75" r="1944">
      <c r="A1944" s="93" t="inlineStr">
        <is>
          <t xml:space="preserve"> Terminado</t>
        </is>
      </c>
      <c r="B1944" s="95" t="n">
        <v>78003</v>
      </c>
      <c r="C1944" s="14" t="n">
        <v>540</v>
      </c>
      <c r="D1944" s="14" t="n">
        <v>195</v>
      </c>
      <c r="E1944" s="14" t="n">
        <v>240</v>
      </c>
      <c r="F1944" s="14" t="inlineStr">
        <is>
          <t>blanco</t>
        </is>
      </c>
      <c r="G1944" s="14" t="n">
        <v>80</v>
      </c>
      <c r="H1944" s="14" t="inlineStr">
        <is>
          <t>NO</t>
        </is>
      </c>
      <c r="I1944" s="73" t="n">
        <v>1.2</v>
      </c>
      <c r="J1944" s="16">
        <f>((C1944/2)*I1944*G1944)/1000</f>
        <v/>
      </c>
      <c r="K1944" s="18">
        <f>(D1944*2)+J1944</f>
        <v/>
      </c>
      <c r="L1944" s="20">
        <f>E1944</f>
        <v/>
      </c>
      <c r="N1944">
        <f>IF(M1944 = 0,0,M1944-segundos)</f>
        <v/>
      </c>
    </row>
    <row customHeight="1" ht="12.75" r="1945">
      <c r="A1945" s="93" t="inlineStr">
        <is>
          <t xml:space="preserve"> Terminado</t>
        </is>
      </c>
      <c r="B1945" s="95" t="n">
        <v>78004</v>
      </c>
      <c r="C1945" s="14" t="n">
        <v>256</v>
      </c>
      <c r="D1945" s="14" t="n">
        <v>170</v>
      </c>
      <c r="E1945" s="14" t="n">
        <v>230</v>
      </c>
      <c r="F1945" s="14" t="inlineStr">
        <is>
          <t>blanco</t>
        </is>
      </c>
      <c r="G1945" s="93" t="n">
        <v>80</v>
      </c>
      <c r="H1945" s="14" t="inlineStr">
        <is>
          <t>NO</t>
        </is>
      </c>
      <c r="I1945" s="73" t="n">
        <v>1.2</v>
      </c>
      <c r="J1945" s="16">
        <f>((C1945/2)*I1945*G1945)/1000</f>
        <v/>
      </c>
      <c r="K1945" s="18">
        <f>(D1945*2)+J1945</f>
        <v/>
      </c>
      <c r="L1945" s="20">
        <f>E1945</f>
        <v/>
      </c>
      <c r="N1945">
        <f>IF(M1945 = 0,0,M1945-segundos)</f>
        <v/>
      </c>
    </row>
    <row customHeight="1" ht="12.75" r="1946">
      <c r="A1946" s="93" t="inlineStr">
        <is>
          <t xml:space="preserve"> Terminado</t>
        </is>
      </c>
      <c r="B1946" s="95" t="n">
        <v>78005</v>
      </c>
      <c r="C1946" s="14" t="n">
        <v>478</v>
      </c>
      <c r="D1946" s="14" t="n">
        <v>170</v>
      </c>
      <c r="E1946" s="14" t="n">
        <v>230</v>
      </c>
      <c r="F1946" s="14" t="inlineStr">
        <is>
          <t>blanco</t>
        </is>
      </c>
      <c r="G1946" s="93" t="n">
        <v>80</v>
      </c>
      <c r="H1946" s="14" t="inlineStr">
        <is>
          <t>NO</t>
        </is>
      </c>
      <c r="I1946" s="73" t="n">
        <v>1.2</v>
      </c>
      <c r="J1946" s="16">
        <f>((C1946/2)*I1946*G1946)/1000</f>
        <v/>
      </c>
      <c r="K1946" s="18">
        <f>(D1946*2)+J1946</f>
        <v/>
      </c>
      <c r="L1946" s="20">
        <f>E1946</f>
        <v/>
      </c>
      <c r="N1946">
        <f>IF(M1946 = 0,0,M1946-segundos)</f>
        <v/>
      </c>
    </row>
    <row customHeight="1" ht="12.75" r="1947">
      <c r="A1947" s="93" t="inlineStr">
        <is>
          <t xml:space="preserve"> Terminado</t>
        </is>
      </c>
      <c r="B1947" s="95" t="n">
        <v>78006</v>
      </c>
      <c r="C1947" s="14" t="n">
        <v>160</v>
      </c>
      <c r="D1947" s="14" t="n">
        <v>170</v>
      </c>
      <c r="E1947" s="14" t="n">
        <v>230</v>
      </c>
      <c r="F1947" s="14" t="inlineStr">
        <is>
          <t>blanco</t>
        </is>
      </c>
      <c r="G1947" s="93" t="n">
        <v>80</v>
      </c>
      <c r="H1947" s="14" t="inlineStr">
        <is>
          <t>NO</t>
        </is>
      </c>
      <c r="I1947" s="73" t="n">
        <v>1.2</v>
      </c>
      <c r="J1947" s="16">
        <f>((C1947/2)*I1947*G1947)/1000</f>
        <v/>
      </c>
      <c r="K1947" s="18">
        <f>(D1947*2)+J1947</f>
        <v/>
      </c>
      <c r="L1947" s="20">
        <f>E1947</f>
        <v/>
      </c>
      <c r="N1947">
        <f>IF(M1947 = 0,0,M1947-segundos)</f>
        <v/>
      </c>
    </row>
    <row customHeight="1" ht="12.75" r="1948">
      <c r="A1948" s="93" t="inlineStr">
        <is>
          <t xml:space="preserve"> Terminado</t>
        </is>
      </c>
      <c r="B1948" s="95" t="n">
        <v>78007</v>
      </c>
      <c r="C1948" s="14" t="n">
        <v>392</v>
      </c>
      <c r="D1948" s="14" t="n">
        <v>170</v>
      </c>
      <c r="E1948" s="14" t="n">
        <v>230</v>
      </c>
      <c r="F1948" s="14" t="inlineStr">
        <is>
          <t>blanco</t>
        </is>
      </c>
      <c r="G1948" s="93" t="n">
        <v>80</v>
      </c>
      <c r="H1948" s="14" t="inlineStr">
        <is>
          <t>NO</t>
        </is>
      </c>
      <c r="I1948" s="73" t="n">
        <v>1.2</v>
      </c>
      <c r="J1948" s="16">
        <f>((C1948/2)*I1948*G1948)/1000</f>
        <v/>
      </c>
      <c r="K1948" s="18">
        <f>(D1948*2)+J1948</f>
        <v/>
      </c>
      <c r="L1948" s="20">
        <f>E1948</f>
        <v/>
      </c>
      <c r="N1948">
        <f>IF(M1948 = 0,0,M1948-segundos)</f>
        <v/>
      </c>
    </row>
    <row customHeight="1" ht="12.75" r="1949">
      <c r="A1949" s="93" t="inlineStr">
        <is>
          <t xml:space="preserve"> Terminado</t>
        </is>
      </c>
      <c r="B1949" s="95" t="n">
        <v>78008</v>
      </c>
      <c r="C1949" s="14" t="n">
        <v>202</v>
      </c>
      <c r="D1949" s="14" t="n">
        <v>170</v>
      </c>
      <c r="E1949" s="14" t="n">
        <v>230</v>
      </c>
      <c r="F1949" s="14" t="inlineStr">
        <is>
          <t>blanco</t>
        </is>
      </c>
      <c r="G1949" s="93" t="n">
        <v>80</v>
      </c>
      <c r="H1949" s="14" t="inlineStr">
        <is>
          <t>NO</t>
        </is>
      </c>
      <c r="I1949" s="73" t="n">
        <v>1.2</v>
      </c>
      <c r="J1949" s="16">
        <f>((C1949/2)*I1949*G1949)/1000</f>
        <v/>
      </c>
      <c r="K1949" s="18">
        <f>(D1949*2)+J1949</f>
        <v/>
      </c>
      <c r="L1949" s="20">
        <f>E1949</f>
        <v/>
      </c>
      <c r="N1949">
        <f>IF(M1949 = 0,0,M1949-segundos)</f>
        <v/>
      </c>
    </row>
    <row customHeight="1" ht="12.75" r="1950">
      <c r="A1950" s="93" t="inlineStr">
        <is>
          <t xml:space="preserve"> Terminado</t>
        </is>
      </c>
      <c r="B1950" s="95" t="n">
        <v>78009</v>
      </c>
      <c r="C1950" s="14" t="n">
        <v>254</v>
      </c>
      <c r="D1950" s="14" t="n">
        <v>170</v>
      </c>
      <c r="E1950" s="14" t="n">
        <v>230</v>
      </c>
      <c r="F1950" s="14" t="inlineStr">
        <is>
          <t>blanco</t>
        </is>
      </c>
      <c r="G1950" s="93" t="n">
        <v>80</v>
      </c>
      <c r="H1950" s="14" t="inlineStr">
        <is>
          <t>NO</t>
        </is>
      </c>
      <c r="I1950" s="73" t="n">
        <v>1.2</v>
      </c>
      <c r="J1950" s="16">
        <f>((C1950/2)*I1950*G1950)/1000</f>
        <v/>
      </c>
      <c r="K1950" s="18">
        <f>(D1950*2)+J1950</f>
        <v/>
      </c>
      <c r="L1950" s="20">
        <f>E1950</f>
        <v/>
      </c>
      <c r="N1950">
        <f>IF(M1950 = 0,0,M1950-segundos)</f>
        <v/>
      </c>
    </row>
    <row customHeight="1" ht="12.75" r="1951">
      <c r="A1951" s="93" t="inlineStr">
        <is>
          <t xml:space="preserve"> Terminado</t>
        </is>
      </c>
      <c r="B1951" s="95" t="n">
        <v>78010</v>
      </c>
      <c r="C1951" s="14" t="n">
        <v>222</v>
      </c>
      <c r="D1951" s="14" t="n">
        <v>170</v>
      </c>
      <c r="E1951" s="14" t="n">
        <v>230</v>
      </c>
      <c r="F1951" s="14" t="inlineStr">
        <is>
          <t>blanco</t>
        </is>
      </c>
      <c r="G1951" s="14" t="n">
        <v>80</v>
      </c>
      <c r="H1951" s="14" t="inlineStr">
        <is>
          <t>NO</t>
        </is>
      </c>
      <c r="I1951" s="73" t="n">
        <v>1.2</v>
      </c>
      <c r="J1951" s="16">
        <f>((C1951/2)*I1951*G1951)/1000</f>
        <v/>
      </c>
      <c r="K1951" s="18">
        <f>(D1951*2)+J1951</f>
        <v/>
      </c>
      <c r="L1951" s="20">
        <f>E1951</f>
        <v/>
      </c>
      <c r="N1951">
        <f>IF(M1951 = 0,0,M1951-segundos)</f>
        <v/>
      </c>
    </row>
    <row customHeight="1" ht="12.75" r="1952">
      <c r="A1952" s="93" t="inlineStr">
        <is>
          <t xml:space="preserve"> Terminado</t>
        </is>
      </c>
      <c r="B1952" s="95" t="n">
        <v>78011</v>
      </c>
      <c r="C1952" s="14" t="n">
        <v>352</v>
      </c>
      <c r="D1952" s="14" t="n">
        <v>170</v>
      </c>
      <c r="E1952" s="14" t="n">
        <v>230</v>
      </c>
      <c r="F1952" s="14" t="inlineStr">
        <is>
          <t>blanco</t>
        </is>
      </c>
      <c r="G1952" s="14" t="n">
        <v>80</v>
      </c>
      <c r="H1952" s="14" t="inlineStr">
        <is>
          <t>NO</t>
        </is>
      </c>
      <c r="I1952" s="73" t="n">
        <v>1.2</v>
      </c>
      <c r="J1952" s="16">
        <f>((C1952/2)*I1952*G1952)/1000</f>
        <v/>
      </c>
      <c r="K1952" s="18">
        <f>(D1952*2)+J1952</f>
        <v/>
      </c>
      <c r="L1952" s="20">
        <f>E1952</f>
        <v/>
      </c>
      <c r="N1952">
        <f>IF(M1952 = 0,0,M1952-segundos)</f>
        <v/>
      </c>
    </row>
    <row customHeight="1" ht="12.75" r="1953">
      <c r="A1953" s="93" t="inlineStr">
        <is>
          <t xml:space="preserve"> Terminado</t>
        </is>
      </c>
      <c r="B1953" s="95" t="n">
        <v>78012</v>
      </c>
      <c r="C1953" s="14" t="n">
        <v>348</v>
      </c>
      <c r="D1953" s="14" t="n">
        <v>170</v>
      </c>
      <c r="E1953" s="14" t="n">
        <v>230</v>
      </c>
      <c r="F1953" s="14" t="inlineStr">
        <is>
          <t>blanco</t>
        </is>
      </c>
      <c r="G1953" s="14" t="n">
        <v>80</v>
      </c>
      <c r="H1953" s="14" t="inlineStr">
        <is>
          <t>NO</t>
        </is>
      </c>
      <c r="I1953" s="73" t="n">
        <v>1.2</v>
      </c>
      <c r="J1953" s="16">
        <f>((C1953/2)*I1953*G1953)/1000</f>
        <v/>
      </c>
      <c r="K1953" s="18">
        <f>(D1953*2)+J1953</f>
        <v/>
      </c>
      <c r="L1953" s="20">
        <f>E1953</f>
        <v/>
      </c>
      <c r="N1953">
        <f>IF(M1953 = 0,0,M1953-segundos)</f>
        <v/>
      </c>
    </row>
    <row customHeight="1" ht="12.75" r="1954">
      <c r="A1954" s="93" t="inlineStr">
        <is>
          <t xml:space="preserve"> Terminado</t>
        </is>
      </c>
      <c r="B1954" s="95" t="n">
        <v>78013</v>
      </c>
      <c r="C1954" s="14" t="n">
        <v>270</v>
      </c>
      <c r="D1954" s="14" t="n">
        <v>170</v>
      </c>
      <c r="E1954" s="14" t="n">
        <v>230</v>
      </c>
      <c r="F1954" s="14" t="inlineStr">
        <is>
          <t>blanco</t>
        </is>
      </c>
      <c r="G1954" s="14" t="n">
        <v>80</v>
      </c>
      <c r="H1954" s="14" t="inlineStr">
        <is>
          <t>NO</t>
        </is>
      </c>
      <c r="I1954" s="73" t="n">
        <v>1.2</v>
      </c>
      <c r="J1954" s="16">
        <f>((C1954/2)*I1954*G1954)/1000</f>
        <v/>
      </c>
      <c r="K1954" s="18">
        <f>(D1954*2)+J1954</f>
        <v/>
      </c>
      <c r="L1954" s="20">
        <f>E1954</f>
        <v/>
      </c>
      <c r="N1954">
        <f>IF(M1954 = 0,0,M1954-segundos)</f>
        <v/>
      </c>
    </row>
    <row customHeight="1" ht="12.75" r="1955">
      <c r="A1955" s="93" t="inlineStr">
        <is>
          <t xml:space="preserve"> Terminado</t>
        </is>
      </c>
      <c r="B1955" s="95" t="n">
        <v>78014</v>
      </c>
      <c r="C1955" s="14" t="n">
        <v>278</v>
      </c>
      <c r="D1955" s="14" t="n">
        <v>170</v>
      </c>
      <c r="E1955" s="14" t="n">
        <v>230</v>
      </c>
      <c r="F1955" s="14" t="inlineStr">
        <is>
          <t>blanco</t>
        </is>
      </c>
      <c r="G1955" s="14" t="n">
        <v>80</v>
      </c>
      <c r="H1955" s="14" t="inlineStr">
        <is>
          <t>NO</t>
        </is>
      </c>
      <c r="I1955" s="73" t="n">
        <v>1.2</v>
      </c>
      <c r="J1955" s="16">
        <f>((C1955/2)*I1955*G1955)/1000</f>
        <v/>
      </c>
      <c r="K1955" s="18">
        <f>(D1955*2)+J1955</f>
        <v/>
      </c>
      <c r="L1955" s="20">
        <f>E1955</f>
        <v/>
      </c>
      <c r="N1955">
        <f>IF(M1955 = 0,0,M1955-segundos)</f>
        <v/>
      </c>
    </row>
    <row customHeight="1" ht="12.75" r="1956">
      <c r="A1956" s="93" t="inlineStr">
        <is>
          <t xml:space="preserve"> Terminado</t>
        </is>
      </c>
      <c r="B1956" s="95" t="n">
        <v>78015</v>
      </c>
      <c r="C1956" s="14" t="n">
        <v>334</v>
      </c>
      <c r="D1956" s="14" t="n">
        <v>170</v>
      </c>
      <c r="E1956" s="14" t="n">
        <v>230</v>
      </c>
      <c r="F1956" s="14" t="inlineStr">
        <is>
          <t>blanco</t>
        </is>
      </c>
      <c r="G1956" s="14" t="n">
        <v>80</v>
      </c>
      <c r="H1956" s="14" t="inlineStr">
        <is>
          <t>NO</t>
        </is>
      </c>
      <c r="I1956" s="73" t="n">
        <v>1.2</v>
      </c>
      <c r="J1956" s="16">
        <f>((C1956/2)*I1956*G1956)/1000</f>
        <v/>
      </c>
      <c r="K1956" s="18">
        <f>(D1956*2)+J1956</f>
        <v/>
      </c>
      <c r="L1956" s="20">
        <f>E1956</f>
        <v/>
      </c>
      <c r="N1956">
        <f>IF(M1956 = 0,0,M1956-segundos)</f>
        <v/>
      </c>
    </row>
    <row customHeight="1" ht="12.75" r="1957">
      <c r="A1957" s="93" t="inlineStr">
        <is>
          <t xml:space="preserve"> Terminado</t>
        </is>
      </c>
      <c r="B1957" s="95" t="n">
        <v>78016</v>
      </c>
      <c r="C1957" s="14" t="n">
        <v>224</v>
      </c>
      <c r="D1957" s="14" t="n">
        <v>170</v>
      </c>
      <c r="E1957" s="14" t="n">
        <v>230</v>
      </c>
      <c r="F1957" s="14" t="inlineStr">
        <is>
          <t>blanco</t>
        </is>
      </c>
      <c r="G1957" s="14" t="n">
        <v>80</v>
      </c>
      <c r="H1957" s="14" t="inlineStr">
        <is>
          <t>NO</t>
        </is>
      </c>
      <c r="I1957" s="73" t="n">
        <v>1.2</v>
      </c>
      <c r="J1957" s="16">
        <f>((C1957/2)*I1957*G1957)/1000</f>
        <v/>
      </c>
      <c r="K1957" s="18">
        <f>(D1957*2)+J1957</f>
        <v/>
      </c>
      <c r="L1957" s="20">
        <f>E1957</f>
        <v/>
      </c>
      <c r="N1957">
        <f>IF(M1957 = 0,0,M1957-segundos)</f>
        <v/>
      </c>
    </row>
    <row customHeight="1" ht="12.75" r="1958">
      <c r="A1958" s="93" t="inlineStr">
        <is>
          <t xml:space="preserve"> Terminado</t>
        </is>
      </c>
      <c r="B1958" s="95" t="n">
        <v>78017</v>
      </c>
      <c r="C1958" s="14" t="n">
        <v>326</v>
      </c>
      <c r="D1958" s="14" t="n">
        <v>170</v>
      </c>
      <c r="E1958" s="14" t="n">
        <v>230</v>
      </c>
      <c r="F1958" s="14" t="inlineStr">
        <is>
          <t>blanco</t>
        </is>
      </c>
      <c r="G1958" s="14" t="n">
        <v>80</v>
      </c>
      <c r="H1958" s="14" t="inlineStr">
        <is>
          <t>NO</t>
        </is>
      </c>
      <c r="I1958" s="73" t="n">
        <v>1.2</v>
      </c>
      <c r="J1958" s="16">
        <f>((C1958/2)*I1958*G1958)/1000</f>
        <v/>
      </c>
      <c r="K1958" s="18">
        <f>(D1958*2)+J1958</f>
        <v/>
      </c>
      <c r="L1958" s="20">
        <f>E1958</f>
        <v/>
      </c>
      <c r="N1958">
        <f>IF(M1958 = 0,0,M1958-segundos)</f>
        <v/>
      </c>
    </row>
    <row customHeight="1" ht="12.75" r="1959">
      <c r="A1959" s="93" t="inlineStr">
        <is>
          <t xml:space="preserve"> Terminado</t>
        </is>
      </c>
      <c r="B1959" s="95" t="n">
        <v>78018</v>
      </c>
      <c r="C1959" s="14" t="n">
        <v>304</v>
      </c>
      <c r="D1959" s="14" t="n">
        <v>170</v>
      </c>
      <c r="E1959" s="14" t="n">
        <v>230</v>
      </c>
      <c r="F1959" s="14" t="inlineStr">
        <is>
          <t>blanco</t>
        </is>
      </c>
      <c r="G1959" s="14" t="n">
        <v>80</v>
      </c>
      <c r="H1959" s="14" t="inlineStr">
        <is>
          <t>NO</t>
        </is>
      </c>
      <c r="I1959" s="73" t="n">
        <v>1.2</v>
      </c>
      <c r="J1959" s="16">
        <f>((C1959/2)*I1959*G1959)/1000</f>
        <v/>
      </c>
      <c r="K1959" s="18">
        <f>(D1959*2)+J1959</f>
        <v/>
      </c>
      <c r="L1959" s="20">
        <f>E1959</f>
        <v/>
      </c>
      <c r="N1959">
        <f>IF(M1959 = 0,0,M1959-segundos)</f>
        <v/>
      </c>
    </row>
    <row customHeight="1" ht="12.75" r="1960">
      <c r="A1960" s="93" t="inlineStr">
        <is>
          <t xml:space="preserve"> Terminado</t>
        </is>
      </c>
      <c r="B1960" s="95" t="n">
        <v>78019</v>
      </c>
      <c r="C1960" s="14" t="n">
        <v>266</v>
      </c>
      <c r="D1960" s="14" t="n">
        <v>170</v>
      </c>
      <c r="E1960" s="14" t="n">
        <v>230</v>
      </c>
      <c r="F1960" s="14" t="inlineStr">
        <is>
          <t>blanco</t>
        </is>
      </c>
      <c r="G1960" s="14" t="n">
        <v>80</v>
      </c>
      <c r="H1960" s="14" t="inlineStr">
        <is>
          <t>NO</t>
        </is>
      </c>
      <c r="I1960" s="73" t="n">
        <v>1.2</v>
      </c>
      <c r="J1960" s="16">
        <f>((C1960/2)*I1960*G1960)/1000</f>
        <v/>
      </c>
      <c r="K1960" s="18">
        <f>(D1960*2)+J1960</f>
        <v/>
      </c>
      <c r="L1960" s="20">
        <f>E1960</f>
        <v/>
      </c>
      <c r="N1960">
        <f>IF(M1960 = 0,0,M1960-segundos)</f>
        <v/>
      </c>
    </row>
    <row customHeight="1" ht="12.75" r="1961">
      <c r="A1961" s="93" t="inlineStr">
        <is>
          <t xml:space="preserve"> Terminado</t>
        </is>
      </c>
      <c r="B1961" s="95" t="n">
        <v>78020</v>
      </c>
      <c r="C1961" s="14" t="n">
        <v>236</v>
      </c>
      <c r="D1961" s="14" t="n">
        <v>170</v>
      </c>
      <c r="E1961" s="14" t="n">
        <v>230</v>
      </c>
      <c r="F1961" s="14" t="inlineStr">
        <is>
          <t>blanco</t>
        </is>
      </c>
      <c r="G1961" s="14" t="n">
        <v>80</v>
      </c>
      <c r="H1961" s="14" t="inlineStr">
        <is>
          <t>NO</t>
        </is>
      </c>
      <c r="I1961" s="73" t="n">
        <v>1.2</v>
      </c>
      <c r="J1961" s="16">
        <f>((C1961/2)*I1961*G1961)/1000</f>
        <v/>
      </c>
      <c r="K1961" s="18">
        <f>(D1961*2)+J1961</f>
        <v/>
      </c>
      <c r="L1961" s="20">
        <f>E1961</f>
        <v/>
      </c>
      <c r="N1961">
        <f>IF(M1961 = 0,0,M1961-segundos)</f>
        <v/>
      </c>
    </row>
    <row customHeight="1" ht="12.75" r="1962">
      <c r="A1962" s="93" t="inlineStr">
        <is>
          <t xml:space="preserve"> Terminado</t>
        </is>
      </c>
      <c r="B1962" s="95" t="n">
        <v>78021</v>
      </c>
      <c r="C1962" s="14" t="n">
        <v>230</v>
      </c>
      <c r="D1962" s="14" t="n">
        <v>170</v>
      </c>
      <c r="E1962" s="14" t="n">
        <v>230</v>
      </c>
      <c r="F1962" s="14" t="inlineStr">
        <is>
          <t>blanco</t>
        </is>
      </c>
      <c r="G1962" s="14" t="n">
        <v>80</v>
      </c>
      <c r="H1962" s="14" t="inlineStr">
        <is>
          <t>NO</t>
        </is>
      </c>
      <c r="I1962" s="73" t="n">
        <v>1.2</v>
      </c>
      <c r="J1962" s="16">
        <f>((C1962/2)*I1962*G1962)/1000</f>
        <v/>
      </c>
      <c r="K1962" s="18">
        <f>(D1962*2)+J1962</f>
        <v/>
      </c>
      <c r="L1962" s="20">
        <f>E1962</f>
        <v/>
      </c>
      <c r="N1962">
        <f>IF(M1962 = 0,0,M1962-segundos)</f>
        <v/>
      </c>
    </row>
    <row customHeight="1" ht="12.75" r="1963">
      <c r="A1963" s="93" t="inlineStr">
        <is>
          <t xml:space="preserve"> Terminado</t>
        </is>
      </c>
      <c r="B1963" s="95" t="n">
        <v>78022</v>
      </c>
      <c r="C1963" s="14" t="n">
        <v>214</v>
      </c>
      <c r="D1963" s="14" t="n">
        <v>170</v>
      </c>
      <c r="E1963" s="14" t="n">
        <v>230</v>
      </c>
      <c r="F1963" s="14" t="inlineStr">
        <is>
          <t>blanco</t>
        </is>
      </c>
      <c r="G1963" s="14" t="n">
        <v>80</v>
      </c>
      <c r="H1963" s="14" t="inlineStr">
        <is>
          <t>NO</t>
        </is>
      </c>
      <c r="I1963" s="73" t="n">
        <v>1.2</v>
      </c>
      <c r="J1963" s="16">
        <f>((C1963/2)*I1963*G1963)/1000</f>
        <v/>
      </c>
      <c r="K1963" s="18">
        <f>(D1963*2)+J1963</f>
        <v/>
      </c>
      <c r="L1963" s="20">
        <f>E1963</f>
        <v/>
      </c>
      <c r="N1963">
        <f>IF(M1963 = 0,0,M1963-segundos)</f>
        <v/>
      </c>
    </row>
    <row customHeight="1" ht="12.75" r="1964">
      <c r="A1964" s="93" t="inlineStr">
        <is>
          <t xml:space="preserve"> Terminado</t>
        </is>
      </c>
      <c r="B1964" s="95" t="n">
        <v>78023</v>
      </c>
      <c r="C1964" s="14" t="n">
        <v>320</v>
      </c>
      <c r="D1964" s="14" t="n">
        <v>170</v>
      </c>
      <c r="E1964" s="14" t="n">
        <v>230</v>
      </c>
      <c r="F1964" s="14" t="inlineStr">
        <is>
          <t>blanco</t>
        </is>
      </c>
      <c r="G1964" s="14" t="n">
        <v>80</v>
      </c>
      <c r="H1964" s="14" t="inlineStr">
        <is>
          <t>NO</t>
        </is>
      </c>
      <c r="I1964" s="73" t="n">
        <v>1.2</v>
      </c>
      <c r="J1964" s="16">
        <f>((C1964/2)*I1964*G1964)/1000</f>
        <v/>
      </c>
      <c r="K1964" s="18">
        <f>(D1964*2)+J1964</f>
        <v/>
      </c>
      <c r="L1964" s="20">
        <f>E1964</f>
        <v/>
      </c>
      <c r="N1964">
        <f>IF(M1964 = 0,0,M1964-segundos)</f>
        <v/>
      </c>
    </row>
    <row customHeight="1" ht="12.75" r="1965">
      <c r="A1965" s="93" t="inlineStr">
        <is>
          <t xml:space="preserve"> Terminado</t>
        </is>
      </c>
      <c r="B1965" s="95" t="n">
        <v>78024</v>
      </c>
      <c r="C1965" s="14" t="n">
        <v>244</v>
      </c>
      <c r="D1965" s="14" t="n">
        <v>170</v>
      </c>
      <c r="E1965" s="14" t="n">
        <v>230</v>
      </c>
      <c r="F1965" s="14" t="inlineStr">
        <is>
          <t>blanco</t>
        </is>
      </c>
      <c r="G1965" s="14" t="n">
        <v>80</v>
      </c>
      <c r="H1965" s="14" t="inlineStr">
        <is>
          <t>NO</t>
        </is>
      </c>
      <c r="I1965" s="73" t="n">
        <v>1.2</v>
      </c>
      <c r="J1965" s="16">
        <f>((C1965/2)*I1965*G1965)/1000</f>
        <v/>
      </c>
      <c r="K1965" s="18">
        <f>(D1965*2)+J1965</f>
        <v/>
      </c>
      <c r="L1965" s="20">
        <f>E1965</f>
        <v/>
      </c>
      <c r="N1965">
        <f>IF(M1965 = 0,0,M1965-segundos)</f>
        <v/>
      </c>
    </row>
    <row customHeight="1" ht="12.75" r="1966">
      <c r="A1966" s="93" t="inlineStr">
        <is>
          <t xml:space="preserve"> Terminado</t>
        </is>
      </c>
      <c r="B1966" s="95" t="n">
        <v>78025</v>
      </c>
      <c r="C1966" s="14" t="n">
        <v>164</v>
      </c>
      <c r="D1966" s="14" t="n">
        <v>170</v>
      </c>
      <c r="E1966" s="14" t="n">
        <v>230</v>
      </c>
      <c r="F1966" s="14" t="inlineStr">
        <is>
          <t>blanco</t>
        </is>
      </c>
      <c r="G1966" s="14" t="n">
        <v>90</v>
      </c>
      <c r="H1966" s="14" t="inlineStr">
        <is>
          <t>NO</t>
        </is>
      </c>
      <c r="I1966" s="73" t="n">
        <v>1.2</v>
      </c>
      <c r="J1966" s="16">
        <f>((C1966/2)*I1966*G1966)/1000</f>
        <v/>
      </c>
      <c r="K1966" s="18">
        <f>(D1966*2)+J1966</f>
        <v/>
      </c>
      <c r="L1966" s="20">
        <f>E1966</f>
        <v/>
      </c>
      <c r="N1966">
        <f>IF(M1966 = 0,0,M1966-segundos)</f>
        <v/>
      </c>
    </row>
    <row customHeight="1" ht="12.75" r="1967">
      <c r="A1967" s="93" t="inlineStr">
        <is>
          <t xml:space="preserve"> Terminado</t>
        </is>
      </c>
      <c r="B1967" s="95" t="n">
        <v>78026</v>
      </c>
      <c r="C1967" s="14" t="n">
        <v>190</v>
      </c>
      <c r="D1967" s="14" t="n">
        <v>170</v>
      </c>
      <c r="E1967" s="14" t="n">
        <v>230</v>
      </c>
      <c r="F1967" s="14" t="inlineStr">
        <is>
          <t>blanco</t>
        </is>
      </c>
      <c r="G1967" s="14" t="n">
        <v>80</v>
      </c>
      <c r="H1967" s="14" t="inlineStr">
        <is>
          <t>NO</t>
        </is>
      </c>
      <c r="I1967" s="73" t="n">
        <v>1.2</v>
      </c>
      <c r="J1967" s="16">
        <f>((C1967/2)*I1967*G1967)/1000</f>
        <v/>
      </c>
      <c r="K1967" s="18">
        <f>(D1967*2)+J1967</f>
        <v/>
      </c>
      <c r="L1967" s="20">
        <f>E1967</f>
        <v/>
      </c>
      <c r="N1967">
        <f>IF(M1967 = 0,0,M1967-segundos)</f>
        <v/>
      </c>
    </row>
    <row customHeight="1" ht="12.75" r="1968">
      <c r="A1968" s="93" t="inlineStr">
        <is>
          <t xml:space="preserve"> Terminado</t>
        </is>
      </c>
      <c r="B1968" s="95" t="n">
        <v>78027</v>
      </c>
      <c r="C1968" s="14" t="n">
        <v>192</v>
      </c>
      <c r="D1968" s="14" t="n">
        <v>170</v>
      </c>
      <c r="E1968" s="14" t="n">
        <v>230</v>
      </c>
      <c r="F1968" s="14" t="inlineStr">
        <is>
          <t>blanco</t>
        </is>
      </c>
      <c r="G1968" s="14" t="n">
        <v>80</v>
      </c>
      <c r="H1968" s="14" t="inlineStr">
        <is>
          <t>NO</t>
        </is>
      </c>
      <c r="I1968" s="73" t="n">
        <v>1.2</v>
      </c>
      <c r="J1968" s="16">
        <f>((C1968/2)*I1968*G1968)/1000</f>
        <v/>
      </c>
      <c r="K1968" s="18">
        <f>(D1968*2)+J1968</f>
        <v/>
      </c>
      <c r="L1968" s="20">
        <f>E1968</f>
        <v/>
      </c>
      <c r="N1968">
        <f>IF(M1968 = 0,0,M1968-segundos)</f>
        <v/>
      </c>
    </row>
    <row customHeight="1" ht="12.75" r="1969">
      <c r="A1969" s="93" t="inlineStr">
        <is>
          <t xml:space="preserve"> Terminado</t>
        </is>
      </c>
      <c r="B1969" s="95" t="n">
        <v>78028</v>
      </c>
      <c r="C1969" s="14" t="n">
        <v>340</v>
      </c>
      <c r="D1969" s="14" t="n">
        <v>170</v>
      </c>
      <c r="E1969" s="14" t="n">
        <v>230</v>
      </c>
      <c r="F1969" s="14" t="inlineStr">
        <is>
          <t>blanco</t>
        </is>
      </c>
      <c r="G1969" s="14" t="n">
        <v>80</v>
      </c>
      <c r="H1969" s="14" t="inlineStr">
        <is>
          <t>NO</t>
        </is>
      </c>
      <c r="I1969" s="73" t="n">
        <v>1.2</v>
      </c>
      <c r="J1969" s="16">
        <f>((C1969/2)*I1969*G1969)/1000</f>
        <v/>
      </c>
      <c r="K1969" s="18">
        <f>(D1969*2)+J1969</f>
        <v/>
      </c>
      <c r="L1969" s="20">
        <f>E1969</f>
        <v/>
      </c>
      <c r="N1969">
        <f>IF(M1969 = 0,0,M1969-segundos)</f>
        <v/>
      </c>
    </row>
    <row customHeight="1" ht="12.75" r="1970">
      <c r="A1970" s="93" t="inlineStr">
        <is>
          <t xml:space="preserve"> Terminado</t>
        </is>
      </c>
      <c r="B1970" s="95" t="n">
        <v>78029</v>
      </c>
      <c r="C1970" s="14" t="n">
        <v>194</v>
      </c>
      <c r="D1970" s="14" t="n">
        <v>170</v>
      </c>
      <c r="E1970" s="14" t="n">
        <v>230</v>
      </c>
      <c r="F1970" s="14" t="inlineStr">
        <is>
          <t>blanco</t>
        </is>
      </c>
      <c r="G1970" s="14" t="n">
        <v>80</v>
      </c>
      <c r="H1970" s="14" t="inlineStr">
        <is>
          <t>NO</t>
        </is>
      </c>
      <c r="I1970" s="73" t="n">
        <v>1.2</v>
      </c>
      <c r="J1970" s="16">
        <f>((C1970/2)*I1970*G1970)/1000</f>
        <v/>
      </c>
      <c r="K1970" s="18">
        <f>(D1970*2)+J1970</f>
        <v/>
      </c>
      <c r="L1970" s="20">
        <f>E1970</f>
        <v/>
      </c>
      <c r="N1970">
        <f>IF(M1970 = 0,0,M1970-segundos)</f>
        <v/>
      </c>
    </row>
    <row customHeight="1" ht="12.75" r="1971">
      <c r="A1971" s="93" t="inlineStr">
        <is>
          <t xml:space="preserve"> Terminado</t>
        </is>
      </c>
      <c r="B1971" s="95" t="n">
        <v>78030</v>
      </c>
      <c r="C1971" s="14" t="n">
        <v>366</v>
      </c>
      <c r="D1971" s="14" t="n">
        <v>170</v>
      </c>
      <c r="E1971" s="14" t="n">
        <v>230</v>
      </c>
      <c r="F1971" s="14" t="inlineStr">
        <is>
          <t>blanco</t>
        </is>
      </c>
      <c r="G1971" s="14" t="n">
        <v>80</v>
      </c>
      <c r="H1971" s="14" t="inlineStr">
        <is>
          <t>NO</t>
        </is>
      </c>
      <c r="I1971" s="73" t="n">
        <v>1.2</v>
      </c>
      <c r="J1971" s="16">
        <f>((C1971/2)*I1971*G1971)/1000</f>
        <v/>
      </c>
      <c r="K1971" s="18">
        <f>(D1971*2)+J1971</f>
        <v/>
      </c>
      <c r="L1971" s="20">
        <f>E1971</f>
        <v/>
      </c>
      <c r="N1971">
        <f>IF(M1971 = 0,0,M1971-segundos)</f>
        <v/>
      </c>
    </row>
    <row customHeight="1" ht="12.75" r="1972">
      <c r="A1972" s="93" t="inlineStr">
        <is>
          <t xml:space="preserve"> Terminado</t>
        </is>
      </c>
      <c r="B1972" s="95" t="n">
        <v>78031</v>
      </c>
      <c r="C1972" s="14" t="n">
        <v>208</v>
      </c>
      <c r="D1972" s="14" t="n">
        <v>170</v>
      </c>
      <c r="E1972" s="14" t="n">
        <v>230</v>
      </c>
      <c r="F1972" s="14" t="inlineStr">
        <is>
          <t>blanco</t>
        </is>
      </c>
      <c r="G1972" s="14" t="n">
        <v>80</v>
      </c>
      <c r="H1972" s="14" t="inlineStr">
        <is>
          <t>NO</t>
        </is>
      </c>
      <c r="I1972" s="73" t="n">
        <v>1.2</v>
      </c>
      <c r="J1972" s="16">
        <f>((C1972/2)*I1972*G1972)/1000</f>
        <v/>
      </c>
      <c r="K1972" s="18">
        <f>(D1972*2)+J1972</f>
        <v/>
      </c>
      <c r="L1972" s="20">
        <f>E1972</f>
        <v/>
      </c>
      <c r="N1972">
        <f>IF(M1972 = 0,0,M1972-segundos)</f>
        <v/>
      </c>
    </row>
    <row customHeight="1" ht="12.75" r="1973">
      <c r="A1973" s="93" t="inlineStr">
        <is>
          <t xml:space="preserve"> Terminado</t>
        </is>
      </c>
      <c r="B1973" s="95" t="n">
        <v>78032</v>
      </c>
      <c r="C1973" s="14" t="n">
        <v>342</v>
      </c>
      <c r="D1973" s="14" t="n">
        <v>170</v>
      </c>
      <c r="E1973" s="14" t="n">
        <v>230</v>
      </c>
      <c r="F1973" s="14" t="inlineStr">
        <is>
          <t>blanco</t>
        </is>
      </c>
      <c r="G1973" s="14" t="n">
        <v>80</v>
      </c>
      <c r="H1973" s="14" t="inlineStr">
        <is>
          <t>NO</t>
        </is>
      </c>
      <c r="I1973" s="73" t="n">
        <v>1.2</v>
      </c>
      <c r="J1973" s="16">
        <f>((C1973/2)*I1973*G1973)/1000</f>
        <v/>
      </c>
      <c r="K1973" s="18">
        <f>(D1973*2)+J1973</f>
        <v/>
      </c>
      <c r="L1973" s="20">
        <f>E1973</f>
        <v/>
      </c>
      <c r="N1973">
        <f>IF(M1973 = 0,0,M1973-segundos)</f>
        <v/>
      </c>
    </row>
    <row customHeight="1" ht="12.75" r="1974">
      <c r="A1974" s="93" t="inlineStr">
        <is>
          <t xml:space="preserve"> Terminado</t>
        </is>
      </c>
      <c r="B1974" s="95" t="n">
        <v>78033</v>
      </c>
      <c r="C1974" s="14" t="n">
        <v>312</v>
      </c>
      <c r="D1974" s="14" t="n">
        <v>170</v>
      </c>
      <c r="E1974" s="14" t="n">
        <v>230</v>
      </c>
      <c r="F1974" s="14" t="inlineStr">
        <is>
          <t>blanco</t>
        </is>
      </c>
      <c r="G1974" s="14" t="n">
        <v>80</v>
      </c>
      <c r="H1974" s="14" t="inlineStr">
        <is>
          <t>NO</t>
        </is>
      </c>
      <c r="I1974" s="73" t="n">
        <v>1.2</v>
      </c>
      <c r="J1974" s="16">
        <f>((C1974/2)*I1974*G1974)/1000</f>
        <v/>
      </c>
      <c r="K1974" s="18">
        <f>(D1974*2)+J1974</f>
        <v/>
      </c>
      <c r="L1974" s="20">
        <f>E1974</f>
        <v/>
      </c>
      <c r="N1974">
        <f>IF(M1974 = 0,0,M1974-segundos)</f>
        <v/>
      </c>
    </row>
    <row customHeight="1" ht="12.75" r="1975">
      <c r="A1975" s="93" t="inlineStr">
        <is>
          <t xml:space="preserve"> Terminado</t>
        </is>
      </c>
      <c r="B1975" s="95" t="n">
        <v>78034</v>
      </c>
      <c r="C1975" s="14" t="n">
        <v>234</v>
      </c>
      <c r="D1975" s="14" t="n">
        <v>170</v>
      </c>
      <c r="E1975" s="14" t="n">
        <v>230</v>
      </c>
      <c r="F1975" s="14" t="inlineStr">
        <is>
          <t>blanco</t>
        </is>
      </c>
      <c r="G1975" s="14" t="n">
        <v>80</v>
      </c>
      <c r="H1975" s="14" t="inlineStr">
        <is>
          <t>NO</t>
        </is>
      </c>
      <c r="I1975" s="73" t="n">
        <v>1.2</v>
      </c>
      <c r="J1975" s="16">
        <f>((C1975/2)*I1975*G1975)/1000</f>
        <v/>
      </c>
      <c r="K1975" s="18">
        <f>(D1975*2)+J1975</f>
        <v/>
      </c>
      <c r="L1975" s="20">
        <f>E1975</f>
        <v/>
      </c>
      <c r="N1975">
        <f>IF(M1975 = 0,0,M1975-segundos)</f>
        <v/>
      </c>
    </row>
    <row customHeight="1" ht="12.75" r="1976">
      <c r="A1976" s="93" t="inlineStr">
        <is>
          <t xml:space="preserve"> Terminado</t>
        </is>
      </c>
      <c r="B1976" s="95" t="n">
        <v>78035</v>
      </c>
      <c r="C1976" s="14" t="n">
        <v>252</v>
      </c>
      <c r="D1976" s="14" t="n">
        <v>170</v>
      </c>
      <c r="E1976" s="14" t="n">
        <v>230</v>
      </c>
      <c r="F1976" s="14" t="inlineStr">
        <is>
          <t>blanco</t>
        </is>
      </c>
      <c r="G1976" s="14" t="n">
        <v>80</v>
      </c>
      <c r="H1976" s="14" t="inlineStr">
        <is>
          <t>NO</t>
        </is>
      </c>
      <c r="I1976" s="73" t="n">
        <v>1.2</v>
      </c>
      <c r="J1976" s="16">
        <f>((C1976/2)*I1976*G1976)/1000</f>
        <v/>
      </c>
      <c r="K1976" s="18">
        <f>(D1976*2)+J1976</f>
        <v/>
      </c>
      <c r="L1976" s="20">
        <f>E1976</f>
        <v/>
      </c>
      <c r="N1976">
        <f>IF(M1976 = 0,0,M1976-segundos)</f>
        <v/>
      </c>
    </row>
    <row customHeight="1" ht="12.75" r="1977">
      <c r="A1977" s="93" t="inlineStr">
        <is>
          <t xml:space="preserve"> Terminado</t>
        </is>
      </c>
      <c r="B1977" s="95" t="n">
        <v>78036</v>
      </c>
      <c r="C1977" s="14" t="n">
        <v>310</v>
      </c>
      <c r="D1977" s="14" t="n">
        <v>170</v>
      </c>
      <c r="E1977" s="14" t="n">
        <v>230</v>
      </c>
      <c r="F1977" s="14" t="inlineStr">
        <is>
          <t>blanco</t>
        </is>
      </c>
      <c r="G1977" s="14" t="n">
        <v>80</v>
      </c>
      <c r="H1977" s="14" t="inlineStr">
        <is>
          <t>NO</t>
        </is>
      </c>
      <c r="I1977" s="73" t="n">
        <v>1.2</v>
      </c>
      <c r="J1977" s="16">
        <f>((C1977/2)*I1977*G1977)/1000</f>
        <v/>
      </c>
      <c r="K1977" s="18">
        <f>(D1977*2)+J1977</f>
        <v/>
      </c>
      <c r="L1977" s="20">
        <f>E1977</f>
        <v/>
      </c>
      <c r="N1977">
        <f>IF(M1977 = 0,0,M1977-segundos)</f>
        <v/>
      </c>
    </row>
    <row customHeight="1" ht="12.75" r="1978">
      <c r="A1978" s="93" t="inlineStr">
        <is>
          <t xml:space="preserve"> Terminado</t>
        </is>
      </c>
      <c r="B1978" s="95" t="n">
        <v>78037</v>
      </c>
      <c r="C1978" s="14" t="n">
        <v>200</v>
      </c>
      <c r="D1978" s="14" t="n">
        <v>170</v>
      </c>
      <c r="E1978" s="14" t="n">
        <v>230</v>
      </c>
      <c r="F1978" s="14" t="inlineStr">
        <is>
          <t>blanco</t>
        </is>
      </c>
      <c r="G1978" s="14" t="n">
        <v>80</v>
      </c>
      <c r="H1978" s="14" t="inlineStr">
        <is>
          <t>NO</t>
        </is>
      </c>
      <c r="I1978" s="73" t="n">
        <v>1.2</v>
      </c>
      <c r="J1978" s="16">
        <f>((C1978/2)*I1978*G1978)/1000</f>
        <v/>
      </c>
      <c r="K1978" s="18">
        <f>(D1978*2)+J1978</f>
        <v/>
      </c>
      <c r="L1978" s="20">
        <f>E1978</f>
        <v/>
      </c>
      <c r="N1978">
        <f>IF(M1978 = 0,0,M1978-segundos)</f>
        <v/>
      </c>
    </row>
    <row customHeight="1" ht="12.75" r="1979">
      <c r="A1979" s="93" t="inlineStr">
        <is>
          <t xml:space="preserve"> Terminado</t>
        </is>
      </c>
      <c r="B1979" s="95" t="n">
        <v>78038</v>
      </c>
      <c r="C1979" s="14" t="n">
        <v>196</v>
      </c>
      <c r="D1979" s="14" t="n">
        <v>170</v>
      </c>
      <c r="E1979" s="14" t="n">
        <v>230</v>
      </c>
      <c r="F1979" s="14" t="inlineStr">
        <is>
          <t>blanco</t>
        </is>
      </c>
      <c r="G1979" s="14" t="n">
        <v>80</v>
      </c>
      <c r="H1979" s="14" t="inlineStr">
        <is>
          <t>NO</t>
        </is>
      </c>
      <c r="I1979" s="73" t="n">
        <v>1.2</v>
      </c>
      <c r="J1979" s="16">
        <f>((C1979/2)*I1979*G1979)/1000</f>
        <v/>
      </c>
      <c r="K1979" s="18">
        <f>(D1979*2)+J1979</f>
        <v/>
      </c>
      <c r="L1979" s="20">
        <f>E1979</f>
        <v/>
      </c>
      <c r="N1979">
        <f>IF(M1979 = 0,0,M1979-segundos)</f>
        <v/>
      </c>
    </row>
    <row customHeight="1" ht="12.75" r="1980">
      <c r="A1980" s="93" t="inlineStr">
        <is>
          <t xml:space="preserve"> Terminado</t>
        </is>
      </c>
      <c r="B1980" s="95" t="n">
        <v>78039</v>
      </c>
      <c r="C1980" s="14" t="n">
        <v>192</v>
      </c>
      <c r="D1980" s="14" t="n">
        <v>150</v>
      </c>
      <c r="E1980" s="14" t="n">
        <v>215</v>
      </c>
      <c r="F1980" s="14" t="inlineStr">
        <is>
          <t>blanco</t>
        </is>
      </c>
      <c r="G1980" s="14" t="n">
        <v>80</v>
      </c>
      <c r="H1980" s="14" t="inlineStr">
        <is>
          <t>NO</t>
        </is>
      </c>
      <c r="I1980" s="73" t="n">
        <v>1.2</v>
      </c>
      <c r="J1980" s="16">
        <f>((C1980/2)*I1980*G1980)/1000</f>
        <v/>
      </c>
      <c r="K1980" s="18">
        <f>(D1980*2)+J1980</f>
        <v/>
      </c>
      <c r="L1980" s="20">
        <f>E1980</f>
        <v/>
      </c>
      <c r="N1980">
        <f>IF(M1980 = 0,0,M1980-segundos)</f>
        <v/>
      </c>
    </row>
    <row customHeight="1" ht="12.75" r="1981">
      <c r="A1981" s="93" t="inlineStr">
        <is>
          <t xml:space="preserve"> Terminado</t>
        </is>
      </c>
      <c r="B1981" s="95" t="n">
        <v>79001</v>
      </c>
      <c r="C1981" s="14" t="n">
        <v>198</v>
      </c>
      <c r="D1981" s="14" t="n">
        <v>150</v>
      </c>
      <c r="E1981" s="14" t="n">
        <v>215</v>
      </c>
      <c r="F1981" s="14" t="inlineStr">
        <is>
          <t>blanco</t>
        </is>
      </c>
      <c r="G1981" s="93" t="n">
        <v>80</v>
      </c>
      <c r="H1981" s="14" t="inlineStr">
        <is>
          <t>NO</t>
        </is>
      </c>
      <c r="I1981" s="73" t="n">
        <v>1.2</v>
      </c>
      <c r="J1981" s="16">
        <f>((C1981/2)*I1981*G1981)/1000</f>
        <v/>
      </c>
      <c r="K1981" s="18">
        <f>(D1981*2)+J1981</f>
        <v/>
      </c>
      <c r="L1981" s="20">
        <f>E1981</f>
        <v/>
      </c>
      <c r="N1981">
        <f>IF(M1981 = 0,0,M1981-segundos)</f>
        <v/>
      </c>
    </row>
    <row customHeight="1" ht="12.75" r="1982">
      <c r="A1982" s="93" t="inlineStr">
        <is>
          <t xml:space="preserve"> Terminado</t>
        </is>
      </c>
      <c r="B1982" s="95" t="n">
        <v>79002</v>
      </c>
      <c r="C1982" s="14" t="n">
        <v>280</v>
      </c>
      <c r="D1982" s="14" t="n">
        <v>150</v>
      </c>
      <c r="E1982" s="14" t="n">
        <v>215</v>
      </c>
      <c r="F1982" s="14" t="inlineStr">
        <is>
          <t>blanco</t>
        </is>
      </c>
      <c r="G1982" s="93" t="n">
        <v>80</v>
      </c>
      <c r="H1982" s="14" t="inlineStr">
        <is>
          <t>NO</t>
        </is>
      </c>
      <c r="I1982" s="73" t="n">
        <v>1.2</v>
      </c>
      <c r="J1982" s="16">
        <f>((C1982/2)*I1982*G1982)/1000</f>
        <v/>
      </c>
      <c r="K1982" s="18">
        <f>(D1982*2)+J1982</f>
        <v/>
      </c>
      <c r="L1982" s="20">
        <f>E1982</f>
        <v/>
      </c>
      <c r="N1982">
        <f>IF(M1982 = 0,0,M1982-segundos)</f>
        <v/>
      </c>
    </row>
    <row customHeight="1" ht="12.75" r="1983">
      <c r="A1983" s="93" t="inlineStr">
        <is>
          <t xml:space="preserve"> Terminado</t>
        </is>
      </c>
      <c r="B1983" s="95" t="n">
        <v>79003</v>
      </c>
      <c r="C1983" s="14" t="n">
        <v>224</v>
      </c>
      <c r="D1983" s="14" t="n">
        <v>150</v>
      </c>
      <c r="E1983" s="14" t="n">
        <v>215</v>
      </c>
      <c r="F1983" s="14" t="inlineStr">
        <is>
          <t>blanco</t>
        </is>
      </c>
      <c r="G1983" s="93" t="n">
        <v>80</v>
      </c>
      <c r="H1983" s="14" t="inlineStr">
        <is>
          <t>NO</t>
        </is>
      </c>
      <c r="I1983" s="73" t="n">
        <v>1.2</v>
      </c>
      <c r="J1983" s="16">
        <f>((C1983/2)*I1983*G1983)/1000</f>
        <v/>
      </c>
      <c r="K1983" s="18">
        <f>(D1983*2)+J1983</f>
        <v/>
      </c>
      <c r="L1983" s="20">
        <f>E1983</f>
        <v/>
      </c>
      <c r="N1983">
        <f>IF(M1983 = 0,0,M1983-segundos)</f>
        <v/>
      </c>
    </row>
    <row customHeight="1" ht="12.75" r="1984">
      <c r="A1984" s="93" t="inlineStr">
        <is>
          <t xml:space="preserve"> Terminado</t>
        </is>
      </c>
      <c r="B1984" s="95" t="n">
        <v>79004</v>
      </c>
      <c r="C1984" s="14" t="n">
        <v>218</v>
      </c>
      <c r="D1984" s="14" t="n">
        <v>150</v>
      </c>
      <c r="E1984" s="14" t="n">
        <v>215</v>
      </c>
      <c r="F1984" s="14" t="inlineStr">
        <is>
          <t>blanco</t>
        </is>
      </c>
      <c r="G1984" s="93" t="n">
        <v>80</v>
      </c>
      <c r="H1984" s="14" t="inlineStr">
        <is>
          <t>NO</t>
        </is>
      </c>
      <c r="I1984" s="73" t="n">
        <v>1.2</v>
      </c>
      <c r="J1984" s="16">
        <f>((C1984/2)*I1984*G1984)/1000</f>
        <v/>
      </c>
      <c r="K1984" s="18">
        <f>(D1984*2)+J1984</f>
        <v/>
      </c>
      <c r="L1984" s="20">
        <f>E1984</f>
        <v/>
      </c>
      <c r="N1984">
        <f>IF(M1984 = 0,0,M1984-segundos)</f>
        <v/>
      </c>
    </row>
    <row customHeight="1" ht="12.75" r="1985">
      <c r="A1985" s="93" t="inlineStr">
        <is>
          <t xml:space="preserve"> Terminado</t>
        </is>
      </c>
      <c r="B1985" s="95" t="n">
        <v>79005</v>
      </c>
      <c r="C1985" s="14" t="n">
        <v>226</v>
      </c>
      <c r="D1985" s="14" t="n">
        <v>150</v>
      </c>
      <c r="E1985" s="14" t="n">
        <v>215</v>
      </c>
      <c r="F1985" s="14" t="inlineStr">
        <is>
          <t>blanco</t>
        </is>
      </c>
      <c r="G1985" s="93" t="n">
        <v>80</v>
      </c>
      <c r="H1985" s="14" t="inlineStr">
        <is>
          <t>NO</t>
        </is>
      </c>
      <c r="I1985" s="73" t="n">
        <v>1.2</v>
      </c>
      <c r="J1985" s="16">
        <f>((C1985/2)*I1985*G1985)/1000</f>
        <v/>
      </c>
      <c r="K1985" s="18">
        <f>(D1985*2)+J1985</f>
        <v/>
      </c>
      <c r="L1985" s="20">
        <f>E1985</f>
        <v/>
      </c>
      <c r="N1985">
        <f>IF(M1985 = 0,0,M1985-segundos)</f>
        <v/>
      </c>
    </row>
    <row customHeight="1" ht="12.75" r="1986">
      <c r="A1986" s="93" t="inlineStr">
        <is>
          <t xml:space="preserve"> Terminado</t>
        </is>
      </c>
      <c r="B1986" s="95" t="n">
        <v>79006</v>
      </c>
      <c r="C1986" s="14" t="n">
        <v>144</v>
      </c>
      <c r="D1986" s="14" t="n">
        <v>150</v>
      </c>
      <c r="E1986" s="14" t="n">
        <v>215</v>
      </c>
      <c r="F1986" s="14" t="inlineStr">
        <is>
          <t>blanco</t>
        </is>
      </c>
      <c r="G1986" s="93" t="n">
        <v>80</v>
      </c>
      <c r="H1986" s="14" t="inlineStr">
        <is>
          <t>NO</t>
        </is>
      </c>
      <c r="I1986" s="73" t="n">
        <v>1.2</v>
      </c>
      <c r="J1986" s="16">
        <f>((C1986/2)*I1986*G1986)/1000</f>
        <v/>
      </c>
      <c r="K1986" s="18">
        <f>(D1986*2)+J1986</f>
        <v/>
      </c>
      <c r="L1986" s="20">
        <f>E1986</f>
        <v/>
      </c>
      <c r="N1986">
        <f>IF(M1986 = 0,0,M1986-segundos)</f>
        <v/>
      </c>
    </row>
    <row customHeight="1" ht="12.75" r="1987">
      <c r="A1987" s="93" t="inlineStr">
        <is>
          <t xml:space="preserve"> Terminado</t>
        </is>
      </c>
      <c r="B1987" s="95" t="n">
        <v>79007</v>
      </c>
      <c r="C1987" s="14" t="n">
        <v>240</v>
      </c>
      <c r="D1987" s="14" t="n">
        <v>150</v>
      </c>
      <c r="E1987" s="14" t="n">
        <v>215</v>
      </c>
      <c r="F1987" s="14" t="inlineStr">
        <is>
          <t>blanco</t>
        </is>
      </c>
      <c r="G1987" s="93" t="n">
        <v>80</v>
      </c>
      <c r="H1987" s="14" t="inlineStr">
        <is>
          <t>NO</t>
        </is>
      </c>
      <c r="I1987" s="73" t="n">
        <v>1.2</v>
      </c>
      <c r="J1987" s="16">
        <f>((C1987/2)*I1987*G1987)/1000</f>
        <v/>
      </c>
      <c r="K1987" s="18">
        <f>(D1987*2)+J1987</f>
        <v/>
      </c>
      <c r="L1987" s="20">
        <f>E1987</f>
        <v/>
      </c>
      <c r="N1987">
        <f>IF(M1987 = 0,0,M1987-segundos)</f>
        <v/>
      </c>
    </row>
    <row customHeight="1" ht="12.75" r="1988">
      <c r="A1988" s="93" t="inlineStr">
        <is>
          <t xml:space="preserve"> Terminado</t>
        </is>
      </c>
      <c r="B1988" s="95" t="n">
        <v>79008</v>
      </c>
      <c r="C1988" s="14" t="n">
        <v>384</v>
      </c>
      <c r="D1988" s="14" t="n">
        <v>150</v>
      </c>
      <c r="E1988" s="14" t="n">
        <v>215</v>
      </c>
      <c r="F1988" s="14" t="inlineStr">
        <is>
          <t>blanco</t>
        </is>
      </c>
      <c r="G1988" s="93" t="n">
        <v>80</v>
      </c>
      <c r="H1988" s="14" t="inlineStr">
        <is>
          <t>NO</t>
        </is>
      </c>
      <c r="I1988" s="73" t="n">
        <v>1.2</v>
      </c>
      <c r="J1988" s="16">
        <f>((C1988/2)*I1988*G1988)/1000</f>
        <v/>
      </c>
      <c r="K1988" s="18">
        <f>(D1988*2)+J1988</f>
        <v/>
      </c>
      <c r="L1988" s="20">
        <f>E1988</f>
        <v/>
      </c>
      <c r="N1988">
        <f>IF(M1988 = 0,0,M1988-segundos)</f>
        <v/>
      </c>
    </row>
    <row customHeight="1" ht="12.75" r="1989">
      <c r="A1989" s="93" t="inlineStr">
        <is>
          <t xml:space="preserve"> Terminado</t>
        </is>
      </c>
      <c r="B1989" s="95" t="n">
        <v>79009</v>
      </c>
      <c r="C1989" s="14" t="n">
        <v>158</v>
      </c>
      <c r="D1989" s="14" t="n">
        <v>150</v>
      </c>
      <c r="E1989" s="14" t="n">
        <v>215</v>
      </c>
      <c r="F1989" s="14" t="inlineStr">
        <is>
          <t>blanco</t>
        </is>
      </c>
      <c r="G1989" s="93" t="n">
        <v>90</v>
      </c>
      <c r="H1989" s="14" t="inlineStr">
        <is>
          <t>NO</t>
        </is>
      </c>
      <c r="I1989" s="73" t="n">
        <v>1.2</v>
      </c>
      <c r="J1989" s="16">
        <f>((C1989/2)*I1989*G1989)/1000</f>
        <v/>
      </c>
      <c r="K1989" s="18">
        <f>(D1989*2)+J1989</f>
        <v/>
      </c>
      <c r="L1989" s="20">
        <f>E1989</f>
        <v/>
      </c>
      <c r="N1989">
        <f>IF(M1989 = 0,0,M1989-segundos)</f>
        <v/>
      </c>
    </row>
    <row customHeight="1" ht="12.75" r="1990">
      <c r="A1990" s="93" t="inlineStr">
        <is>
          <t xml:space="preserve"> Terminado</t>
        </is>
      </c>
      <c r="B1990" s="95" t="n">
        <v>79010</v>
      </c>
      <c r="C1990" s="14" t="n">
        <v>278</v>
      </c>
      <c r="D1990" s="14" t="n">
        <v>150</v>
      </c>
      <c r="E1990" s="14" t="n">
        <v>215</v>
      </c>
      <c r="F1990" s="14" t="inlineStr">
        <is>
          <t>blanco</t>
        </is>
      </c>
      <c r="G1990" s="93" t="n">
        <v>80</v>
      </c>
      <c r="H1990" s="14" t="inlineStr">
        <is>
          <t>NO</t>
        </is>
      </c>
      <c r="I1990" s="73" t="n">
        <v>1.2</v>
      </c>
      <c r="J1990" s="16">
        <f>((C1990/2)*I1990*G1990)/1000</f>
        <v/>
      </c>
      <c r="K1990" s="18">
        <f>(D1990*2)+J1990</f>
        <v/>
      </c>
      <c r="L1990" s="20">
        <f>E1990</f>
        <v/>
      </c>
      <c r="N1990">
        <f>IF(M1990 = 0,0,M1990-segundos)</f>
        <v/>
      </c>
    </row>
    <row customHeight="1" ht="12.75" r="1991">
      <c r="A1991" s="93" t="inlineStr">
        <is>
          <t xml:space="preserve"> Terminado</t>
        </is>
      </c>
      <c r="B1991" s="95" t="n">
        <v>79011</v>
      </c>
      <c r="C1991" s="14" t="n">
        <v>246</v>
      </c>
      <c r="D1991" s="14" t="n">
        <v>150</v>
      </c>
      <c r="E1991" s="14" t="n">
        <v>215</v>
      </c>
      <c r="F1991" s="14" t="inlineStr">
        <is>
          <t>blanco</t>
        </is>
      </c>
      <c r="G1991" s="14" t="n">
        <v>80</v>
      </c>
      <c r="H1991" s="14" t="inlineStr">
        <is>
          <t>NO</t>
        </is>
      </c>
      <c r="I1991" s="73" t="n">
        <v>1.2</v>
      </c>
      <c r="J1991" s="16">
        <f>((C1991/2)*I1991*G1991)/1000</f>
        <v/>
      </c>
      <c r="K1991" s="18">
        <f>(D1991*2)+J1991</f>
        <v/>
      </c>
      <c r="L1991" s="20">
        <f>E1991</f>
        <v/>
      </c>
      <c r="N1991">
        <f>IF(M1991 = 0,0,M1991-segundos)</f>
        <v/>
      </c>
    </row>
    <row customHeight="1" ht="12.75" r="1992">
      <c r="A1992" s="93" t="inlineStr">
        <is>
          <t xml:space="preserve"> Terminado</t>
        </is>
      </c>
      <c r="B1992" s="95" t="n">
        <v>79012</v>
      </c>
      <c r="C1992" s="14" t="n">
        <v>182</v>
      </c>
      <c r="D1992" s="14" t="n">
        <v>150</v>
      </c>
      <c r="E1992" s="14" t="n">
        <v>215</v>
      </c>
      <c r="F1992" s="14" t="inlineStr">
        <is>
          <t>blanco</t>
        </is>
      </c>
      <c r="G1992" s="14" t="n">
        <v>80</v>
      </c>
      <c r="H1992" s="14" t="inlineStr">
        <is>
          <t>NO</t>
        </is>
      </c>
      <c r="I1992" s="73" t="n">
        <v>1.2</v>
      </c>
      <c r="J1992" s="16">
        <f>((C1992/2)*I1992*G1992)/1000</f>
        <v/>
      </c>
      <c r="K1992" s="18">
        <f>(D1992*2)+J1992</f>
        <v/>
      </c>
      <c r="L1992" s="20">
        <f>E1992</f>
        <v/>
      </c>
      <c r="N1992">
        <f>IF(M1992 = 0,0,M1992-segundos)</f>
        <v/>
      </c>
    </row>
    <row customHeight="1" ht="12.75" r="1993">
      <c r="A1993" s="93" t="inlineStr">
        <is>
          <t xml:space="preserve"> Terminado</t>
        </is>
      </c>
      <c r="B1993" s="95" t="n">
        <v>79013</v>
      </c>
      <c r="C1993" s="14" t="n">
        <v>160</v>
      </c>
      <c r="D1993" s="14" t="n">
        <v>150</v>
      </c>
      <c r="E1993" s="14" t="n">
        <v>215</v>
      </c>
      <c r="F1993" s="14" t="inlineStr">
        <is>
          <t>blanco</t>
        </is>
      </c>
      <c r="G1993" s="14" t="n">
        <v>90</v>
      </c>
      <c r="H1993" s="14" t="inlineStr">
        <is>
          <t>NO</t>
        </is>
      </c>
      <c r="I1993" s="73" t="n">
        <v>1.2</v>
      </c>
      <c r="J1993" s="16">
        <f>((C1993/2)*I1993*G1993)/1000</f>
        <v/>
      </c>
      <c r="K1993" s="18">
        <f>(D1993*2)+J1993</f>
        <v/>
      </c>
      <c r="L1993" s="20">
        <f>E1993</f>
        <v/>
      </c>
      <c r="N1993">
        <f>IF(M1993 = 0,0,M1993-segundos)</f>
        <v/>
      </c>
    </row>
    <row customHeight="1" ht="12.75" r="1994">
      <c r="A1994" s="93" t="inlineStr">
        <is>
          <t xml:space="preserve"> Terminado</t>
        </is>
      </c>
      <c r="B1994" s="95" t="n">
        <v>79014</v>
      </c>
      <c r="C1994" s="14" t="n">
        <v>210</v>
      </c>
      <c r="D1994" s="14" t="n">
        <v>150</v>
      </c>
      <c r="E1994" s="14" t="n">
        <v>215</v>
      </c>
      <c r="F1994" s="14" t="inlineStr">
        <is>
          <t>blanco</t>
        </is>
      </c>
      <c r="G1994" s="14" t="n">
        <v>80</v>
      </c>
      <c r="H1994" s="14" t="inlineStr">
        <is>
          <t>NO</t>
        </is>
      </c>
      <c r="I1994" s="73" t="n">
        <v>1.2</v>
      </c>
      <c r="J1994" s="16">
        <f>((C1994/2)*I1994*G1994)/1000</f>
        <v/>
      </c>
      <c r="K1994" s="18">
        <f>(D1994*2)+J1994</f>
        <v/>
      </c>
      <c r="L1994" s="20">
        <f>E1994</f>
        <v/>
      </c>
      <c r="N1994">
        <f>IF(M1994 = 0,0,M1994-segundos)</f>
        <v/>
      </c>
    </row>
    <row customHeight="1" ht="12.75" r="1995">
      <c r="A1995" s="93" t="inlineStr">
        <is>
          <t xml:space="preserve"> Terminado</t>
        </is>
      </c>
      <c r="B1995" s="95" t="n">
        <v>79015</v>
      </c>
      <c r="C1995" s="14" t="n">
        <v>158</v>
      </c>
      <c r="D1995" s="14" t="n">
        <v>150</v>
      </c>
      <c r="E1995" s="14" t="n">
        <v>215</v>
      </c>
      <c r="F1995" s="14" t="inlineStr">
        <is>
          <t>blanco</t>
        </is>
      </c>
      <c r="G1995" s="14" t="n">
        <v>90</v>
      </c>
      <c r="H1995" s="14" t="inlineStr">
        <is>
          <t>NO</t>
        </is>
      </c>
      <c r="I1995" s="73" t="n">
        <v>1.2</v>
      </c>
      <c r="J1995" s="16">
        <f>((C1995/2)*I1995*G1995)/1000</f>
        <v/>
      </c>
      <c r="K1995" s="18">
        <f>(D1995*2)+J1995</f>
        <v/>
      </c>
      <c r="L1995" s="20">
        <f>E1995</f>
        <v/>
      </c>
      <c r="N1995">
        <f>IF(M1995 = 0,0,M1995-segundos)</f>
        <v/>
      </c>
    </row>
    <row customHeight="1" ht="12.75" r="1996">
      <c r="A1996" s="93" t="inlineStr">
        <is>
          <t xml:space="preserve"> Terminado</t>
        </is>
      </c>
      <c r="B1996" s="95" t="n">
        <v>79016</v>
      </c>
      <c r="C1996" s="14" t="n">
        <v>144</v>
      </c>
      <c r="D1996" s="14" t="n">
        <v>150</v>
      </c>
      <c r="E1996" s="14" t="n">
        <v>215</v>
      </c>
      <c r="F1996" s="14" t="inlineStr">
        <is>
          <t>blanco</t>
        </is>
      </c>
      <c r="G1996" s="14" t="n">
        <v>90</v>
      </c>
      <c r="H1996" s="14" t="inlineStr">
        <is>
          <t>NO</t>
        </is>
      </c>
      <c r="I1996" s="73" t="n">
        <v>1.2</v>
      </c>
      <c r="J1996" s="16">
        <f>((C1996/2)*I1996*G1996)/1000</f>
        <v/>
      </c>
      <c r="K1996" s="18">
        <f>(D1996*2)+J1996</f>
        <v/>
      </c>
      <c r="L1996" s="20">
        <f>E1996</f>
        <v/>
      </c>
      <c r="N1996">
        <f>IF(M1996 = 0,0,M1996-segundos)</f>
        <v/>
      </c>
    </row>
    <row customHeight="1" ht="12.75" r="1997">
      <c r="A1997" s="93" t="inlineStr">
        <is>
          <t xml:space="preserve"> Terminado</t>
        </is>
      </c>
      <c r="B1997" s="95" t="n">
        <v>79017</v>
      </c>
      <c r="C1997" s="14" t="n">
        <v>408</v>
      </c>
      <c r="D1997" s="14" t="n">
        <v>150</v>
      </c>
      <c r="E1997" s="14" t="n">
        <v>215</v>
      </c>
      <c r="F1997" s="14" t="inlineStr">
        <is>
          <t>blanco</t>
        </is>
      </c>
      <c r="G1997" s="14" t="n">
        <v>80</v>
      </c>
      <c r="H1997" s="14" t="inlineStr">
        <is>
          <t>NO</t>
        </is>
      </c>
      <c r="I1997" s="73" t="n">
        <v>1.2</v>
      </c>
      <c r="J1997" s="16">
        <f>((C1997/2)*I1997*G1997)/1000</f>
        <v/>
      </c>
      <c r="K1997" s="18">
        <f>(D1997*2)+J1997</f>
        <v/>
      </c>
      <c r="L1997" s="20">
        <f>E1997</f>
        <v/>
      </c>
      <c r="N1997">
        <f>IF(M1997 = 0,0,M1997-segundos)</f>
        <v/>
      </c>
    </row>
    <row customHeight="1" ht="12.75" r="1998">
      <c r="A1998" s="93" t="inlineStr">
        <is>
          <t xml:space="preserve"> Terminado</t>
        </is>
      </c>
      <c r="B1998" s="95" t="n">
        <v>79108</v>
      </c>
      <c r="C1998" s="14" t="n">
        <v>194</v>
      </c>
      <c r="D1998" s="14" t="n">
        <v>150</v>
      </c>
      <c r="E1998" s="14" t="n">
        <v>215</v>
      </c>
      <c r="F1998" s="14" t="inlineStr">
        <is>
          <t>blanco</t>
        </is>
      </c>
      <c r="G1998" s="14" t="n">
        <v>80</v>
      </c>
      <c r="H1998" s="14" t="inlineStr">
        <is>
          <t>NO</t>
        </is>
      </c>
      <c r="I1998" s="73" t="n">
        <v>1.2</v>
      </c>
      <c r="J1998" s="16">
        <f>((C1998/2)*I1998*G1998)/1000</f>
        <v/>
      </c>
      <c r="K1998" s="18">
        <f>(D1998*2)+J1998</f>
        <v/>
      </c>
      <c r="L1998" s="20">
        <f>E1998</f>
        <v/>
      </c>
      <c r="N1998">
        <f>IF(M1998 = 0,0,M1998-segundos)</f>
        <v/>
      </c>
    </row>
    <row customHeight="1" ht="12.75" r="1999">
      <c r="A1999" s="93" t="inlineStr">
        <is>
          <t xml:space="preserve"> Terminado</t>
        </is>
      </c>
      <c r="B1999" s="95" t="n">
        <v>80001</v>
      </c>
      <c r="C1999" s="14" t="n">
        <v>336</v>
      </c>
      <c r="D1999" s="14" t="n">
        <v>170</v>
      </c>
      <c r="E1999" s="14" t="n">
        <v>230</v>
      </c>
      <c r="F1999" s="14" t="inlineStr">
        <is>
          <t>blanco</t>
        </is>
      </c>
      <c r="G1999" s="93" t="n">
        <v>80</v>
      </c>
      <c r="H1999" s="14" t="inlineStr">
        <is>
          <t>NO</t>
        </is>
      </c>
      <c r="I1999" s="73" t="n">
        <v>1.2</v>
      </c>
      <c r="J1999" s="16">
        <f>((C1999/2)*I1999*G1999)/1000</f>
        <v/>
      </c>
      <c r="K1999" s="18">
        <f>(D1999*2)+J1999</f>
        <v/>
      </c>
      <c r="L1999" s="20">
        <f>E1999</f>
        <v/>
      </c>
      <c r="N1999">
        <f>IF(M1999 = 0,0,M1999-segundos)</f>
        <v/>
      </c>
    </row>
    <row customHeight="1" ht="12.75" r="2000">
      <c r="A2000" s="93" t="inlineStr">
        <is>
          <t xml:space="preserve"> Terminado</t>
        </is>
      </c>
      <c r="B2000" s="95" t="n">
        <v>80002</v>
      </c>
      <c r="C2000" s="14" t="n">
        <v>528</v>
      </c>
      <c r="D2000" s="14" t="n">
        <v>170</v>
      </c>
      <c r="E2000" s="14" t="n">
        <v>230</v>
      </c>
      <c r="F2000" s="14" t="inlineStr">
        <is>
          <t>blanco</t>
        </is>
      </c>
      <c r="G2000" s="93" t="n">
        <v>80</v>
      </c>
      <c r="H2000" s="14" t="inlineStr">
        <is>
          <t>NO</t>
        </is>
      </c>
      <c r="I2000" s="73" t="n">
        <v>1.2</v>
      </c>
      <c r="J2000" s="16">
        <f>((C2000/2)*I2000*G2000)/1000</f>
        <v/>
      </c>
      <c r="K2000" s="18">
        <f>(D2000*2)+J2000</f>
        <v/>
      </c>
      <c r="L2000" s="20">
        <f>E2000</f>
        <v/>
      </c>
      <c r="N2000">
        <f>IF(M2000 = 0,0,M2000-segundos)</f>
        <v/>
      </c>
    </row>
    <row customHeight="1" ht="12.75" r="2001">
      <c r="A2001" s="93" t="inlineStr">
        <is>
          <t xml:space="preserve"> Terminado</t>
        </is>
      </c>
      <c r="B2001" s="95" t="n">
        <v>80003</v>
      </c>
      <c r="C2001" s="14" t="n">
        <v>360</v>
      </c>
      <c r="D2001" s="14" t="n">
        <v>170</v>
      </c>
      <c r="E2001" s="14" t="n">
        <v>230</v>
      </c>
      <c r="F2001" s="14" t="inlineStr">
        <is>
          <t>blanco</t>
        </is>
      </c>
      <c r="G2001" s="93" t="n">
        <v>80</v>
      </c>
      <c r="H2001" s="14" t="inlineStr">
        <is>
          <t>NO</t>
        </is>
      </c>
      <c r="I2001" s="73" t="n">
        <v>1.2</v>
      </c>
      <c r="J2001" s="16">
        <f>((C2001/2)*I2001*G2001)/1000</f>
        <v/>
      </c>
      <c r="K2001" s="18">
        <f>(D2001*2)+J2001</f>
        <v/>
      </c>
      <c r="L2001" s="20">
        <f>E2001</f>
        <v/>
      </c>
      <c r="N2001">
        <f>IF(M2001 = 0,0,M2001-segundos)</f>
        <v/>
      </c>
    </row>
    <row customHeight="1" ht="12.75" r="2002">
      <c r="A2002" s="93" t="inlineStr">
        <is>
          <t xml:space="preserve"> Terminado</t>
        </is>
      </c>
      <c r="B2002" s="95" t="n">
        <v>80004</v>
      </c>
      <c r="C2002" s="14" t="n">
        <v>208</v>
      </c>
      <c r="D2002" s="14" t="n">
        <v>170</v>
      </c>
      <c r="E2002" s="14" t="n">
        <v>230</v>
      </c>
      <c r="F2002" s="14" t="inlineStr">
        <is>
          <t>blanco</t>
        </is>
      </c>
      <c r="G2002" s="93" t="n">
        <v>80</v>
      </c>
      <c r="H2002" s="14" t="inlineStr">
        <is>
          <t>NO</t>
        </is>
      </c>
      <c r="I2002" s="73" t="n">
        <v>1.2</v>
      </c>
      <c r="J2002" s="16">
        <f>((C2002/2)*I2002*G2002)/1000</f>
        <v/>
      </c>
      <c r="K2002" s="18">
        <f>(D2002*2)+J2002</f>
        <v/>
      </c>
      <c r="L2002" s="20">
        <f>E2002</f>
        <v/>
      </c>
      <c r="N2002">
        <f>IF(M2002 = 0,0,M2002-segundos)</f>
        <v/>
      </c>
    </row>
    <row customHeight="1" ht="12.75" r="2003">
      <c r="A2003" s="93" t="inlineStr">
        <is>
          <t xml:space="preserve"> Terminado</t>
        </is>
      </c>
      <c r="B2003" s="95" t="n">
        <v>80005</v>
      </c>
      <c r="C2003" s="14" t="n">
        <v>378</v>
      </c>
      <c r="D2003" s="14" t="n">
        <v>170</v>
      </c>
      <c r="E2003" s="14" t="n">
        <v>230</v>
      </c>
      <c r="F2003" s="14" t="inlineStr">
        <is>
          <t>blanco</t>
        </is>
      </c>
      <c r="G2003" s="93" t="n">
        <v>80</v>
      </c>
      <c r="H2003" s="14" t="inlineStr">
        <is>
          <t>NO</t>
        </is>
      </c>
      <c r="I2003" s="73" t="n">
        <v>1.2</v>
      </c>
      <c r="J2003" s="16">
        <f>((C2003/2)*I2003*G2003)/1000</f>
        <v/>
      </c>
      <c r="K2003" s="18">
        <f>(D2003*2)+J2003</f>
        <v/>
      </c>
      <c r="L2003" s="20">
        <f>E2003</f>
        <v/>
      </c>
      <c r="N2003">
        <f>IF(M2003 = 0,0,M2003-segundos)</f>
        <v/>
      </c>
    </row>
    <row customHeight="1" ht="12.75" r="2004">
      <c r="A2004" s="93" t="inlineStr">
        <is>
          <t xml:space="preserve"> Terminado</t>
        </is>
      </c>
      <c r="B2004" s="95" t="n">
        <v>80006</v>
      </c>
      <c r="C2004" s="14" t="n">
        <v>454</v>
      </c>
      <c r="D2004" s="14" t="n">
        <v>170</v>
      </c>
      <c r="E2004" s="14" t="n">
        <v>230</v>
      </c>
      <c r="F2004" s="14" t="inlineStr">
        <is>
          <t>blanco</t>
        </is>
      </c>
      <c r="G2004" s="93" t="n">
        <v>80</v>
      </c>
      <c r="H2004" s="14" t="inlineStr">
        <is>
          <t>NO</t>
        </is>
      </c>
      <c r="I2004" s="73" t="n">
        <v>1.2</v>
      </c>
      <c r="J2004" s="16">
        <f>((C2004/2)*I2004*G2004)/1000</f>
        <v/>
      </c>
      <c r="K2004" s="18">
        <f>(D2004*2)+J2004</f>
        <v/>
      </c>
      <c r="L2004" s="20">
        <f>E2004</f>
        <v/>
      </c>
      <c r="N2004">
        <f>IF(M2004 = 0,0,M2004-segundos)</f>
        <v/>
      </c>
    </row>
    <row customHeight="1" ht="12.75" r="2005">
      <c r="A2005" s="93" t="inlineStr">
        <is>
          <t xml:space="preserve"> Terminado</t>
        </is>
      </c>
      <c r="B2005" s="95" t="n">
        <v>80007</v>
      </c>
      <c r="C2005" s="14" t="n">
        <v>348</v>
      </c>
      <c r="D2005" s="14" t="n">
        <v>170</v>
      </c>
      <c r="E2005" s="14" t="n">
        <v>230</v>
      </c>
      <c r="F2005" s="14" t="inlineStr">
        <is>
          <t>blanco</t>
        </is>
      </c>
      <c r="G2005" s="93" t="n">
        <v>80</v>
      </c>
      <c r="H2005" s="14" t="inlineStr">
        <is>
          <t>NO</t>
        </is>
      </c>
      <c r="I2005" s="73" t="n">
        <v>1.2</v>
      </c>
      <c r="J2005" s="16">
        <f>((C2005/2)*I2005*G2005)/1000</f>
        <v/>
      </c>
      <c r="K2005" s="18">
        <f>(D2005*2)+J2005</f>
        <v/>
      </c>
      <c r="L2005" s="20">
        <f>E2005</f>
        <v/>
      </c>
      <c r="N2005">
        <f>IF(M2005 = 0,0,M2005-segundos)</f>
        <v/>
      </c>
    </row>
    <row customHeight="1" ht="12.75" r="2006">
      <c r="A2006" s="93" t="inlineStr">
        <is>
          <t xml:space="preserve"> Terminado</t>
        </is>
      </c>
      <c r="B2006" s="95" t="n">
        <v>80008</v>
      </c>
      <c r="C2006" s="14" t="n">
        <v>292</v>
      </c>
      <c r="D2006" s="14" t="n">
        <v>170</v>
      </c>
      <c r="E2006" s="14" t="n">
        <v>230</v>
      </c>
      <c r="F2006" s="14" t="inlineStr">
        <is>
          <t>blanco</t>
        </is>
      </c>
      <c r="G2006" s="93" t="n">
        <v>80</v>
      </c>
      <c r="H2006" s="14" t="inlineStr">
        <is>
          <t>NO</t>
        </is>
      </c>
      <c r="I2006" s="73" t="n">
        <v>1.2</v>
      </c>
      <c r="J2006" s="16">
        <f>((C2006/2)*I2006*G2006)/1000</f>
        <v/>
      </c>
      <c r="K2006" s="18">
        <f>(D2006*2)+J2006</f>
        <v/>
      </c>
      <c r="L2006" s="20">
        <f>E2006</f>
        <v/>
      </c>
      <c r="N2006">
        <f>IF(M2006 = 0,0,M2006-segundos)</f>
        <v/>
      </c>
    </row>
    <row customHeight="1" ht="12.75" r="2007">
      <c r="A2007" s="93" t="inlineStr">
        <is>
          <t xml:space="preserve"> Terminado</t>
        </is>
      </c>
      <c r="B2007" s="95" t="n">
        <v>80009</v>
      </c>
      <c r="C2007" s="14" t="n">
        <v>492</v>
      </c>
      <c r="D2007" s="14" t="n">
        <v>170</v>
      </c>
      <c r="E2007" s="14" t="n">
        <v>230</v>
      </c>
      <c r="F2007" s="14" t="inlineStr">
        <is>
          <t>blanco</t>
        </is>
      </c>
      <c r="G2007" s="93" t="n">
        <v>80</v>
      </c>
      <c r="H2007" s="14" t="inlineStr">
        <is>
          <t>NO</t>
        </is>
      </c>
      <c r="I2007" s="73" t="n">
        <v>1.2</v>
      </c>
      <c r="J2007" s="16">
        <f>((C2007/2)*I2007*G2007)/1000</f>
        <v/>
      </c>
      <c r="K2007" s="18">
        <f>(D2007*2)+J2007</f>
        <v/>
      </c>
      <c r="L2007" s="20">
        <f>E2007</f>
        <v/>
      </c>
      <c r="N2007">
        <f>IF(M2007 = 0,0,M2007-segundos)</f>
        <v/>
      </c>
    </row>
    <row customHeight="1" ht="12.75" r="2008">
      <c r="A2008" s="93" t="inlineStr">
        <is>
          <t xml:space="preserve"> Terminado</t>
        </is>
      </c>
      <c r="B2008" s="95" t="n">
        <v>80010</v>
      </c>
      <c r="C2008" s="14" t="n">
        <v>306</v>
      </c>
      <c r="D2008" s="14" t="n">
        <v>170</v>
      </c>
      <c r="E2008" s="14" t="n">
        <v>230</v>
      </c>
      <c r="F2008" s="14" t="inlineStr">
        <is>
          <t>blanco</t>
        </is>
      </c>
      <c r="G2008" s="93" t="n">
        <v>80</v>
      </c>
      <c r="H2008" s="14" t="inlineStr">
        <is>
          <t>NO</t>
        </is>
      </c>
      <c r="I2008" s="73" t="n">
        <v>1.2</v>
      </c>
      <c r="J2008" s="16">
        <f>((C2008/2)*I2008*G2008)/1000</f>
        <v/>
      </c>
      <c r="K2008" s="18">
        <f>(D2008*2)+J2008</f>
        <v/>
      </c>
      <c r="L2008" s="20">
        <f>E2008</f>
        <v/>
      </c>
      <c r="N2008">
        <f>IF(M2008 = 0,0,M2008-segundos)</f>
        <v/>
      </c>
    </row>
    <row customHeight="1" ht="12.75" r="2009">
      <c r="A2009" s="93" t="inlineStr">
        <is>
          <t xml:space="preserve"> Terminado</t>
        </is>
      </c>
      <c r="B2009" s="95" t="n">
        <v>80011</v>
      </c>
      <c r="C2009" s="14" t="n">
        <v>424</v>
      </c>
      <c r="D2009" s="14" t="n">
        <v>170</v>
      </c>
      <c r="E2009" s="14" t="n">
        <v>230</v>
      </c>
      <c r="F2009" s="14" t="inlineStr">
        <is>
          <t>blanco</t>
        </is>
      </c>
      <c r="G2009" s="93" t="n">
        <v>80</v>
      </c>
      <c r="H2009" s="14" t="inlineStr">
        <is>
          <t>NO</t>
        </is>
      </c>
      <c r="I2009" s="73" t="n">
        <v>1.2</v>
      </c>
      <c r="J2009" s="16">
        <f>((C2009/2)*I2009*G2009)/1000</f>
        <v/>
      </c>
      <c r="K2009" s="18">
        <f>(D2009*2)+J2009</f>
        <v/>
      </c>
      <c r="L2009" s="20">
        <f>E2009</f>
        <v/>
      </c>
      <c r="N2009">
        <f>IF(M2009 = 0,0,M2009-segundos)</f>
        <v/>
      </c>
    </row>
    <row customHeight="1" ht="12.75" r="2010">
      <c r="A2010" s="93" t="inlineStr">
        <is>
          <t xml:space="preserve"> Terminado</t>
        </is>
      </c>
      <c r="B2010" s="95" t="n">
        <v>80012</v>
      </c>
      <c r="C2010" s="14" t="n">
        <v>168</v>
      </c>
      <c r="D2010" s="14" t="n">
        <v>170</v>
      </c>
      <c r="E2010" s="14" t="n">
        <v>230</v>
      </c>
      <c r="F2010" s="14" t="inlineStr">
        <is>
          <t>blanco</t>
        </is>
      </c>
      <c r="G2010" s="14" t="n">
        <v>90</v>
      </c>
      <c r="H2010" s="14" t="inlineStr">
        <is>
          <t>NO</t>
        </is>
      </c>
      <c r="I2010" s="73" t="n">
        <v>1.2</v>
      </c>
      <c r="J2010" s="16">
        <f>((C2010/2)*I2010*G2010)/1000</f>
        <v/>
      </c>
      <c r="K2010" s="18">
        <f>(D2010*2)+J2010</f>
        <v/>
      </c>
      <c r="L2010" s="20">
        <f>E2010</f>
        <v/>
      </c>
      <c r="N2010">
        <f>IF(M2010 = 0,0,M2010-segundos)</f>
        <v/>
      </c>
    </row>
    <row customHeight="1" ht="12.75" r="2011">
      <c r="A2011" s="93" t="inlineStr">
        <is>
          <t xml:space="preserve"> Terminado</t>
        </is>
      </c>
      <c r="B2011" s="95" t="n">
        <v>80013</v>
      </c>
      <c r="C2011" s="14" t="n">
        <v>436</v>
      </c>
      <c r="D2011" s="14" t="n">
        <v>170</v>
      </c>
      <c r="E2011" s="14" t="n">
        <v>230</v>
      </c>
      <c r="F2011" s="14" t="inlineStr">
        <is>
          <t>blanco</t>
        </is>
      </c>
      <c r="G2011" s="14" t="n">
        <v>80</v>
      </c>
      <c r="H2011" s="14" t="inlineStr">
        <is>
          <t>NO</t>
        </is>
      </c>
      <c r="I2011" s="73" t="n">
        <v>1.2</v>
      </c>
      <c r="J2011" s="16">
        <f>((C2011/2)*I2011*G2011)/1000</f>
        <v/>
      </c>
      <c r="K2011" s="18">
        <f>(D2011*2)+J2011</f>
        <v/>
      </c>
      <c r="L2011" s="20">
        <f>E2011</f>
        <v/>
      </c>
      <c r="N2011">
        <f>IF(M2011 = 0,0,M2011-segundos)</f>
        <v/>
      </c>
    </row>
    <row customHeight="1" ht="12.75" r="2012">
      <c r="A2012" s="93" t="inlineStr">
        <is>
          <t xml:space="preserve"> Terminado</t>
        </is>
      </c>
      <c r="B2012" s="95" t="n">
        <v>80014</v>
      </c>
      <c r="C2012" s="14" t="n">
        <v>216</v>
      </c>
      <c r="D2012" s="14" t="n">
        <v>170</v>
      </c>
      <c r="E2012" s="14" t="n">
        <v>230</v>
      </c>
      <c r="F2012" s="14" t="inlineStr">
        <is>
          <t>blanco</t>
        </is>
      </c>
      <c r="G2012" s="14" t="n">
        <v>80</v>
      </c>
      <c r="H2012" s="14" t="inlineStr">
        <is>
          <t>NO</t>
        </is>
      </c>
      <c r="I2012" s="73" t="n">
        <v>1.2</v>
      </c>
      <c r="J2012" s="16">
        <f>((C2012/2)*I2012*G2012)/1000</f>
        <v/>
      </c>
      <c r="K2012" s="18">
        <f>(D2012*2)+J2012</f>
        <v/>
      </c>
      <c r="L2012" s="20">
        <f>E2012</f>
        <v/>
      </c>
      <c r="N2012">
        <f>IF(M2012 = 0,0,M2012-segundos)</f>
        <v/>
      </c>
    </row>
    <row customHeight="1" ht="12.75" r="2013">
      <c r="A2013" s="93" t="inlineStr">
        <is>
          <t xml:space="preserve"> Terminado</t>
        </is>
      </c>
      <c r="B2013" s="95" t="n">
        <v>80015</v>
      </c>
      <c r="C2013" s="14" t="n">
        <v>214</v>
      </c>
      <c r="D2013" s="14" t="n">
        <v>170</v>
      </c>
      <c r="E2013" s="14" t="n">
        <v>230</v>
      </c>
      <c r="F2013" s="14" t="inlineStr">
        <is>
          <t>blanco</t>
        </is>
      </c>
      <c r="G2013" s="14" t="n">
        <v>80</v>
      </c>
      <c r="H2013" s="14" t="inlineStr">
        <is>
          <t>NO</t>
        </is>
      </c>
      <c r="I2013" s="73" t="n">
        <v>1.2</v>
      </c>
      <c r="J2013" s="16">
        <f>((C2013/2)*I2013*G2013)/1000</f>
        <v/>
      </c>
      <c r="K2013" s="18">
        <f>(D2013*2)+J2013</f>
        <v/>
      </c>
      <c r="L2013" s="20">
        <f>E2013</f>
        <v/>
      </c>
      <c r="N2013">
        <f>IF(M2013 = 0,0,M2013-segundos)</f>
        <v/>
      </c>
    </row>
    <row customHeight="1" ht="12.75" r="2014">
      <c r="A2014" s="93" t="inlineStr">
        <is>
          <t xml:space="preserve"> Terminado</t>
        </is>
      </c>
      <c r="B2014" s="95" t="n">
        <v>80016</v>
      </c>
      <c r="C2014" s="14" t="n">
        <v>168</v>
      </c>
      <c r="D2014" s="14" t="n">
        <v>170</v>
      </c>
      <c r="E2014" s="14" t="n">
        <v>230</v>
      </c>
      <c r="F2014" s="14" t="inlineStr">
        <is>
          <t>blanco</t>
        </is>
      </c>
      <c r="G2014" s="14" t="n">
        <v>90</v>
      </c>
      <c r="H2014" s="14" t="inlineStr">
        <is>
          <t>NO</t>
        </is>
      </c>
      <c r="I2014" s="73" t="n">
        <v>1.2</v>
      </c>
      <c r="J2014" s="16">
        <f>((C2014/2)*I2014*G2014)/1000</f>
        <v/>
      </c>
      <c r="K2014" s="18">
        <f>(D2014*2)+J2014</f>
        <v/>
      </c>
      <c r="L2014" s="20">
        <f>E2014</f>
        <v/>
      </c>
      <c r="N2014">
        <f>IF(M2014 = 0,0,M2014-segundos)</f>
        <v/>
      </c>
    </row>
    <row customHeight="1" ht="12.75" r="2015">
      <c r="A2015" s="93" t="inlineStr">
        <is>
          <t xml:space="preserve"> Terminado</t>
        </is>
      </c>
      <c r="B2015" s="95" t="n">
        <v>80017</v>
      </c>
      <c r="C2015" s="14" t="n">
        <v>182</v>
      </c>
      <c r="D2015" s="14" t="n">
        <v>170</v>
      </c>
      <c r="E2015" s="14" t="n">
        <v>230</v>
      </c>
      <c r="F2015" s="14" t="inlineStr">
        <is>
          <t>blanco</t>
        </is>
      </c>
      <c r="G2015" s="14" t="n">
        <v>80</v>
      </c>
      <c r="H2015" s="14" t="inlineStr">
        <is>
          <t>NO</t>
        </is>
      </c>
      <c r="I2015" s="73" t="n">
        <v>1.2</v>
      </c>
      <c r="J2015" s="16">
        <f>((C2015/2)*I2015*G2015)/1000</f>
        <v/>
      </c>
      <c r="K2015" s="18">
        <f>(D2015*2)+J2015</f>
        <v/>
      </c>
      <c r="L2015" s="20">
        <f>E2015</f>
        <v/>
      </c>
      <c r="N2015">
        <f>IF(M2015 = 0,0,M2015-segundos)</f>
        <v/>
      </c>
    </row>
    <row customHeight="1" ht="12.75" r="2016">
      <c r="A2016" s="93" t="inlineStr">
        <is>
          <t xml:space="preserve"> Terminado</t>
        </is>
      </c>
      <c r="B2016" s="95" t="n">
        <v>80018</v>
      </c>
      <c r="C2016" s="14" t="n">
        <v>254</v>
      </c>
      <c r="D2016" s="14" t="n">
        <v>170</v>
      </c>
      <c r="E2016" s="14" t="n">
        <v>230</v>
      </c>
      <c r="F2016" s="14" t="inlineStr">
        <is>
          <t>blanco</t>
        </is>
      </c>
      <c r="G2016" s="14" t="n">
        <v>80</v>
      </c>
      <c r="H2016" s="14" t="inlineStr">
        <is>
          <t>NO</t>
        </is>
      </c>
      <c r="I2016" s="73" t="n">
        <v>1.2</v>
      </c>
      <c r="J2016" s="16">
        <f>((C2016/2)*I2016*G2016)/1000</f>
        <v/>
      </c>
      <c r="K2016" s="18">
        <f>(D2016*2)+J2016</f>
        <v/>
      </c>
      <c r="L2016" s="20">
        <f>E2016</f>
        <v/>
      </c>
      <c r="N2016">
        <f>IF(M2016 = 0,0,M2016-segundos)</f>
        <v/>
      </c>
    </row>
    <row customHeight="1" ht="12.75" r="2017">
      <c r="A2017" s="93" t="inlineStr">
        <is>
          <t xml:space="preserve"> Terminado</t>
        </is>
      </c>
      <c r="B2017" s="95" t="n">
        <v>80019</v>
      </c>
      <c r="C2017" s="14" t="n">
        <v>420</v>
      </c>
      <c r="D2017" s="14" t="n">
        <v>170</v>
      </c>
      <c r="E2017" s="14" t="n">
        <v>230</v>
      </c>
      <c r="F2017" s="14" t="inlineStr">
        <is>
          <t>blanco</t>
        </is>
      </c>
      <c r="G2017" s="14" t="n">
        <v>80</v>
      </c>
      <c r="H2017" s="14" t="inlineStr">
        <is>
          <t>NO</t>
        </is>
      </c>
      <c r="I2017" s="73" t="n">
        <v>1.2</v>
      </c>
      <c r="J2017" s="16">
        <f>((C2017/2)*I2017*G2017)/1000</f>
        <v/>
      </c>
      <c r="K2017" s="18">
        <f>(D2017*2)+J2017</f>
        <v/>
      </c>
      <c r="L2017" s="20">
        <f>E2017</f>
        <v/>
      </c>
      <c r="N2017">
        <f>IF(M2017 = 0,0,M2017-segundos)</f>
        <v/>
      </c>
    </row>
    <row customHeight="1" ht="12.75" r="2018">
      <c r="A2018" s="93" t="inlineStr">
        <is>
          <t xml:space="preserve"> Terminado</t>
        </is>
      </c>
      <c r="B2018" s="95" t="n">
        <v>80020</v>
      </c>
      <c r="C2018" s="14" t="n">
        <v>300</v>
      </c>
      <c r="D2018" s="14" t="n">
        <v>170</v>
      </c>
      <c r="E2018" s="14" t="n">
        <v>230</v>
      </c>
      <c r="F2018" s="14" t="inlineStr">
        <is>
          <t>blanco</t>
        </is>
      </c>
      <c r="G2018" s="14" t="n">
        <v>80</v>
      </c>
      <c r="H2018" s="14" t="inlineStr">
        <is>
          <t>NO</t>
        </is>
      </c>
      <c r="I2018" s="73" t="n">
        <v>1.2</v>
      </c>
      <c r="J2018" s="16">
        <f>((C2018/2)*I2018*G2018)/1000</f>
        <v/>
      </c>
      <c r="K2018" s="18">
        <f>(D2018*2)+J2018</f>
        <v/>
      </c>
      <c r="L2018" s="20">
        <f>E2018</f>
        <v/>
      </c>
      <c r="N2018">
        <f>IF(M2018 = 0,0,M2018-segundos)</f>
        <v/>
      </c>
    </row>
    <row customHeight="1" ht="12.75" r="2019">
      <c r="A2019" s="93" t="inlineStr">
        <is>
          <t xml:space="preserve"> Terminado</t>
        </is>
      </c>
      <c r="B2019" s="95" t="n">
        <v>80021</v>
      </c>
      <c r="C2019" s="14" t="n">
        <v>220</v>
      </c>
      <c r="D2019" s="14" t="n">
        <v>170</v>
      </c>
      <c r="E2019" s="14" t="n">
        <v>230</v>
      </c>
      <c r="F2019" s="14" t="inlineStr">
        <is>
          <t>blanco</t>
        </is>
      </c>
      <c r="G2019" s="14" t="n">
        <v>80</v>
      </c>
      <c r="H2019" s="14" t="inlineStr">
        <is>
          <t>NO</t>
        </is>
      </c>
      <c r="I2019" s="73" t="n">
        <v>1.2</v>
      </c>
      <c r="J2019" s="16">
        <f>((C2019/2)*I2019*G2019)/1000</f>
        <v/>
      </c>
      <c r="K2019" s="18">
        <f>(D2019*2)+J2019</f>
        <v/>
      </c>
      <c r="L2019" s="20">
        <f>E2019</f>
        <v/>
      </c>
      <c r="N2019">
        <f>IF(M2019 = 0,0,M2019-segundos)</f>
        <v/>
      </c>
    </row>
    <row customHeight="1" ht="12.75" r="2020">
      <c r="A2020" s="93" t="inlineStr">
        <is>
          <t xml:space="preserve"> Terminado</t>
        </is>
      </c>
      <c r="B2020" s="95" t="n">
        <v>80022</v>
      </c>
      <c r="C2020" s="14" t="n">
        <v>286</v>
      </c>
      <c r="D2020" s="14" t="n">
        <v>170</v>
      </c>
      <c r="E2020" s="14" t="n">
        <v>230</v>
      </c>
      <c r="F2020" s="14" t="inlineStr">
        <is>
          <t>blanco</t>
        </is>
      </c>
      <c r="G2020" s="14" t="n">
        <v>80</v>
      </c>
      <c r="H2020" s="14" t="inlineStr">
        <is>
          <t>NO</t>
        </is>
      </c>
      <c r="I2020" s="73" t="n">
        <v>1.2</v>
      </c>
      <c r="J2020" s="16">
        <f>((C2020/2)*I2020*G2020)/1000</f>
        <v/>
      </c>
      <c r="K2020" s="18">
        <f>(D2020*2)+J2020</f>
        <v/>
      </c>
      <c r="L2020" s="20">
        <f>E2020</f>
        <v/>
      </c>
      <c r="N2020">
        <f>IF(M2020 = 0,0,M2020-segundos)</f>
        <v/>
      </c>
    </row>
    <row customHeight="1" ht="12.75" r="2021">
      <c r="A2021" s="93" t="inlineStr">
        <is>
          <t xml:space="preserve"> Terminado</t>
        </is>
      </c>
      <c r="B2021" s="95" t="n">
        <v>80023</v>
      </c>
      <c r="C2021" s="14" t="n">
        <v>240</v>
      </c>
      <c r="D2021" s="14" t="n">
        <v>170</v>
      </c>
      <c r="E2021" s="14" t="n">
        <v>230</v>
      </c>
      <c r="F2021" s="14" t="inlineStr">
        <is>
          <t>blanco</t>
        </is>
      </c>
      <c r="G2021" s="14" t="n">
        <v>80</v>
      </c>
      <c r="H2021" s="14" t="inlineStr">
        <is>
          <t>NO</t>
        </is>
      </c>
      <c r="I2021" s="73" t="n">
        <v>1.2</v>
      </c>
      <c r="J2021" s="16">
        <f>((C2021/2)*I2021*G2021)/1000</f>
        <v/>
      </c>
      <c r="K2021" s="18">
        <f>(D2021*2)+J2021</f>
        <v/>
      </c>
      <c r="L2021" s="20">
        <f>E2021</f>
        <v/>
      </c>
      <c r="N2021">
        <f>IF(M2021 = 0,0,M2021-segundos)</f>
        <v/>
      </c>
    </row>
    <row customHeight="1" ht="12.75" r="2022">
      <c r="A2022" s="93" t="inlineStr">
        <is>
          <t xml:space="preserve"> Terminado</t>
        </is>
      </c>
      <c r="B2022" s="95" t="n">
        <v>81002</v>
      </c>
      <c r="C2022" s="14" t="n">
        <v>178</v>
      </c>
      <c r="D2022" s="14" t="n">
        <v>170</v>
      </c>
      <c r="E2022" s="14" t="n">
        <v>230</v>
      </c>
      <c r="F2022" s="14" t="inlineStr">
        <is>
          <t>blanco</t>
        </is>
      </c>
      <c r="G2022" s="14" t="n">
        <v>80</v>
      </c>
      <c r="H2022" s="14" t="inlineStr">
        <is>
          <t>NO</t>
        </is>
      </c>
      <c r="I2022" s="73" t="n">
        <v>1.2</v>
      </c>
      <c r="J2022" s="16">
        <f>((C2022/2)*I2022*G2022)/1000</f>
        <v/>
      </c>
      <c r="K2022" s="18">
        <f>(D2022*2)+J2022</f>
        <v/>
      </c>
      <c r="L2022" s="20">
        <f>E2022</f>
        <v/>
      </c>
      <c r="N2022">
        <f>IF(M2022 = 0,0,M2022-segundos)</f>
        <v/>
      </c>
    </row>
    <row customHeight="1" ht="12.75" r="2023">
      <c r="A2023" s="93" t="inlineStr">
        <is>
          <t xml:space="preserve"> Terminado</t>
        </is>
      </c>
      <c r="B2023" s="95" t="n">
        <v>81003</v>
      </c>
      <c r="C2023" s="14" t="n">
        <v>176</v>
      </c>
      <c r="D2023" s="14" t="n">
        <v>170</v>
      </c>
      <c r="E2023" s="14" t="n">
        <v>230</v>
      </c>
      <c r="F2023" s="14" t="inlineStr">
        <is>
          <t>blanco</t>
        </is>
      </c>
      <c r="G2023" s="14" t="n">
        <v>80</v>
      </c>
      <c r="H2023" s="14" t="inlineStr">
        <is>
          <t>NO</t>
        </is>
      </c>
      <c r="I2023" s="73" t="n">
        <v>1.2</v>
      </c>
      <c r="J2023" s="16">
        <f>((C2023/2)*I2023*G2023)/1000</f>
        <v/>
      </c>
      <c r="K2023" s="18">
        <f>(D2023*2)+J2023</f>
        <v/>
      </c>
      <c r="L2023" s="20">
        <f>E2023</f>
        <v/>
      </c>
      <c r="N2023">
        <f>IF(M2023 = 0,0,M2023-segundos)</f>
        <v/>
      </c>
    </row>
    <row customHeight="1" ht="12.75" r="2024">
      <c r="A2024" s="93" t="inlineStr">
        <is>
          <t xml:space="preserve"> Terminado</t>
        </is>
      </c>
      <c r="B2024" s="95" t="n">
        <v>81004</v>
      </c>
      <c r="C2024" s="14" t="n">
        <v>226</v>
      </c>
      <c r="D2024" s="14" t="n">
        <v>150</v>
      </c>
      <c r="E2024" s="14" t="n">
        <v>215</v>
      </c>
      <c r="F2024" s="14" t="inlineStr">
        <is>
          <t>blanco</t>
        </is>
      </c>
      <c r="G2024" s="14" t="n">
        <v>80</v>
      </c>
      <c r="H2024" s="14" t="inlineStr">
        <is>
          <t>NO</t>
        </is>
      </c>
      <c r="I2024" s="73" t="n">
        <v>1.2</v>
      </c>
      <c r="J2024" s="16">
        <f>((C2024/2)*I2024*G2024)/1000</f>
        <v/>
      </c>
      <c r="K2024" s="18">
        <f>(D2024*2)+J2024</f>
        <v/>
      </c>
      <c r="L2024" s="20">
        <f>E2024</f>
        <v/>
      </c>
      <c r="N2024">
        <f>IF(M2024 = 0,0,M2024-segundos)</f>
        <v/>
      </c>
    </row>
    <row customHeight="1" ht="12.75" r="2025">
      <c r="A2025" s="93" t="inlineStr">
        <is>
          <t xml:space="preserve"> Terminado</t>
        </is>
      </c>
      <c r="B2025" s="95" t="n">
        <v>81005</v>
      </c>
      <c r="C2025" s="14" t="n">
        <v>282</v>
      </c>
      <c r="D2025" s="14" t="n">
        <v>170</v>
      </c>
      <c r="E2025" s="14" t="n">
        <v>230</v>
      </c>
      <c r="F2025" s="14" t="inlineStr">
        <is>
          <t>blanco</t>
        </is>
      </c>
      <c r="G2025" s="14" t="n">
        <v>80</v>
      </c>
      <c r="H2025" s="14" t="inlineStr">
        <is>
          <t>NO</t>
        </is>
      </c>
      <c r="I2025" s="73" t="n">
        <v>1.2</v>
      </c>
      <c r="J2025" s="16">
        <f>((C2025/2)*I2025*G2025)/1000</f>
        <v/>
      </c>
      <c r="K2025" s="18">
        <f>(D2025*2)+J2025</f>
        <v/>
      </c>
      <c r="L2025" s="20">
        <f>E2025</f>
        <v/>
      </c>
      <c r="N2025">
        <f>IF(M2025 = 0,0,M2025-segundos)</f>
        <v/>
      </c>
    </row>
    <row customHeight="1" ht="12.75" r="2026">
      <c r="A2026" s="93" t="inlineStr">
        <is>
          <t xml:space="preserve"> Terminado</t>
        </is>
      </c>
      <c r="B2026" s="95" t="n">
        <v>81006</v>
      </c>
      <c r="C2026" s="14" t="n">
        <v>574</v>
      </c>
      <c r="D2026" s="14" t="n">
        <v>170</v>
      </c>
      <c r="E2026" s="14" t="n">
        <v>230</v>
      </c>
      <c r="F2026" s="14" t="inlineStr">
        <is>
          <t>blanco</t>
        </is>
      </c>
      <c r="G2026" s="14" t="n">
        <v>80</v>
      </c>
      <c r="H2026" s="14" t="inlineStr">
        <is>
          <t>NO</t>
        </is>
      </c>
      <c r="I2026" s="73" t="n">
        <v>1.2</v>
      </c>
      <c r="J2026" s="16">
        <f>((C2026/2)*I2026*G2026)/1000</f>
        <v/>
      </c>
      <c r="K2026" s="18">
        <f>(D2026*2)+J2026</f>
        <v/>
      </c>
      <c r="L2026" s="20">
        <f>E2026</f>
        <v/>
      </c>
      <c r="N2026">
        <f>IF(M2026 = 0,0,M2026-segundos)</f>
        <v/>
      </c>
    </row>
    <row customHeight="1" ht="12.75" r="2027">
      <c r="A2027" s="93" t="inlineStr">
        <is>
          <t xml:space="preserve"> Terminado</t>
        </is>
      </c>
      <c r="B2027" s="95" t="n">
        <v>81007</v>
      </c>
      <c r="C2027" s="14" t="n">
        <v>266</v>
      </c>
      <c r="D2027" s="14" t="n">
        <v>150</v>
      </c>
      <c r="E2027" s="14" t="n">
        <v>215</v>
      </c>
      <c r="F2027" s="14" t="inlineStr">
        <is>
          <t>blanco</t>
        </is>
      </c>
      <c r="G2027" s="14" t="n">
        <v>80</v>
      </c>
      <c r="H2027" s="14" t="inlineStr">
        <is>
          <t>NO</t>
        </is>
      </c>
      <c r="I2027" s="73" t="n">
        <v>1.2</v>
      </c>
      <c r="J2027" s="16">
        <f>((C2027/2)*I2027*G2027)/1000</f>
        <v/>
      </c>
      <c r="K2027" s="18">
        <f>(D2027*2)+J2027</f>
        <v/>
      </c>
      <c r="L2027" s="20">
        <f>E2027</f>
        <v/>
      </c>
      <c r="N2027">
        <f>IF(M2027 = 0,0,M2027-segundos)</f>
        <v/>
      </c>
    </row>
    <row customHeight="1" ht="12.75" r="2028">
      <c r="A2028" s="93" t="inlineStr">
        <is>
          <t xml:space="preserve"> Terminado</t>
        </is>
      </c>
      <c r="B2028" s="95" t="n">
        <v>81008</v>
      </c>
      <c r="C2028" s="14" t="n">
        <v>202</v>
      </c>
      <c r="D2028" s="14" t="n">
        <v>140</v>
      </c>
      <c r="E2028" s="14" t="n">
        <v>210</v>
      </c>
      <c r="F2028" s="14" t="inlineStr">
        <is>
          <t>blanco</t>
        </is>
      </c>
      <c r="G2028" s="14" t="n">
        <v>80</v>
      </c>
      <c r="H2028" s="14" t="inlineStr">
        <is>
          <t>NO</t>
        </is>
      </c>
      <c r="I2028" s="73" t="n">
        <v>1.2</v>
      </c>
      <c r="J2028" s="16">
        <f>((C2028/2)*I2028*G2028)/1000</f>
        <v/>
      </c>
      <c r="K2028" s="18">
        <f>(D2028*2)+J2028</f>
        <v/>
      </c>
      <c r="L2028" s="20">
        <f>E2028</f>
        <v/>
      </c>
      <c r="N2028">
        <f>IF(M2028 = 0,0,M2028-segundos)</f>
        <v/>
      </c>
    </row>
    <row customHeight="1" ht="12.75" r="2029">
      <c r="A2029" s="93" t="inlineStr">
        <is>
          <t xml:space="preserve"> Terminado</t>
        </is>
      </c>
      <c r="B2029" s="95" t="n">
        <v>81009</v>
      </c>
      <c r="C2029" s="14" t="n">
        <v>188</v>
      </c>
      <c r="D2029" s="14" t="n">
        <v>150</v>
      </c>
      <c r="E2029" s="14" t="n">
        <v>215</v>
      </c>
      <c r="F2029" s="14" t="inlineStr">
        <is>
          <t>blanco</t>
        </is>
      </c>
      <c r="G2029" s="14" t="n">
        <v>80</v>
      </c>
      <c r="H2029" s="14" t="inlineStr">
        <is>
          <t>NO</t>
        </is>
      </c>
      <c r="I2029" s="73" t="n">
        <v>1.2</v>
      </c>
      <c r="J2029" s="16">
        <f>((C2029/2)*I2029*G2029)/1000</f>
        <v/>
      </c>
      <c r="K2029" s="18">
        <f>(D2029*2)+J2029</f>
        <v/>
      </c>
      <c r="L2029" s="20">
        <f>E2029</f>
        <v/>
      </c>
      <c r="N2029">
        <f>IF(M2029 = 0,0,M2029-segundos)</f>
        <v/>
      </c>
    </row>
    <row customHeight="1" ht="12.75" r="2030">
      <c r="A2030" s="93" t="inlineStr">
        <is>
          <t xml:space="preserve"> Terminado</t>
        </is>
      </c>
      <c r="B2030" s="95" t="n">
        <v>81010</v>
      </c>
      <c r="C2030" s="14" t="n">
        <v>266</v>
      </c>
      <c r="D2030" s="14" t="n">
        <v>170</v>
      </c>
      <c r="E2030" s="14" t="n">
        <v>230</v>
      </c>
      <c r="F2030" s="14" t="inlineStr">
        <is>
          <t>blanco</t>
        </is>
      </c>
      <c r="G2030" s="14" t="n">
        <v>80</v>
      </c>
      <c r="H2030" s="14" t="inlineStr">
        <is>
          <t>NO</t>
        </is>
      </c>
      <c r="I2030" s="73" t="n">
        <v>1.2</v>
      </c>
      <c r="J2030" s="16">
        <f>((C2030/2)*I2030*G2030)/1000</f>
        <v/>
      </c>
      <c r="K2030" s="18">
        <f>(D2030*2)+J2030</f>
        <v/>
      </c>
      <c r="L2030" s="20">
        <f>E2030</f>
        <v/>
      </c>
      <c r="N2030">
        <f>IF(M2030 = 0,0,M2030-segundos)</f>
        <v/>
      </c>
    </row>
    <row customHeight="1" ht="12.75" r="2031">
      <c r="A2031" s="93" t="inlineStr">
        <is>
          <t xml:space="preserve"> Terminado</t>
        </is>
      </c>
      <c r="B2031" s="95" t="n">
        <v>81011</v>
      </c>
      <c r="C2031" s="14" t="n">
        <v>176</v>
      </c>
      <c r="D2031" s="14" t="n">
        <v>170</v>
      </c>
      <c r="E2031" s="14" t="n">
        <v>230</v>
      </c>
      <c r="F2031" s="14" t="inlineStr">
        <is>
          <t>blanco</t>
        </is>
      </c>
      <c r="G2031" s="14" t="n">
        <v>80</v>
      </c>
      <c r="H2031" s="14" t="inlineStr">
        <is>
          <t>NO</t>
        </is>
      </c>
      <c r="I2031" s="73" t="n">
        <v>1.2</v>
      </c>
      <c r="J2031" s="16">
        <f>((C2031/2)*I2031*G2031)/1000</f>
        <v/>
      </c>
      <c r="K2031" s="18">
        <f>(D2031*2)+J2031</f>
        <v/>
      </c>
      <c r="L2031" s="20">
        <f>E2031</f>
        <v/>
      </c>
      <c r="N2031">
        <f>IF(M2031 = 0,0,M2031-segundos)</f>
        <v/>
      </c>
    </row>
    <row customHeight="1" ht="12.75" r="2032">
      <c r="A2032" s="93" t="inlineStr">
        <is>
          <t xml:space="preserve"> Terminado</t>
        </is>
      </c>
      <c r="B2032" s="95" t="n">
        <v>81012</v>
      </c>
      <c r="C2032" s="14" t="n">
        <v>230</v>
      </c>
      <c r="D2032" s="14" t="n">
        <v>150</v>
      </c>
      <c r="E2032" s="14" t="n">
        <v>215</v>
      </c>
      <c r="F2032" s="14" t="inlineStr">
        <is>
          <t>blanco</t>
        </is>
      </c>
      <c r="G2032" s="14" t="n">
        <v>80</v>
      </c>
      <c r="H2032" s="14" t="inlineStr">
        <is>
          <t>No</t>
        </is>
      </c>
      <c r="I2032" s="73" t="n">
        <v>1.2</v>
      </c>
      <c r="J2032" s="16">
        <f>((C2032/2)*I2032*G2032)/1000</f>
        <v/>
      </c>
      <c r="K2032" s="18">
        <f>(D2032*2)+J2032</f>
        <v/>
      </c>
      <c r="L2032" s="20">
        <f>E2032</f>
        <v/>
      </c>
      <c r="N2032">
        <f>IF(M2032 = 0,0,M2032-segundos)</f>
        <v/>
      </c>
    </row>
    <row customHeight="1" ht="12.75" r="2033">
      <c r="A2033" s="93" t="inlineStr">
        <is>
          <t xml:space="preserve"> Terminado</t>
        </is>
      </c>
      <c r="B2033" s="95" t="n">
        <v>81101</v>
      </c>
      <c r="C2033" s="14" t="n">
        <v>550</v>
      </c>
      <c r="D2033" s="14" t="n">
        <v>195</v>
      </c>
      <c r="E2033" s="14" t="n">
        <v>240</v>
      </c>
      <c r="F2033" s="14" t="inlineStr">
        <is>
          <t>blanco</t>
        </is>
      </c>
      <c r="G2033" s="14" t="n">
        <v>80</v>
      </c>
      <c r="H2033" s="14" t="inlineStr">
        <is>
          <t>NO</t>
        </is>
      </c>
      <c r="I2033" s="73" t="n">
        <v>1.2</v>
      </c>
      <c r="J2033" s="16">
        <f>((C2033/2)*I2033*G2033)/1000</f>
        <v/>
      </c>
      <c r="K2033" s="18">
        <f>(D2033*2)+J2033</f>
        <v/>
      </c>
      <c r="L2033" s="20">
        <f>E2033</f>
        <v/>
      </c>
      <c r="N2033">
        <f>IF(M2033 = 0,0,M2033-segundos)</f>
        <v/>
      </c>
    </row>
    <row customHeight="1" ht="12.75" r="2034">
      <c r="A2034" s="93" t="inlineStr">
        <is>
          <t xml:space="preserve"> Terminado</t>
        </is>
      </c>
      <c r="B2034" s="95" t="n">
        <v>81102</v>
      </c>
      <c r="C2034" s="14" t="n">
        <v>370</v>
      </c>
      <c r="D2034" s="14" t="n">
        <v>195</v>
      </c>
      <c r="E2034" s="14" t="n">
        <v>240</v>
      </c>
      <c r="F2034" s="14" t="inlineStr">
        <is>
          <t>blanco</t>
        </is>
      </c>
      <c r="G2034" s="14" t="n">
        <v>80</v>
      </c>
      <c r="H2034" s="14" t="inlineStr">
        <is>
          <t>NO</t>
        </is>
      </c>
      <c r="I2034" s="73" t="n">
        <v>1.2</v>
      </c>
      <c r="J2034" s="16">
        <f>((C2034/2)*I2034*G2034)/1000</f>
        <v/>
      </c>
      <c r="K2034" s="18">
        <f>(D2034*2)+J2034</f>
        <v/>
      </c>
      <c r="L2034" s="20">
        <f>E2034</f>
        <v/>
      </c>
      <c r="N2034">
        <f>IF(M2034 = 0,0,M2034-segundos)</f>
        <v/>
      </c>
    </row>
    <row customHeight="1" ht="12.75" r="2035">
      <c r="A2035" s="93" t="inlineStr">
        <is>
          <t xml:space="preserve"> Terminado</t>
        </is>
      </c>
      <c r="B2035" s="95" t="n">
        <v>81103</v>
      </c>
      <c r="C2035" s="14" t="n">
        <v>372</v>
      </c>
      <c r="D2035" s="14" t="n">
        <v>195</v>
      </c>
      <c r="E2035" s="14" t="n">
        <v>240</v>
      </c>
      <c r="F2035" s="14" t="inlineStr">
        <is>
          <t>blanco</t>
        </is>
      </c>
      <c r="G2035" s="14" t="n">
        <v>80</v>
      </c>
      <c r="H2035" s="14" t="inlineStr">
        <is>
          <t>NO</t>
        </is>
      </c>
      <c r="I2035" s="73" t="n">
        <v>1.2</v>
      </c>
      <c r="J2035" s="16">
        <f>((C2035/2)*I2035*G2035)/1000</f>
        <v/>
      </c>
      <c r="K2035" s="18">
        <f>(D2035*2)+J2035</f>
        <v/>
      </c>
      <c r="L2035" s="20">
        <f>E2035</f>
        <v/>
      </c>
      <c r="N2035">
        <f>IF(M2035 = 0,0,M2035-segundos)</f>
        <v/>
      </c>
    </row>
    <row customHeight="1" ht="12.75" r="2036">
      <c r="A2036" s="93" t="inlineStr">
        <is>
          <t xml:space="preserve"> Terminado</t>
        </is>
      </c>
      <c r="B2036" s="95" t="n">
        <v>81104</v>
      </c>
      <c r="C2036" s="14" t="n">
        <v>428</v>
      </c>
      <c r="D2036" s="14" t="n">
        <v>170</v>
      </c>
      <c r="E2036" s="14" t="n">
        <v>230</v>
      </c>
      <c r="F2036" s="14" t="inlineStr">
        <is>
          <t>blanco</t>
        </is>
      </c>
      <c r="G2036" s="14" t="n">
        <v>80</v>
      </c>
      <c r="H2036" s="14" t="inlineStr">
        <is>
          <t>NO</t>
        </is>
      </c>
      <c r="I2036" s="73" t="n">
        <v>1.2</v>
      </c>
      <c r="J2036" s="58">
        <f>((C2036/2)*I2036*G2036)/1000</f>
        <v/>
      </c>
      <c r="K2036" s="59">
        <f>(D2036*2)+J2036</f>
        <v/>
      </c>
      <c r="L2036" s="60">
        <f>E2036</f>
        <v/>
      </c>
      <c r="N2036">
        <f>IF(M2036 = 0,0,M2036-segundos)</f>
        <v/>
      </c>
    </row>
    <row customHeight="1" ht="12.75" r="2037">
      <c r="A2037" s="93" t="inlineStr">
        <is>
          <t xml:space="preserve"> Terminado</t>
        </is>
      </c>
      <c r="B2037" s="95" t="n">
        <v>81105</v>
      </c>
      <c r="C2037" s="14" t="n">
        <v>356</v>
      </c>
      <c r="D2037" s="14" t="n">
        <v>170</v>
      </c>
      <c r="E2037" s="14" t="n">
        <v>230</v>
      </c>
      <c r="F2037" s="14" t="inlineStr">
        <is>
          <t>blanco</t>
        </is>
      </c>
      <c r="G2037" s="14" t="n">
        <v>80</v>
      </c>
      <c r="H2037" s="14" t="inlineStr">
        <is>
          <t>NO</t>
        </is>
      </c>
      <c r="I2037" s="73" t="n">
        <v>1.2</v>
      </c>
      <c r="J2037" s="61">
        <f>((C2037/2)*I2037*G2037)/1000</f>
        <v/>
      </c>
      <c r="K2037" s="62">
        <f>(D2037*2)+J2037</f>
        <v/>
      </c>
      <c r="L2037" s="63">
        <f>E2037</f>
        <v/>
      </c>
      <c r="N2037">
        <f>IF(M2037 = 0,0,M2037-segundos)</f>
        <v/>
      </c>
    </row>
    <row customHeight="1" ht="12.75" r="2038">
      <c r="A2038" s="93" t="inlineStr">
        <is>
          <t xml:space="preserve"> Terminado</t>
        </is>
      </c>
      <c r="B2038" s="95" t="n">
        <v>81106</v>
      </c>
      <c r="C2038" s="14" t="n">
        <v>242</v>
      </c>
      <c r="D2038" s="14" t="n">
        <v>195</v>
      </c>
      <c r="E2038" s="14" t="n">
        <v>240</v>
      </c>
      <c r="F2038" s="14" t="inlineStr">
        <is>
          <t>blanco</t>
        </is>
      </c>
      <c r="G2038" s="14" t="n">
        <v>90</v>
      </c>
      <c r="H2038" s="14" t="inlineStr">
        <is>
          <t>NO</t>
        </is>
      </c>
      <c r="I2038" s="73" t="n">
        <v>1.2</v>
      </c>
      <c r="J2038" s="16">
        <f>((C2038/2)*I2038*G2038)/1000</f>
        <v/>
      </c>
      <c r="K2038" s="18">
        <f>(D2038*2)+J2038</f>
        <v/>
      </c>
      <c r="L2038" s="20">
        <f>E2038</f>
        <v/>
      </c>
      <c r="N2038">
        <f>IF(M2038 = 0,0,M2038-segundos)</f>
        <v/>
      </c>
    </row>
    <row customHeight="1" ht="12.75" r="2039">
      <c r="A2039" s="93" t="inlineStr">
        <is>
          <t xml:space="preserve"> Terminado</t>
        </is>
      </c>
      <c r="B2039" s="95" t="n">
        <v>81107</v>
      </c>
      <c r="C2039" s="14" t="n">
        <v>304</v>
      </c>
      <c r="D2039" s="14" t="n">
        <v>170</v>
      </c>
      <c r="E2039" s="14" t="n">
        <v>230</v>
      </c>
      <c r="F2039" s="14" t="inlineStr">
        <is>
          <t>blanco</t>
        </is>
      </c>
      <c r="G2039" s="14" t="n">
        <v>80</v>
      </c>
      <c r="H2039" s="14" t="inlineStr">
        <is>
          <t>NO</t>
        </is>
      </c>
      <c r="I2039" s="73" t="n">
        <v>1.2</v>
      </c>
      <c r="J2039" s="16">
        <f>((C2039/2)*I2039*G2039)/1000</f>
        <v/>
      </c>
      <c r="K2039" s="18">
        <f>(D2039*2)+J2039</f>
        <v/>
      </c>
      <c r="L2039" s="20">
        <f>E2039</f>
        <v/>
      </c>
      <c r="N2039">
        <f>IF(M2039 = 0,0,M2039-segundos)</f>
        <v/>
      </c>
    </row>
    <row customHeight="1" ht="12.75" r="2040">
      <c r="A2040" s="93" t="inlineStr">
        <is>
          <t xml:space="preserve"> Terminado</t>
        </is>
      </c>
      <c r="B2040" s="95" t="n">
        <v>81108</v>
      </c>
      <c r="C2040" s="14" t="n">
        <v>276</v>
      </c>
      <c r="D2040" s="14" t="n">
        <v>170</v>
      </c>
      <c r="E2040" s="14" t="n">
        <v>230</v>
      </c>
      <c r="F2040" s="14" t="inlineStr">
        <is>
          <t>blanco</t>
        </is>
      </c>
      <c r="G2040" s="14" t="n">
        <v>80</v>
      </c>
      <c r="H2040" s="14" t="inlineStr">
        <is>
          <t>NO</t>
        </is>
      </c>
      <c r="I2040" s="73" t="n">
        <v>1.2</v>
      </c>
      <c r="J2040" s="16">
        <f>((C2040/2)*I2040*G2040)/1000</f>
        <v/>
      </c>
      <c r="K2040" s="18">
        <f>(D2040*2)+J2040</f>
        <v/>
      </c>
      <c r="L2040" s="20">
        <f>E2040</f>
        <v/>
      </c>
      <c r="N2040">
        <f>IF(M2040 = 0,0,M2040-segundos)</f>
        <v/>
      </c>
    </row>
    <row customHeight="1" ht="12.75" r="2041">
      <c r="A2041" s="93" t="inlineStr">
        <is>
          <t xml:space="preserve"> Terminado</t>
        </is>
      </c>
      <c r="B2041" s="95" t="n">
        <v>81109</v>
      </c>
      <c r="C2041" s="14" t="n">
        <v>304</v>
      </c>
      <c r="D2041" s="14" t="n">
        <v>170</v>
      </c>
      <c r="E2041" s="14" t="n">
        <v>230</v>
      </c>
      <c r="F2041" s="14" t="inlineStr">
        <is>
          <t>blanco</t>
        </is>
      </c>
      <c r="G2041" s="14" t="n">
        <v>80</v>
      </c>
      <c r="H2041" s="14" t="inlineStr">
        <is>
          <t>NO</t>
        </is>
      </c>
      <c r="I2041" s="73" t="n">
        <v>1.2</v>
      </c>
      <c r="J2041" s="16">
        <f>((C2041/2)*I2041*G2041)/1000</f>
        <v/>
      </c>
      <c r="K2041" s="18">
        <f>(D2041*2)+J2041</f>
        <v/>
      </c>
      <c r="L2041" s="20">
        <f>E2041</f>
        <v/>
      </c>
      <c r="N2041">
        <f>IF(M2041 = 0,0,M2041-segundos)</f>
        <v/>
      </c>
    </row>
    <row customHeight="1" ht="12.75" r="2042">
      <c r="A2042" s="93" t="inlineStr">
        <is>
          <t xml:space="preserve"> Terminado</t>
        </is>
      </c>
      <c r="B2042" s="95" t="n">
        <v>81110</v>
      </c>
      <c r="C2042" s="14" t="n">
        <v>478</v>
      </c>
      <c r="D2042" s="14" t="n">
        <v>195</v>
      </c>
      <c r="E2042" s="14" t="n">
        <v>240</v>
      </c>
      <c r="F2042" s="14" t="inlineStr">
        <is>
          <t>blanco</t>
        </is>
      </c>
      <c r="G2042" s="14" t="n">
        <v>80</v>
      </c>
      <c r="H2042" s="14" t="inlineStr">
        <is>
          <t>NO</t>
        </is>
      </c>
      <c r="I2042" s="73" t="n">
        <v>1.2</v>
      </c>
      <c r="J2042" s="16">
        <f>((C2042/2)*I2042*G2042)/1000</f>
        <v/>
      </c>
      <c r="K2042" s="18">
        <f>(D2042*2)+J2042</f>
        <v/>
      </c>
      <c r="L2042" s="20">
        <f>E2042</f>
        <v/>
      </c>
      <c r="N2042">
        <f>IF(M2042 = 0,0,M2042-segundos)</f>
        <v/>
      </c>
    </row>
    <row customHeight="1" ht="12.75" r="2043">
      <c r="A2043" s="93" t="inlineStr">
        <is>
          <t xml:space="preserve"> Terminado</t>
        </is>
      </c>
      <c r="B2043" s="95" t="n">
        <v>81111</v>
      </c>
      <c r="C2043" s="14" t="n">
        <v>528</v>
      </c>
      <c r="D2043" s="14" t="n">
        <v>195</v>
      </c>
      <c r="E2043" s="14" t="n">
        <v>240</v>
      </c>
      <c r="F2043" s="14" t="inlineStr">
        <is>
          <t>blanco</t>
        </is>
      </c>
      <c r="G2043" s="14" t="n">
        <v>90</v>
      </c>
      <c r="H2043" s="14" t="inlineStr">
        <is>
          <t>NO</t>
        </is>
      </c>
      <c r="I2043" s="73" t="n">
        <v>1.2</v>
      </c>
      <c r="J2043" s="58">
        <f>((C2043/2)*I2043*G2043)/1000</f>
        <v/>
      </c>
      <c r="K2043" s="59">
        <f>(D2043*2)+J2043</f>
        <v/>
      </c>
      <c r="L2043" s="60">
        <f>E2043</f>
        <v/>
      </c>
      <c r="N2043">
        <f>IF(M2043 = 0,0,M2043-segundos)</f>
        <v/>
      </c>
    </row>
    <row customHeight="1" ht="12.75" r="2044">
      <c r="A2044" s="93" t="inlineStr">
        <is>
          <t xml:space="preserve"> Terminado</t>
        </is>
      </c>
      <c r="B2044" s="95" t="n">
        <v>81112</v>
      </c>
      <c r="C2044" s="14" t="n">
        <v>446</v>
      </c>
      <c r="D2044" s="14" t="n">
        <v>195</v>
      </c>
      <c r="E2044" s="14" t="n">
        <v>240</v>
      </c>
      <c r="F2044" s="14" t="inlineStr">
        <is>
          <t>blanco</t>
        </is>
      </c>
      <c r="G2044" s="14" t="n">
        <v>80</v>
      </c>
      <c r="H2044" s="14" t="inlineStr">
        <is>
          <t>NO</t>
        </is>
      </c>
      <c r="I2044" s="73" t="n">
        <v>1.2</v>
      </c>
      <c r="J2044" s="61">
        <f>((C2044/2)*I2044*G2044)/1000</f>
        <v/>
      </c>
      <c r="K2044" s="62">
        <f>(D2044*2)+J2044</f>
        <v/>
      </c>
      <c r="L2044" s="63">
        <f>E2044</f>
        <v/>
      </c>
      <c r="N2044">
        <f>IF(M2044 = 0,0,M2044-segundos)</f>
        <v/>
      </c>
    </row>
    <row customHeight="1" ht="12.75" r="2045">
      <c r="A2045" s="93" t="inlineStr">
        <is>
          <t xml:space="preserve"> Terminado</t>
        </is>
      </c>
      <c r="B2045" s="95" t="n">
        <v>81113</v>
      </c>
      <c r="C2045" s="14" t="n">
        <v>272</v>
      </c>
      <c r="D2045" s="14" t="n">
        <v>195</v>
      </c>
      <c r="E2045" s="14" t="n">
        <v>240</v>
      </c>
      <c r="F2045" s="14" t="inlineStr">
        <is>
          <t>blanco</t>
        </is>
      </c>
      <c r="G2045" s="14" t="n">
        <v>80</v>
      </c>
      <c r="H2045" s="14" t="inlineStr">
        <is>
          <t>NO</t>
        </is>
      </c>
      <c r="I2045" s="73" t="n">
        <v>1.2</v>
      </c>
      <c r="J2045" s="61">
        <f>((C2045/2)*I2045*G2045)/1000</f>
        <v/>
      </c>
      <c r="K2045" s="62">
        <f>(D2045*2)+J2045</f>
        <v/>
      </c>
      <c r="L2045" s="63">
        <f>E2045</f>
        <v/>
      </c>
      <c r="N2045">
        <f>IF(M2045 = 0,0,M2045-segundos)</f>
        <v/>
      </c>
    </row>
    <row customHeight="1" ht="12.75" r="2046">
      <c r="A2046" s="93" t="inlineStr">
        <is>
          <t xml:space="preserve"> Terminado</t>
        </is>
      </c>
      <c r="B2046" s="95" t="n">
        <v>81114</v>
      </c>
      <c r="C2046" s="14" t="n">
        <v>506</v>
      </c>
      <c r="D2046" s="14" t="n">
        <v>195</v>
      </c>
      <c r="E2046" s="14" t="n">
        <v>240</v>
      </c>
      <c r="F2046" s="14" t="inlineStr">
        <is>
          <t>blanco</t>
        </is>
      </c>
      <c r="G2046" s="14" t="n">
        <v>80</v>
      </c>
      <c r="H2046" s="14" t="inlineStr">
        <is>
          <t>NO</t>
        </is>
      </c>
      <c r="I2046" s="73" t="n">
        <v>1.2</v>
      </c>
      <c r="J2046" s="61">
        <f>((C2046/2)*I2046*G2046)/1000</f>
        <v/>
      </c>
      <c r="K2046" s="62">
        <f>(D2046*2)+J2046</f>
        <v/>
      </c>
      <c r="L2046" s="63">
        <f>E2046</f>
        <v/>
      </c>
      <c r="N2046">
        <f>IF(M2046 = 0,0,M2046-segundos)</f>
        <v/>
      </c>
    </row>
    <row customHeight="1" ht="12.75" r="2047">
      <c r="A2047" s="93" t="inlineStr">
        <is>
          <t xml:space="preserve"> Terminado</t>
        </is>
      </c>
      <c r="B2047" s="95" t="n">
        <v>82001</v>
      </c>
      <c r="C2047" s="14" t="n">
        <v>308</v>
      </c>
      <c r="D2047" s="14" t="n">
        <v>170</v>
      </c>
      <c r="E2047" s="14" t="n">
        <v>230</v>
      </c>
      <c r="F2047" s="14" t="inlineStr">
        <is>
          <t>blanco</t>
        </is>
      </c>
      <c r="G2047" s="93" t="n">
        <v>80</v>
      </c>
      <c r="H2047" s="14" t="inlineStr">
        <is>
          <t>NO</t>
        </is>
      </c>
      <c r="I2047" s="73" t="n">
        <v>1.2</v>
      </c>
      <c r="J2047" s="61">
        <f>((C2047/2)*I2047*G2047)/1000</f>
        <v/>
      </c>
      <c r="K2047" s="62">
        <f>(D2047*2)+J2047</f>
        <v/>
      </c>
      <c r="L2047" s="63">
        <f>E2047</f>
        <v/>
      </c>
      <c r="N2047">
        <f>IF(M2047 = 0,0,M2047-segundos)</f>
        <v/>
      </c>
    </row>
    <row customHeight="1" ht="12.75" r="2048">
      <c r="A2048" s="93" t="inlineStr">
        <is>
          <t xml:space="preserve"> Terminado</t>
        </is>
      </c>
      <c r="B2048" s="95" t="n">
        <v>82002</v>
      </c>
      <c r="C2048" s="14" t="n">
        <v>212</v>
      </c>
      <c r="D2048" s="14" t="n">
        <v>170</v>
      </c>
      <c r="E2048" s="14" t="n">
        <v>230</v>
      </c>
      <c r="F2048" s="14" t="inlineStr">
        <is>
          <t>blanco</t>
        </is>
      </c>
      <c r="G2048" s="93" t="n">
        <v>80</v>
      </c>
      <c r="H2048" s="14" t="inlineStr">
        <is>
          <t>NO</t>
        </is>
      </c>
      <c r="I2048" s="73" t="n">
        <v>1.2</v>
      </c>
      <c r="J2048" s="61">
        <f>((C2048/2)*I2048*G2048)/1000</f>
        <v/>
      </c>
      <c r="K2048" s="62">
        <f>(D2048*2)+J2048</f>
        <v/>
      </c>
      <c r="L2048" s="63">
        <f>E2048</f>
        <v/>
      </c>
      <c r="N2048">
        <f>IF(M2048 = 0,0,M2048-segundos)</f>
        <v/>
      </c>
    </row>
    <row customHeight="1" ht="12.75" r="2049">
      <c r="A2049" s="93" t="inlineStr">
        <is>
          <t xml:space="preserve"> Terminado</t>
        </is>
      </c>
      <c r="B2049" s="95" t="n">
        <v>82003</v>
      </c>
      <c r="C2049" s="14" t="n">
        <v>184</v>
      </c>
      <c r="D2049" s="14" t="n">
        <v>170</v>
      </c>
      <c r="E2049" s="14" t="n">
        <v>230</v>
      </c>
      <c r="F2049" s="14" t="inlineStr">
        <is>
          <t>blanco</t>
        </is>
      </c>
      <c r="G2049" s="93" t="n">
        <v>80</v>
      </c>
      <c r="H2049" s="14" t="inlineStr">
        <is>
          <t>NO</t>
        </is>
      </c>
      <c r="I2049" s="73" t="n">
        <v>1.2</v>
      </c>
      <c r="J2049" s="61">
        <f>((C2049/2)*I2049*G2049)/1000</f>
        <v/>
      </c>
      <c r="K2049" s="62">
        <f>(D2049*2)+J2049</f>
        <v/>
      </c>
      <c r="L2049" s="63">
        <f>E2049</f>
        <v/>
      </c>
      <c r="N2049">
        <f>IF(M2049 = 0,0,M2049-segundos)</f>
        <v/>
      </c>
    </row>
    <row customHeight="1" ht="12.75" r="2050">
      <c r="A2050" s="93" t="inlineStr">
        <is>
          <t xml:space="preserve"> Terminado</t>
        </is>
      </c>
      <c r="B2050" s="95" t="n">
        <v>82004</v>
      </c>
      <c r="C2050" s="14" t="n">
        <v>358</v>
      </c>
      <c r="D2050" s="14" t="n">
        <v>170</v>
      </c>
      <c r="E2050" s="14" t="n">
        <v>230</v>
      </c>
      <c r="F2050" s="14" t="inlineStr">
        <is>
          <t>blanco</t>
        </is>
      </c>
      <c r="G2050" s="93" t="n">
        <v>80</v>
      </c>
      <c r="H2050" s="14" t="inlineStr">
        <is>
          <t>NO</t>
        </is>
      </c>
      <c r="I2050" s="73" t="n">
        <v>1.2</v>
      </c>
      <c r="J2050" s="16">
        <f>((C2050/2)*I2050*G2050)/1000</f>
        <v/>
      </c>
      <c r="K2050" s="18">
        <f>(D2050*2)+J2050</f>
        <v/>
      </c>
      <c r="L2050" s="20">
        <f>E2050</f>
        <v/>
      </c>
      <c r="N2050">
        <f>IF(M2050 = 0,0,M2050-segundos)</f>
        <v/>
      </c>
    </row>
    <row customHeight="1" ht="12.75" r="2051">
      <c r="A2051" s="93" t="inlineStr">
        <is>
          <t xml:space="preserve"> Terminado</t>
        </is>
      </c>
      <c r="B2051" s="95" t="n">
        <v>82005</v>
      </c>
      <c r="C2051" s="14" t="n">
        <v>290</v>
      </c>
      <c r="D2051" s="14" t="n">
        <v>170</v>
      </c>
      <c r="E2051" s="14" t="n">
        <v>230</v>
      </c>
      <c r="F2051" s="14" t="inlineStr">
        <is>
          <t>blanco</t>
        </is>
      </c>
      <c r="G2051" s="93" t="n">
        <v>80</v>
      </c>
      <c r="H2051" s="14" t="inlineStr">
        <is>
          <t>NO</t>
        </is>
      </c>
      <c r="I2051" s="73" t="n">
        <v>1.2</v>
      </c>
      <c r="J2051" s="58">
        <f>((C2051/2)*I2051*G2051)/1000</f>
        <v/>
      </c>
      <c r="K2051" s="59">
        <f>(D2051*2)+J2051</f>
        <v/>
      </c>
      <c r="L2051" s="60">
        <f>E2051</f>
        <v/>
      </c>
      <c r="N2051">
        <f>IF(M2051 = 0,0,M2051-segundos)</f>
        <v/>
      </c>
    </row>
    <row customHeight="1" ht="12.75" r="2052">
      <c r="A2052" s="93" t="inlineStr">
        <is>
          <t xml:space="preserve"> Terminado</t>
        </is>
      </c>
      <c r="B2052" s="95" t="n">
        <v>82006</v>
      </c>
      <c r="C2052" s="14" t="n">
        <v>408</v>
      </c>
      <c r="D2052" s="14" t="n">
        <v>170</v>
      </c>
      <c r="E2052" s="14" t="n">
        <v>230</v>
      </c>
      <c r="F2052" s="14" t="inlineStr">
        <is>
          <t>blanco</t>
        </is>
      </c>
      <c r="G2052" s="93" t="n">
        <v>80</v>
      </c>
      <c r="H2052" s="14" t="inlineStr">
        <is>
          <t>NO</t>
        </is>
      </c>
      <c r="I2052" s="73" t="n">
        <v>1.2</v>
      </c>
      <c r="J2052" s="61">
        <f>((C2052/2)*I2052*G2052)/1000</f>
        <v/>
      </c>
      <c r="K2052" s="62">
        <f>(D2052*2)+J2052</f>
        <v/>
      </c>
      <c r="L2052" s="63">
        <f>E2052</f>
        <v/>
      </c>
      <c r="N2052">
        <f>IF(M2052 = 0,0,M2052-segundos)</f>
        <v/>
      </c>
    </row>
    <row customHeight="1" ht="12.75" r="2053">
      <c r="A2053" s="93" t="inlineStr">
        <is>
          <t xml:space="preserve"> Terminado</t>
        </is>
      </c>
      <c r="B2053" s="95" t="n">
        <v>82007</v>
      </c>
      <c r="C2053" s="14" t="n">
        <v>234</v>
      </c>
      <c r="D2053" s="14" t="n">
        <v>170</v>
      </c>
      <c r="E2053" s="14" t="n">
        <v>230</v>
      </c>
      <c r="F2053" s="14" t="inlineStr">
        <is>
          <t>blanco</t>
        </is>
      </c>
      <c r="G2053" s="14" t="n">
        <v>80</v>
      </c>
      <c r="H2053" s="14" t="inlineStr">
        <is>
          <t>NO</t>
        </is>
      </c>
      <c r="I2053" s="73" t="n">
        <v>1.2</v>
      </c>
      <c r="J2053" s="61">
        <f>((C2053/2)*I2053*G2053)/1000</f>
        <v/>
      </c>
      <c r="K2053" s="62">
        <f>(D2053*2)+J2053</f>
        <v/>
      </c>
      <c r="L2053" s="63">
        <f>E2053</f>
        <v/>
      </c>
      <c r="N2053">
        <f>IF(M2053 = 0,0,M2053-segundos)</f>
        <v/>
      </c>
    </row>
    <row customHeight="1" ht="12.75" r="2054">
      <c r="A2054" s="93" t="inlineStr">
        <is>
          <t xml:space="preserve"> Terminado</t>
        </is>
      </c>
      <c r="B2054" s="95" t="n">
        <v>82008</v>
      </c>
      <c r="C2054" s="14" t="n">
        <v>298</v>
      </c>
      <c r="D2054" s="14" t="n">
        <v>170</v>
      </c>
      <c r="E2054" s="14" t="n">
        <v>230</v>
      </c>
      <c r="F2054" s="14" t="inlineStr">
        <is>
          <t>blanco</t>
        </is>
      </c>
      <c r="G2054" s="14" t="n">
        <v>80</v>
      </c>
      <c r="H2054" s="14" t="inlineStr">
        <is>
          <t>NO</t>
        </is>
      </c>
      <c r="I2054" s="73" t="n">
        <v>1.2</v>
      </c>
      <c r="J2054" s="61">
        <f>((C2054/2)*I2054*G2054)/1000</f>
        <v/>
      </c>
      <c r="K2054" s="62">
        <f>(D2054*2)+J2054</f>
        <v/>
      </c>
      <c r="L2054" s="63">
        <f>E2054</f>
        <v/>
      </c>
      <c r="N2054">
        <f>IF(M2054 = 0,0,M2054-segundos)</f>
        <v/>
      </c>
    </row>
    <row customHeight="1" ht="12.75" r="2055">
      <c r="A2055" s="93" t="inlineStr">
        <is>
          <t xml:space="preserve"> Terminado</t>
        </is>
      </c>
      <c r="B2055" s="95" t="n">
        <v>82009</v>
      </c>
      <c r="C2055" s="14" t="n">
        <v>326</v>
      </c>
      <c r="D2055" s="14" t="n">
        <v>170</v>
      </c>
      <c r="E2055" s="14" t="n">
        <v>230</v>
      </c>
      <c r="F2055" s="14" t="inlineStr">
        <is>
          <t>blanco</t>
        </is>
      </c>
      <c r="G2055" s="14" t="n">
        <v>80</v>
      </c>
      <c r="H2055" s="14" t="inlineStr">
        <is>
          <t>NO</t>
        </is>
      </c>
      <c r="I2055" s="73" t="n">
        <v>1.2</v>
      </c>
      <c r="J2055" s="61">
        <f>((C2055/2)*I2055*G2055)/1000</f>
        <v/>
      </c>
      <c r="K2055" s="62">
        <f>(D2055*2)+J2055</f>
        <v/>
      </c>
      <c r="L2055" s="63">
        <f>E2055</f>
        <v/>
      </c>
      <c r="N2055">
        <f>IF(M2055 = 0,0,M2055-segundos)</f>
        <v/>
      </c>
    </row>
    <row customHeight="1" ht="12.75" r="2056">
      <c r="A2056" s="93" t="inlineStr">
        <is>
          <t xml:space="preserve"> Terminado</t>
        </is>
      </c>
      <c r="B2056" s="95" t="n">
        <v>82010</v>
      </c>
      <c r="C2056" s="14" t="n">
        <v>232</v>
      </c>
      <c r="D2056" s="14" t="n">
        <v>170</v>
      </c>
      <c r="E2056" s="14" t="n">
        <v>230</v>
      </c>
      <c r="F2056" s="14" t="inlineStr">
        <is>
          <t>blanco</t>
        </is>
      </c>
      <c r="G2056" s="14" t="n">
        <v>80</v>
      </c>
      <c r="H2056" s="14" t="inlineStr">
        <is>
          <t>NO</t>
        </is>
      </c>
      <c r="I2056" s="73" t="n">
        <v>1.2</v>
      </c>
      <c r="J2056" s="61">
        <f>((C2056/2)*I2056*G2056)/1000</f>
        <v/>
      </c>
      <c r="K2056" s="62">
        <f>(D2056*2)+J2056</f>
        <v/>
      </c>
      <c r="L2056" s="63">
        <f>E2056</f>
        <v/>
      </c>
      <c r="N2056">
        <f>IF(M2056 = 0,0,M2056-segundos)</f>
        <v/>
      </c>
    </row>
    <row customHeight="1" ht="12.75" r="2057">
      <c r="A2057" s="93" t="inlineStr">
        <is>
          <t xml:space="preserve"> Terminado</t>
        </is>
      </c>
      <c r="B2057" s="95" t="n">
        <v>82011</v>
      </c>
      <c r="C2057" s="14" t="n">
        <v>276</v>
      </c>
      <c r="D2057" s="14" t="n">
        <v>170</v>
      </c>
      <c r="E2057" s="14" t="n">
        <v>230</v>
      </c>
      <c r="F2057" s="14" t="inlineStr">
        <is>
          <t>blanco</t>
        </is>
      </c>
      <c r="G2057" s="14" t="n">
        <v>80</v>
      </c>
      <c r="H2057" s="14" t="inlineStr">
        <is>
          <t>NO</t>
        </is>
      </c>
      <c r="I2057" s="73" t="n">
        <v>1.2</v>
      </c>
      <c r="J2057" s="61">
        <f>((C2057/2)*I2057*G2057)/1000</f>
        <v/>
      </c>
      <c r="K2057" s="62">
        <f>(D2057*2)+J2057</f>
        <v/>
      </c>
      <c r="L2057" s="63">
        <f>E2057</f>
        <v/>
      </c>
      <c r="N2057">
        <f>IF(M2057 = 0,0,M2057-segundos)</f>
        <v/>
      </c>
    </row>
    <row customHeight="1" ht="12.75" r="2058">
      <c r="A2058" s="93" t="inlineStr">
        <is>
          <t xml:space="preserve"> Terminado</t>
        </is>
      </c>
      <c r="B2058" s="95" t="n">
        <v>82012</v>
      </c>
      <c r="C2058" s="14" t="n">
        <v>280</v>
      </c>
      <c r="D2058" s="14" t="n">
        <v>170</v>
      </c>
      <c r="E2058" s="14" t="n">
        <v>230</v>
      </c>
      <c r="F2058" s="14" t="inlineStr">
        <is>
          <t>blanco</t>
        </is>
      </c>
      <c r="G2058" s="14" t="n">
        <v>80</v>
      </c>
      <c r="H2058" s="14" t="inlineStr">
        <is>
          <t>NO</t>
        </is>
      </c>
      <c r="I2058" s="73" t="n">
        <v>1.2</v>
      </c>
      <c r="J2058" s="61">
        <f>((C2058/2)*I2058*G2058)/1000</f>
        <v/>
      </c>
      <c r="K2058" s="62">
        <f>(D2058*2)+J2058</f>
        <v/>
      </c>
      <c r="L2058" s="63">
        <f>E2058</f>
        <v/>
      </c>
      <c r="N2058">
        <f>IF(M2058 = 0,0,M2058-segundos)</f>
        <v/>
      </c>
    </row>
    <row customHeight="1" ht="12.75" r="2059">
      <c r="A2059" s="93" t="inlineStr">
        <is>
          <t xml:space="preserve"> Terminado</t>
        </is>
      </c>
      <c r="B2059" s="95" t="n">
        <v>82013</v>
      </c>
      <c r="C2059" s="14" t="n">
        <v>356</v>
      </c>
      <c r="D2059" s="14" t="n">
        <v>170</v>
      </c>
      <c r="E2059" s="14" t="n">
        <v>230</v>
      </c>
      <c r="F2059" s="14" t="inlineStr">
        <is>
          <t>blanco</t>
        </is>
      </c>
      <c r="G2059" s="14" t="n">
        <v>80</v>
      </c>
      <c r="H2059" s="14" t="inlineStr">
        <is>
          <t>NO</t>
        </is>
      </c>
      <c r="I2059" s="73" t="n">
        <v>1.2</v>
      </c>
      <c r="J2059" s="61">
        <f>((C2059/2)*I2059*G2059)/1000</f>
        <v/>
      </c>
      <c r="K2059" s="62">
        <f>(D2059*2)+J2059</f>
        <v/>
      </c>
      <c r="L2059" s="63">
        <f>E2059</f>
        <v/>
      </c>
      <c r="N2059">
        <f>IF(M2059 = 0,0,M2059-segundos)</f>
        <v/>
      </c>
    </row>
    <row customHeight="1" ht="12.75" r="2060">
      <c r="A2060" s="93" t="inlineStr">
        <is>
          <t xml:space="preserve"> Terminado</t>
        </is>
      </c>
      <c r="B2060" s="95" t="n">
        <v>82014</v>
      </c>
      <c r="C2060" s="14" t="n">
        <v>208</v>
      </c>
      <c r="D2060" s="14" t="n">
        <v>170</v>
      </c>
      <c r="E2060" s="14" t="n">
        <v>230</v>
      </c>
      <c r="F2060" s="14" t="inlineStr">
        <is>
          <t>blanco</t>
        </is>
      </c>
      <c r="G2060" s="14" t="n">
        <v>80</v>
      </c>
      <c r="H2060" s="14" t="inlineStr">
        <is>
          <t>NO</t>
        </is>
      </c>
      <c r="I2060" s="73" t="n">
        <v>1.2</v>
      </c>
      <c r="J2060" s="61">
        <f>((C2060/2)*I2060*G2060)/1000</f>
        <v/>
      </c>
      <c r="K2060" s="62">
        <f>(D2060*2)+J2060</f>
        <v/>
      </c>
      <c r="L2060" s="63">
        <f>E2060</f>
        <v/>
      </c>
      <c r="N2060">
        <f>IF(M2060 = 0,0,M2060-segundos)</f>
        <v/>
      </c>
    </row>
    <row customHeight="1" ht="12.75" r="2061">
      <c r="A2061" s="93" t="inlineStr">
        <is>
          <t xml:space="preserve"> Terminado</t>
        </is>
      </c>
      <c r="B2061" s="95" t="n">
        <v>82015</v>
      </c>
      <c r="C2061" s="14" t="n">
        <v>232</v>
      </c>
      <c r="D2061" s="14" t="n">
        <v>170</v>
      </c>
      <c r="E2061" s="14" t="n">
        <v>230</v>
      </c>
      <c r="F2061" s="14" t="inlineStr">
        <is>
          <t>blanco</t>
        </is>
      </c>
      <c r="G2061" s="14" t="n">
        <v>80</v>
      </c>
      <c r="H2061" s="14" t="inlineStr">
        <is>
          <t>NO</t>
        </is>
      </c>
      <c r="I2061" s="73" t="n">
        <v>1.2</v>
      </c>
      <c r="J2061" s="58">
        <f>((C2061/2)*I2061*G2061)/1000</f>
        <v/>
      </c>
      <c r="K2061" s="59">
        <f>(D2061*2)+J2061</f>
        <v/>
      </c>
      <c r="L2061" s="60">
        <f>E2061</f>
        <v/>
      </c>
      <c r="N2061">
        <f>IF(M2061 = 0,0,M2061-segundos)</f>
        <v/>
      </c>
    </row>
    <row customHeight="1" ht="12.75" r="2062">
      <c r="A2062" s="93" t="inlineStr">
        <is>
          <t xml:space="preserve"> Terminado</t>
        </is>
      </c>
      <c r="B2062" s="65" t="n">
        <v>82016</v>
      </c>
      <c r="C2062" s="66" t="n">
        <v>198</v>
      </c>
      <c r="D2062" s="66" t="n">
        <v>170</v>
      </c>
      <c r="E2062" s="66" t="n">
        <v>230</v>
      </c>
      <c r="F2062" s="66" t="inlineStr">
        <is>
          <t>blanco</t>
        </is>
      </c>
      <c r="G2062" s="66" t="n">
        <v>80</v>
      </c>
      <c r="H2062" s="66" t="inlineStr">
        <is>
          <t>NO</t>
        </is>
      </c>
      <c r="I2062" s="70" t="n">
        <v>1.2</v>
      </c>
      <c r="J2062" s="61">
        <f>((C2062/2)*I2062*G2062)/1000</f>
        <v/>
      </c>
      <c r="K2062" s="62">
        <f>(D2062*2)+J2062</f>
        <v/>
      </c>
      <c r="L2062" s="63">
        <f>E2062</f>
        <v/>
      </c>
      <c r="N2062">
        <f>IF(M2062 = 0,0,M2062-segundos)</f>
        <v/>
      </c>
    </row>
    <row customHeight="1" ht="12.75" r="2063">
      <c r="A2063" s="93" t="inlineStr">
        <is>
          <t xml:space="preserve"> Terminado</t>
        </is>
      </c>
      <c r="B2063" s="65" t="n">
        <v>82017</v>
      </c>
      <c r="C2063" s="66" t="n">
        <v>312</v>
      </c>
      <c r="D2063" s="66" t="n">
        <v>170</v>
      </c>
      <c r="E2063" s="66" t="n">
        <v>230</v>
      </c>
      <c r="F2063" s="66" t="inlineStr">
        <is>
          <t>blanco</t>
        </is>
      </c>
      <c r="G2063" s="66" t="n">
        <v>80</v>
      </c>
      <c r="H2063" s="66" t="inlineStr">
        <is>
          <t>NO</t>
        </is>
      </c>
      <c r="I2063" s="73" t="n">
        <v>1.2</v>
      </c>
      <c r="J2063" s="16">
        <f>((C2063/2)*I2063*G2063)/1000</f>
        <v/>
      </c>
      <c r="K2063" s="18">
        <f>(D2063*2)+J2063</f>
        <v/>
      </c>
      <c r="L2063" s="20">
        <f>E2063</f>
        <v/>
      </c>
      <c r="N2063">
        <f>IF(M2063 = 0,0,M2063-segundos)</f>
        <v/>
      </c>
    </row>
    <row customHeight="1" ht="12.75" r="2064">
      <c r="A2064" s="93" t="inlineStr">
        <is>
          <t xml:space="preserve"> Terminado</t>
        </is>
      </c>
      <c r="B2064" s="95" t="n">
        <v>82018</v>
      </c>
      <c r="C2064" s="14" t="n">
        <v>230</v>
      </c>
      <c r="D2064" s="14" t="n">
        <v>170</v>
      </c>
      <c r="E2064" s="14" t="n">
        <v>230</v>
      </c>
      <c r="F2064" s="14" t="inlineStr">
        <is>
          <t>blanco</t>
        </is>
      </c>
      <c r="G2064" s="14" t="n">
        <v>80</v>
      </c>
      <c r="H2064" s="14" t="inlineStr">
        <is>
          <t>NO</t>
        </is>
      </c>
      <c r="I2064" s="73" t="n">
        <v>1.2</v>
      </c>
      <c r="J2064" s="61">
        <f>((C2064/2)*I2064*G2064)/1000</f>
        <v/>
      </c>
      <c r="K2064" s="62">
        <f>(D2064*2)+J2064</f>
        <v/>
      </c>
      <c r="L2064" s="63">
        <f>E2064</f>
        <v/>
      </c>
      <c r="N2064">
        <f>IF(M2064 = 0,0,M2064-segundos)</f>
        <v/>
      </c>
    </row>
    <row customHeight="1" ht="12.75" r="2065">
      <c r="A2065" s="93" t="inlineStr">
        <is>
          <t xml:space="preserve"> Terminado</t>
        </is>
      </c>
      <c r="B2065" s="95" t="n">
        <v>82019</v>
      </c>
      <c r="C2065" s="14" t="n">
        <v>286</v>
      </c>
      <c r="D2065" s="14" t="n">
        <v>170</v>
      </c>
      <c r="E2065" s="14" t="n">
        <v>230</v>
      </c>
      <c r="F2065" s="14" t="inlineStr">
        <is>
          <t>blanco</t>
        </is>
      </c>
      <c r="G2065" s="14" t="n">
        <v>80</v>
      </c>
      <c r="H2065" s="14" t="inlineStr">
        <is>
          <t>NO</t>
        </is>
      </c>
      <c r="I2065" s="73" t="n">
        <v>1.2</v>
      </c>
      <c r="J2065" s="61">
        <f>((C2065/2)*I2065*G2065)/1000</f>
        <v/>
      </c>
      <c r="K2065" s="62">
        <f>(D2065*2)+J2065</f>
        <v/>
      </c>
      <c r="L2065" s="63">
        <f>E2065</f>
        <v/>
      </c>
      <c r="N2065">
        <f>IF(M2065 = 0,0,M2065-segundos)</f>
        <v/>
      </c>
    </row>
    <row customHeight="1" ht="12.75" r="2066">
      <c r="A2066" s="93" t="inlineStr">
        <is>
          <t xml:space="preserve"> Terminado</t>
        </is>
      </c>
      <c r="B2066" s="95" t="n">
        <v>82020</v>
      </c>
      <c r="C2066" s="14" t="n">
        <v>224</v>
      </c>
      <c r="D2066" s="14" t="n">
        <v>170</v>
      </c>
      <c r="E2066" s="14" t="n">
        <v>230</v>
      </c>
      <c r="F2066" s="14" t="inlineStr">
        <is>
          <t>blanco</t>
        </is>
      </c>
      <c r="G2066" s="14" t="n">
        <v>80</v>
      </c>
      <c r="H2066" s="14" t="inlineStr">
        <is>
          <t>NO</t>
        </is>
      </c>
      <c r="I2066" s="73" t="n">
        <v>1.2</v>
      </c>
      <c r="J2066" s="61">
        <f>((C2066/2)*I2066*G2066)/1000</f>
        <v/>
      </c>
      <c r="K2066" s="62">
        <f>(D2066*2)+J2066</f>
        <v/>
      </c>
      <c r="L2066" s="63">
        <f>E2066</f>
        <v/>
      </c>
      <c r="N2066">
        <f>IF(M2066 = 0,0,M2066-segundos)</f>
        <v/>
      </c>
    </row>
    <row customHeight="1" ht="12.75" r="2067">
      <c r="A2067" s="93" t="inlineStr">
        <is>
          <t xml:space="preserve"> Terminado</t>
        </is>
      </c>
      <c r="B2067" s="95" t="n">
        <v>82021</v>
      </c>
      <c r="C2067" s="14" t="n">
        <v>268</v>
      </c>
      <c r="D2067" s="14" t="n">
        <v>170</v>
      </c>
      <c r="E2067" s="14" t="n">
        <v>230</v>
      </c>
      <c r="F2067" s="14" t="inlineStr">
        <is>
          <t>blanco</t>
        </is>
      </c>
      <c r="G2067" s="14" t="n">
        <v>80</v>
      </c>
      <c r="H2067" s="14" t="inlineStr">
        <is>
          <t>NO</t>
        </is>
      </c>
      <c r="I2067" s="73" t="n">
        <v>1.2</v>
      </c>
      <c r="J2067" s="16">
        <f>((C2067/2)*I2067*G2067)/1000</f>
        <v/>
      </c>
      <c r="K2067" s="18">
        <f>(D2067*2)+J2067</f>
        <v/>
      </c>
      <c r="L2067" s="20">
        <f>E2067</f>
        <v/>
      </c>
      <c r="N2067">
        <f>IF(M2067 = 0,0,M2067-segundos)</f>
        <v/>
      </c>
    </row>
    <row customHeight="1" ht="12.75" r="2068">
      <c r="A2068" s="93" t="inlineStr">
        <is>
          <t xml:space="preserve"> Terminado</t>
        </is>
      </c>
      <c r="B2068" s="95" t="n">
        <v>82022</v>
      </c>
      <c r="C2068" s="14" t="n">
        <v>272</v>
      </c>
      <c r="D2068" s="14" t="n">
        <v>170</v>
      </c>
      <c r="E2068" s="14" t="n">
        <v>230</v>
      </c>
      <c r="F2068" s="14" t="inlineStr">
        <is>
          <t>blanco</t>
        </is>
      </c>
      <c r="G2068" s="14" t="n">
        <v>80</v>
      </c>
      <c r="H2068" s="14" t="inlineStr">
        <is>
          <t>NO</t>
        </is>
      </c>
      <c r="I2068" s="73" t="n">
        <v>1.2</v>
      </c>
      <c r="J2068" s="58">
        <f>((C2068/2)*I2068*G2068)/1000</f>
        <v/>
      </c>
      <c r="K2068" s="59">
        <f>(D2068*2)+J2068</f>
        <v/>
      </c>
      <c r="L2068" s="60">
        <f>E2068</f>
        <v/>
      </c>
      <c r="N2068">
        <f>IF(M2068 = 0,0,M2068-segundos)</f>
        <v/>
      </c>
    </row>
    <row customHeight="1" ht="12.75" r="2069">
      <c r="A2069" s="93" t="inlineStr">
        <is>
          <t xml:space="preserve"> Terminado</t>
        </is>
      </c>
      <c r="B2069" s="95" t="n">
        <v>82023</v>
      </c>
      <c r="C2069" s="14" t="n">
        <v>232</v>
      </c>
      <c r="D2069" s="14" t="n">
        <v>170</v>
      </c>
      <c r="E2069" s="14" t="n">
        <v>230</v>
      </c>
      <c r="F2069" s="14" t="inlineStr">
        <is>
          <t>blanco</t>
        </is>
      </c>
      <c r="G2069" s="14" t="n">
        <v>80</v>
      </c>
      <c r="H2069" s="14" t="inlineStr">
        <is>
          <t>NO</t>
        </is>
      </c>
      <c r="I2069" s="73" t="n">
        <v>1.2</v>
      </c>
      <c r="J2069" s="61">
        <f>((C2069/2)*I2069*G2069)/1000</f>
        <v/>
      </c>
      <c r="K2069" s="62">
        <f>(D2069*2)+J2069</f>
        <v/>
      </c>
      <c r="L2069" s="63">
        <f>E2069</f>
        <v/>
      </c>
      <c r="N2069">
        <f>IF(M2069 = 0,0,M2069-segundos)</f>
        <v/>
      </c>
    </row>
    <row customHeight="1" ht="12.75" r="2070">
      <c r="A2070" s="93" t="inlineStr">
        <is>
          <t xml:space="preserve"> Terminado</t>
        </is>
      </c>
      <c r="B2070" s="95" t="n">
        <v>82024</v>
      </c>
      <c r="C2070" s="14" t="n">
        <v>282</v>
      </c>
      <c r="D2070" s="14" t="n">
        <v>170</v>
      </c>
      <c r="E2070" s="14" t="n">
        <v>230</v>
      </c>
      <c r="F2070" s="14" t="inlineStr">
        <is>
          <t>blanco</t>
        </is>
      </c>
      <c r="G2070" s="14" t="n">
        <v>80</v>
      </c>
      <c r="H2070" s="14" t="inlineStr">
        <is>
          <t>NO</t>
        </is>
      </c>
      <c r="I2070" s="73" t="n">
        <v>1.2</v>
      </c>
      <c r="J2070" s="61">
        <f>((C2070/2)*I2070*G2070)/1000</f>
        <v/>
      </c>
      <c r="K2070" s="62">
        <f>(D2070*2)+J2070</f>
        <v/>
      </c>
      <c r="L2070" s="63">
        <f>E2070</f>
        <v/>
      </c>
      <c r="N2070">
        <f>IF(M2070 = 0,0,M2070-segundos)</f>
        <v/>
      </c>
    </row>
    <row customHeight="1" ht="12.75" r="2071">
      <c r="A2071" s="93" t="inlineStr">
        <is>
          <t xml:space="preserve"> Terminado</t>
        </is>
      </c>
      <c r="B2071" s="95" t="n">
        <v>82025</v>
      </c>
      <c r="C2071" s="14" t="n">
        <v>260</v>
      </c>
      <c r="D2071" s="14" t="n">
        <v>170</v>
      </c>
      <c r="E2071" s="14" t="n">
        <v>230</v>
      </c>
      <c r="F2071" s="14" t="inlineStr">
        <is>
          <t>blanco</t>
        </is>
      </c>
      <c r="G2071" s="14" t="n">
        <v>80</v>
      </c>
      <c r="H2071" s="14" t="inlineStr">
        <is>
          <t>NO</t>
        </is>
      </c>
      <c r="I2071" s="73" t="n">
        <v>1.2</v>
      </c>
      <c r="J2071" s="61">
        <f>((C2071/2)*I2071*G2071)/1000</f>
        <v/>
      </c>
      <c r="K2071" s="62">
        <f>(D2071*2)+J2071</f>
        <v/>
      </c>
      <c r="L2071" s="63">
        <f>E2071</f>
        <v/>
      </c>
      <c r="N2071">
        <f>IF(M2071 = 0,0,M2071-segundos)</f>
        <v/>
      </c>
    </row>
    <row customHeight="1" ht="12.75" r="2072">
      <c r="A2072" s="93" t="inlineStr">
        <is>
          <t xml:space="preserve"> Terminado</t>
        </is>
      </c>
      <c r="B2072" s="95" t="n">
        <v>82026</v>
      </c>
      <c r="C2072" s="14" t="n">
        <v>204</v>
      </c>
      <c r="D2072" s="14" t="n">
        <v>170</v>
      </c>
      <c r="E2072" s="14" t="n">
        <v>230</v>
      </c>
      <c r="F2072" s="14" t="inlineStr">
        <is>
          <t>blanco</t>
        </is>
      </c>
      <c r="G2072" s="14" t="n">
        <v>80</v>
      </c>
      <c r="H2072" s="14" t="inlineStr">
        <is>
          <t>NO</t>
        </is>
      </c>
      <c r="I2072" s="73" t="n">
        <v>1.2</v>
      </c>
      <c r="J2072" s="58">
        <f>((C2072/2)*I2072*G2072)/1000</f>
        <v/>
      </c>
      <c r="K2072" s="59">
        <f>(D2072*2)+J2072</f>
        <v/>
      </c>
      <c r="L2072" s="60">
        <f>E2072</f>
        <v/>
      </c>
      <c r="N2072">
        <f>IF(M2072 = 0,0,M2072-segundos)</f>
        <v/>
      </c>
    </row>
    <row customHeight="1" ht="12.75" r="2073">
      <c r="A2073" s="93" t="inlineStr">
        <is>
          <t xml:space="preserve"> Terminado</t>
        </is>
      </c>
      <c r="B2073" s="95" t="n">
        <v>82027</v>
      </c>
      <c r="C2073" s="14" t="n">
        <v>194</v>
      </c>
      <c r="D2073" s="14" t="n">
        <v>170</v>
      </c>
      <c r="E2073" s="14" t="n">
        <v>230</v>
      </c>
      <c r="F2073" s="14" t="inlineStr">
        <is>
          <t>blanco</t>
        </is>
      </c>
      <c r="G2073" s="14" t="n">
        <v>80</v>
      </c>
      <c r="H2073" s="14" t="inlineStr">
        <is>
          <t>NO</t>
        </is>
      </c>
      <c r="I2073" s="73" t="n">
        <v>1.2</v>
      </c>
      <c r="J2073" s="61">
        <f>((C2073/2)*I2073*G2073)/1000</f>
        <v/>
      </c>
      <c r="K2073" s="62">
        <f>(D2073*2)+J2073</f>
        <v/>
      </c>
      <c r="L2073" s="63">
        <f>E2073</f>
        <v/>
      </c>
      <c r="N2073">
        <f>IF(M2073 = 0,0,M2073-segundos)</f>
        <v/>
      </c>
    </row>
    <row customHeight="1" ht="12.75" r="2074">
      <c r="A2074" s="93" t="inlineStr">
        <is>
          <t xml:space="preserve"> Terminado</t>
        </is>
      </c>
      <c r="B2074" s="95" t="n">
        <v>82028</v>
      </c>
      <c r="C2074" s="14" t="n">
        <v>170</v>
      </c>
      <c r="D2074" s="14" t="n">
        <v>170</v>
      </c>
      <c r="E2074" s="14" t="n">
        <v>230</v>
      </c>
      <c r="F2074" s="14" t="inlineStr">
        <is>
          <t>blanco</t>
        </is>
      </c>
      <c r="G2074" s="14" t="n">
        <v>80</v>
      </c>
      <c r="H2074" s="14" t="inlineStr">
        <is>
          <t>NO</t>
        </is>
      </c>
      <c r="I2074" s="73" t="n">
        <v>1.2</v>
      </c>
      <c r="J2074" s="58">
        <f>((C2074/2)*I2074*G2074)/1000</f>
        <v/>
      </c>
      <c r="K2074" s="59">
        <f>(D2074*2)+J2074</f>
        <v/>
      </c>
      <c r="L2074" s="60">
        <f>E2074</f>
        <v/>
      </c>
      <c r="N2074">
        <f>IF(M2074 = 0,0,M2074-segundos)</f>
        <v/>
      </c>
    </row>
    <row customHeight="1" ht="12.75" r="2075">
      <c r="A2075" s="93" t="inlineStr">
        <is>
          <t xml:space="preserve"> Terminado</t>
        </is>
      </c>
      <c r="B2075" s="95" t="n">
        <v>82029</v>
      </c>
      <c r="C2075" s="14" t="n">
        <v>156</v>
      </c>
      <c r="D2075" s="14" t="n">
        <v>170</v>
      </c>
      <c r="E2075" s="14" t="n">
        <v>230</v>
      </c>
      <c r="F2075" s="14" t="inlineStr">
        <is>
          <t>blanco</t>
        </is>
      </c>
      <c r="G2075" s="14" t="n">
        <v>90</v>
      </c>
      <c r="H2075" s="14" t="inlineStr">
        <is>
          <t>NO</t>
        </is>
      </c>
      <c r="I2075" s="73" t="n">
        <v>1.2</v>
      </c>
      <c r="J2075" s="61">
        <f>((C2075/2)*I2075*G2075)/1000</f>
        <v/>
      </c>
      <c r="K2075" s="62">
        <f>(D2075*2)+J2075</f>
        <v/>
      </c>
      <c r="L2075" s="63">
        <f>E2075</f>
        <v/>
      </c>
      <c r="N2075">
        <f>IF(M2075 = 0,0,M2075-segundos)</f>
        <v/>
      </c>
    </row>
    <row customHeight="1" ht="12.75" r="2076">
      <c r="A2076" s="93" t="inlineStr">
        <is>
          <t xml:space="preserve"> Terminado</t>
        </is>
      </c>
      <c r="B2076" s="95" t="n">
        <v>82030</v>
      </c>
      <c r="C2076" s="14" t="n">
        <v>254</v>
      </c>
      <c r="D2076" s="14" t="n">
        <v>170</v>
      </c>
      <c r="E2076" s="14" t="n">
        <v>230</v>
      </c>
      <c r="F2076" s="14" t="inlineStr">
        <is>
          <t>blanco</t>
        </is>
      </c>
      <c r="G2076" s="14" t="n">
        <v>80</v>
      </c>
      <c r="H2076" s="14" t="inlineStr">
        <is>
          <t>NO</t>
        </is>
      </c>
      <c r="I2076" s="73" t="n">
        <v>1.2</v>
      </c>
      <c r="J2076" s="58">
        <f>((C2076/2)*I2076*G2076)/1000</f>
        <v/>
      </c>
      <c r="K2076" s="59">
        <f>(D2076*2)+J2076</f>
        <v/>
      </c>
      <c r="L2076" s="60">
        <f>E2076</f>
        <v/>
      </c>
      <c r="N2076">
        <f>IF(M2076 = 0,0,M2076-segundos)</f>
        <v/>
      </c>
    </row>
    <row customHeight="1" ht="12.75" r="2077">
      <c r="A2077" s="93" t="inlineStr">
        <is>
          <t xml:space="preserve"> Terminado</t>
        </is>
      </c>
      <c r="B2077" s="95" t="n">
        <v>82031</v>
      </c>
      <c r="C2077" s="14" t="n">
        <v>244</v>
      </c>
      <c r="D2077" s="14" t="n">
        <v>170</v>
      </c>
      <c r="E2077" s="14" t="n">
        <v>230</v>
      </c>
      <c r="F2077" s="14" t="inlineStr">
        <is>
          <t>blanco</t>
        </is>
      </c>
      <c r="G2077" s="14" t="n">
        <v>80</v>
      </c>
      <c r="H2077" s="14" t="inlineStr">
        <is>
          <t>NO</t>
        </is>
      </c>
      <c r="I2077" s="73" t="n">
        <v>1.2</v>
      </c>
      <c r="J2077" s="61">
        <f>((C2077/2)*I2077*G2077)/1000</f>
        <v/>
      </c>
      <c r="K2077" s="62">
        <f>(D2077*2)+J2077</f>
        <v/>
      </c>
      <c r="L2077" s="63">
        <f>E2077</f>
        <v/>
      </c>
      <c r="N2077">
        <f>IF(M2077 = 0,0,M2077-segundos)</f>
        <v/>
      </c>
    </row>
    <row customHeight="1" ht="12.75" r="2078">
      <c r="A2078" s="106" t="inlineStr">
        <is>
          <t xml:space="preserve"> Terminado</t>
        </is>
      </c>
      <c r="B2078" s="107" t="n">
        <v>83001</v>
      </c>
      <c r="C2078" s="108" t="n">
        <v>326</v>
      </c>
      <c r="D2078" s="108" t="n">
        <v>170</v>
      </c>
      <c r="E2078" s="108" t="n">
        <v>230</v>
      </c>
      <c r="F2078" s="108" t="inlineStr">
        <is>
          <t>blanco</t>
        </is>
      </c>
      <c r="G2078" s="106" t="n">
        <v>80</v>
      </c>
      <c r="H2078" s="108" t="inlineStr">
        <is>
          <t>NO</t>
        </is>
      </c>
      <c r="I2078" s="109" t="n">
        <v>1.2</v>
      </c>
      <c r="J2078" s="110">
        <f>((C2078/2)*I2078*G2078)/1000</f>
        <v/>
      </c>
      <c r="K2078" s="64">
        <f>(D2078*2)+J2078</f>
        <v/>
      </c>
      <c r="L2078">
        <f>E2078</f>
        <v/>
      </c>
      <c r="N2078">
        <f>IF(M2078 = 0,0,M2078-segundos)</f>
        <v/>
      </c>
    </row>
    <row customHeight="1" ht="12.75" r="2079">
      <c r="A2079" s="93" t="inlineStr">
        <is>
          <t xml:space="preserve"> Terminado</t>
        </is>
      </c>
      <c r="B2079" s="95" t="n">
        <v>83002</v>
      </c>
      <c r="C2079" s="14" t="n">
        <v>250</v>
      </c>
      <c r="D2079" s="14" t="n">
        <v>170</v>
      </c>
      <c r="E2079" s="14" t="n">
        <v>230</v>
      </c>
      <c r="F2079" s="14" t="inlineStr">
        <is>
          <t>blanco</t>
        </is>
      </c>
      <c r="G2079" s="93" t="n">
        <v>80</v>
      </c>
      <c r="H2079" s="14" t="inlineStr">
        <is>
          <t>NO</t>
        </is>
      </c>
      <c r="I2079" s="73" t="n">
        <v>1.2</v>
      </c>
      <c r="J2079" s="61">
        <f>((C2079/2)*I2079*G2079)/1000</f>
        <v/>
      </c>
      <c r="K2079" s="62">
        <f>(D2079*2)+J2079</f>
        <v/>
      </c>
      <c r="L2079" s="63">
        <f>E2079</f>
        <v/>
      </c>
      <c r="N2079">
        <f>IF(M2079 = 0,0,M2079-segundos)</f>
        <v/>
      </c>
    </row>
    <row customHeight="1" ht="12.75" r="2080">
      <c r="A2080" s="93" t="inlineStr">
        <is>
          <t xml:space="preserve"> Terminado</t>
        </is>
      </c>
      <c r="B2080" s="95" t="n">
        <v>83003</v>
      </c>
      <c r="C2080" s="14" t="n">
        <v>158</v>
      </c>
      <c r="D2080" s="14" t="n">
        <v>170</v>
      </c>
      <c r="E2080" s="14" t="n">
        <v>230</v>
      </c>
      <c r="F2080" s="14" t="inlineStr">
        <is>
          <t>blanco</t>
        </is>
      </c>
      <c r="G2080" s="14" t="n">
        <v>90</v>
      </c>
      <c r="H2080" s="14" t="inlineStr">
        <is>
          <t>NO</t>
        </is>
      </c>
      <c r="I2080" s="73" t="n">
        <v>1.2</v>
      </c>
      <c r="J2080" s="58">
        <f>((C2080/2)*I2080*G2080)/1000</f>
        <v/>
      </c>
      <c r="K2080" s="59">
        <f>(D2080*2)+J2080</f>
        <v/>
      </c>
      <c r="L2080" s="60">
        <f>E2080</f>
        <v/>
      </c>
      <c r="N2080">
        <f>IF(M2080 = 0,0,M2080-segundos)</f>
        <v/>
      </c>
    </row>
    <row customHeight="1" ht="12.75" r="2081">
      <c r="A2081" s="93" t="inlineStr">
        <is>
          <t xml:space="preserve"> Terminado</t>
        </is>
      </c>
      <c r="B2081" s="95" t="n">
        <v>84001</v>
      </c>
      <c r="C2081" s="14" t="n">
        <v>182</v>
      </c>
      <c r="D2081" s="14" t="n">
        <v>150</v>
      </c>
      <c r="E2081" s="14" t="n">
        <v>210</v>
      </c>
      <c r="F2081" s="14" t="inlineStr">
        <is>
          <t>blanco</t>
        </is>
      </c>
      <c r="G2081" s="14" t="n">
        <v>80</v>
      </c>
      <c r="H2081" s="14" t="inlineStr">
        <is>
          <t>NO</t>
        </is>
      </c>
      <c r="I2081" s="73" t="n">
        <v>1.2</v>
      </c>
      <c r="J2081" s="61">
        <f>((C2081/2)*I2081*G2081)/1000</f>
        <v/>
      </c>
      <c r="K2081" s="62">
        <f>(D2081*2)+J2081</f>
        <v/>
      </c>
      <c r="L2081" s="63">
        <f>E2081</f>
        <v/>
      </c>
      <c r="N2081">
        <f>IF(M2081 = 0,0,M2081-segundos)</f>
        <v/>
      </c>
    </row>
    <row customHeight="1" ht="12.75" r="2082">
      <c r="A2082" s="93" t="inlineStr">
        <is>
          <t xml:space="preserve"> Terminado</t>
        </is>
      </c>
      <c r="B2082" s="95" t="n">
        <v>84002</v>
      </c>
      <c r="C2082" s="14" t="n">
        <v>184</v>
      </c>
      <c r="D2082" s="14" t="n">
        <v>150</v>
      </c>
      <c r="E2082" s="14" t="n">
        <v>215</v>
      </c>
      <c r="F2082" s="14" t="inlineStr">
        <is>
          <t>blanco</t>
        </is>
      </c>
      <c r="G2082" s="14" t="n">
        <v>90</v>
      </c>
      <c r="H2082" s="14" t="inlineStr">
        <is>
          <t>NO</t>
        </is>
      </c>
      <c r="I2082" s="73" t="n">
        <v>1.2</v>
      </c>
      <c r="J2082" s="61">
        <f>((C2082/2)*I2082*G2082)/1000</f>
        <v/>
      </c>
      <c r="K2082" s="62">
        <f>(D2082*2)+J2082</f>
        <v/>
      </c>
      <c r="L2082" s="63">
        <f>E2082</f>
        <v/>
      </c>
      <c r="N2082">
        <f>IF(M2082 = 0,0,M2082-segundos)</f>
        <v/>
      </c>
    </row>
    <row customHeight="1" ht="12.75" r="2083">
      <c r="A2083" s="93" t="inlineStr">
        <is>
          <t xml:space="preserve"> Terminado</t>
        </is>
      </c>
      <c r="B2083" s="95" t="n">
        <v>84003</v>
      </c>
      <c r="C2083" s="14" t="n">
        <v>198</v>
      </c>
      <c r="D2083" s="14" t="n">
        <v>150</v>
      </c>
      <c r="E2083" s="14" t="n">
        <v>215</v>
      </c>
      <c r="F2083" s="14" t="inlineStr">
        <is>
          <t>blanco</t>
        </is>
      </c>
      <c r="G2083" s="14" t="n">
        <v>80</v>
      </c>
      <c r="H2083" s="14" t="inlineStr">
        <is>
          <t>NO</t>
        </is>
      </c>
      <c r="I2083" s="73" t="n">
        <v>1.2</v>
      </c>
      <c r="J2083" s="61">
        <f>((C2083/2)*I2083*G2083)/1000</f>
        <v/>
      </c>
      <c r="K2083" s="62">
        <f>(D2083*2)+J2083</f>
        <v/>
      </c>
      <c r="L2083" s="63">
        <f>E2083</f>
        <v/>
      </c>
      <c r="N2083">
        <f>IF(M2083 = 0,0,M2083-segundos)</f>
        <v/>
      </c>
    </row>
    <row customHeight="1" ht="12.75" r="2084">
      <c r="A2084" s="93" t="inlineStr">
        <is>
          <t xml:space="preserve"> Terminado</t>
        </is>
      </c>
      <c r="B2084" s="95" t="n">
        <v>84004</v>
      </c>
      <c r="C2084" s="14" t="n">
        <v>194</v>
      </c>
      <c r="D2084" s="14" t="n">
        <v>150</v>
      </c>
      <c r="E2084" s="14" t="n">
        <v>215</v>
      </c>
      <c r="F2084" s="14" t="inlineStr">
        <is>
          <t>blanco</t>
        </is>
      </c>
      <c r="G2084" s="14" t="n">
        <v>80</v>
      </c>
      <c r="H2084" s="14" t="inlineStr">
        <is>
          <t>NO</t>
        </is>
      </c>
      <c r="I2084" s="73" t="n">
        <v>1.2</v>
      </c>
      <c r="J2084" s="16">
        <f>((C2084/2)*I2084*G2084)/1000</f>
        <v/>
      </c>
      <c r="K2084" s="18">
        <f>(D2084*2)+J2084</f>
        <v/>
      </c>
      <c r="L2084" s="20">
        <f>E2084</f>
        <v/>
      </c>
      <c r="N2084">
        <f>IF(M2084 = 0,0,M2084-segundos)</f>
        <v/>
      </c>
    </row>
    <row customHeight="1" ht="12.75" r="2085">
      <c r="A2085" s="93" t="inlineStr">
        <is>
          <t xml:space="preserve"> Terminado</t>
        </is>
      </c>
      <c r="B2085" s="95" t="n">
        <v>84101</v>
      </c>
      <c r="C2085" s="14" t="n">
        <v>174</v>
      </c>
      <c r="D2085" s="14" t="n">
        <v>150</v>
      </c>
      <c r="E2085" s="14" t="n">
        <v>215</v>
      </c>
      <c r="F2085" s="14" t="inlineStr">
        <is>
          <t>blanco</t>
        </is>
      </c>
      <c r="G2085" s="14" t="n">
        <v>90</v>
      </c>
      <c r="H2085" s="14" t="inlineStr">
        <is>
          <t>NO</t>
        </is>
      </c>
      <c r="I2085" s="73" t="n">
        <v>1.2</v>
      </c>
      <c r="J2085" s="16">
        <f>((C2085/2)*I2085*G2085)/1000</f>
        <v/>
      </c>
      <c r="K2085" s="18">
        <f>(D2085*2)+J2085</f>
        <v/>
      </c>
      <c r="L2085" s="20">
        <f>E2085</f>
        <v/>
      </c>
      <c r="N2085">
        <f>IF(M2085 = 0,0,M2085-segundos)</f>
        <v/>
      </c>
    </row>
    <row customHeight="1" ht="12.75" r="2086">
      <c r="A2086" s="93" t="inlineStr">
        <is>
          <t xml:space="preserve"> Terminado</t>
        </is>
      </c>
      <c r="B2086" s="95" t="n">
        <v>84102</v>
      </c>
      <c r="C2086" s="14" t="n">
        <v>178</v>
      </c>
      <c r="D2086" s="14" t="n">
        <v>150</v>
      </c>
      <c r="E2086" s="14" t="n">
        <v>215</v>
      </c>
      <c r="F2086" s="14" t="inlineStr">
        <is>
          <t>blanco</t>
        </is>
      </c>
      <c r="G2086" s="14" t="n">
        <v>80</v>
      </c>
      <c r="H2086" s="14" t="inlineStr">
        <is>
          <t>NO</t>
        </is>
      </c>
      <c r="I2086" s="73" t="n">
        <v>1.2</v>
      </c>
      <c r="J2086" s="16">
        <f>((C2086/2)*I2086*G2086)/1000</f>
        <v/>
      </c>
      <c r="K2086" s="18">
        <f>(D2086*2)+J2086</f>
        <v/>
      </c>
      <c r="L2086" s="20">
        <f>E2086</f>
        <v/>
      </c>
      <c r="N2086">
        <f>IF(M2086 = 0,0,M2086-segundos)</f>
        <v/>
      </c>
    </row>
    <row customHeight="1" ht="12.75" r="2087">
      <c r="A2087" s="93" t="inlineStr">
        <is>
          <t xml:space="preserve"> Terminado</t>
        </is>
      </c>
      <c r="B2087" s="95" t="n">
        <v>84103</v>
      </c>
      <c r="C2087" s="14" t="n">
        <v>134</v>
      </c>
      <c r="D2087" s="14" t="n">
        <v>150</v>
      </c>
      <c r="E2087" s="14" t="n">
        <v>215</v>
      </c>
      <c r="F2087" s="14" t="inlineStr">
        <is>
          <t>blanco</t>
        </is>
      </c>
      <c r="G2087" s="14" t="n">
        <v>100</v>
      </c>
      <c r="H2087" s="14" t="inlineStr">
        <is>
          <t>NO</t>
        </is>
      </c>
      <c r="I2087" s="73" t="n">
        <v>1.2</v>
      </c>
      <c r="J2087" s="16">
        <f>((C2087/2)*I2087*G2087)/1000</f>
        <v/>
      </c>
      <c r="K2087" s="18">
        <f>(D2087*2)+J2087</f>
        <v/>
      </c>
      <c r="L2087" s="20">
        <f>E2087</f>
        <v/>
      </c>
      <c r="N2087">
        <f>IF(M2087 = 0,0,M2087-segundos)</f>
        <v/>
      </c>
    </row>
    <row customHeight="1" ht="12.75" r="2088">
      <c r="A2088" s="93" t="inlineStr">
        <is>
          <t xml:space="preserve"> Terminado</t>
        </is>
      </c>
      <c r="B2088" s="95" t="n">
        <v>84201</v>
      </c>
      <c r="C2088" s="14" t="n">
        <v>170</v>
      </c>
      <c r="D2088" s="14" t="n">
        <v>150</v>
      </c>
      <c r="E2088" s="14" t="n">
        <v>215</v>
      </c>
      <c r="F2088" s="14" t="inlineStr">
        <is>
          <t>blanco</t>
        </is>
      </c>
      <c r="G2088" s="14" t="n">
        <v>90</v>
      </c>
      <c r="H2088" s="14" t="inlineStr">
        <is>
          <t>NO</t>
        </is>
      </c>
      <c r="I2088" s="73" t="n">
        <v>1.2</v>
      </c>
      <c r="J2088" s="16">
        <f>((C2088/2)*I2088*G2088)/1000</f>
        <v/>
      </c>
      <c r="K2088" s="18">
        <f>(D2088*2)+J2088</f>
        <v/>
      </c>
      <c r="L2088" s="20">
        <f>E2088</f>
        <v/>
      </c>
      <c r="N2088">
        <f>IF(M2088 = 0,0,M2088-segundos)</f>
        <v/>
      </c>
    </row>
    <row customHeight="1" ht="12.75" r="2089">
      <c r="A2089" s="93" t="inlineStr">
        <is>
          <t xml:space="preserve"> Terminado</t>
        </is>
      </c>
      <c r="B2089" s="95" t="n">
        <v>84202</v>
      </c>
      <c r="C2089" s="14" t="n">
        <v>178</v>
      </c>
      <c r="D2089" s="14" t="n">
        <v>150</v>
      </c>
      <c r="E2089" s="14" t="n">
        <v>215</v>
      </c>
      <c r="F2089" s="14" t="inlineStr">
        <is>
          <t>blanco</t>
        </is>
      </c>
      <c r="G2089" s="14" t="n">
        <v>80</v>
      </c>
      <c r="H2089" s="14" t="inlineStr">
        <is>
          <t>NO</t>
        </is>
      </c>
      <c r="I2089" s="73" t="n">
        <v>1.2</v>
      </c>
      <c r="J2089" s="16">
        <f>((C2089/2)*I2089*G2089)/1000</f>
        <v/>
      </c>
      <c r="K2089" s="18">
        <f>(D2089*2)+J2089</f>
        <v/>
      </c>
      <c r="L2089" s="20">
        <f>E2089</f>
        <v/>
      </c>
      <c r="N2089">
        <f>IF(M2089 = 0,0,M2089-segundos)</f>
        <v/>
      </c>
    </row>
    <row customHeight="1" ht="12.75" r="2090">
      <c r="A2090" s="93" t="inlineStr">
        <is>
          <t xml:space="preserve"> Terminado</t>
        </is>
      </c>
      <c r="B2090" s="95" t="n">
        <v>84203</v>
      </c>
      <c r="C2090" s="14" t="n">
        <v>134</v>
      </c>
      <c r="D2090" s="14" t="n">
        <v>150</v>
      </c>
      <c r="E2090" s="14" t="n">
        <v>215</v>
      </c>
      <c r="F2090" s="14" t="inlineStr">
        <is>
          <t>blanco</t>
        </is>
      </c>
      <c r="G2090" s="14" t="n">
        <v>90</v>
      </c>
      <c r="H2090" s="14" t="inlineStr">
        <is>
          <t>NO</t>
        </is>
      </c>
      <c r="I2090" s="73" t="n">
        <v>1.2</v>
      </c>
      <c r="J2090" s="16">
        <f>((C2090/2)*I2090*G2090)/1000</f>
        <v/>
      </c>
      <c r="K2090" s="18">
        <f>(D2090*2)+J2090</f>
        <v/>
      </c>
      <c r="L2090" s="20">
        <f>E2090</f>
        <v/>
      </c>
      <c r="N2090">
        <f>IF(M2090 = 0,0,M2090-segundos)</f>
        <v/>
      </c>
    </row>
    <row customHeight="1" ht="12.75" r="2091">
      <c r="A2091" s="93" t="inlineStr">
        <is>
          <t xml:space="preserve"> Terminado</t>
        </is>
      </c>
      <c r="B2091" s="95" t="n">
        <v>85001</v>
      </c>
      <c r="C2091" s="14" t="n">
        <v>224</v>
      </c>
      <c r="D2091" s="14" t="n">
        <v>170</v>
      </c>
      <c r="E2091" s="14" t="n">
        <v>230</v>
      </c>
      <c r="F2091" s="14" t="inlineStr">
        <is>
          <t>blanco</t>
        </is>
      </c>
      <c r="G2091" s="14" t="n">
        <v>80</v>
      </c>
      <c r="H2091" s="14" t="inlineStr">
        <is>
          <t>NO</t>
        </is>
      </c>
      <c r="I2091" s="73" t="n">
        <v>1.2</v>
      </c>
      <c r="J2091" s="16">
        <f>((C2091/2)*I2091*G2091)/1000</f>
        <v/>
      </c>
      <c r="K2091" s="18">
        <f>(D2091*2)+J2091</f>
        <v/>
      </c>
      <c r="L2091" s="20">
        <f>E2091</f>
        <v/>
      </c>
      <c r="N2091">
        <f>IF(M2091 = 0,0,M2091-segundos)</f>
        <v/>
      </c>
    </row>
    <row customHeight="1" ht="12.75" r="2092">
      <c r="A2092" s="93" t="inlineStr">
        <is>
          <t xml:space="preserve"> Terminado</t>
        </is>
      </c>
      <c r="B2092" s="95" t="n">
        <v>85002</v>
      </c>
      <c r="C2092" s="14" t="n">
        <v>320</v>
      </c>
      <c r="D2092" s="14" t="n">
        <v>170</v>
      </c>
      <c r="E2092" s="14" t="n">
        <v>230</v>
      </c>
      <c r="F2092" s="14" t="inlineStr">
        <is>
          <t>blanco</t>
        </is>
      </c>
      <c r="G2092" s="14" t="n">
        <v>80</v>
      </c>
      <c r="H2092" s="14" t="inlineStr">
        <is>
          <t>NO</t>
        </is>
      </c>
      <c r="I2092" s="73" t="n">
        <v>1.2</v>
      </c>
      <c r="J2092" s="16">
        <f>((C2092/2)*I2092*G2092)/1000</f>
        <v/>
      </c>
      <c r="K2092" s="18">
        <f>(D2092*2)+J2092</f>
        <v/>
      </c>
      <c r="L2092" s="20">
        <f>E2092</f>
        <v/>
      </c>
      <c r="N2092">
        <f>IF(M2092 = 0,0,M2092-segundos)</f>
        <v/>
      </c>
    </row>
    <row customHeight="1" ht="12.75" r="2093">
      <c r="A2093" s="93" t="inlineStr">
        <is>
          <t xml:space="preserve"> Terminado</t>
        </is>
      </c>
      <c r="B2093" s="95" t="n">
        <v>85003</v>
      </c>
      <c r="C2093" s="14" t="n">
        <v>302</v>
      </c>
      <c r="D2093" s="14" t="n">
        <v>170</v>
      </c>
      <c r="E2093" s="14" t="n">
        <v>230</v>
      </c>
      <c r="F2093" s="14" t="inlineStr">
        <is>
          <t>blanco</t>
        </is>
      </c>
      <c r="G2093" s="14" t="n">
        <v>80</v>
      </c>
      <c r="H2093" s="14" t="inlineStr">
        <is>
          <t>NO</t>
        </is>
      </c>
      <c r="I2093" s="73" t="n">
        <v>1.2</v>
      </c>
      <c r="J2093" s="16">
        <f>((C2093/2)*I2093*G2093)/1000</f>
        <v/>
      </c>
      <c r="K2093" s="18">
        <f>(D2093*2)+J2093</f>
        <v/>
      </c>
      <c r="L2093" s="20">
        <f>E2093</f>
        <v/>
      </c>
      <c r="N2093">
        <f>IF(M2093 = 0,0,M2093-segundos)</f>
        <v/>
      </c>
    </row>
    <row customHeight="1" ht="12.75" r="2094">
      <c r="A2094" s="93" t="inlineStr">
        <is>
          <t xml:space="preserve"> Terminado</t>
        </is>
      </c>
      <c r="B2094" s="95" t="n">
        <v>85004</v>
      </c>
      <c r="C2094" s="14" t="n">
        <v>234</v>
      </c>
      <c r="D2094" s="14" t="n">
        <v>170</v>
      </c>
      <c r="E2094" s="14" t="n">
        <v>230</v>
      </c>
      <c r="F2094" s="14" t="inlineStr">
        <is>
          <t>blanco</t>
        </is>
      </c>
      <c r="G2094" s="14" t="n">
        <v>80</v>
      </c>
      <c r="H2094" s="14" t="inlineStr">
        <is>
          <t>NO</t>
        </is>
      </c>
      <c r="I2094" s="73" t="n">
        <v>1.2</v>
      </c>
      <c r="J2094" s="16">
        <f>((C2094/2)*I2094*G2094)/1000</f>
        <v/>
      </c>
      <c r="K2094" s="18">
        <f>(D2094*2)+J2094</f>
        <v/>
      </c>
      <c r="L2094" s="20">
        <f>E2094</f>
        <v/>
      </c>
      <c r="N2094">
        <f>IF(M2094 = 0,0,M2094-segundos)</f>
        <v/>
      </c>
    </row>
    <row customHeight="1" ht="12.75" r="2095">
      <c r="A2095" s="93" t="inlineStr">
        <is>
          <t xml:space="preserve"> Terminado</t>
        </is>
      </c>
      <c r="B2095" s="95" t="n">
        <v>85005</v>
      </c>
      <c r="C2095" s="14" t="n">
        <v>196</v>
      </c>
      <c r="D2095" s="14" t="n">
        <v>170</v>
      </c>
      <c r="E2095" s="14" t="n">
        <v>230</v>
      </c>
      <c r="F2095" s="14" t="inlineStr">
        <is>
          <t>blanco</t>
        </is>
      </c>
      <c r="G2095" s="14" t="n">
        <v>80</v>
      </c>
      <c r="H2095" s="14" t="inlineStr">
        <is>
          <t>NO</t>
        </is>
      </c>
      <c r="I2095" s="73" t="n">
        <v>1.2</v>
      </c>
      <c r="J2095" s="16">
        <f>((C2095/2)*I2095*G2095)/1000</f>
        <v/>
      </c>
      <c r="K2095" s="18">
        <f>(D2095*2)+J2095</f>
        <v/>
      </c>
      <c r="L2095" s="20">
        <f>E2095</f>
        <v/>
      </c>
      <c r="N2095">
        <f>IF(M2095 = 0,0,M2095-segundos)</f>
        <v/>
      </c>
    </row>
    <row customHeight="1" ht="12.75" r="2096">
      <c r="A2096" s="93" t="inlineStr">
        <is>
          <t xml:space="preserve"> Terminado</t>
        </is>
      </c>
      <c r="B2096" s="95" t="n">
        <v>85006</v>
      </c>
      <c r="C2096" s="14" t="n">
        <v>284</v>
      </c>
      <c r="D2096" s="14" t="n">
        <v>170</v>
      </c>
      <c r="E2096" s="14" t="n">
        <v>230</v>
      </c>
      <c r="F2096" s="14" t="inlineStr">
        <is>
          <t>blanco</t>
        </is>
      </c>
      <c r="G2096" s="14" t="n">
        <v>80</v>
      </c>
      <c r="H2096" s="14" t="inlineStr">
        <is>
          <t>NO</t>
        </is>
      </c>
      <c r="I2096" s="73" t="n">
        <v>1.2</v>
      </c>
      <c r="J2096" s="16">
        <f>((C2096/2)*I2096*G2096)/1000</f>
        <v/>
      </c>
      <c r="K2096" s="18">
        <f>(D2096*2)+J2096</f>
        <v/>
      </c>
      <c r="L2096" s="20">
        <f>E2096</f>
        <v/>
      </c>
      <c r="N2096">
        <f>IF(M2096 = 0,0,M2096-segundos)</f>
        <v/>
      </c>
    </row>
    <row customHeight="1" ht="12.75" r="2097">
      <c r="A2097" s="93" t="inlineStr">
        <is>
          <t xml:space="preserve"> Terminado</t>
        </is>
      </c>
      <c r="B2097" s="95" t="n">
        <v>85007</v>
      </c>
      <c r="C2097" s="14" t="n">
        <v>290</v>
      </c>
      <c r="D2097" s="14" t="n">
        <v>170</v>
      </c>
      <c r="E2097" s="14" t="n">
        <v>230</v>
      </c>
      <c r="F2097" s="14" t="inlineStr">
        <is>
          <t>blanco</t>
        </is>
      </c>
      <c r="G2097" s="14" t="n">
        <v>80</v>
      </c>
      <c r="H2097" s="14" t="inlineStr">
        <is>
          <t>NO</t>
        </is>
      </c>
      <c r="I2097" s="73" t="n">
        <v>1.2</v>
      </c>
      <c r="J2097" s="16">
        <f>((C2097/2)*I2097*G2097)/1000</f>
        <v/>
      </c>
      <c r="K2097" s="18">
        <f>(D2097*2)+J2097</f>
        <v/>
      </c>
      <c r="L2097" s="20">
        <f>E2097</f>
        <v/>
      </c>
      <c r="N2097">
        <f>IF(M2097 = 0,0,M2097-segundos)</f>
        <v/>
      </c>
    </row>
    <row customHeight="1" ht="12.75" r="2098">
      <c r="A2098" s="93" t="inlineStr">
        <is>
          <t xml:space="preserve"> Terminado</t>
        </is>
      </c>
      <c r="B2098" s="95" t="n">
        <v>85008</v>
      </c>
      <c r="C2098" s="14" t="n">
        <v>248</v>
      </c>
      <c r="D2098" s="14" t="n">
        <v>170</v>
      </c>
      <c r="E2098" s="14" t="n">
        <v>230</v>
      </c>
      <c r="F2098" s="14" t="inlineStr">
        <is>
          <t>blanco</t>
        </is>
      </c>
      <c r="G2098" s="14" t="n">
        <v>80</v>
      </c>
      <c r="H2098" s="14" t="inlineStr">
        <is>
          <t>NO</t>
        </is>
      </c>
      <c r="I2098" s="73" t="n">
        <v>1.2</v>
      </c>
      <c r="J2098" s="16">
        <f>((C2098/2)*I2098*G2098)/1000</f>
        <v/>
      </c>
      <c r="K2098" s="18">
        <f>(D2098*2)+J2098</f>
        <v/>
      </c>
      <c r="L2098" s="20">
        <f>E2098</f>
        <v/>
      </c>
      <c r="N2098">
        <f>IF(M2098 = 0,0,M2098-segundos)</f>
        <v/>
      </c>
    </row>
    <row customHeight="1" ht="12.75" r="2099">
      <c r="A2099" s="93" t="inlineStr">
        <is>
          <t xml:space="preserve"> Terminado</t>
        </is>
      </c>
      <c r="B2099" s="95" t="n">
        <v>85009</v>
      </c>
      <c r="C2099" s="14" t="n">
        <v>216</v>
      </c>
      <c r="D2099" s="14" t="n">
        <v>170</v>
      </c>
      <c r="E2099" s="14" t="n">
        <v>230</v>
      </c>
      <c r="F2099" s="14" t="inlineStr">
        <is>
          <t>blanco</t>
        </is>
      </c>
      <c r="G2099" s="14" t="n">
        <v>80</v>
      </c>
      <c r="H2099" s="14" t="inlineStr">
        <is>
          <t>NO</t>
        </is>
      </c>
      <c r="I2099" s="73" t="n">
        <v>1.2</v>
      </c>
      <c r="J2099" s="16">
        <f>((C2099/2)*I2099*G2099)/1000</f>
        <v/>
      </c>
      <c r="K2099" s="18">
        <f>(D2099*2)+J2099</f>
        <v/>
      </c>
      <c r="L2099" s="20">
        <f>E2099</f>
        <v/>
      </c>
      <c r="N2099">
        <f>IF(M2099 = 0,0,M2099-segundos)</f>
        <v/>
      </c>
    </row>
    <row customHeight="1" ht="12.75" r="2100">
      <c r="A2100" s="93" t="inlineStr">
        <is>
          <t xml:space="preserve"> Terminado</t>
        </is>
      </c>
      <c r="B2100" s="95" t="n">
        <v>85010</v>
      </c>
      <c r="C2100" s="14" t="n">
        <v>294</v>
      </c>
      <c r="D2100" s="14" t="n">
        <v>170</v>
      </c>
      <c r="E2100" s="14" t="n">
        <v>230</v>
      </c>
      <c r="F2100" s="14" t="inlineStr">
        <is>
          <t>blanco</t>
        </is>
      </c>
      <c r="G2100" s="14" t="n">
        <v>80</v>
      </c>
      <c r="H2100" s="14" t="inlineStr">
        <is>
          <t>NO</t>
        </is>
      </c>
      <c r="I2100" s="73" t="n">
        <v>1.2</v>
      </c>
      <c r="J2100" s="16">
        <f>((C2100/2)*I2100*G2100)/1000</f>
        <v/>
      </c>
      <c r="K2100" s="18">
        <f>(D2100*2)+J2100</f>
        <v/>
      </c>
      <c r="L2100" s="20">
        <f>E2100</f>
        <v/>
      </c>
      <c r="N2100">
        <f>IF(M2100 = 0,0,M2100-segundos)</f>
        <v/>
      </c>
    </row>
    <row customHeight="1" ht="12.75" r="2101">
      <c r="A2101" s="93" t="inlineStr">
        <is>
          <t xml:space="preserve"> Terminado</t>
        </is>
      </c>
      <c r="B2101" s="95" t="n">
        <v>85011</v>
      </c>
      <c r="C2101" s="14" t="n">
        <v>334</v>
      </c>
      <c r="D2101" s="14" t="n">
        <v>170</v>
      </c>
      <c r="E2101" s="14" t="n">
        <v>230</v>
      </c>
      <c r="F2101" s="14" t="inlineStr">
        <is>
          <t>blanco</t>
        </is>
      </c>
      <c r="G2101" s="14" t="n">
        <v>80</v>
      </c>
      <c r="H2101" s="14" t="inlineStr">
        <is>
          <t>NO</t>
        </is>
      </c>
      <c r="I2101" s="73" t="n">
        <v>1.2</v>
      </c>
      <c r="J2101" s="16">
        <f>((C2101/2)*I2101*G2101)/1000</f>
        <v/>
      </c>
      <c r="K2101" s="18">
        <f>(D2101*2)+J2101</f>
        <v/>
      </c>
      <c r="L2101" s="20">
        <f>E2101</f>
        <v/>
      </c>
      <c r="N2101">
        <f>IF(M2101 = 0,0,M2101-segundos)</f>
        <v/>
      </c>
    </row>
    <row customHeight="1" ht="12.75" r="2102">
      <c r="A2102" s="93" t="inlineStr">
        <is>
          <t xml:space="preserve"> Terminado</t>
        </is>
      </c>
      <c r="B2102" s="95" t="n">
        <v>85012</v>
      </c>
      <c r="C2102" s="14" t="n">
        <v>270</v>
      </c>
      <c r="D2102" s="14" t="n">
        <v>170</v>
      </c>
      <c r="E2102" s="14" t="n">
        <v>230</v>
      </c>
      <c r="F2102" s="14" t="inlineStr">
        <is>
          <t>blanco</t>
        </is>
      </c>
      <c r="G2102" s="14" t="n">
        <v>80</v>
      </c>
      <c r="H2102" s="14" t="inlineStr">
        <is>
          <t>NO</t>
        </is>
      </c>
      <c r="I2102" s="73" t="n">
        <v>1.2</v>
      </c>
      <c r="J2102" s="16">
        <f>((C2102/2)*I2102*G2102)/1000</f>
        <v/>
      </c>
      <c r="K2102" s="18">
        <f>(D2102*2)+J2102</f>
        <v/>
      </c>
      <c r="L2102" s="20">
        <f>E2102</f>
        <v/>
      </c>
      <c r="N2102">
        <f>IF(M2102 = 0,0,M2102-segundos)</f>
        <v/>
      </c>
    </row>
    <row customHeight="1" ht="12.75" r="2103">
      <c r="A2103" s="93" t="inlineStr">
        <is>
          <t xml:space="preserve"> Terminado</t>
        </is>
      </c>
      <c r="B2103" s="95" t="n">
        <v>85013</v>
      </c>
      <c r="C2103" s="14" t="n">
        <v>316</v>
      </c>
      <c r="D2103" s="14" t="n">
        <v>170</v>
      </c>
      <c r="E2103" s="14" t="n">
        <v>230</v>
      </c>
      <c r="F2103" s="14" t="inlineStr">
        <is>
          <t>blanco</t>
        </is>
      </c>
      <c r="G2103" s="14" t="n">
        <v>80</v>
      </c>
      <c r="H2103" s="14" t="inlineStr">
        <is>
          <t>NO</t>
        </is>
      </c>
      <c r="I2103" s="73" t="n">
        <v>1.2</v>
      </c>
      <c r="J2103" s="16">
        <f>((C2103/2)*I2103*G2103)/1000</f>
        <v/>
      </c>
      <c r="K2103" s="18">
        <f>(D2103*2)+J2103</f>
        <v/>
      </c>
      <c r="L2103" s="20">
        <f>E2103</f>
        <v/>
      </c>
      <c r="N2103">
        <f>IF(M2103 = 0,0,M2103-segundos)</f>
        <v/>
      </c>
    </row>
    <row customHeight="1" ht="12.75" r="2104">
      <c r="A2104" s="93" t="inlineStr">
        <is>
          <t xml:space="preserve"> Terminado</t>
        </is>
      </c>
      <c r="B2104" s="95" t="n">
        <v>85014</v>
      </c>
      <c r="C2104" s="14" t="n">
        <v>246</v>
      </c>
      <c r="D2104" s="14" t="n">
        <v>170</v>
      </c>
      <c r="E2104" s="14" t="n">
        <v>230</v>
      </c>
      <c r="F2104" s="14" t="inlineStr">
        <is>
          <t>blanco</t>
        </is>
      </c>
      <c r="G2104" s="14" t="n">
        <v>80</v>
      </c>
      <c r="H2104" s="14" t="inlineStr">
        <is>
          <t>NO</t>
        </is>
      </c>
      <c r="I2104" s="73" t="n">
        <v>1.2</v>
      </c>
      <c r="J2104" s="16">
        <f>((C2104/2)*I2104*G2104)/1000</f>
        <v/>
      </c>
      <c r="K2104" s="18">
        <f>(D2104*2)+J2104</f>
        <v/>
      </c>
      <c r="L2104" s="20">
        <f>E2104</f>
        <v/>
      </c>
      <c r="N2104">
        <f>IF(M2104 = 0,0,M2104-segundos)</f>
        <v/>
      </c>
    </row>
    <row customHeight="1" ht="12.75" r="2105">
      <c r="A2105" s="93" t="inlineStr">
        <is>
          <t xml:space="preserve"> Terminado</t>
        </is>
      </c>
      <c r="B2105" s="95" t="n">
        <v>85015</v>
      </c>
      <c r="C2105" s="14" t="n">
        <v>322</v>
      </c>
      <c r="D2105" s="14" t="n">
        <v>170</v>
      </c>
      <c r="E2105" s="14" t="n">
        <v>230</v>
      </c>
      <c r="F2105" s="14" t="inlineStr">
        <is>
          <t>blanco</t>
        </is>
      </c>
      <c r="G2105" s="14" t="n">
        <v>80</v>
      </c>
      <c r="H2105" s="14" t="inlineStr">
        <is>
          <t>NO</t>
        </is>
      </c>
      <c r="I2105" s="73" t="n">
        <v>1.2</v>
      </c>
      <c r="J2105" s="16">
        <f>((C2105/2)*I2105*G2105)/1000</f>
        <v/>
      </c>
      <c r="K2105" s="18">
        <f>(D2105*2)+J2105</f>
        <v/>
      </c>
      <c r="L2105" s="20">
        <f>E2105</f>
        <v/>
      </c>
      <c r="N2105">
        <f>IF(M2105 = 0,0,M2105-segundos)</f>
        <v/>
      </c>
    </row>
    <row customHeight="1" ht="12.75" r="2106">
      <c r="A2106" s="93" t="inlineStr">
        <is>
          <t xml:space="preserve"> Terminado</t>
        </is>
      </c>
      <c r="B2106" s="95" t="n">
        <v>85016</v>
      </c>
      <c r="C2106" s="14" t="n">
        <v>230</v>
      </c>
      <c r="D2106" s="14" t="n">
        <v>170</v>
      </c>
      <c r="E2106" s="14" t="n">
        <v>230</v>
      </c>
      <c r="F2106" s="14" t="inlineStr">
        <is>
          <t>blanco</t>
        </is>
      </c>
      <c r="G2106" s="14" t="n">
        <v>80</v>
      </c>
      <c r="H2106" s="14" t="inlineStr">
        <is>
          <t>NO</t>
        </is>
      </c>
      <c r="I2106" s="73" t="n">
        <v>1.2</v>
      </c>
      <c r="J2106" s="16">
        <f>((C2106/2)*I2106*G2106)/1000</f>
        <v/>
      </c>
      <c r="K2106" s="18">
        <f>(D2106*2)+J2106</f>
        <v/>
      </c>
      <c r="L2106" s="20">
        <f>E2106</f>
        <v/>
      </c>
      <c r="N2106">
        <f>IF(M2106 = 0,0,M2106-segundos)</f>
        <v/>
      </c>
    </row>
    <row customHeight="1" ht="12.75" r="2107">
      <c r="A2107" s="93" t="inlineStr">
        <is>
          <t xml:space="preserve"> Terminado</t>
        </is>
      </c>
      <c r="B2107" s="95" t="n">
        <v>85017</v>
      </c>
      <c r="C2107" s="14" t="n">
        <v>312</v>
      </c>
      <c r="D2107" s="14" t="n">
        <v>170</v>
      </c>
      <c r="E2107" s="14" t="n">
        <v>230</v>
      </c>
      <c r="F2107" s="14" t="inlineStr">
        <is>
          <t>blanco</t>
        </is>
      </c>
      <c r="G2107" s="14" t="n">
        <v>80</v>
      </c>
      <c r="H2107" s="14" t="inlineStr">
        <is>
          <t>NO</t>
        </is>
      </c>
      <c r="I2107" s="73" t="n">
        <v>1.2</v>
      </c>
      <c r="J2107" s="16">
        <f>((C2107/2)*I2107*G2107)/1000</f>
        <v/>
      </c>
      <c r="K2107" s="18">
        <f>(D2107*2)+J2107</f>
        <v/>
      </c>
      <c r="L2107" s="20">
        <f>E2107</f>
        <v/>
      </c>
      <c r="N2107">
        <f>IF(M2107 = 0,0,M2107-segundos)</f>
        <v/>
      </c>
    </row>
    <row customHeight="1" ht="12.75" r="2108">
      <c r="A2108" s="93" t="inlineStr">
        <is>
          <t xml:space="preserve"> Terminado</t>
        </is>
      </c>
      <c r="B2108" s="95" t="n">
        <v>85018</v>
      </c>
      <c r="C2108" s="14" t="n">
        <v>294</v>
      </c>
      <c r="D2108" s="14" t="n">
        <v>170</v>
      </c>
      <c r="E2108" s="14" t="n">
        <v>230</v>
      </c>
      <c r="F2108" s="14" t="inlineStr">
        <is>
          <t>blanco</t>
        </is>
      </c>
      <c r="G2108" s="14" t="n">
        <v>80</v>
      </c>
      <c r="H2108" s="14" t="inlineStr">
        <is>
          <t>NO</t>
        </is>
      </c>
      <c r="I2108" s="73" t="n">
        <v>1.2</v>
      </c>
      <c r="J2108" s="16">
        <f>((C2108/2)*I2108*G2108)/1000</f>
        <v/>
      </c>
      <c r="K2108" s="18">
        <f>(D2108*2)+J2108</f>
        <v/>
      </c>
      <c r="L2108" s="20">
        <f>E2108</f>
        <v/>
      </c>
      <c r="N2108">
        <f>IF(M2108 = 0,0,M2108-segundos)</f>
        <v/>
      </c>
    </row>
    <row customHeight="1" ht="12.75" r="2109">
      <c r="A2109" s="93" t="inlineStr">
        <is>
          <t xml:space="preserve"> Terminado</t>
        </is>
      </c>
      <c r="B2109" s="95" t="n">
        <v>85019</v>
      </c>
      <c r="C2109" s="14" t="n">
        <v>330</v>
      </c>
      <c r="D2109" s="14" t="n">
        <v>170</v>
      </c>
      <c r="E2109" s="14" t="n">
        <v>230</v>
      </c>
      <c r="F2109" s="14" t="inlineStr">
        <is>
          <t>blanco</t>
        </is>
      </c>
      <c r="G2109" s="14" t="n">
        <v>80</v>
      </c>
      <c r="H2109" s="14" t="inlineStr">
        <is>
          <t>NO</t>
        </is>
      </c>
      <c r="I2109" s="73" t="n">
        <v>1.2</v>
      </c>
      <c r="J2109" s="16">
        <f>((C2109/2)*I2109*G2109)/1000</f>
        <v/>
      </c>
      <c r="K2109" s="18">
        <f>(D2109*2)+J2109</f>
        <v/>
      </c>
      <c r="L2109" s="20">
        <f>E2109</f>
        <v/>
      </c>
      <c r="N2109">
        <f>IF(M2109 = 0,0,M2109-segundos)</f>
        <v/>
      </c>
    </row>
    <row customHeight="1" ht="12.75" r="2110">
      <c r="A2110" s="93" t="inlineStr">
        <is>
          <t xml:space="preserve"> Terminado</t>
        </is>
      </c>
      <c r="B2110" s="95" t="n">
        <v>85020</v>
      </c>
      <c r="C2110" s="14" t="n">
        <v>268</v>
      </c>
      <c r="D2110" s="14" t="n">
        <v>170</v>
      </c>
      <c r="E2110" s="14" t="n">
        <v>230</v>
      </c>
      <c r="F2110" s="14" t="inlineStr">
        <is>
          <t>blanco</t>
        </is>
      </c>
      <c r="G2110" s="14" t="n">
        <v>80</v>
      </c>
      <c r="H2110" s="14" t="inlineStr">
        <is>
          <t>NO</t>
        </is>
      </c>
      <c r="I2110" s="73" t="n">
        <v>1.2</v>
      </c>
      <c r="J2110" s="16">
        <f>((C2110/2)*I2110*G2110)/1000</f>
        <v/>
      </c>
      <c r="K2110" s="18">
        <f>(D2110*2)+J2110</f>
        <v/>
      </c>
      <c r="L2110" s="20">
        <f>E2110</f>
        <v/>
      </c>
      <c r="N2110">
        <f>IF(M2110 = 0,0,M2110-segundos)</f>
        <v/>
      </c>
    </row>
    <row customHeight="1" ht="12.75" r="2111">
      <c r="A2111" s="93" t="inlineStr">
        <is>
          <t xml:space="preserve"> Terminado</t>
        </is>
      </c>
      <c r="B2111" s="95" t="n">
        <v>85021</v>
      </c>
      <c r="C2111" s="14" t="n">
        <v>230</v>
      </c>
      <c r="D2111" s="14" t="n">
        <v>170</v>
      </c>
      <c r="E2111" s="14" t="n">
        <v>230</v>
      </c>
      <c r="F2111" s="14" t="inlineStr">
        <is>
          <t>blanco</t>
        </is>
      </c>
      <c r="G2111" s="14" t="n">
        <v>80</v>
      </c>
      <c r="H2111" s="14" t="inlineStr">
        <is>
          <t>NO</t>
        </is>
      </c>
      <c r="I2111" s="73" t="n">
        <v>1.2</v>
      </c>
      <c r="J2111" s="16">
        <f>((C2111/2)*I2111*G2111)/1000</f>
        <v/>
      </c>
      <c r="K2111" s="18">
        <f>(D2111*2)+J2111</f>
        <v/>
      </c>
      <c r="L2111" s="20">
        <f>E2111</f>
        <v/>
      </c>
      <c r="N2111">
        <f>IF(M2111 = 0,0,M2111-segundos)</f>
        <v/>
      </c>
    </row>
    <row customHeight="1" ht="12.75" r="2112">
      <c r="A2112" s="93" t="inlineStr">
        <is>
          <t xml:space="preserve"> Terminado</t>
        </is>
      </c>
      <c r="B2112" s="95" t="n">
        <v>85022</v>
      </c>
      <c r="C2112" s="14" t="n">
        <v>224</v>
      </c>
      <c r="D2112" s="14" t="n">
        <v>170</v>
      </c>
      <c r="E2112" s="14" t="n">
        <v>230</v>
      </c>
      <c r="F2112" s="14" t="inlineStr">
        <is>
          <t>blanco</t>
        </is>
      </c>
      <c r="G2112" s="14" t="n">
        <v>80</v>
      </c>
      <c r="H2112" s="14" t="inlineStr">
        <is>
          <t>NO</t>
        </is>
      </c>
      <c r="I2112" s="73" t="n">
        <v>1.2</v>
      </c>
      <c r="J2112" s="16">
        <f>((C2112/2)*I2112*G2112)/1000</f>
        <v/>
      </c>
      <c r="K2112" s="18">
        <f>(D2112*2)+J2112</f>
        <v/>
      </c>
      <c r="L2112" s="20">
        <f>E2112</f>
        <v/>
      </c>
      <c r="N2112">
        <f>IF(M2112 = 0,0,M2112-segundos)</f>
        <v/>
      </c>
    </row>
    <row customHeight="1" ht="12.75" r="2113">
      <c r="A2113" s="93" t="inlineStr">
        <is>
          <t xml:space="preserve"> Terminado</t>
        </is>
      </c>
      <c r="B2113" s="95" t="n">
        <v>85023</v>
      </c>
      <c r="C2113" s="14" t="n">
        <v>214</v>
      </c>
      <c r="D2113" s="14" t="n">
        <v>170</v>
      </c>
      <c r="E2113" s="14" t="n">
        <v>230</v>
      </c>
      <c r="F2113" s="14" t="inlineStr">
        <is>
          <t>blanco</t>
        </is>
      </c>
      <c r="G2113" s="14" t="n">
        <v>80</v>
      </c>
      <c r="H2113" s="14" t="inlineStr">
        <is>
          <t>No</t>
        </is>
      </c>
      <c r="I2113" s="73" t="n">
        <v>1.2</v>
      </c>
      <c r="J2113" s="58">
        <f>((C2113/2)*I2113*G2113)/1000</f>
        <v/>
      </c>
      <c r="K2113" s="59">
        <f>(D2113*2)+J2113</f>
        <v/>
      </c>
      <c r="L2113" s="60">
        <f>E2113</f>
        <v/>
      </c>
      <c r="N2113">
        <f>IF(M2113 = 0,0,M2113-segundos)</f>
        <v/>
      </c>
    </row>
    <row customHeight="1" ht="12.75" r="2114">
      <c r="A2114" s="93" t="inlineStr">
        <is>
          <t xml:space="preserve"> Terminado</t>
        </is>
      </c>
      <c r="B2114" s="95" t="n">
        <v>85024</v>
      </c>
      <c r="C2114" s="14" t="n">
        <v>290</v>
      </c>
      <c r="D2114" s="14" t="n">
        <v>170</v>
      </c>
      <c r="E2114" s="14" t="n">
        <v>230</v>
      </c>
      <c r="F2114" s="14" t="inlineStr">
        <is>
          <t>Blanco</t>
        </is>
      </c>
      <c r="G2114" s="14" t="n">
        <v>80</v>
      </c>
      <c r="H2114" s="14" t="inlineStr">
        <is>
          <t>No</t>
        </is>
      </c>
      <c r="I2114" s="73" t="n">
        <v>1.2</v>
      </c>
      <c r="J2114" s="61">
        <f>((C2114/2)*I2114*G2114)/1000</f>
        <v/>
      </c>
      <c r="K2114" s="62">
        <f>(D2114*2)+J2114</f>
        <v/>
      </c>
      <c r="L2114" s="63">
        <f>E2114</f>
        <v/>
      </c>
      <c r="N2114">
        <f>IF(M2114 = 0,0,M2114-segundos)</f>
        <v/>
      </c>
    </row>
    <row customHeight="1" ht="12.75" r="2115">
      <c r="A2115" s="93" t="inlineStr">
        <is>
          <t xml:space="preserve"> Terminado</t>
        </is>
      </c>
      <c r="B2115" s="95" t="n">
        <v>86101</v>
      </c>
      <c r="C2115" s="14" t="n">
        <v>240</v>
      </c>
      <c r="D2115" s="14" t="n">
        <v>150</v>
      </c>
      <c r="E2115" s="14" t="n">
        <v>215</v>
      </c>
      <c r="F2115" s="14" t="inlineStr">
        <is>
          <t>blanco</t>
        </is>
      </c>
      <c r="G2115" s="14" t="n">
        <v>80</v>
      </c>
      <c r="H2115" s="14" t="inlineStr">
        <is>
          <t>NO</t>
        </is>
      </c>
      <c r="I2115" s="73" t="n">
        <v>1.2</v>
      </c>
      <c r="J2115" s="16">
        <f>((C2115/2)*I2115*G2115)/1000</f>
        <v/>
      </c>
      <c r="K2115" s="18">
        <f>(D2115*2)+J2115</f>
        <v/>
      </c>
      <c r="L2115" s="20">
        <f>E2115</f>
        <v/>
      </c>
      <c r="N2115">
        <f>IF(M2115 = 0,0,M2115-segundos)</f>
        <v/>
      </c>
    </row>
    <row customHeight="1" ht="12.75" r="2116">
      <c r="A2116" s="93" t="inlineStr">
        <is>
          <t xml:space="preserve"> Terminado</t>
        </is>
      </c>
      <c r="B2116" s="95" t="n">
        <v>86102</v>
      </c>
      <c r="C2116" s="14" t="n">
        <v>240</v>
      </c>
      <c r="D2116" s="14" t="n">
        <v>150</v>
      </c>
      <c r="E2116" s="14" t="n">
        <v>215</v>
      </c>
      <c r="F2116" s="14" t="inlineStr">
        <is>
          <t>blanco</t>
        </is>
      </c>
      <c r="G2116" s="14" t="n">
        <v>80</v>
      </c>
      <c r="H2116" s="14" t="inlineStr">
        <is>
          <t>NO</t>
        </is>
      </c>
      <c r="I2116" s="73" t="n">
        <v>1.2</v>
      </c>
      <c r="J2116" s="16">
        <f>((C2116/2)*I2116*G2116)/1000</f>
        <v/>
      </c>
      <c r="K2116" s="18">
        <f>(D2116*2)+J2116</f>
        <v/>
      </c>
      <c r="L2116" s="20">
        <f>E2116</f>
        <v/>
      </c>
      <c r="N2116">
        <f>IF(M2116 = 0,0,M2116-segundos)</f>
        <v/>
      </c>
    </row>
    <row customHeight="1" ht="12.75" r="2117">
      <c r="A2117" s="93" t="inlineStr">
        <is>
          <t xml:space="preserve"> Terminado</t>
        </is>
      </c>
      <c r="B2117" s="95" t="n">
        <v>86201</v>
      </c>
      <c r="C2117" s="14" t="n">
        <v>210</v>
      </c>
      <c r="D2117" s="14" t="n">
        <v>150</v>
      </c>
      <c r="E2117" s="14" t="n">
        <v>215</v>
      </c>
      <c r="F2117" s="14" t="inlineStr">
        <is>
          <t>blanco</t>
        </is>
      </c>
      <c r="G2117" s="14" t="n">
        <v>80</v>
      </c>
      <c r="H2117" s="14" t="inlineStr">
        <is>
          <t>NO</t>
        </is>
      </c>
      <c r="I2117" s="73" t="n">
        <v>1.2</v>
      </c>
      <c r="J2117" s="16">
        <f>((C2117/2)*I2117*G2117)/1000</f>
        <v/>
      </c>
      <c r="K2117" s="18">
        <f>(D2117*2)+J2117</f>
        <v/>
      </c>
      <c r="L2117" s="20">
        <f>E2117</f>
        <v/>
      </c>
      <c r="N2117">
        <f>IF(M2117 = 0,0,M2117-segundos)</f>
        <v/>
      </c>
    </row>
    <row customHeight="1" ht="12.75" r="2118">
      <c r="A2118" s="93" t="inlineStr">
        <is>
          <t xml:space="preserve"> Terminado</t>
        </is>
      </c>
      <c r="B2118" s="95" t="n">
        <v>86301</v>
      </c>
      <c r="C2118" s="14" t="n">
        <v>182</v>
      </c>
      <c r="D2118" s="14" t="n">
        <v>150</v>
      </c>
      <c r="E2118" s="14" t="n">
        <v>215</v>
      </c>
      <c r="F2118" s="14" t="inlineStr">
        <is>
          <t>blanco</t>
        </is>
      </c>
      <c r="G2118" s="14" t="n">
        <v>80</v>
      </c>
      <c r="H2118" s="14" t="inlineStr">
        <is>
          <t>NO</t>
        </is>
      </c>
      <c r="I2118" s="73" t="n">
        <v>1.2</v>
      </c>
      <c r="J2118" s="16">
        <f>((C2118/2)*I2118*G2118)/1000</f>
        <v/>
      </c>
      <c r="K2118" s="18">
        <f>(D2118*2)+J2118</f>
        <v/>
      </c>
      <c r="L2118" s="20">
        <f>E2118</f>
        <v/>
      </c>
      <c r="N2118">
        <f>IF(M2118 = 0,0,M2118-segundos)</f>
        <v/>
      </c>
    </row>
    <row customHeight="1" ht="12.75" r="2119">
      <c r="A2119" s="93" t="inlineStr">
        <is>
          <t xml:space="preserve"> Terminado</t>
        </is>
      </c>
      <c r="B2119" s="95" t="n">
        <v>86401</v>
      </c>
      <c r="C2119" s="14" t="n">
        <v>164</v>
      </c>
      <c r="D2119" s="14" t="n">
        <v>150</v>
      </c>
      <c r="E2119" s="14" t="n">
        <v>215</v>
      </c>
      <c r="F2119" s="14" t="inlineStr">
        <is>
          <t>blanco</t>
        </is>
      </c>
      <c r="G2119" s="14" t="n">
        <v>90</v>
      </c>
      <c r="H2119" s="14" t="inlineStr">
        <is>
          <t>NO</t>
        </is>
      </c>
      <c r="I2119" s="73" t="n">
        <v>1.2</v>
      </c>
      <c r="J2119" s="16">
        <f>((C2119/2)*I2119*G2119)/1000</f>
        <v/>
      </c>
      <c r="K2119" s="18">
        <f>(D2119*2)+J2119</f>
        <v/>
      </c>
      <c r="L2119" s="20">
        <f>E2119</f>
        <v/>
      </c>
      <c r="N2119">
        <f>IF(M2119 = 0,0,M2119-segundos)</f>
        <v/>
      </c>
    </row>
    <row customHeight="1" ht="12.75" r="2120">
      <c r="A2120" s="93" t="inlineStr">
        <is>
          <t xml:space="preserve"> Terminado</t>
        </is>
      </c>
      <c r="B2120" s="95" t="n">
        <v>86501</v>
      </c>
      <c r="C2120" s="14" t="n">
        <v>244</v>
      </c>
      <c r="D2120" s="14" t="n">
        <v>150</v>
      </c>
      <c r="E2120" s="14" t="n">
        <v>215</v>
      </c>
      <c r="F2120" s="14" t="inlineStr">
        <is>
          <t>blanco</t>
        </is>
      </c>
      <c r="G2120" s="14" t="n">
        <v>80</v>
      </c>
      <c r="H2120" s="14" t="inlineStr">
        <is>
          <t>NO</t>
        </is>
      </c>
      <c r="I2120" s="73" t="n">
        <v>1.2</v>
      </c>
      <c r="J2120" s="16">
        <f>((C2120/2)*I2120*G2120)/1000</f>
        <v/>
      </c>
      <c r="K2120" s="18">
        <f>(D2120*2)+J2120</f>
        <v/>
      </c>
      <c r="L2120" s="20">
        <f>E2120</f>
        <v/>
      </c>
      <c r="N2120">
        <f>IF(M2120 = 0,0,M2120-segundos)</f>
        <v/>
      </c>
    </row>
    <row customHeight="1" ht="12.75" r="2121">
      <c r="A2121" s="93" t="inlineStr">
        <is>
          <t xml:space="preserve"> Terminado</t>
        </is>
      </c>
      <c r="B2121" s="95" t="n">
        <v>86601</v>
      </c>
      <c r="C2121" s="14" t="n">
        <v>198</v>
      </c>
      <c r="D2121" s="14" t="n">
        <v>170</v>
      </c>
      <c r="E2121" s="14" t="n">
        <v>230</v>
      </c>
      <c r="F2121" s="14" t="inlineStr">
        <is>
          <t>blanco</t>
        </is>
      </c>
      <c r="G2121" s="14" t="n">
        <v>80</v>
      </c>
      <c r="H2121" s="14" t="inlineStr">
        <is>
          <t>NO</t>
        </is>
      </c>
      <c r="I2121" s="73" t="n">
        <v>1.2</v>
      </c>
      <c r="J2121" s="16">
        <f>((C2121/2)*I2121*G2121)/1000</f>
        <v/>
      </c>
      <c r="K2121" s="18">
        <f>(D2121*2)+J2121</f>
        <v/>
      </c>
      <c r="L2121" s="20">
        <f>E2121</f>
        <v/>
      </c>
      <c r="N2121">
        <f>IF(M2121 = 0,0,M2121-segundos)</f>
        <v/>
      </c>
    </row>
    <row customHeight="1" ht="12.75" r="2122">
      <c r="A2122" s="93" t="inlineStr">
        <is>
          <t xml:space="preserve"> Terminado</t>
        </is>
      </c>
      <c r="B2122" s="95" t="n">
        <v>86602</v>
      </c>
      <c r="C2122" s="14" t="n">
        <v>208</v>
      </c>
      <c r="D2122" s="14" t="n">
        <v>170</v>
      </c>
      <c r="E2122" s="14" t="n">
        <v>230</v>
      </c>
      <c r="F2122" s="14" t="inlineStr">
        <is>
          <t>blanco</t>
        </is>
      </c>
      <c r="G2122" s="14" t="n">
        <v>80</v>
      </c>
      <c r="H2122" s="14" t="inlineStr">
        <is>
          <t>NO</t>
        </is>
      </c>
      <c r="I2122" s="73" t="n">
        <v>1.2</v>
      </c>
      <c r="J2122" s="16">
        <f>((C2122/2)*I2122*G2122)/1000</f>
        <v/>
      </c>
      <c r="K2122" s="18">
        <f>(D2122*2)+J2122</f>
        <v/>
      </c>
      <c r="L2122" s="20">
        <f>E2122</f>
        <v/>
      </c>
      <c r="N2122">
        <f>IF(M2122 = 0,0,M2122-segundos)</f>
        <v/>
      </c>
    </row>
    <row customHeight="1" ht="12.75" r="2123">
      <c r="A2123" s="93" t="inlineStr">
        <is>
          <t xml:space="preserve"> Terminado</t>
        </is>
      </c>
      <c r="B2123" s="95" t="n">
        <v>86603</v>
      </c>
      <c r="C2123" s="14" t="n">
        <v>278</v>
      </c>
      <c r="D2123" s="14" t="n">
        <v>170</v>
      </c>
      <c r="E2123" s="14" t="n">
        <v>230</v>
      </c>
      <c r="F2123" s="14" t="inlineStr">
        <is>
          <t>blanco</t>
        </is>
      </c>
      <c r="G2123" s="14" t="n">
        <v>80</v>
      </c>
      <c r="H2123" s="14" t="inlineStr">
        <is>
          <t>NO</t>
        </is>
      </c>
      <c r="I2123" s="73" t="n">
        <v>1.2</v>
      </c>
      <c r="J2123" s="16">
        <f>((C2123/2)*I2123*G2123)/1000</f>
        <v/>
      </c>
      <c r="K2123" s="18">
        <f>(D2123*2)+J2123</f>
        <v/>
      </c>
      <c r="L2123" s="20">
        <f>E2123</f>
        <v/>
      </c>
      <c r="N2123">
        <f>IF(M2123 = 0,0,M2123-segundos)</f>
        <v/>
      </c>
    </row>
    <row customHeight="1" ht="12.75" r="2124">
      <c r="A2124" s="93" t="inlineStr">
        <is>
          <t xml:space="preserve"> Terminado</t>
        </is>
      </c>
      <c r="B2124" s="95" t="n">
        <v>86604</v>
      </c>
      <c r="C2124" s="14" t="n">
        <v>190</v>
      </c>
      <c r="D2124" s="14" t="n">
        <v>170</v>
      </c>
      <c r="E2124" s="14" t="n">
        <v>230</v>
      </c>
      <c r="F2124" s="14" t="inlineStr">
        <is>
          <t>Blanco</t>
        </is>
      </c>
      <c r="G2124" s="14" t="n">
        <v>80</v>
      </c>
      <c r="H2124" s="14" t="inlineStr">
        <is>
          <t>NO</t>
        </is>
      </c>
      <c r="I2124" s="73" t="n">
        <v>1.2</v>
      </c>
      <c r="J2124" s="16">
        <f>((C2124/2)*I2124*G2124)/1000</f>
        <v/>
      </c>
      <c r="K2124" s="18">
        <f>(D2124*2)+J2124</f>
        <v/>
      </c>
      <c r="L2124" s="20">
        <f>E2124</f>
        <v/>
      </c>
      <c r="N2124">
        <f>IF(M2124 = 0,0,M2124-segundos)</f>
        <v/>
      </c>
    </row>
    <row customHeight="1" ht="12.75" r="2125">
      <c r="A2125" s="93" t="inlineStr">
        <is>
          <t xml:space="preserve"> Terminado</t>
        </is>
      </c>
      <c r="B2125" s="95" t="n">
        <v>11015</v>
      </c>
      <c r="C2125" s="14" t="n">
        <v>624</v>
      </c>
      <c r="D2125" s="14" t="n">
        <v>195</v>
      </c>
      <c r="E2125" s="14" t="n">
        <v>240</v>
      </c>
      <c r="F2125" s="14" t="inlineStr">
        <is>
          <t>Blanco</t>
        </is>
      </c>
      <c r="G2125" s="14" t="n">
        <v>80</v>
      </c>
      <c r="H2125" s="14" t="inlineStr">
        <is>
          <t>NO</t>
        </is>
      </c>
      <c r="I2125" s="73" t="n">
        <v>1.2</v>
      </c>
      <c r="J2125" s="24">
        <f>((C2125/2)*I2125*G2125)/1000</f>
        <v/>
      </c>
      <c r="K2125" s="25">
        <f>(D2125*2)+J2125</f>
        <v/>
      </c>
      <c r="L2125" s="26">
        <f>E2125</f>
        <v/>
      </c>
      <c r="M2125" s="27" t="n"/>
      <c r="N2125" s="28">
        <f>IF(M2125 = 0,0,M2125-segundos)</f>
        <v/>
      </c>
      <c r="O2125" s="27" t="n"/>
      <c r="P2125" s="27" t="n"/>
      <c r="Q2125" s="27" t="n"/>
      <c r="R2125" s="27" t="n"/>
      <c r="S2125" s="27" t="n"/>
      <c r="T2125" s="27" t="n"/>
      <c r="U2125" s="27" t="n"/>
      <c r="V2125" s="27" t="n"/>
      <c r="W2125" s="27" t="n"/>
      <c r="X2125" s="27" t="n"/>
      <c r="Y2125" s="27" t="n"/>
      <c r="Z2125" s="27" t="n"/>
    </row>
    <row customHeight="1" ht="12.75" r="2126">
      <c r="A2126" s="93" t="inlineStr">
        <is>
          <t xml:space="preserve"> Terminado</t>
        </is>
      </c>
      <c r="B2126" s="95" t="n">
        <v>11016</v>
      </c>
      <c r="C2126" s="14" t="n">
        <v>572</v>
      </c>
      <c r="D2126" s="14" t="n">
        <v>195</v>
      </c>
      <c r="E2126" s="14" t="n">
        <v>240</v>
      </c>
      <c r="F2126" s="14" t="inlineStr">
        <is>
          <t>Blanco</t>
        </is>
      </c>
      <c r="G2126" s="14" t="n">
        <v>80</v>
      </c>
      <c r="H2126" s="14" t="inlineStr">
        <is>
          <t>NO</t>
        </is>
      </c>
      <c r="I2126" s="73" t="n">
        <v>1.2</v>
      </c>
      <c r="J2126" s="24">
        <f>((C2126/2)*I2126*G2126)/1000</f>
        <v/>
      </c>
      <c r="K2126" s="25">
        <f>(D2126*2)+J2126</f>
        <v/>
      </c>
      <c r="L2126" s="26">
        <f>E2126</f>
        <v/>
      </c>
      <c r="M2126" s="27" t="n"/>
      <c r="N2126" s="28" t="n"/>
      <c r="O2126" s="27" t="n"/>
      <c r="P2126" s="27" t="n"/>
      <c r="Q2126" s="27" t="n"/>
      <c r="R2126" s="27" t="n"/>
      <c r="S2126" s="27" t="n"/>
      <c r="T2126" s="27" t="n"/>
      <c r="U2126" s="27" t="n"/>
      <c r="V2126" s="27" t="n"/>
      <c r="W2126" s="27" t="n"/>
      <c r="X2126" s="27" t="n"/>
      <c r="Y2126" s="27" t="n"/>
      <c r="Z2126" s="27" t="n"/>
    </row>
    <row customHeight="1" ht="12.75" r="2127">
      <c r="A2127" s="106" t="n"/>
      <c r="B2127" s="107" t="n"/>
      <c r="C2127" s="108" t="n"/>
      <c r="D2127" s="108" t="n"/>
      <c r="E2127" s="108" t="n"/>
      <c r="F2127" s="108" t="n"/>
      <c r="G2127" s="108" t="n"/>
      <c r="H2127" s="111" t="n"/>
      <c r="I2127" s="109" t="n"/>
      <c r="J2127" s="110" t="n"/>
    </row>
    <row customHeight="1" ht="12.75" r="2128">
      <c r="A2128" s="106" t="n"/>
      <c r="B2128" s="107" t="n"/>
      <c r="C2128" s="108" t="n"/>
      <c r="D2128" s="108" t="n"/>
      <c r="E2128" s="108" t="n"/>
      <c r="F2128" s="108" t="n"/>
      <c r="G2128" s="108" t="n"/>
      <c r="H2128" s="111" t="n"/>
      <c r="I2128" s="109" t="n"/>
      <c r="J2128" s="110" t="n"/>
    </row>
    <row customHeight="1" ht="12.75" r="2129">
      <c r="A2129" s="106" t="n"/>
      <c r="B2129" s="107" t="n"/>
      <c r="C2129" s="108" t="n"/>
      <c r="D2129" s="108" t="n"/>
      <c r="E2129" s="108" t="n"/>
      <c r="F2129" s="108" t="n"/>
      <c r="G2129" s="108" t="n"/>
      <c r="H2129" s="111" t="n"/>
      <c r="I2129" s="109" t="n"/>
      <c r="J2129" s="110" t="n"/>
    </row>
    <row customHeight="1" ht="12.75" r="2130">
      <c r="A2130" s="106" t="n"/>
      <c r="B2130" s="107" t="n"/>
      <c r="C2130" s="108" t="n"/>
      <c r="D2130" s="108" t="n"/>
      <c r="E2130" s="108" t="n"/>
      <c r="F2130" s="108" t="n"/>
      <c r="G2130" s="108" t="n"/>
      <c r="H2130" s="111" t="n"/>
      <c r="I2130" s="109" t="n"/>
      <c r="J2130" s="110" t="n"/>
    </row>
    <row customHeight="1" ht="12.75" r="2131">
      <c r="A2131" s="106" t="n"/>
      <c r="B2131" s="107" t="n"/>
      <c r="C2131" s="108" t="n"/>
      <c r="D2131" s="108" t="n"/>
      <c r="E2131" s="108" t="n"/>
      <c r="F2131" s="108" t="n"/>
      <c r="G2131" s="108" t="n"/>
      <c r="H2131" s="111" t="n"/>
      <c r="I2131" s="109" t="n"/>
      <c r="J2131" s="110" t="n"/>
    </row>
    <row customHeight="1" ht="12.75" r="2132">
      <c r="A2132" s="106" t="n"/>
      <c r="B2132" s="107" t="n"/>
      <c r="C2132" s="108" t="n"/>
      <c r="D2132" s="108" t="n"/>
      <c r="E2132" s="108" t="n"/>
      <c r="F2132" s="108" t="n"/>
      <c r="G2132" s="108" t="n"/>
      <c r="H2132" s="111" t="n"/>
      <c r="I2132" s="109" t="n"/>
      <c r="J2132" s="110" t="n"/>
    </row>
    <row customHeight="1" ht="12.75" r="2133">
      <c r="A2133" s="106" t="n"/>
      <c r="B2133" s="107" t="n"/>
      <c r="C2133" s="108" t="n"/>
      <c r="D2133" s="108" t="n"/>
      <c r="E2133" s="108" t="n"/>
      <c r="F2133" s="108" t="n"/>
      <c r="G2133" s="108" t="n"/>
      <c r="H2133" s="111" t="n"/>
      <c r="I2133" s="109" t="n"/>
      <c r="J2133" s="110" t="n"/>
    </row>
    <row customHeight="1" ht="12.75" r="2134">
      <c r="A2134" s="106" t="n"/>
      <c r="B2134" s="107" t="n"/>
      <c r="C2134" s="108" t="n"/>
      <c r="D2134" s="108" t="n"/>
      <c r="E2134" s="108" t="n"/>
      <c r="F2134" s="108" t="n"/>
      <c r="G2134" s="108" t="n"/>
      <c r="H2134" s="111" t="n"/>
      <c r="I2134" s="109" t="n"/>
      <c r="J2134" s="110" t="n"/>
    </row>
    <row customHeight="1" ht="12.75" r="2135">
      <c r="A2135" s="106" t="n"/>
      <c r="B2135" s="107" t="n"/>
      <c r="C2135" s="108" t="n"/>
      <c r="D2135" s="108" t="n"/>
      <c r="E2135" s="108" t="n"/>
      <c r="F2135" s="108" t="n"/>
      <c r="G2135" s="108" t="n"/>
      <c r="H2135" s="111" t="n"/>
      <c r="I2135" s="109" t="n"/>
      <c r="J2135" s="110" t="n"/>
    </row>
    <row customHeight="1" ht="12.75" r="2136">
      <c r="A2136" s="106" t="n"/>
      <c r="B2136" s="107" t="n"/>
      <c r="C2136" s="108" t="n"/>
      <c r="D2136" s="108" t="n"/>
      <c r="E2136" s="108" t="n"/>
      <c r="F2136" s="108" t="n"/>
      <c r="G2136" s="108" t="n"/>
      <c r="H2136" s="111" t="n"/>
      <c r="I2136" s="109" t="n"/>
      <c r="J2136" s="110" t="n"/>
    </row>
    <row customHeight="1" ht="12.75" r="2137">
      <c r="A2137" s="106" t="n"/>
      <c r="B2137" s="107" t="n"/>
      <c r="C2137" s="108" t="n"/>
      <c r="D2137" s="108" t="n"/>
      <c r="E2137" s="108" t="n"/>
      <c r="F2137" s="108" t="n"/>
      <c r="G2137" s="108" t="n"/>
      <c r="H2137" s="111" t="n"/>
      <c r="I2137" s="109" t="n"/>
      <c r="J2137" s="110" t="n"/>
    </row>
    <row customHeight="1" ht="12.75" r="2138">
      <c r="A2138" s="106" t="n"/>
      <c r="B2138" s="107" t="n"/>
      <c r="C2138" s="108" t="n"/>
      <c r="D2138" s="108" t="n"/>
      <c r="E2138" s="108" t="n"/>
      <c r="F2138" s="108" t="n"/>
      <c r="G2138" s="108" t="n"/>
      <c r="H2138" s="111" t="n"/>
      <c r="I2138" s="109" t="n"/>
      <c r="J2138" s="110" t="n"/>
    </row>
    <row customHeight="1" ht="12.75" r="2139">
      <c r="A2139" s="106" t="n"/>
      <c r="B2139" s="107" t="n"/>
      <c r="C2139" s="108" t="n"/>
      <c r="D2139" s="108" t="n"/>
      <c r="E2139" s="108" t="n"/>
      <c r="F2139" s="108" t="n"/>
      <c r="G2139" s="108" t="n"/>
      <c r="H2139" s="111" t="n"/>
      <c r="I2139" s="109" t="n"/>
      <c r="J2139" s="110" t="n"/>
    </row>
    <row customHeight="1" ht="12.75" r="2140">
      <c r="A2140" s="106" t="n"/>
      <c r="B2140" s="107" t="n"/>
      <c r="C2140" s="108" t="n"/>
      <c r="D2140" s="108" t="n"/>
      <c r="E2140" s="108" t="n"/>
      <c r="F2140" s="108" t="n"/>
      <c r="G2140" s="108" t="n"/>
      <c r="H2140" s="111" t="n"/>
      <c r="I2140" s="109" t="n"/>
      <c r="J2140" s="110" t="n"/>
    </row>
    <row customHeight="1" ht="12.75" r="2141">
      <c r="A2141" s="106" t="n"/>
      <c r="B2141" s="107" t="n"/>
      <c r="C2141" s="108" t="n"/>
      <c r="D2141" s="108" t="n"/>
      <c r="E2141" s="108" t="n"/>
      <c r="F2141" s="108" t="n"/>
      <c r="G2141" s="108" t="n"/>
      <c r="H2141" s="111" t="n"/>
      <c r="I2141" s="109" t="n"/>
      <c r="J2141" s="110" t="n"/>
    </row>
    <row customHeight="1" ht="12.75" r="2142">
      <c r="A2142" s="106" t="n"/>
      <c r="B2142" s="107" t="n"/>
      <c r="C2142" s="108" t="n"/>
      <c r="D2142" s="108" t="n"/>
      <c r="E2142" s="108" t="n"/>
      <c r="F2142" s="108" t="n"/>
      <c r="G2142" s="108" t="n"/>
      <c r="H2142" s="111" t="n"/>
      <c r="I2142" s="109" t="n"/>
      <c r="J2142" s="110" t="n"/>
    </row>
    <row customHeight="1" ht="12.75" r="2143">
      <c r="A2143" s="106" t="n"/>
      <c r="B2143" s="107" t="n"/>
      <c r="C2143" s="108" t="n"/>
      <c r="D2143" s="108" t="n"/>
      <c r="E2143" s="108" t="n"/>
      <c r="F2143" s="108" t="n"/>
      <c r="G2143" s="108" t="n"/>
      <c r="H2143" s="111" t="n"/>
      <c r="I2143" s="109" t="n"/>
      <c r="J2143" s="110" t="n"/>
    </row>
    <row customHeight="1" ht="12.75" r="2144">
      <c r="A2144" s="106" t="n"/>
      <c r="B2144" s="107" t="n"/>
      <c r="C2144" s="108" t="n"/>
      <c r="D2144" s="108" t="n"/>
      <c r="E2144" s="108" t="n"/>
      <c r="F2144" s="108" t="n"/>
      <c r="G2144" s="108" t="n"/>
      <c r="H2144" s="111" t="n"/>
      <c r="I2144" s="109" t="n"/>
      <c r="J2144" s="110" t="n"/>
    </row>
    <row customHeight="1" ht="12.75" r="2145">
      <c r="A2145" s="106" t="n"/>
      <c r="B2145" s="107" t="n"/>
      <c r="C2145" s="108" t="n"/>
      <c r="D2145" s="108" t="n"/>
      <c r="E2145" s="108" t="n"/>
      <c r="F2145" s="108" t="n"/>
      <c r="G2145" s="108" t="n"/>
      <c r="H2145" s="111" t="n"/>
      <c r="I2145" s="109" t="n"/>
      <c r="J2145" s="110" t="n"/>
    </row>
    <row customHeight="1" ht="12.75" r="2146">
      <c r="A2146" s="106" t="n"/>
      <c r="B2146" s="107" t="n"/>
      <c r="C2146" s="108" t="n"/>
      <c r="D2146" s="108" t="n"/>
      <c r="E2146" s="108" t="n"/>
      <c r="F2146" s="108" t="n"/>
      <c r="G2146" s="108" t="n"/>
      <c r="H2146" s="111" t="n"/>
      <c r="I2146" s="109" t="n"/>
      <c r="J2146" s="110" t="n"/>
    </row>
    <row customHeight="1" ht="12.75" r="2147">
      <c r="A2147" s="106" t="n"/>
      <c r="B2147" s="107" t="n"/>
      <c r="C2147" s="108" t="n"/>
      <c r="D2147" s="108" t="n"/>
      <c r="E2147" s="108" t="n"/>
      <c r="F2147" s="108" t="n"/>
      <c r="G2147" s="108" t="n"/>
      <c r="H2147" s="111" t="n"/>
      <c r="I2147" s="109" t="n"/>
      <c r="J2147" s="110" t="n"/>
    </row>
    <row customHeight="1" ht="12.75" r="2148">
      <c r="A2148" s="106" t="n"/>
      <c r="B2148" s="107" t="n"/>
      <c r="C2148" s="108" t="n"/>
      <c r="D2148" s="108" t="n"/>
      <c r="E2148" s="108" t="n"/>
      <c r="F2148" s="108" t="n"/>
      <c r="G2148" s="108" t="n"/>
      <c r="H2148" s="111" t="n"/>
      <c r="I2148" s="109" t="n"/>
      <c r="J2148" s="110" t="n"/>
    </row>
    <row customHeight="1" ht="12.75" r="2149">
      <c r="A2149" s="106" t="n"/>
      <c r="B2149" s="107" t="n"/>
      <c r="C2149" s="108" t="n"/>
      <c r="D2149" s="108" t="n"/>
      <c r="E2149" s="108" t="n"/>
      <c r="F2149" s="108" t="n"/>
      <c r="G2149" s="108" t="n"/>
      <c r="H2149" s="111" t="n"/>
      <c r="I2149" s="109" t="n"/>
      <c r="J2149" s="110" t="n"/>
    </row>
    <row customHeight="1" ht="12.75" r="2150">
      <c r="A2150" s="106" t="n"/>
      <c r="B2150" s="107" t="n"/>
      <c r="C2150" s="108" t="n"/>
      <c r="D2150" s="108" t="n"/>
      <c r="E2150" s="108" t="n"/>
      <c r="F2150" s="108" t="n"/>
      <c r="G2150" s="108" t="n"/>
      <c r="H2150" s="111" t="n"/>
      <c r="I2150" s="109" t="n"/>
      <c r="J2150" s="110" t="n"/>
    </row>
    <row customHeight="1" ht="12.75" r="2151">
      <c r="A2151" s="106" t="n"/>
      <c r="B2151" s="107" t="n"/>
      <c r="C2151" s="108" t="n"/>
      <c r="D2151" s="108" t="n"/>
      <c r="E2151" s="108" t="n"/>
      <c r="F2151" s="108" t="n"/>
      <c r="G2151" s="108" t="n"/>
      <c r="H2151" s="111" t="n"/>
      <c r="I2151" s="109" t="n"/>
      <c r="J2151" s="110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FFFF00"/>
    <outlinePr summaryBelow="0" summaryRight="0"/>
    <pageSetUpPr/>
  </sheetPr>
  <dimension ref="A1:Z407"/>
  <sheetViews>
    <sheetView workbookViewId="0">
      <pane activePane="bottomLeft" state="frozen" topLeftCell="A2" ySplit="1"/>
      <selection activeCell="B3" pane="bottomLeft" sqref="B3"/>
    </sheetView>
  </sheetViews>
  <sheetFormatPr baseColWidth="10" customHeight="1" defaultColWidth="14.42578125" defaultRowHeight="15.75"/>
  <cols>
    <col customWidth="1" max="1" min="1" width="10.85546875"/>
    <col customWidth="1" max="3" min="3" width="9.140625"/>
    <col customWidth="1" max="4" min="4" width="8.7109375"/>
    <col customWidth="1" max="5" min="5" width="7.85546875"/>
    <col customWidth="1" max="6" min="6" width="8.85546875"/>
    <col customWidth="1" max="7" min="7" width="10.5703125"/>
    <col customWidth="1" max="8" min="8" width="9.85546875"/>
    <col customWidth="1" max="9" min="9" width="8.42578125"/>
    <col customWidth="1" max="10" min="10" width="5.7109375"/>
    <col customWidth="1" max="11" min="11" width="6.42578125"/>
    <col customWidth="1" max="12" min="12" width="6.5703125"/>
    <col customWidth="1" max="13" min="13" width="11.5703125"/>
  </cols>
  <sheetData>
    <row customHeight="1" ht="15.75" r="1">
      <c r="A1" s="2" t="inlineStr">
        <is>
          <t>Estado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 t="inlineStr">
        <is>
          <t>segundos</t>
        </is>
      </c>
      <c r="N1" s="23" t="inlineStr">
        <is>
          <t>real</t>
        </is>
      </c>
      <c r="P1" s="23" t="inlineStr">
        <is>
          <t>media</t>
        </is>
      </c>
      <c r="Q1">
        <f>(SUM(Faltan!M:M)/ COUNT(Faltan!M:M))/60</f>
        <v/>
      </c>
      <c r="R1" s="23" t="inlineStr">
        <is>
          <t>min</t>
        </is>
      </c>
      <c r="S1" s="23" t="inlineStr">
        <is>
          <t>archivos</t>
        </is>
      </c>
      <c r="T1">
        <f>COUNT(Faltan!M:M)</f>
        <v/>
      </c>
      <c r="U1" s="23" t="inlineStr">
        <is>
          <t xml:space="preserve">suma </t>
        </is>
      </c>
      <c r="V1">
        <f>SUM(Faltan!M:M)/60</f>
        <v/>
      </c>
      <c r="W1" s="23" t="inlineStr">
        <is>
          <t>min</t>
        </is>
      </c>
    </row>
    <row customHeight="1" ht="15.75" r="2">
      <c r="A2" s="93" t="inlineStr">
        <is>
          <t>no esta</t>
        </is>
      </c>
      <c r="B2" s="95" t="n">
        <v>3002</v>
      </c>
      <c r="C2" s="14" t="n"/>
      <c r="D2" s="14" t="n">
        <v>150</v>
      </c>
      <c r="E2" s="14" t="n">
        <v>215</v>
      </c>
      <c r="F2" s="14" t="inlineStr">
        <is>
          <t>blanco</t>
        </is>
      </c>
      <c r="G2" s="14" t="n">
        <v>80</v>
      </c>
      <c r="H2" s="14" t="inlineStr">
        <is>
          <t>NO</t>
        </is>
      </c>
      <c r="I2" s="73" t="n">
        <v>1.2</v>
      </c>
      <c r="J2" s="16">
        <f>((C2/2)*I2*G2)/1000</f>
        <v/>
      </c>
      <c r="K2" s="18">
        <f>(D2*2)+J2</f>
        <v/>
      </c>
      <c r="L2" s="20">
        <f>E2</f>
        <v/>
      </c>
      <c r="M2" s="23" t="n">
        <v>2976</v>
      </c>
      <c r="N2">
        <f>IF(M2 = 0,0,M2-segundos)</f>
        <v/>
      </c>
    </row>
    <row customHeight="1" ht="15.75" r="3">
      <c r="A3" s="93" t="inlineStr">
        <is>
          <t>no esta</t>
        </is>
      </c>
      <c r="B3" s="95" t="n">
        <v>5005</v>
      </c>
      <c r="C3" s="14" t="n"/>
      <c r="D3" s="14" t="n">
        <v>150</v>
      </c>
      <c r="E3" s="14" t="n">
        <v>215</v>
      </c>
      <c r="F3" s="14" t="inlineStr">
        <is>
          <t>blanco</t>
        </is>
      </c>
      <c r="G3" s="14" t="n">
        <v>80</v>
      </c>
      <c r="H3" s="14" t="inlineStr">
        <is>
          <t>NO</t>
        </is>
      </c>
      <c r="I3" s="73" t="n">
        <v>1.2</v>
      </c>
      <c r="J3" s="16">
        <f>((C3/2)*I3*G3)/1000</f>
        <v/>
      </c>
      <c r="K3" s="18">
        <f>(D3*2)+J3</f>
        <v/>
      </c>
      <c r="L3" s="20">
        <f>E3</f>
        <v/>
      </c>
      <c r="N3">
        <f>IF(M3 = 0,0,M3-segundos)</f>
        <v/>
      </c>
    </row>
    <row customHeight="1" ht="15.75" r="4">
      <c r="A4" s="93" t="inlineStr">
        <is>
          <t>no esta</t>
        </is>
      </c>
      <c r="B4" s="95" t="n">
        <v>5030</v>
      </c>
      <c r="C4" s="14" t="n"/>
      <c r="D4" s="14" t="n">
        <v>155</v>
      </c>
      <c r="E4" s="14" t="n">
        <v>215</v>
      </c>
      <c r="F4" s="14" t="inlineStr">
        <is>
          <t>blanco</t>
        </is>
      </c>
      <c r="G4" s="14" t="n">
        <v>80</v>
      </c>
      <c r="H4" s="14" t="inlineStr">
        <is>
          <t>NO</t>
        </is>
      </c>
      <c r="I4" s="73" t="n">
        <v>1.2</v>
      </c>
      <c r="J4" s="16">
        <f>((C4/2)*I4*G4)/1000</f>
        <v/>
      </c>
      <c r="K4" s="18">
        <f>(D4*2)+J4</f>
        <v/>
      </c>
      <c r="L4" s="20">
        <f>E4</f>
        <v/>
      </c>
      <c r="N4">
        <f>IF(M4 = 0,0,M4-segundos)</f>
        <v/>
      </c>
    </row>
    <row customHeight="1" ht="15.75" r="5">
      <c r="A5" s="93" t="inlineStr">
        <is>
          <t>no esta</t>
        </is>
      </c>
      <c r="B5" s="95" t="n">
        <v>6009</v>
      </c>
      <c r="C5" s="14" t="n"/>
      <c r="D5" s="14" t="n">
        <v>170</v>
      </c>
      <c r="E5" s="14" t="n">
        <v>230</v>
      </c>
      <c r="F5" s="14" t="inlineStr">
        <is>
          <t>blanco</t>
        </is>
      </c>
      <c r="G5" s="14" t="n">
        <v>80</v>
      </c>
      <c r="H5" s="14" t="inlineStr">
        <is>
          <t>NO</t>
        </is>
      </c>
      <c r="I5" s="73" t="n">
        <v>1.2</v>
      </c>
      <c r="J5" s="24">
        <f>((C5/2)*I5*G5)/1000</f>
        <v/>
      </c>
      <c r="K5" s="25">
        <f>(D5*2)+J5</f>
        <v/>
      </c>
      <c r="L5" s="26">
        <f>E5</f>
        <v/>
      </c>
      <c r="M5" s="27" t="n"/>
      <c r="N5" s="28">
        <f>IF(M5 = 0,0,M5-segundos)</f>
        <v/>
      </c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</row>
    <row customHeight="1" ht="15.75" r="6">
      <c r="A6" s="93" t="inlineStr">
        <is>
          <t>no esta</t>
        </is>
      </c>
      <c r="B6" s="95" t="n">
        <v>6010</v>
      </c>
      <c r="C6" s="14" t="n"/>
      <c r="D6" s="14" t="n">
        <v>170</v>
      </c>
      <c r="E6" s="14" t="n">
        <v>230</v>
      </c>
      <c r="F6" s="14" t="inlineStr">
        <is>
          <t>blanco</t>
        </is>
      </c>
      <c r="G6" s="14" t="n">
        <v>80</v>
      </c>
      <c r="H6" s="14" t="inlineStr">
        <is>
          <t>NO</t>
        </is>
      </c>
      <c r="I6" s="73" t="n">
        <v>1.2</v>
      </c>
      <c r="J6" s="24">
        <f>((C6/2)*I6*G6)/1000</f>
        <v/>
      </c>
      <c r="K6" s="25">
        <f>(D6*2)+J6</f>
        <v/>
      </c>
      <c r="L6" s="26">
        <f>E6</f>
        <v/>
      </c>
      <c r="M6" s="27" t="n"/>
      <c r="N6" s="28">
        <f>IF(M6 = 0,0,M6-segundos)</f>
        <v/>
      </c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</row>
    <row customHeight="1" ht="15.75" r="7">
      <c r="A7" s="93" t="inlineStr">
        <is>
          <t>no esta</t>
        </is>
      </c>
      <c r="B7" s="95" t="n">
        <v>6015</v>
      </c>
      <c r="C7" s="14" t="n"/>
      <c r="D7" s="14" t="n">
        <v>170</v>
      </c>
      <c r="E7" s="14" t="n">
        <v>230</v>
      </c>
      <c r="F7" s="14" t="inlineStr">
        <is>
          <t>blanco</t>
        </is>
      </c>
      <c r="G7" s="14" t="n">
        <v>80</v>
      </c>
      <c r="H7" s="14" t="inlineStr">
        <is>
          <t>NO</t>
        </is>
      </c>
      <c r="I7" s="73" t="n">
        <v>1.2</v>
      </c>
      <c r="J7" s="16">
        <f>((C7/2)*I7*G7)/1000</f>
        <v/>
      </c>
      <c r="K7" s="29">
        <f>(D7*2)+J7</f>
        <v/>
      </c>
      <c r="L7" s="30">
        <f>E7</f>
        <v/>
      </c>
      <c r="M7" s="31" t="n"/>
      <c r="N7" s="31">
        <f>IF(M7 = 0,0,M7-segundos)</f>
        <v/>
      </c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</row>
    <row customHeight="1" ht="15.75" r="8">
      <c r="A8" s="93" t="inlineStr">
        <is>
          <t>no esta</t>
        </is>
      </c>
      <c r="B8" s="95" t="n">
        <v>6101</v>
      </c>
      <c r="C8" s="14" t="n"/>
      <c r="D8" s="14" t="n">
        <v>170</v>
      </c>
      <c r="E8" s="14" t="n">
        <v>230</v>
      </c>
      <c r="F8" s="14" t="inlineStr">
        <is>
          <t>blanco</t>
        </is>
      </c>
      <c r="G8" s="14" t="n">
        <v>80</v>
      </c>
      <c r="H8" s="14" t="inlineStr">
        <is>
          <t>NO</t>
        </is>
      </c>
      <c r="I8" s="73" t="n">
        <v>1.2</v>
      </c>
      <c r="J8" s="16">
        <f>((C8/2)*I8*G8)/1000</f>
        <v/>
      </c>
      <c r="K8" s="18">
        <f>(D8*2)+J8</f>
        <v/>
      </c>
      <c r="L8" s="20">
        <f>E8</f>
        <v/>
      </c>
      <c r="N8">
        <f>IF(M8 = 0,0,M8-segundos)</f>
        <v/>
      </c>
    </row>
    <row customHeight="1" ht="15.75" r="9">
      <c r="A9" s="93" t="inlineStr">
        <is>
          <t>no esta</t>
        </is>
      </c>
      <c r="B9" s="95" t="n">
        <v>7017</v>
      </c>
      <c r="C9" s="14" t="n"/>
      <c r="D9" s="14" t="n">
        <v>170</v>
      </c>
      <c r="E9" s="14" t="n">
        <v>230</v>
      </c>
      <c r="F9" s="14" t="inlineStr">
        <is>
          <t>blanco</t>
        </is>
      </c>
      <c r="G9" s="14" t="n">
        <v>80</v>
      </c>
      <c r="H9" s="14" t="inlineStr">
        <is>
          <t>NO</t>
        </is>
      </c>
      <c r="I9" s="73" t="n">
        <v>1.2</v>
      </c>
      <c r="J9" s="16">
        <f>((C9/2)*I9*G9)/1000</f>
        <v/>
      </c>
      <c r="K9" s="18">
        <f>(D9*2)+J9</f>
        <v/>
      </c>
      <c r="L9" s="20">
        <f>E9</f>
        <v/>
      </c>
      <c r="N9">
        <f>IF(M9 = 0,0,M9-segundos)</f>
        <v/>
      </c>
    </row>
    <row customHeight="1" ht="15.75" r="10">
      <c r="A10" s="93" t="inlineStr">
        <is>
          <t>no esta</t>
        </is>
      </c>
      <c r="B10" s="95" t="n">
        <v>7061</v>
      </c>
      <c r="C10" s="14" t="n"/>
      <c r="D10" s="14" t="n">
        <v>195</v>
      </c>
      <c r="E10" s="14" t="n">
        <v>240</v>
      </c>
      <c r="F10" s="14" t="inlineStr">
        <is>
          <t>blanco</t>
        </is>
      </c>
      <c r="G10" s="14" t="n">
        <v>80</v>
      </c>
      <c r="H10" s="14" t="inlineStr">
        <is>
          <t>NO</t>
        </is>
      </c>
      <c r="I10" s="73" t="n">
        <v>1.2</v>
      </c>
      <c r="J10" s="16">
        <f>((C10/2)*I10*G10)/1000</f>
        <v/>
      </c>
      <c r="K10" s="18">
        <f>(D10*2)+J10</f>
        <v/>
      </c>
      <c r="L10" s="20">
        <f>E10</f>
        <v/>
      </c>
      <c r="N10">
        <f>IF(M10 = 0,0,M10-segundos)</f>
        <v/>
      </c>
    </row>
    <row customHeight="1" ht="15.75" r="11">
      <c r="A11" s="93" t="inlineStr">
        <is>
          <t>no esta</t>
        </is>
      </c>
      <c r="B11" s="95" t="n">
        <v>7064</v>
      </c>
      <c r="C11" s="14" t="n"/>
      <c r="D11" s="14" t="n">
        <v>170</v>
      </c>
      <c r="E11" s="14" t="n">
        <v>230</v>
      </c>
      <c r="F11" s="14" t="inlineStr">
        <is>
          <t>blanco</t>
        </is>
      </c>
      <c r="G11" s="14" t="n">
        <v>80</v>
      </c>
      <c r="H11" s="14" t="inlineStr">
        <is>
          <t>NO</t>
        </is>
      </c>
      <c r="I11" s="73" t="n">
        <v>1.2</v>
      </c>
      <c r="J11" s="24">
        <f>((C11/2)*I11*G11)/1000</f>
        <v/>
      </c>
      <c r="K11" s="25">
        <f>(D11*2)+J11</f>
        <v/>
      </c>
      <c r="L11" s="26">
        <f>E11</f>
        <v/>
      </c>
      <c r="M11" s="27" t="n"/>
      <c r="N11" s="28">
        <f>IF(M11 = 0,0,M11-segundos)</f>
        <v/>
      </c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</row>
    <row customHeight="1" ht="15.75" r="12">
      <c r="A12" s="93" t="inlineStr">
        <is>
          <t>no esta</t>
        </is>
      </c>
      <c r="B12" s="95" t="n">
        <v>7065</v>
      </c>
      <c r="C12" s="14" t="n"/>
      <c r="D12" s="14" t="n">
        <v>195</v>
      </c>
      <c r="E12" s="14" t="n">
        <v>240</v>
      </c>
      <c r="F12" s="14" t="inlineStr">
        <is>
          <t>blanco</t>
        </is>
      </c>
      <c r="G12" s="14" t="n">
        <v>80</v>
      </c>
      <c r="H12" s="14" t="inlineStr">
        <is>
          <t>NO</t>
        </is>
      </c>
      <c r="I12" s="73" t="n">
        <v>1.2</v>
      </c>
      <c r="J12" s="24">
        <f>((C12/2)*I12*G12)/1000</f>
        <v/>
      </c>
      <c r="K12" s="25">
        <f>(D12*2)+J12</f>
        <v/>
      </c>
      <c r="L12" s="26">
        <f>E12</f>
        <v/>
      </c>
      <c r="M12" s="27" t="n"/>
      <c r="N12" s="28">
        <f>IF(M12 = 0,0,M12-segundos)</f>
        <v/>
      </c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</row>
    <row customHeight="1" ht="15.75" r="13">
      <c r="A13" s="93" t="inlineStr">
        <is>
          <t>no esta</t>
        </is>
      </c>
      <c r="B13" s="95" t="n">
        <v>7066</v>
      </c>
      <c r="C13" s="14" t="n"/>
      <c r="D13" s="14" t="n">
        <v>170</v>
      </c>
      <c r="E13" s="14" t="n">
        <v>230</v>
      </c>
      <c r="F13" s="14" t="inlineStr">
        <is>
          <t>blanco</t>
        </is>
      </c>
      <c r="G13" s="14" t="n">
        <v>80</v>
      </c>
      <c r="H13" s="14" t="inlineStr">
        <is>
          <t>NO</t>
        </is>
      </c>
      <c r="I13" s="73" t="n">
        <v>1.2</v>
      </c>
      <c r="J13" s="24">
        <f>((C13/2)*I13*G13)/1000</f>
        <v/>
      </c>
      <c r="K13" s="25">
        <f>(D13*2)+J13</f>
        <v/>
      </c>
      <c r="L13" s="26">
        <f>E13</f>
        <v/>
      </c>
      <c r="M13" s="27" t="n"/>
      <c r="N13" s="28">
        <f>IF(M13 = 0,0,M13-segundos)</f>
        <v/>
      </c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/>
      <c r="Y13" s="27" t="n"/>
      <c r="Z13" s="27" t="n"/>
    </row>
    <row customHeight="1" ht="15.75" r="14">
      <c r="A14" s="93" t="inlineStr">
        <is>
          <t>no esta</t>
        </is>
      </c>
      <c r="B14" s="95" t="n">
        <v>7072</v>
      </c>
      <c r="C14" s="14" t="n"/>
      <c r="D14" s="14" t="n">
        <v>170</v>
      </c>
      <c r="E14" s="14" t="n">
        <v>230</v>
      </c>
      <c r="F14" s="14" t="inlineStr">
        <is>
          <t>blanco</t>
        </is>
      </c>
      <c r="G14" s="14" t="n">
        <v>80</v>
      </c>
      <c r="H14" s="14" t="inlineStr">
        <is>
          <t>NO</t>
        </is>
      </c>
      <c r="I14" s="73" t="n">
        <v>1.2</v>
      </c>
      <c r="J14" s="24">
        <f>((C14/2)*I14*G14)/1000</f>
        <v/>
      </c>
      <c r="K14" s="25">
        <f>(D14*2)+J14</f>
        <v/>
      </c>
      <c r="L14" s="26">
        <f>E14</f>
        <v/>
      </c>
      <c r="M14" s="27" t="n"/>
      <c r="N14" s="28">
        <f>IF(M14 = 0,0,M14-segundos)</f>
        <v/>
      </c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27" t="n"/>
      <c r="Y14" s="27" t="n"/>
      <c r="Z14" s="27" t="n"/>
    </row>
    <row customHeight="1" ht="15.75" r="15">
      <c r="A15" s="93" t="inlineStr">
        <is>
          <t>no esta</t>
        </is>
      </c>
      <c r="B15" s="95" t="n">
        <v>8001</v>
      </c>
      <c r="C15" s="14" t="n"/>
      <c r="D15" s="14" t="n">
        <v>155</v>
      </c>
      <c r="E15" s="14" t="n">
        <v>215</v>
      </c>
      <c r="F15" s="14" t="inlineStr">
        <is>
          <t>blanco</t>
        </is>
      </c>
      <c r="G15" s="14" t="n">
        <v>80</v>
      </c>
      <c r="H15" s="14" t="inlineStr">
        <is>
          <t>NO</t>
        </is>
      </c>
      <c r="I15" s="73" t="n">
        <v>1.2</v>
      </c>
      <c r="J15" s="24">
        <f>((C15/2)*I15*G15)/1000</f>
        <v/>
      </c>
      <c r="K15" s="25">
        <f>(D15*2)+J15</f>
        <v/>
      </c>
      <c r="L15" s="26">
        <f>E15</f>
        <v/>
      </c>
      <c r="M15" s="27" t="n"/>
      <c r="N15" s="28">
        <f>IF(M15 = 0,0,M15-segundos)</f>
        <v/>
      </c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27" t="n"/>
      <c r="Z15" s="27" t="n"/>
    </row>
    <row customHeight="1" ht="15.75" r="16">
      <c r="A16" s="93" t="inlineStr">
        <is>
          <t>no esta</t>
        </is>
      </c>
      <c r="B16" s="95" t="n">
        <v>8020</v>
      </c>
      <c r="C16" s="14" t="n"/>
      <c r="D16" s="14" t="n">
        <v>130</v>
      </c>
      <c r="E16" s="14" t="n">
        <v>210</v>
      </c>
      <c r="F16" s="14" t="inlineStr">
        <is>
          <t>ahuesado</t>
        </is>
      </c>
      <c r="G16" s="14" t="n">
        <v>80</v>
      </c>
      <c r="H16" s="14" t="inlineStr">
        <is>
          <t>NO</t>
        </is>
      </c>
      <c r="I16" s="73" t="n">
        <v>1.2</v>
      </c>
      <c r="J16" s="24">
        <f>((C16/2)*I16*G16)/1000</f>
        <v/>
      </c>
      <c r="K16" s="25">
        <f>(D16*2)+J16</f>
        <v/>
      </c>
      <c r="L16" s="26">
        <f>E16</f>
        <v/>
      </c>
      <c r="M16" s="27" t="n"/>
      <c r="N16" s="28">
        <f>IF(M16 = 0,0,M16-segundos)</f>
        <v/>
      </c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</row>
    <row customHeight="1" ht="15.75" r="17">
      <c r="A17" s="93" t="inlineStr">
        <is>
          <t>no esta</t>
        </is>
      </c>
      <c r="B17" s="95" t="n">
        <v>8021</v>
      </c>
      <c r="C17" s="14" t="n"/>
      <c r="D17" s="14" t="n">
        <v>170</v>
      </c>
      <c r="E17" s="14" t="n">
        <v>230</v>
      </c>
      <c r="F17" s="14" t="inlineStr">
        <is>
          <t>ahuesado</t>
        </is>
      </c>
      <c r="G17" s="14" t="n">
        <v>80</v>
      </c>
      <c r="H17" s="14" t="inlineStr">
        <is>
          <t>NO</t>
        </is>
      </c>
      <c r="I17" s="73" t="n">
        <v>1.2</v>
      </c>
      <c r="J17" s="24">
        <f>((C17/2)*I17*G17)/1000</f>
        <v/>
      </c>
      <c r="K17" s="25">
        <f>(D17*2)+J17</f>
        <v/>
      </c>
      <c r="L17" s="26">
        <f>E17</f>
        <v/>
      </c>
      <c r="M17" s="27" t="n"/>
      <c r="N17" s="28">
        <f>IF(M17 = 0,0,M17-segundos)</f>
        <v/>
      </c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</row>
    <row customHeight="1" ht="15.75" r="18">
      <c r="A18" s="93" t="inlineStr">
        <is>
          <t>no esta</t>
        </is>
      </c>
      <c r="B18" s="95" t="n">
        <v>8022</v>
      </c>
      <c r="C18" s="14" t="n"/>
      <c r="D18" s="14" t="n">
        <v>170</v>
      </c>
      <c r="E18" s="14" t="n">
        <v>230</v>
      </c>
      <c r="F18" s="14" t="inlineStr">
        <is>
          <t>blanco</t>
        </is>
      </c>
      <c r="G18" s="14" t="n">
        <v>80</v>
      </c>
      <c r="H18" s="14" t="inlineStr">
        <is>
          <t>NO</t>
        </is>
      </c>
      <c r="I18" s="73" t="n">
        <v>1.2</v>
      </c>
      <c r="J18" s="24">
        <f>((C18/2)*I18*G18)/1000</f>
        <v/>
      </c>
      <c r="K18" s="25">
        <f>(D18*2)+J18</f>
        <v/>
      </c>
      <c r="L18" s="26">
        <f>E18</f>
        <v/>
      </c>
      <c r="M18" s="27" t="n"/>
      <c r="N18" s="28">
        <f>IF(M18 = 0,0,M18-segundos)</f>
        <v/>
      </c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</row>
    <row customHeight="1" ht="15.75" r="19">
      <c r="A19" s="93" t="inlineStr">
        <is>
          <t>no esta</t>
        </is>
      </c>
      <c r="B19" s="95" t="n">
        <v>9002</v>
      </c>
      <c r="C19" s="14" t="n"/>
      <c r="D19" s="14" t="n">
        <v>190</v>
      </c>
      <c r="E19" s="14" t="n">
        <v>260</v>
      </c>
      <c r="F19" s="14" t="inlineStr">
        <is>
          <t>blanco</t>
        </is>
      </c>
      <c r="G19" s="14" t="n">
        <v>80</v>
      </c>
      <c r="H19" s="14" t="inlineStr">
        <is>
          <t>NO</t>
        </is>
      </c>
      <c r="I19" s="73" t="n">
        <v>1.2</v>
      </c>
      <c r="J19" s="24">
        <f>((C19/2)*I19*G19)/1000</f>
        <v/>
      </c>
      <c r="K19" s="25">
        <f>(D19*2)+J19</f>
        <v/>
      </c>
      <c r="L19" s="26">
        <f>E19</f>
        <v/>
      </c>
      <c r="M19" s="27" t="n"/>
      <c r="N19" s="28">
        <f>IF(M19 = 0,0,M19-segundos)</f>
        <v/>
      </c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</row>
    <row customHeight="1" ht="15.75" r="20">
      <c r="A20" s="93" t="inlineStr">
        <is>
          <t>no esta</t>
        </is>
      </c>
      <c r="B20" s="95" t="n">
        <v>9003</v>
      </c>
      <c r="C20" s="14" t="n"/>
      <c r="D20" s="14" t="n">
        <v>190</v>
      </c>
      <c r="E20" s="14" t="n">
        <v>260</v>
      </c>
      <c r="F20" s="14" t="inlineStr">
        <is>
          <t>blanco</t>
        </is>
      </c>
      <c r="G20" s="14" t="n">
        <v>80</v>
      </c>
      <c r="H20" s="14" t="inlineStr">
        <is>
          <t>NO</t>
        </is>
      </c>
      <c r="I20" s="73" t="n">
        <v>1.2</v>
      </c>
      <c r="J20" s="24">
        <f>((C20/2)*I20*G20)/1000</f>
        <v/>
      </c>
      <c r="K20" s="25">
        <f>(D20*2)+J20</f>
        <v/>
      </c>
      <c r="L20" s="26">
        <f>E20</f>
        <v/>
      </c>
      <c r="M20" s="27" t="n"/>
      <c r="N20" s="28">
        <f>IF(M20 = 0,0,M20-segundos)</f>
        <v/>
      </c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</row>
    <row customHeight="1" ht="15.75" r="21">
      <c r="A21" s="93" t="inlineStr">
        <is>
          <t>no esta</t>
        </is>
      </c>
      <c r="B21" s="95" t="n">
        <v>11005</v>
      </c>
      <c r="C21" s="14" t="n"/>
      <c r="D21" s="14" t="n">
        <v>150</v>
      </c>
      <c r="E21" s="14" t="n">
        <v>210</v>
      </c>
      <c r="F21" s="14" t="inlineStr">
        <is>
          <t>ahuesado</t>
        </is>
      </c>
      <c r="G21" s="14" t="n">
        <v>80</v>
      </c>
      <c r="H21" s="14" t="inlineStr">
        <is>
          <t>SI</t>
        </is>
      </c>
      <c r="I21" s="73" t="n">
        <v>1.2</v>
      </c>
      <c r="J21" s="24">
        <f>((C21/2)*I21*G21)/1000</f>
        <v/>
      </c>
      <c r="K21" s="25">
        <f>(D21*2)+J21</f>
        <v/>
      </c>
      <c r="L21" s="26">
        <f>E21</f>
        <v/>
      </c>
      <c r="M21" s="27" t="n"/>
      <c r="N21" s="28">
        <f>IF(M21 = 0,0,M21-segundos)</f>
        <v/>
      </c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</row>
    <row customHeight="1" ht="15.75" r="22">
      <c r="A22" s="93" t="inlineStr">
        <is>
          <t>no esta</t>
        </is>
      </c>
      <c r="B22" s="95" t="n">
        <v>11013</v>
      </c>
      <c r="C22" s="14" t="n"/>
      <c r="D22" s="14" t="n">
        <v>150</v>
      </c>
      <c r="E22" s="14" t="n">
        <v>215</v>
      </c>
      <c r="F22" s="14" t="inlineStr">
        <is>
          <t>ahuesado</t>
        </is>
      </c>
      <c r="G22" s="14" t="n">
        <v>80</v>
      </c>
      <c r="H22" s="14" t="inlineStr">
        <is>
          <t>NO</t>
        </is>
      </c>
      <c r="I22" s="73" t="n">
        <v>1.2</v>
      </c>
      <c r="J22" s="24">
        <f>((C22/2)*I22*G22)/1000</f>
        <v/>
      </c>
      <c r="K22" s="25">
        <f>(D22*2)+J22</f>
        <v/>
      </c>
      <c r="L22" s="26">
        <f>E22</f>
        <v/>
      </c>
      <c r="M22" s="27" t="n"/>
      <c r="N22" s="28">
        <f>IF(M22 = 0,0,M22-segundos)</f>
        <v/>
      </c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</row>
    <row customHeight="1" ht="15.75" r="23">
      <c r="A23" s="93" t="inlineStr">
        <is>
          <t>no esta</t>
        </is>
      </c>
      <c r="B23" s="95" t="n">
        <v>13010</v>
      </c>
      <c r="C23" s="14" t="n"/>
      <c r="D23" s="14" t="n">
        <v>170</v>
      </c>
      <c r="E23" s="14" t="n">
        <v>230</v>
      </c>
      <c r="F23" s="14" t="inlineStr">
        <is>
          <t>blanco</t>
        </is>
      </c>
      <c r="G23" s="14" t="n">
        <v>80</v>
      </c>
      <c r="H23" s="14" t="inlineStr">
        <is>
          <t>NO</t>
        </is>
      </c>
      <c r="I23" s="73" t="n">
        <v>1.2</v>
      </c>
      <c r="J23" s="24">
        <f>((C23/2)*I23*G23)/1000</f>
        <v/>
      </c>
      <c r="K23" s="25">
        <f>(D23*2)+J23</f>
        <v/>
      </c>
      <c r="L23" s="26">
        <f>E23</f>
        <v/>
      </c>
      <c r="M23" s="27" t="n"/>
      <c r="N23" s="28">
        <f>IF(M23 = 0,0,M23-segundos)</f>
        <v/>
      </c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</row>
    <row customHeight="1" ht="15.75" r="24">
      <c r="A24" s="93" t="inlineStr">
        <is>
          <t>no esta</t>
        </is>
      </c>
      <c r="B24" s="95" t="n">
        <v>13031</v>
      </c>
      <c r="C24" s="14" t="n"/>
      <c r="D24" s="14" t="n">
        <v>170</v>
      </c>
      <c r="E24" s="14" t="n">
        <v>230</v>
      </c>
      <c r="F24" s="14" t="inlineStr">
        <is>
          <t>blanco</t>
        </is>
      </c>
      <c r="G24" s="14" t="n">
        <v>80</v>
      </c>
      <c r="H24" s="14" t="inlineStr">
        <is>
          <t>NO</t>
        </is>
      </c>
      <c r="I24" s="73" t="n">
        <v>1.2</v>
      </c>
      <c r="J24" s="24">
        <f>((C24/2)*I24*G24)/1000</f>
        <v/>
      </c>
      <c r="K24" s="25">
        <f>(D24*2)+J24</f>
        <v/>
      </c>
      <c r="L24" s="26">
        <f>E24</f>
        <v/>
      </c>
      <c r="M24" s="27" t="n"/>
      <c r="N24" s="28">
        <f>IF(M24 = 0,0,M24-segundos)</f>
        <v/>
      </c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</row>
    <row customHeight="1" ht="15.75" r="25">
      <c r="A25" s="93" t="inlineStr">
        <is>
          <t>no esta</t>
        </is>
      </c>
      <c r="B25" s="95" t="n">
        <v>14008</v>
      </c>
      <c r="C25" s="14" t="n"/>
      <c r="D25" s="14" t="n">
        <v>150</v>
      </c>
      <c r="E25" s="14" t="n">
        <v>215</v>
      </c>
      <c r="F25" s="14" t="inlineStr">
        <is>
          <t>blanco</t>
        </is>
      </c>
      <c r="G25" s="14" t="n">
        <v>80</v>
      </c>
      <c r="H25" s="14" t="inlineStr">
        <is>
          <t>NO</t>
        </is>
      </c>
      <c r="I25" s="73" t="n">
        <v>1.2</v>
      </c>
      <c r="J25" s="24">
        <f>((C25/2)*I25*G25)/1000</f>
        <v/>
      </c>
      <c r="K25" s="25">
        <f>(D25*2)+J25</f>
        <v/>
      </c>
      <c r="L25" s="26">
        <f>E25</f>
        <v/>
      </c>
      <c r="M25" s="27" t="n"/>
      <c r="N25" s="28">
        <f>IF(M25 = 0,0,M25-segundos)</f>
        <v/>
      </c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</row>
    <row customHeight="1" ht="15.75" r="26">
      <c r="A26" s="93" t="inlineStr">
        <is>
          <t>no esta</t>
        </is>
      </c>
      <c r="B26" s="95" t="n">
        <v>14104</v>
      </c>
      <c r="C26" s="14" t="n"/>
      <c r="D26" s="14" t="n">
        <v>170</v>
      </c>
      <c r="E26" s="14" t="n">
        <v>240</v>
      </c>
      <c r="F26" s="14" t="inlineStr">
        <is>
          <t>blanco</t>
        </is>
      </c>
      <c r="G26" s="14" t="n">
        <v>80</v>
      </c>
      <c r="H26" s="14" t="inlineStr">
        <is>
          <t>NO</t>
        </is>
      </c>
      <c r="I26" s="73" t="n">
        <v>1.2</v>
      </c>
      <c r="J26" s="24">
        <f>((C26/2)*I26*G26)/1000</f>
        <v/>
      </c>
      <c r="K26" s="25">
        <f>(D26*2)+J26</f>
        <v/>
      </c>
      <c r="L26" s="26">
        <f>E26</f>
        <v/>
      </c>
      <c r="M26" s="27" t="n"/>
      <c r="N26" s="28">
        <f>IF(M26 = 0,0,M26-segundos)</f>
        <v/>
      </c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</row>
    <row customHeight="1" ht="15.75" r="27">
      <c r="A27" s="93" t="inlineStr">
        <is>
          <t>no esta</t>
        </is>
      </c>
      <c r="B27" s="95" t="n">
        <v>15309</v>
      </c>
      <c r="C27" s="14" t="n"/>
      <c r="D27" s="14" t="n">
        <v>170</v>
      </c>
      <c r="E27" s="14" t="n">
        <v>230</v>
      </c>
      <c r="F27" s="14" t="inlineStr">
        <is>
          <t>ahuesado</t>
        </is>
      </c>
      <c r="G27" s="14" t="n">
        <v>80</v>
      </c>
      <c r="H27" s="14" t="inlineStr">
        <is>
          <t>SI</t>
        </is>
      </c>
      <c r="I27" s="73" t="n">
        <v>1.2</v>
      </c>
      <c r="J27" s="24">
        <f>((C27/2)*I27*G27)/1000</f>
        <v/>
      </c>
      <c r="K27" s="25">
        <f>(D27*2)+J27</f>
        <v/>
      </c>
      <c r="L27" s="26">
        <f>E27</f>
        <v/>
      </c>
      <c r="M27" s="27" t="n"/>
      <c r="N27" s="37">
        <f>(M27*2)+K27</f>
        <v/>
      </c>
      <c r="O27" s="27" t="n"/>
      <c r="P27" s="27" t="n"/>
      <c r="Q27" s="27" t="n"/>
      <c r="R27" s="27" t="n"/>
      <c r="S27" s="27" t="n"/>
      <c r="T27" s="27" t="n"/>
      <c r="U27" s="27" t="n"/>
      <c r="V27" s="27" t="n"/>
      <c r="W27" s="27" t="n"/>
      <c r="X27" s="27" t="n"/>
      <c r="Y27" s="27" t="n"/>
      <c r="Z27" s="27" t="n"/>
    </row>
    <row customHeight="1" ht="15.75" r="28">
      <c r="A28" s="93" t="inlineStr">
        <is>
          <t>no esta</t>
        </is>
      </c>
      <c r="B28" s="95" t="n">
        <v>15702</v>
      </c>
      <c r="C28" s="14" t="n"/>
      <c r="D28" s="14" t="n">
        <v>130</v>
      </c>
      <c r="E28" s="14" t="n">
        <v>210</v>
      </c>
      <c r="F28" s="14" t="inlineStr">
        <is>
          <t>ahuesado</t>
        </is>
      </c>
      <c r="G28" s="14" t="n">
        <v>80</v>
      </c>
      <c r="H28" s="14" t="inlineStr">
        <is>
          <t>NO</t>
        </is>
      </c>
      <c r="I28" s="73" t="n">
        <v>1.2</v>
      </c>
      <c r="J28" s="24">
        <f>((C28/2)*I28*G28)/1000</f>
        <v/>
      </c>
      <c r="K28" s="25">
        <f>(D28*2)+J28</f>
        <v/>
      </c>
      <c r="L28" s="26">
        <f>E28</f>
        <v/>
      </c>
      <c r="M28" s="27" t="n"/>
      <c r="N28" s="28">
        <f>IF(M28 = 0,0,M28-segundos)</f>
        <v/>
      </c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</row>
    <row customHeight="1" ht="15.75" r="29">
      <c r="A29" s="93" t="inlineStr">
        <is>
          <t>no esta</t>
        </is>
      </c>
      <c r="B29" s="95" t="n">
        <v>16018</v>
      </c>
      <c r="C29" s="14" t="n"/>
      <c r="D29" s="14" t="n">
        <v>130</v>
      </c>
      <c r="E29" s="14" t="n">
        <v>210</v>
      </c>
      <c r="F29" s="14" t="inlineStr">
        <is>
          <t>blanco</t>
        </is>
      </c>
      <c r="G29" s="14" t="n">
        <v>80</v>
      </c>
      <c r="H29" s="14" t="inlineStr">
        <is>
          <t>NO</t>
        </is>
      </c>
      <c r="I29" s="73" t="n">
        <v>1.2</v>
      </c>
      <c r="J29" s="24">
        <f>((C29/2)*I29*G29)/1000</f>
        <v/>
      </c>
      <c r="K29" s="25">
        <f>(D29*2)+J29</f>
        <v/>
      </c>
      <c r="L29" s="26">
        <f>E29</f>
        <v/>
      </c>
      <c r="M29" s="27" t="n"/>
      <c r="N29" s="28">
        <f>IF(M29 = 0,0,M29-segundos)</f>
        <v/>
      </c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</row>
    <row customHeight="1" ht="15.75" r="30">
      <c r="A30" s="93" t="inlineStr">
        <is>
          <t>no esta</t>
        </is>
      </c>
      <c r="B30" s="95" t="n">
        <v>18208</v>
      </c>
      <c r="C30" s="14" t="n"/>
      <c r="D30" s="14" t="n">
        <v>170</v>
      </c>
      <c r="E30" s="14" t="n">
        <v>230</v>
      </c>
      <c r="F30" s="14" t="inlineStr">
        <is>
          <t>blanco</t>
        </is>
      </c>
      <c r="G30" s="14" t="n">
        <v>80</v>
      </c>
      <c r="H30" s="14" t="inlineStr">
        <is>
          <t>NO</t>
        </is>
      </c>
      <c r="I30" s="73" t="n">
        <v>1.2</v>
      </c>
      <c r="J30" s="24">
        <f>((C30/2)*I30*G30)/1000</f>
        <v/>
      </c>
      <c r="K30" s="25">
        <f>(D30*2)+J30</f>
        <v/>
      </c>
      <c r="L30" s="26">
        <f>E30</f>
        <v/>
      </c>
      <c r="M30" s="27" t="n"/>
      <c r="N30" s="28">
        <f>IF(M30 = 0,0,M30-segundos)</f>
        <v/>
      </c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</row>
    <row customHeight="1" ht="15.75" r="31">
      <c r="A31" s="93" t="inlineStr">
        <is>
          <t>no esta</t>
        </is>
      </c>
      <c r="B31" s="95" t="n">
        <v>18303</v>
      </c>
      <c r="C31" s="14" t="n"/>
      <c r="D31" s="14" t="n">
        <v>170</v>
      </c>
      <c r="E31" s="14" t="n">
        <v>230</v>
      </c>
      <c r="F31" s="14" t="inlineStr">
        <is>
          <t>blanco</t>
        </is>
      </c>
      <c r="G31" s="14" t="n">
        <v>80</v>
      </c>
      <c r="H31" s="14" t="inlineStr">
        <is>
          <t>NO</t>
        </is>
      </c>
      <c r="I31" s="73" t="n">
        <v>1.2</v>
      </c>
      <c r="J31" s="24">
        <f>((C31/2)*I31*G31)/1000</f>
        <v/>
      </c>
      <c r="K31" s="25">
        <f>(D31*2)+J31</f>
        <v/>
      </c>
      <c r="L31" s="26">
        <f>E31</f>
        <v/>
      </c>
      <c r="M31" s="27" t="n"/>
      <c r="N31" s="28">
        <f>IF(M31 = 0,0,M31-segundos)</f>
        <v/>
      </c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</row>
    <row customHeight="1" ht="15.75" r="32">
      <c r="A32" s="93" t="inlineStr">
        <is>
          <t>no esta</t>
        </is>
      </c>
      <c r="B32" s="95" t="n">
        <v>18501</v>
      </c>
      <c r="C32" s="14" t="n"/>
      <c r="D32" s="14" t="n">
        <v>170</v>
      </c>
      <c r="E32" s="14" t="n">
        <v>230</v>
      </c>
      <c r="F32" s="14" t="inlineStr">
        <is>
          <t>blanco</t>
        </is>
      </c>
      <c r="G32" s="14" t="n">
        <v>80</v>
      </c>
      <c r="H32" s="14" t="inlineStr">
        <is>
          <t>NO</t>
        </is>
      </c>
      <c r="I32" s="73" t="n">
        <v>1.2</v>
      </c>
      <c r="J32" s="24">
        <f>((C32/2)*I32*G32)/1000</f>
        <v/>
      </c>
      <c r="K32" s="25">
        <f>(D32*2)+J32</f>
        <v/>
      </c>
      <c r="L32" s="26">
        <f>E32</f>
        <v/>
      </c>
      <c r="M32" s="27" t="n"/>
      <c r="N32" s="28">
        <f>IF(M32 = 0,0,M32-segundos)</f>
        <v/>
      </c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</row>
    <row customHeight="1" ht="15.75" r="33">
      <c r="A33" s="93" t="inlineStr">
        <is>
          <t>no esta</t>
        </is>
      </c>
      <c r="B33" s="95" t="n">
        <v>18605</v>
      </c>
      <c r="C33" s="14" t="n"/>
      <c r="D33" s="14" t="n">
        <v>170</v>
      </c>
      <c r="E33" s="14" t="n">
        <v>230</v>
      </c>
      <c r="F33" s="14" t="inlineStr">
        <is>
          <t>blanco</t>
        </is>
      </c>
      <c r="G33" s="14" t="n">
        <v>80</v>
      </c>
      <c r="H33" s="14" t="inlineStr">
        <is>
          <t>NO</t>
        </is>
      </c>
      <c r="I33" s="73" t="n">
        <v>1.2</v>
      </c>
      <c r="J33" s="24">
        <f>((C33/2)*I33*G33)/1000</f>
        <v/>
      </c>
      <c r="K33" s="25">
        <f>(D33*2)+J33</f>
        <v/>
      </c>
      <c r="L33" s="26">
        <f>E33</f>
        <v/>
      </c>
      <c r="M33" s="27" t="n"/>
      <c r="N33" s="28">
        <f>IF(M33 = 0,0,M33-segundos)</f>
        <v/>
      </c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</row>
    <row customHeight="1" ht="15.75" r="34">
      <c r="A34" s="93" t="inlineStr">
        <is>
          <t>no esta</t>
        </is>
      </c>
      <c r="B34" s="95" t="n">
        <v>18701</v>
      </c>
      <c r="C34" s="14" t="n"/>
      <c r="D34" s="14" t="n">
        <v>170</v>
      </c>
      <c r="E34" s="14" t="n">
        <v>230</v>
      </c>
      <c r="F34" s="14" t="inlineStr">
        <is>
          <t>blanco</t>
        </is>
      </c>
      <c r="G34" s="14" t="n">
        <v>80</v>
      </c>
      <c r="H34" s="14" t="inlineStr">
        <is>
          <t>NO</t>
        </is>
      </c>
      <c r="I34" s="73" t="n">
        <v>1.2</v>
      </c>
      <c r="J34" s="38">
        <f>((C34/2)*I34*G34)/1000</f>
        <v/>
      </c>
      <c r="K34" s="39">
        <f>(D34*2)+J34</f>
        <v/>
      </c>
      <c r="L34" s="40">
        <f>E34</f>
        <v/>
      </c>
      <c r="M34" s="41" t="n"/>
      <c r="N34" s="42">
        <f>IF(M34 = 0,0,M34-segundos)</f>
        <v/>
      </c>
      <c r="O34" s="41" t="n"/>
      <c r="P34" s="41" t="n"/>
      <c r="Q34" s="41" t="n"/>
      <c r="R34" s="41" t="n"/>
      <c r="S34" s="41" t="n"/>
      <c r="T34" s="41" t="n"/>
      <c r="U34" s="41" t="n"/>
      <c r="V34" s="41" t="n"/>
      <c r="W34" s="41" t="n"/>
      <c r="X34" s="41" t="n"/>
      <c r="Y34" s="41" t="n"/>
      <c r="Z34" s="41" t="n"/>
    </row>
    <row customHeight="1" ht="15.75" r="35">
      <c r="A35" s="93" t="inlineStr">
        <is>
          <t>no esta</t>
        </is>
      </c>
      <c r="B35" s="95" t="n">
        <v>19206</v>
      </c>
      <c r="C35" s="14" t="n"/>
      <c r="D35" s="14" t="n">
        <v>170</v>
      </c>
      <c r="E35" s="14" t="n">
        <v>230</v>
      </c>
      <c r="F35" s="14" t="inlineStr">
        <is>
          <t>blanco</t>
        </is>
      </c>
      <c r="G35" s="14" t="n">
        <v>80</v>
      </c>
      <c r="H35" s="14" t="inlineStr">
        <is>
          <t>NO</t>
        </is>
      </c>
      <c r="I35" s="73" t="n">
        <v>1.2</v>
      </c>
      <c r="J35" s="16">
        <f>((C35/2)*I35*G35)/1000</f>
        <v/>
      </c>
      <c r="K35" s="18">
        <f>(D35*2)+J35</f>
        <v/>
      </c>
      <c r="L35" s="20">
        <f>E35</f>
        <v/>
      </c>
      <c r="N35">
        <f>IF(M35 = 0,0,M35-segundos)</f>
        <v/>
      </c>
    </row>
    <row customHeight="1" ht="15.75" r="36">
      <c r="A36" s="93" t="inlineStr">
        <is>
          <t>no esta</t>
        </is>
      </c>
      <c r="B36" s="95" t="n">
        <v>21001</v>
      </c>
      <c r="C36" s="14" t="n"/>
      <c r="D36" s="14" t="n">
        <v>170</v>
      </c>
      <c r="E36" s="14" t="n">
        <v>240</v>
      </c>
      <c r="F36" s="14" t="inlineStr">
        <is>
          <t>blanco</t>
        </is>
      </c>
      <c r="G36" s="14" t="n">
        <v>80</v>
      </c>
      <c r="H36" s="14" t="inlineStr">
        <is>
          <t>NO</t>
        </is>
      </c>
      <c r="I36" s="73" t="n">
        <v>1.2</v>
      </c>
      <c r="J36" s="16">
        <f>((C36/2)*I36*G36)/1000</f>
        <v/>
      </c>
      <c r="K36" s="18">
        <f>(D36*2)+J36</f>
        <v/>
      </c>
      <c r="L36" s="20">
        <f>E36</f>
        <v/>
      </c>
      <c r="N36">
        <f>IF(M36 = 0,0,M36-segundos)</f>
        <v/>
      </c>
    </row>
    <row customHeight="1" ht="15.75" r="37">
      <c r="A37" s="93" t="inlineStr">
        <is>
          <t>no esta</t>
        </is>
      </c>
      <c r="B37" s="95" t="n">
        <v>21003</v>
      </c>
      <c r="C37" s="14" t="n"/>
      <c r="D37" s="14" t="n">
        <v>170</v>
      </c>
      <c r="E37" s="14" t="n">
        <v>240</v>
      </c>
      <c r="F37" s="14" t="inlineStr">
        <is>
          <t>blanco</t>
        </is>
      </c>
      <c r="G37" s="14" t="n">
        <v>80</v>
      </c>
      <c r="H37" s="14" t="inlineStr">
        <is>
          <t>NO</t>
        </is>
      </c>
      <c r="I37" s="73" t="n">
        <v>1.2</v>
      </c>
      <c r="J37" s="16">
        <f>((C37/2)*I37*G37)/1000</f>
        <v/>
      </c>
      <c r="K37" s="18">
        <f>(D37*2)+J37</f>
        <v/>
      </c>
      <c r="L37" s="20">
        <f>E37</f>
        <v/>
      </c>
      <c r="N37">
        <f>IF(M37 = 0,0,M37-segundos)</f>
        <v/>
      </c>
    </row>
    <row customHeight="1" ht="12.75" r="38">
      <c r="A38" s="93" t="inlineStr">
        <is>
          <t>no esta</t>
        </is>
      </c>
      <c r="B38" s="95" t="n">
        <v>21006</v>
      </c>
      <c r="C38" s="14" t="n"/>
      <c r="D38" s="14" t="n">
        <v>195</v>
      </c>
      <c r="E38" s="14" t="n">
        <v>260</v>
      </c>
      <c r="F38" s="14" t="inlineStr">
        <is>
          <t>Blanco</t>
        </is>
      </c>
      <c r="G38" s="14" t="n">
        <v>90</v>
      </c>
      <c r="H38" s="14" t="inlineStr">
        <is>
          <t>No</t>
        </is>
      </c>
      <c r="I38" s="73" t="n">
        <v>1.2</v>
      </c>
      <c r="J38" s="16">
        <f>((C38/2)*I38*G38)/1000</f>
        <v/>
      </c>
      <c r="K38" s="18">
        <f>(D38*2)+J38</f>
        <v/>
      </c>
      <c r="L38" s="20">
        <f>E38</f>
        <v/>
      </c>
      <c r="N38">
        <f>IF(M38 = 0,0,M38-segundos)</f>
        <v/>
      </c>
    </row>
    <row customHeight="1" ht="12.75" r="39">
      <c r="A39" s="93" t="inlineStr">
        <is>
          <t>no esta</t>
        </is>
      </c>
      <c r="B39" s="95" t="n">
        <v>21007</v>
      </c>
      <c r="C39" s="14" t="n"/>
      <c r="D39" s="14" t="n">
        <v>195</v>
      </c>
      <c r="E39" s="14" t="n">
        <v>260</v>
      </c>
      <c r="F39" s="14" t="inlineStr">
        <is>
          <t>Blanco</t>
        </is>
      </c>
      <c r="G39" s="14" t="n">
        <v>90</v>
      </c>
      <c r="H39" s="14" t="inlineStr">
        <is>
          <t>No</t>
        </is>
      </c>
      <c r="I39" s="73" t="n">
        <v>1.2</v>
      </c>
      <c r="J39" s="16">
        <f>((C39/2)*I39*G39)/1000</f>
        <v/>
      </c>
      <c r="K39" s="18">
        <f>(D39*2)+J39</f>
        <v/>
      </c>
      <c r="L39" s="20">
        <f>E39</f>
        <v/>
      </c>
      <c r="N39">
        <f>IF(M39 = 0,0,M39-segundos)</f>
        <v/>
      </c>
    </row>
    <row customHeight="1" ht="12.75" r="40">
      <c r="A40" s="93" t="inlineStr">
        <is>
          <t>no esta</t>
        </is>
      </c>
      <c r="B40" s="95" t="n">
        <v>21011</v>
      </c>
      <c r="C40" s="14" t="n"/>
      <c r="D40" s="14" t="n">
        <v>195</v>
      </c>
      <c r="E40" s="14" t="n">
        <v>260</v>
      </c>
      <c r="F40" s="14" t="inlineStr">
        <is>
          <t>Blanco</t>
        </is>
      </c>
      <c r="G40" s="14" t="n">
        <v>90</v>
      </c>
      <c r="H40" s="14" t="inlineStr">
        <is>
          <t>No</t>
        </is>
      </c>
      <c r="I40" s="73" t="n">
        <v>1.2</v>
      </c>
      <c r="J40" s="16">
        <f>((C40/2)*I40*G40)/1000</f>
        <v/>
      </c>
      <c r="K40" s="18">
        <f>(D40*2)+J40</f>
        <v/>
      </c>
      <c r="L40" s="20">
        <f>E40</f>
        <v/>
      </c>
      <c r="N40">
        <f>IF(M40 = 0,0,M40-segundos)</f>
        <v/>
      </c>
    </row>
    <row customHeight="1" ht="12.75" r="41">
      <c r="A41" s="93" t="inlineStr">
        <is>
          <t>no esta</t>
        </is>
      </c>
      <c r="B41" s="95" t="n">
        <v>21012</v>
      </c>
      <c r="C41" s="14" t="n"/>
      <c r="D41" s="14" t="n">
        <v>195</v>
      </c>
      <c r="E41" s="14" t="n">
        <v>260</v>
      </c>
      <c r="F41" s="14" t="inlineStr">
        <is>
          <t>Blanco</t>
        </is>
      </c>
      <c r="G41" s="14" t="n">
        <v>90</v>
      </c>
      <c r="H41" s="14" t="inlineStr">
        <is>
          <t>No</t>
        </is>
      </c>
      <c r="I41" s="73" t="n">
        <v>1.2</v>
      </c>
      <c r="J41" s="16">
        <f>((C41/2)*I41*G41)/1000</f>
        <v/>
      </c>
      <c r="K41" s="18">
        <f>(D41*2)+J41</f>
        <v/>
      </c>
      <c r="L41" s="20">
        <f>E41</f>
        <v/>
      </c>
      <c r="N41">
        <f>IF(M41 = 0,0,M41-segundos)</f>
        <v/>
      </c>
    </row>
    <row customHeight="1" ht="12.75" r="42">
      <c r="A42" s="93" t="inlineStr">
        <is>
          <t>no esta</t>
        </is>
      </c>
      <c r="B42" s="95" t="n">
        <v>21015</v>
      </c>
      <c r="C42" s="14" t="n"/>
      <c r="D42" s="14" t="n">
        <v>195</v>
      </c>
      <c r="E42" s="14" t="n">
        <v>260</v>
      </c>
      <c r="F42" s="14" t="inlineStr">
        <is>
          <t>Blanco</t>
        </is>
      </c>
      <c r="G42" s="14" t="n">
        <v>90</v>
      </c>
      <c r="H42" s="14" t="inlineStr">
        <is>
          <t>No</t>
        </is>
      </c>
      <c r="I42" s="73" t="n">
        <v>1.2</v>
      </c>
      <c r="J42" s="16">
        <f>((C42/2)*I42*G42)/1000</f>
        <v/>
      </c>
      <c r="K42" s="18">
        <f>(D42*2)+J42</f>
        <v/>
      </c>
      <c r="L42" s="20">
        <f>E42</f>
        <v/>
      </c>
      <c r="N42">
        <f>IF(M42 = 0,0,M42-segundos)</f>
        <v/>
      </c>
    </row>
    <row customHeight="1" ht="12.75" r="43">
      <c r="A43" s="93" t="inlineStr">
        <is>
          <t>no esta</t>
        </is>
      </c>
      <c r="B43" s="95" t="n">
        <v>21101</v>
      </c>
      <c r="C43" s="14" t="n"/>
      <c r="D43" s="14" t="n">
        <v>170</v>
      </c>
      <c r="E43" s="14" t="n">
        <v>240</v>
      </c>
      <c r="F43" s="14" t="inlineStr">
        <is>
          <t>Blanco</t>
        </is>
      </c>
      <c r="G43" s="14" t="n">
        <v>80</v>
      </c>
      <c r="H43" s="14" t="inlineStr">
        <is>
          <t>No</t>
        </is>
      </c>
      <c r="I43" s="73" t="n">
        <v>1.2</v>
      </c>
      <c r="J43" s="16">
        <f>((C43/2)*I43*G43)/1000</f>
        <v/>
      </c>
      <c r="K43" s="18">
        <f>(D43*2)+J43</f>
        <v/>
      </c>
      <c r="L43" s="20">
        <f>E43</f>
        <v/>
      </c>
      <c r="N43">
        <f>IF(M43 = 0,0,M43-segundos)</f>
        <v/>
      </c>
    </row>
    <row customHeight="1" ht="12.75" r="44">
      <c r="A44" s="93" t="inlineStr">
        <is>
          <t>no esta</t>
        </is>
      </c>
      <c r="B44" s="95" t="n">
        <v>21103</v>
      </c>
      <c r="C44" s="14" t="n"/>
      <c r="D44" s="14" t="n">
        <v>170</v>
      </c>
      <c r="E44" s="14" t="n">
        <v>240</v>
      </c>
      <c r="F44" s="14" t="inlineStr">
        <is>
          <t>Blanco</t>
        </is>
      </c>
      <c r="G44" s="14" t="n">
        <v>80</v>
      </c>
      <c r="H44" s="14" t="inlineStr">
        <is>
          <t>No</t>
        </is>
      </c>
      <c r="I44" s="73" t="n">
        <v>1.2</v>
      </c>
      <c r="J44" s="16">
        <f>((C44/2)*I44*G44)/1000</f>
        <v/>
      </c>
      <c r="K44" s="18">
        <f>(D44*2)+J44</f>
        <v/>
      </c>
      <c r="L44" s="20">
        <f>E44</f>
        <v/>
      </c>
      <c r="N44">
        <f>IF(M44 = 0,0,M44-segundos)</f>
        <v/>
      </c>
    </row>
    <row customHeight="1" ht="12.75" r="45">
      <c r="A45" s="93" t="inlineStr">
        <is>
          <t>no esta</t>
        </is>
      </c>
      <c r="B45" s="95" t="n">
        <v>21104</v>
      </c>
      <c r="C45" s="14" t="n"/>
      <c r="D45" s="14" t="n">
        <v>170</v>
      </c>
      <c r="E45" s="14" t="n">
        <v>240</v>
      </c>
      <c r="F45" s="14" t="inlineStr">
        <is>
          <t>Blanco</t>
        </is>
      </c>
      <c r="G45" s="14" t="n">
        <v>80</v>
      </c>
      <c r="H45" s="14" t="inlineStr">
        <is>
          <t>No</t>
        </is>
      </c>
      <c r="I45" s="73" t="n">
        <v>1.2</v>
      </c>
      <c r="J45" s="16">
        <f>((C45/2)*I45*G45)/1000</f>
        <v/>
      </c>
      <c r="K45" s="18">
        <f>(D45*2)+J45</f>
        <v/>
      </c>
      <c r="L45" s="20">
        <f>E45</f>
        <v/>
      </c>
      <c r="N45">
        <f>IF(M45 = 0,0,M45-segundos)</f>
        <v/>
      </c>
    </row>
    <row customHeight="1" ht="12.75" r="46">
      <c r="A46" s="93" t="inlineStr">
        <is>
          <t>no esta</t>
        </is>
      </c>
      <c r="B46" s="95" t="n">
        <v>21105</v>
      </c>
      <c r="C46" s="14" t="n"/>
      <c r="D46" s="14" t="n">
        <v>170</v>
      </c>
      <c r="E46" s="14" t="n">
        <v>240</v>
      </c>
      <c r="F46" s="14" t="inlineStr">
        <is>
          <t>Blanco</t>
        </is>
      </c>
      <c r="G46" s="14" t="n">
        <v>80</v>
      </c>
      <c r="H46" s="14" t="inlineStr">
        <is>
          <t>No</t>
        </is>
      </c>
      <c r="I46" s="73" t="n">
        <v>1.2</v>
      </c>
      <c r="J46" s="16">
        <f>((C46/2)*I46*G46)/1000</f>
        <v/>
      </c>
      <c r="K46" s="18">
        <f>(D46*2)+J46</f>
        <v/>
      </c>
      <c r="L46" s="20">
        <f>E46</f>
        <v/>
      </c>
      <c r="N46">
        <f>IF(M46 = 0,0,M46-segundos)</f>
        <v/>
      </c>
    </row>
    <row customHeight="1" ht="12.75" r="47">
      <c r="A47" s="93" t="inlineStr">
        <is>
          <t>no esta</t>
        </is>
      </c>
      <c r="B47" s="95" t="n">
        <v>21106</v>
      </c>
      <c r="C47" s="14" t="n"/>
      <c r="D47" s="14" t="n">
        <v>170</v>
      </c>
      <c r="E47" s="14" t="n">
        <v>240</v>
      </c>
      <c r="F47" s="14" t="inlineStr">
        <is>
          <t>Blanco</t>
        </is>
      </c>
      <c r="G47" s="14" t="n">
        <v>80</v>
      </c>
      <c r="H47" s="14" t="inlineStr">
        <is>
          <t>No</t>
        </is>
      </c>
      <c r="I47" s="73" t="n">
        <v>1.2</v>
      </c>
      <c r="J47" s="16">
        <f>((C47/2)*I47*G47)/1000</f>
        <v/>
      </c>
      <c r="K47" s="18">
        <f>(D47*2)+J47</f>
        <v/>
      </c>
      <c r="L47" s="20">
        <f>E47</f>
        <v/>
      </c>
      <c r="N47">
        <f>IF(M47 = 0,0,M47-segundos)</f>
        <v/>
      </c>
    </row>
    <row customHeight="1" ht="12.75" r="48">
      <c r="A48" s="93" t="inlineStr">
        <is>
          <t>no esta</t>
        </is>
      </c>
      <c r="B48" s="95" t="n">
        <v>21107</v>
      </c>
      <c r="C48" s="14" t="n"/>
      <c r="D48" s="14" t="n">
        <v>170</v>
      </c>
      <c r="E48" s="14" t="n">
        <v>240</v>
      </c>
      <c r="F48" s="14" t="inlineStr">
        <is>
          <t>Blanco</t>
        </is>
      </c>
      <c r="G48" s="14" t="n">
        <v>80</v>
      </c>
      <c r="H48" s="14" t="inlineStr">
        <is>
          <t>No</t>
        </is>
      </c>
      <c r="I48" s="73" t="n">
        <v>1.2</v>
      </c>
      <c r="J48" s="16">
        <f>((C48/2)*I48*G48)/1000</f>
        <v/>
      </c>
      <c r="K48" s="18">
        <f>(D48*2)+J48</f>
        <v/>
      </c>
      <c r="L48" s="20">
        <f>E48</f>
        <v/>
      </c>
      <c r="N48">
        <f>IF(M48 = 0,0,M48-segundos)</f>
        <v/>
      </c>
    </row>
    <row customHeight="1" ht="12.75" r="49">
      <c r="A49" s="93" t="inlineStr">
        <is>
          <t>no esta</t>
        </is>
      </c>
      <c r="B49" s="95" t="n">
        <v>21108</v>
      </c>
      <c r="C49" s="14" t="n"/>
      <c r="D49" s="14" t="n">
        <v>170</v>
      </c>
      <c r="E49" s="14" t="n">
        <v>240</v>
      </c>
      <c r="F49" s="14" t="inlineStr">
        <is>
          <t>Blanco</t>
        </is>
      </c>
      <c r="G49" s="14" t="n">
        <v>80</v>
      </c>
      <c r="H49" s="14" t="inlineStr">
        <is>
          <t>No</t>
        </is>
      </c>
      <c r="I49" s="73" t="n">
        <v>1.2</v>
      </c>
      <c r="J49" s="16">
        <f>((C49/2)*I49*G49)/1000</f>
        <v/>
      </c>
      <c r="K49" s="18">
        <f>(D49*2)+J49</f>
        <v/>
      </c>
      <c r="L49" s="20">
        <f>E49</f>
        <v/>
      </c>
      <c r="N49">
        <f>IF(M49 = 0,0,M49-segundos)</f>
        <v/>
      </c>
    </row>
    <row customHeight="1" ht="12.75" r="50">
      <c r="A50" s="93" t="inlineStr">
        <is>
          <t>no esta</t>
        </is>
      </c>
      <c r="B50" s="95" t="n">
        <v>21109</v>
      </c>
      <c r="C50" s="14" t="n"/>
      <c r="D50" s="14" t="n">
        <v>170</v>
      </c>
      <c r="E50" s="14" t="n">
        <v>240</v>
      </c>
      <c r="F50" s="14" t="inlineStr">
        <is>
          <t>Blanco</t>
        </is>
      </c>
      <c r="G50" s="14" t="n">
        <v>80</v>
      </c>
      <c r="H50" s="14" t="inlineStr">
        <is>
          <t>No</t>
        </is>
      </c>
      <c r="I50" s="73" t="n">
        <v>1.2</v>
      </c>
      <c r="J50" s="16">
        <f>((C50/2)*I50*G50)/1000</f>
        <v/>
      </c>
      <c r="K50" s="18">
        <f>(D50*2)+J50</f>
        <v/>
      </c>
      <c r="L50" s="20">
        <f>E50</f>
        <v/>
      </c>
      <c r="N50">
        <f>IF(M50 = 0,0,M50-segundos)</f>
        <v/>
      </c>
    </row>
    <row customHeight="1" ht="12.75" r="51">
      <c r="A51" s="93" t="inlineStr">
        <is>
          <t>no esta</t>
        </is>
      </c>
      <c r="B51" s="95" t="n">
        <v>21110</v>
      </c>
      <c r="C51" s="14" t="n"/>
      <c r="D51" s="14" t="n">
        <v>170</v>
      </c>
      <c r="E51" s="14" t="n">
        <v>240</v>
      </c>
      <c r="F51" s="14" t="inlineStr">
        <is>
          <t>Blanco</t>
        </is>
      </c>
      <c r="G51" s="14" t="n">
        <v>80</v>
      </c>
      <c r="H51" s="14" t="inlineStr">
        <is>
          <t>No</t>
        </is>
      </c>
      <c r="I51" s="73" t="n">
        <v>1.2</v>
      </c>
      <c r="J51" s="16">
        <f>((C51/2)*I51*G51)/1000</f>
        <v/>
      </c>
      <c r="K51" s="18">
        <f>(D51*2)+J51</f>
        <v/>
      </c>
      <c r="L51" s="20">
        <f>E51</f>
        <v/>
      </c>
      <c r="N51">
        <f>IF(M51 = 0,0,M51-segundos)</f>
        <v/>
      </c>
    </row>
    <row customHeight="1" ht="12.75" r="52">
      <c r="A52" s="93" t="inlineStr">
        <is>
          <t>no esta</t>
        </is>
      </c>
      <c r="B52" s="95" t="n">
        <v>21111</v>
      </c>
      <c r="C52" s="14" t="n"/>
      <c r="D52" s="14" t="n">
        <v>170</v>
      </c>
      <c r="E52" s="14" t="n">
        <v>240</v>
      </c>
      <c r="F52" s="14" t="inlineStr">
        <is>
          <t>Blanco</t>
        </is>
      </c>
      <c r="G52" s="14" t="n">
        <v>80</v>
      </c>
      <c r="H52" s="14" t="inlineStr">
        <is>
          <t>No</t>
        </is>
      </c>
      <c r="I52" s="73" t="n">
        <v>1.2</v>
      </c>
      <c r="J52" s="16">
        <f>((C52/2)*I52*G52)/1000</f>
        <v/>
      </c>
      <c r="K52" s="18">
        <f>(D52*2)+J52</f>
        <v/>
      </c>
      <c r="L52" s="20">
        <f>E52</f>
        <v/>
      </c>
      <c r="N52">
        <f>IF(M52 = 0,0,M52-segundos)</f>
        <v/>
      </c>
    </row>
    <row customHeight="1" ht="12.75" r="53">
      <c r="A53" s="93" t="inlineStr">
        <is>
          <t>no esta</t>
        </is>
      </c>
      <c r="B53" s="95" t="n">
        <v>21112</v>
      </c>
      <c r="C53" s="14" t="n"/>
      <c r="D53" s="14" t="n">
        <v>170</v>
      </c>
      <c r="E53" s="14" t="n">
        <v>240</v>
      </c>
      <c r="F53" s="14" t="inlineStr">
        <is>
          <t>Blanco</t>
        </is>
      </c>
      <c r="G53" s="14" t="n">
        <v>80</v>
      </c>
      <c r="H53" s="14" t="inlineStr">
        <is>
          <t>No</t>
        </is>
      </c>
      <c r="I53" s="73" t="n">
        <v>1.2</v>
      </c>
      <c r="J53" s="16">
        <f>((C53/2)*I53*G53)/1000</f>
        <v/>
      </c>
      <c r="K53" s="18">
        <f>(D53*2)+J53</f>
        <v/>
      </c>
      <c r="L53" s="20">
        <f>E53</f>
        <v/>
      </c>
      <c r="N53">
        <f>IF(M53 = 0,0,M53-segundos)</f>
        <v/>
      </c>
    </row>
    <row customHeight="1" ht="12.75" r="54">
      <c r="A54" s="93" t="inlineStr">
        <is>
          <t>no esta</t>
        </is>
      </c>
      <c r="B54" s="95" t="n">
        <v>21113</v>
      </c>
      <c r="C54" s="14" t="n"/>
      <c r="D54" s="14" t="n">
        <v>170</v>
      </c>
      <c r="E54" s="14" t="n">
        <v>240</v>
      </c>
      <c r="F54" s="14" t="inlineStr">
        <is>
          <t>Blanco</t>
        </is>
      </c>
      <c r="G54" s="14" t="n">
        <v>80</v>
      </c>
      <c r="H54" s="14" t="inlineStr">
        <is>
          <t>No</t>
        </is>
      </c>
      <c r="I54" s="73" t="n">
        <v>1.2</v>
      </c>
      <c r="J54" s="16">
        <f>((C54/2)*I54*G54)/1000</f>
        <v/>
      </c>
      <c r="K54" s="18">
        <f>(D54*2)+J54</f>
        <v/>
      </c>
      <c r="L54" s="20">
        <f>E54</f>
        <v/>
      </c>
      <c r="N54">
        <f>IF(M54 = 0,0,M54-segundos)</f>
        <v/>
      </c>
    </row>
    <row customHeight="1" ht="12.75" r="55">
      <c r="A55" s="93" t="inlineStr">
        <is>
          <t>no esta</t>
        </is>
      </c>
      <c r="B55" s="95" t="n">
        <v>21115</v>
      </c>
      <c r="C55" s="14" t="n"/>
      <c r="D55" s="14" t="n">
        <v>170</v>
      </c>
      <c r="E55" s="14" t="n">
        <v>240</v>
      </c>
      <c r="F55" s="14" t="inlineStr">
        <is>
          <t>Blanco</t>
        </is>
      </c>
      <c r="G55" s="14" t="n">
        <v>80</v>
      </c>
      <c r="H55" s="14" t="inlineStr">
        <is>
          <t>No</t>
        </is>
      </c>
      <c r="I55" s="73" t="n">
        <v>1.2</v>
      </c>
      <c r="J55" s="16">
        <f>((C55/2)*I55*G55)/1000</f>
        <v/>
      </c>
      <c r="K55" s="18">
        <f>(D55*2)+J55</f>
        <v/>
      </c>
      <c r="L55" s="20">
        <f>E55</f>
        <v/>
      </c>
      <c r="N55">
        <f>IF(M55 = 0,0,M55-segundos)</f>
        <v/>
      </c>
    </row>
    <row customHeight="1" ht="12.75" r="56">
      <c r="A56" s="93" t="inlineStr">
        <is>
          <t>no esta</t>
        </is>
      </c>
      <c r="B56" s="95" t="n">
        <v>21116</v>
      </c>
      <c r="C56" s="14" t="n"/>
      <c r="D56" s="14" t="n">
        <v>170</v>
      </c>
      <c r="E56" s="14" t="n">
        <v>240</v>
      </c>
      <c r="F56" s="14" t="inlineStr">
        <is>
          <t>Blanco</t>
        </is>
      </c>
      <c r="G56" s="14" t="n">
        <v>80</v>
      </c>
      <c r="H56" s="14" t="inlineStr">
        <is>
          <t>No</t>
        </is>
      </c>
      <c r="I56" s="73" t="n">
        <v>1.2</v>
      </c>
      <c r="J56" s="16">
        <f>((C56/2)*I56*G56)/1000</f>
        <v/>
      </c>
      <c r="K56" s="18">
        <f>(D56*2)+J56</f>
        <v/>
      </c>
      <c r="L56" s="20">
        <f>E56</f>
        <v/>
      </c>
      <c r="N56">
        <f>IF(M56 = 0,0,M56-segundos)</f>
        <v/>
      </c>
    </row>
    <row customHeight="1" ht="12.75" r="57">
      <c r="A57" s="93" t="inlineStr">
        <is>
          <t>no esta</t>
        </is>
      </c>
      <c r="B57" s="95" t="n">
        <v>21117</v>
      </c>
      <c r="C57" s="14" t="n"/>
      <c r="D57" s="14" t="n">
        <v>170</v>
      </c>
      <c r="E57" s="14" t="n">
        <v>240</v>
      </c>
      <c r="F57" s="14" t="inlineStr">
        <is>
          <t>Blanco</t>
        </is>
      </c>
      <c r="G57" s="14" t="n">
        <v>80</v>
      </c>
      <c r="H57" s="14" t="inlineStr">
        <is>
          <t>No</t>
        </is>
      </c>
      <c r="I57" s="73" t="n">
        <v>1.2</v>
      </c>
      <c r="J57" s="16">
        <f>((C57/2)*I57*G57)/1000</f>
        <v/>
      </c>
      <c r="K57" s="18">
        <f>(D57*2)+J57</f>
        <v/>
      </c>
      <c r="L57" s="20">
        <f>E57</f>
        <v/>
      </c>
      <c r="N57">
        <f>IF(M57 = 0,0,M57-segundos)</f>
        <v/>
      </c>
    </row>
    <row customHeight="1" ht="12.75" r="58">
      <c r="A58" s="93" t="inlineStr">
        <is>
          <t>no esta</t>
        </is>
      </c>
      <c r="B58" s="95" t="n">
        <v>21118</v>
      </c>
      <c r="C58" s="14" t="n"/>
      <c r="D58" s="14" t="n">
        <v>170</v>
      </c>
      <c r="E58" s="14" t="n">
        <v>240</v>
      </c>
      <c r="F58" s="14" t="inlineStr">
        <is>
          <t>Blanco</t>
        </is>
      </c>
      <c r="G58" s="14" t="n">
        <v>80</v>
      </c>
      <c r="H58" s="14" t="inlineStr">
        <is>
          <t>No</t>
        </is>
      </c>
      <c r="I58" s="73" t="n">
        <v>1.2</v>
      </c>
      <c r="J58" s="16">
        <f>((C58/2)*I58*G58)/1000</f>
        <v/>
      </c>
      <c r="K58" s="18">
        <f>(D58*2)+J58</f>
        <v/>
      </c>
      <c r="L58" s="20">
        <f>E58</f>
        <v/>
      </c>
      <c r="N58">
        <f>IF(M58 = 0,0,M58-segundos)</f>
        <v/>
      </c>
    </row>
    <row customHeight="1" ht="12.75" r="59">
      <c r="A59" s="93" t="inlineStr">
        <is>
          <t>no esta</t>
        </is>
      </c>
      <c r="B59" s="95" t="n">
        <v>21119</v>
      </c>
      <c r="C59" s="14" t="n"/>
      <c r="D59" s="14" t="n">
        <v>170</v>
      </c>
      <c r="E59" s="14" t="n">
        <v>240</v>
      </c>
      <c r="F59" s="14" t="inlineStr">
        <is>
          <t>Blanco</t>
        </is>
      </c>
      <c r="G59" s="14" t="n">
        <v>80</v>
      </c>
      <c r="H59" s="14" t="inlineStr">
        <is>
          <t>No</t>
        </is>
      </c>
      <c r="I59" s="73" t="n">
        <v>1.2</v>
      </c>
      <c r="J59" s="16">
        <f>((C59/2)*I59*G59)/1000</f>
        <v/>
      </c>
      <c r="K59" s="18">
        <f>(D59*2)+J59</f>
        <v/>
      </c>
      <c r="L59" s="20">
        <f>E59</f>
        <v/>
      </c>
      <c r="N59">
        <f>IF(M59 = 0,0,M59-segundos)</f>
        <v/>
      </c>
    </row>
    <row customHeight="1" ht="12.75" r="60">
      <c r="A60" s="93" t="inlineStr">
        <is>
          <t>no esta</t>
        </is>
      </c>
      <c r="B60" s="95" t="n">
        <v>21120</v>
      </c>
      <c r="C60" s="14" t="n"/>
      <c r="D60" s="14" t="n">
        <v>170</v>
      </c>
      <c r="E60" s="14" t="n">
        <v>240</v>
      </c>
      <c r="F60" s="14" t="inlineStr">
        <is>
          <t>Blanco</t>
        </is>
      </c>
      <c r="G60" s="14" t="n">
        <v>80</v>
      </c>
      <c r="H60" s="14" t="inlineStr">
        <is>
          <t>No</t>
        </is>
      </c>
      <c r="I60" s="73" t="n">
        <v>1.2</v>
      </c>
      <c r="J60" s="16">
        <f>((C60/2)*I60*G60)/1000</f>
        <v/>
      </c>
      <c r="K60" s="18">
        <f>(D60*2)+J60</f>
        <v/>
      </c>
      <c r="L60" s="20">
        <f>E60</f>
        <v/>
      </c>
      <c r="N60">
        <f>IF(M60 = 0,0,M60-segundos)</f>
        <v/>
      </c>
    </row>
    <row customHeight="1" ht="12.75" r="61">
      <c r="A61" s="93" t="inlineStr">
        <is>
          <t>no esta</t>
        </is>
      </c>
      <c r="B61" s="95" t="n">
        <v>21121</v>
      </c>
      <c r="C61" s="14" t="n"/>
      <c r="D61" s="14" t="n">
        <v>170</v>
      </c>
      <c r="E61" s="14" t="n">
        <v>240</v>
      </c>
      <c r="F61" s="14" t="inlineStr">
        <is>
          <t>Blanco</t>
        </is>
      </c>
      <c r="G61" s="14" t="n">
        <v>80</v>
      </c>
      <c r="H61" s="14" t="inlineStr">
        <is>
          <t>No</t>
        </is>
      </c>
      <c r="I61" s="73" t="n">
        <v>1.2</v>
      </c>
      <c r="J61" s="16">
        <f>((C61/2)*I61*G61)/1000</f>
        <v/>
      </c>
      <c r="K61" s="18">
        <f>(D61*2)+J61</f>
        <v/>
      </c>
      <c r="L61" s="20">
        <f>E61</f>
        <v/>
      </c>
      <c r="N61">
        <f>IF(M61 = 0,0,M61-segundos)</f>
        <v/>
      </c>
    </row>
    <row customHeight="1" ht="12.75" r="62">
      <c r="A62" s="93" t="inlineStr">
        <is>
          <t>no esta</t>
        </is>
      </c>
      <c r="B62" s="95" t="n">
        <v>21122</v>
      </c>
      <c r="C62" s="14" t="n"/>
      <c r="D62" s="14" t="n">
        <v>170</v>
      </c>
      <c r="E62" s="14" t="n">
        <v>240</v>
      </c>
      <c r="F62" s="14" t="inlineStr">
        <is>
          <t>Blanco</t>
        </is>
      </c>
      <c r="G62" s="14" t="n">
        <v>80</v>
      </c>
      <c r="H62" s="14" t="inlineStr">
        <is>
          <t>No</t>
        </is>
      </c>
      <c r="I62" s="73" t="n">
        <v>1.2</v>
      </c>
      <c r="J62" s="16">
        <f>((C62/2)*I62*G62)/1000</f>
        <v/>
      </c>
      <c r="K62" s="18">
        <f>(D62*2)+J62</f>
        <v/>
      </c>
      <c r="L62" s="20">
        <f>E62</f>
        <v/>
      </c>
      <c r="N62">
        <f>IF(M62 = 0,0,M62-segundos)</f>
        <v/>
      </c>
    </row>
    <row customHeight="1" ht="12.75" r="63">
      <c r="A63" s="93" t="inlineStr">
        <is>
          <t>no esta</t>
        </is>
      </c>
      <c r="B63" s="95" t="n">
        <v>21123</v>
      </c>
      <c r="C63" s="14" t="n"/>
      <c r="D63" s="14" t="n">
        <v>170</v>
      </c>
      <c r="E63" s="14" t="n">
        <v>240</v>
      </c>
      <c r="F63" s="14" t="inlineStr">
        <is>
          <t>Blanco</t>
        </is>
      </c>
      <c r="G63" s="14" t="n">
        <v>80</v>
      </c>
      <c r="H63" s="14" t="inlineStr">
        <is>
          <t>No</t>
        </is>
      </c>
      <c r="I63" s="73" t="n">
        <v>1.2</v>
      </c>
      <c r="J63" s="16">
        <f>((C63/2)*I63*G63)/1000</f>
        <v/>
      </c>
      <c r="K63" s="18">
        <f>(D63*2)+J63</f>
        <v/>
      </c>
      <c r="L63" s="20">
        <f>E63</f>
        <v/>
      </c>
      <c r="N63">
        <f>IF(M63 = 0,0,M63-segundos)</f>
        <v/>
      </c>
    </row>
    <row customHeight="1" ht="12.75" r="64">
      <c r="A64" s="93" t="inlineStr">
        <is>
          <t>no esta</t>
        </is>
      </c>
      <c r="B64" s="95" t="n">
        <v>21201</v>
      </c>
      <c r="C64" s="14" t="n"/>
      <c r="D64" s="14" t="n">
        <v>170</v>
      </c>
      <c r="E64" s="14" t="n">
        <v>240</v>
      </c>
      <c r="F64" s="14" t="inlineStr">
        <is>
          <t>Blanco</t>
        </is>
      </c>
      <c r="G64" s="14" t="n">
        <v>90</v>
      </c>
      <c r="H64" s="14" t="inlineStr">
        <is>
          <t>No</t>
        </is>
      </c>
      <c r="I64" s="73" t="n">
        <v>1.2</v>
      </c>
      <c r="J64" s="16">
        <f>((C64/2)*I64*G64)/1000</f>
        <v/>
      </c>
      <c r="K64" s="18">
        <f>(D64*2)+J64</f>
        <v/>
      </c>
      <c r="L64" s="20">
        <f>E64</f>
        <v/>
      </c>
      <c r="N64">
        <f>IF(M64 = 0,0,M64-segundos)</f>
        <v/>
      </c>
    </row>
    <row customHeight="1" ht="12.75" r="65">
      <c r="A65" s="93" t="inlineStr">
        <is>
          <t>no esta</t>
        </is>
      </c>
      <c r="B65" s="95" t="n">
        <v>21230</v>
      </c>
      <c r="C65" s="14" t="n"/>
      <c r="D65" s="14" t="n">
        <v>195</v>
      </c>
      <c r="E65" s="14" t="n">
        <v>260</v>
      </c>
      <c r="F65" s="14" t="inlineStr">
        <is>
          <t>Blanco</t>
        </is>
      </c>
      <c r="G65" s="14" t="n">
        <v>90</v>
      </c>
      <c r="H65" s="14" t="inlineStr">
        <is>
          <t>No</t>
        </is>
      </c>
      <c r="I65" s="73" t="n">
        <v>1.2</v>
      </c>
      <c r="J65" s="24">
        <f>((C65/2)*I65*G65)/1000</f>
        <v/>
      </c>
      <c r="K65" s="25">
        <f>(D65*2)+J65</f>
        <v/>
      </c>
      <c r="L65" s="26">
        <f>E65</f>
        <v/>
      </c>
      <c r="M65" s="27" t="n"/>
      <c r="N65" s="28">
        <f>IF(M65 = 0,0,M65-segundos)</f>
        <v/>
      </c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</row>
    <row customHeight="1" ht="12.75" r="66">
      <c r="A66" s="93" t="inlineStr">
        <is>
          <t>no esta</t>
        </is>
      </c>
      <c r="B66" s="95" t="n">
        <v>21258</v>
      </c>
      <c r="C66" s="14" t="n"/>
      <c r="D66" s="14" t="n">
        <v>195</v>
      </c>
      <c r="E66" s="14" t="n">
        <v>260</v>
      </c>
      <c r="F66" s="14" t="inlineStr">
        <is>
          <t>Blanco</t>
        </is>
      </c>
      <c r="G66" s="14" t="n">
        <v>90</v>
      </c>
      <c r="H66" s="14" t="inlineStr">
        <is>
          <t>No</t>
        </is>
      </c>
      <c r="I66" s="73" t="n">
        <v>1.2</v>
      </c>
      <c r="J66" s="24">
        <f>((C66/2)*I66*G66)/1000</f>
        <v/>
      </c>
      <c r="K66" s="25">
        <f>(D66*2)+J66</f>
        <v/>
      </c>
      <c r="L66" s="26">
        <f>E66</f>
        <v/>
      </c>
      <c r="M66" s="27" t="n"/>
      <c r="N66" s="28">
        <f>IF(M66 = 0,0,M66-segundos)</f>
        <v/>
      </c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</row>
    <row customHeight="1" ht="12.75" r="67">
      <c r="A67" s="93" t="inlineStr">
        <is>
          <t>no esta</t>
        </is>
      </c>
      <c r="B67" s="95" t="n">
        <v>21309</v>
      </c>
      <c r="C67" s="14" t="n"/>
      <c r="D67" s="14" t="n">
        <v>195</v>
      </c>
      <c r="E67" s="14" t="n">
        <v>260</v>
      </c>
      <c r="F67" s="14" t="inlineStr">
        <is>
          <t>Blanco</t>
        </is>
      </c>
      <c r="G67" s="14" t="n">
        <v>90</v>
      </c>
      <c r="H67" s="14" t="inlineStr">
        <is>
          <t>No</t>
        </is>
      </c>
      <c r="I67" s="73" t="n">
        <v>1.2</v>
      </c>
      <c r="J67" s="16">
        <f>((C67/2)*I67*G67)/1000</f>
        <v/>
      </c>
      <c r="K67" s="18">
        <f>(D67*2)+J67</f>
        <v/>
      </c>
      <c r="L67" s="20">
        <f>E67</f>
        <v/>
      </c>
      <c r="N67">
        <f>IF(M67 = 0,0,M67-segundos)</f>
        <v/>
      </c>
    </row>
    <row customHeight="1" ht="12.75" r="68">
      <c r="A68" s="93" t="inlineStr">
        <is>
          <t>no esta</t>
        </is>
      </c>
      <c r="B68" s="95" t="n">
        <v>21310</v>
      </c>
      <c r="C68" s="14" t="n"/>
      <c r="D68" s="14" t="n">
        <v>195</v>
      </c>
      <c r="E68" s="14" t="n">
        <v>260</v>
      </c>
      <c r="F68" s="14" t="inlineStr">
        <is>
          <t>Blanco</t>
        </is>
      </c>
      <c r="G68" s="14" t="n">
        <v>90</v>
      </c>
      <c r="H68" s="14" t="inlineStr">
        <is>
          <t>No</t>
        </is>
      </c>
      <c r="I68" s="73" t="n">
        <v>1.2</v>
      </c>
      <c r="J68" s="16">
        <f>((C68/2)*I68*G68)/1000</f>
        <v/>
      </c>
      <c r="K68" s="18">
        <f>(D68*2)+J68</f>
        <v/>
      </c>
      <c r="L68" s="20">
        <f>E68</f>
        <v/>
      </c>
      <c r="N68">
        <f>IF(M68 = 0,0,M68-segundos)</f>
        <v/>
      </c>
    </row>
    <row customHeight="1" ht="12.75" r="69">
      <c r="A69" s="93" t="inlineStr">
        <is>
          <t>no esta</t>
        </is>
      </c>
      <c r="B69" s="95" t="n">
        <v>21311</v>
      </c>
      <c r="C69" s="14" t="n"/>
      <c r="D69" s="14" t="n">
        <v>195</v>
      </c>
      <c r="E69" s="14" t="n">
        <v>260</v>
      </c>
      <c r="F69" s="14" t="inlineStr">
        <is>
          <t>Blanco</t>
        </is>
      </c>
      <c r="G69" s="14" t="n">
        <v>90</v>
      </c>
      <c r="H69" s="14" t="inlineStr">
        <is>
          <t>No</t>
        </is>
      </c>
      <c r="I69" s="73" t="n">
        <v>1.2</v>
      </c>
      <c r="J69" s="16">
        <f>((C69/2)*I69*G69)/1000</f>
        <v/>
      </c>
      <c r="K69" s="18">
        <f>(D69*2)+J69</f>
        <v/>
      </c>
      <c r="L69" s="20">
        <f>E69</f>
        <v/>
      </c>
      <c r="N69">
        <f>IF(M69 = 0,0,M69-segundos)</f>
        <v/>
      </c>
    </row>
    <row customHeight="1" ht="12.75" r="70">
      <c r="A70" s="93" t="inlineStr">
        <is>
          <t>no esta</t>
        </is>
      </c>
      <c r="B70" s="95" t="n">
        <v>21320</v>
      </c>
      <c r="C70" s="14" t="n"/>
      <c r="D70" s="14" t="n">
        <v>195</v>
      </c>
      <c r="E70" s="14" t="n">
        <v>260</v>
      </c>
      <c r="F70" s="14" t="inlineStr">
        <is>
          <t>Blanco</t>
        </is>
      </c>
      <c r="G70" s="14" t="n">
        <v>90</v>
      </c>
      <c r="H70" s="14" t="inlineStr">
        <is>
          <t>No</t>
        </is>
      </c>
      <c r="I70" s="73" t="n">
        <v>1.2</v>
      </c>
      <c r="J70" s="16">
        <f>((C70/2)*I70*G70)/1000</f>
        <v/>
      </c>
      <c r="K70" s="18">
        <f>(D70*2)+J70</f>
        <v/>
      </c>
      <c r="L70" s="20">
        <f>E70</f>
        <v/>
      </c>
      <c r="N70">
        <f>IF(M70 = 0,0,M70-segundos)</f>
        <v/>
      </c>
    </row>
    <row customHeight="1" ht="12.75" r="71">
      <c r="A71" s="93" t="inlineStr">
        <is>
          <t>no esta</t>
        </is>
      </c>
      <c r="B71" s="95" t="n">
        <v>21321</v>
      </c>
      <c r="C71" s="14" t="n"/>
      <c r="D71" s="14" t="n">
        <v>195</v>
      </c>
      <c r="E71" s="14" t="n">
        <v>260</v>
      </c>
      <c r="F71" s="14" t="inlineStr">
        <is>
          <t>Blanco</t>
        </is>
      </c>
      <c r="G71" s="14" t="n">
        <v>90</v>
      </c>
      <c r="H71" s="14" t="inlineStr">
        <is>
          <t>No</t>
        </is>
      </c>
      <c r="I71" s="73" t="n">
        <v>1.2</v>
      </c>
      <c r="J71" s="16">
        <f>((C71/2)*I71*G71)/1000</f>
        <v/>
      </c>
      <c r="K71" s="18">
        <f>(D71*2)+J71</f>
        <v/>
      </c>
      <c r="L71" s="20">
        <f>E71</f>
        <v/>
      </c>
      <c r="N71">
        <f>IF(M71 = 0,0,M71-segundos)</f>
        <v/>
      </c>
    </row>
    <row customHeight="1" ht="12.75" r="72">
      <c r="A72" s="93" t="inlineStr">
        <is>
          <t>no esta</t>
        </is>
      </c>
      <c r="B72" s="95" t="n">
        <v>21322</v>
      </c>
      <c r="C72" s="14" t="n"/>
      <c r="D72" s="14" t="n">
        <v>195</v>
      </c>
      <c r="E72" s="14" t="n">
        <v>260</v>
      </c>
      <c r="F72" s="14" t="inlineStr">
        <is>
          <t>Blanco</t>
        </is>
      </c>
      <c r="G72" s="14" t="n">
        <v>90</v>
      </c>
      <c r="H72" s="14" t="inlineStr">
        <is>
          <t>No</t>
        </is>
      </c>
      <c r="I72" s="73" t="n">
        <v>1.2</v>
      </c>
      <c r="J72" s="16">
        <f>((C72/2)*I72*G72)/1000</f>
        <v/>
      </c>
      <c r="K72" s="18">
        <f>(D72*2)+J72</f>
        <v/>
      </c>
      <c r="L72" s="20">
        <f>E72</f>
        <v/>
      </c>
      <c r="N72">
        <f>IF(M72 = 0,0,M72-segundos)</f>
        <v/>
      </c>
    </row>
    <row customHeight="1" ht="12.75" r="73">
      <c r="A73" s="93" t="inlineStr">
        <is>
          <t>no esta</t>
        </is>
      </c>
      <c r="B73" s="95" t="n">
        <v>21323</v>
      </c>
      <c r="C73" s="14" t="n"/>
      <c r="D73" s="14" t="n">
        <v>195</v>
      </c>
      <c r="E73" s="14" t="n">
        <v>260</v>
      </c>
      <c r="F73" s="14" t="inlineStr">
        <is>
          <t>Blanco</t>
        </is>
      </c>
      <c r="G73" s="14" t="n">
        <v>90</v>
      </c>
      <c r="H73" s="14" t="inlineStr">
        <is>
          <t>No</t>
        </is>
      </c>
      <c r="I73" s="73" t="n">
        <v>1.2</v>
      </c>
      <c r="J73" s="16">
        <f>((C73/2)*I73*G73)/1000</f>
        <v/>
      </c>
      <c r="K73" s="18">
        <f>(D73*2)+J73</f>
        <v/>
      </c>
      <c r="L73" s="20">
        <f>E73</f>
        <v/>
      </c>
      <c r="N73">
        <f>IF(M73 = 0,0,M73-segundos)</f>
        <v/>
      </c>
    </row>
    <row customHeight="1" ht="12.75" r="74">
      <c r="A74" s="93" t="inlineStr">
        <is>
          <t>no esta</t>
        </is>
      </c>
      <c r="B74" s="95" t="n">
        <v>21324</v>
      </c>
      <c r="C74" s="14" t="n"/>
      <c r="D74" s="14" t="n">
        <v>195</v>
      </c>
      <c r="E74" s="14" t="n">
        <v>260</v>
      </c>
      <c r="F74" s="14" t="inlineStr">
        <is>
          <t>Blanco</t>
        </is>
      </c>
      <c r="G74" s="14" t="n">
        <v>90</v>
      </c>
      <c r="H74" s="14" t="inlineStr">
        <is>
          <t>No</t>
        </is>
      </c>
      <c r="I74" s="73" t="n">
        <v>1.2</v>
      </c>
      <c r="J74" s="16">
        <f>((C74/2)*I74*G74)/1000</f>
        <v/>
      </c>
      <c r="K74" s="18">
        <f>(D74*2)+J74</f>
        <v/>
      </c>
      <c r="L74" s="20">
        <f>E74</f>
        <v/>
      </c>
      <c r="N74">
        <f>IF(M74 = 0,0,M74-segundos)</f>
        <v/>
      </c>
    </row>
    <row customHeight="1" ht="12.75" r="75">
      <c r="A75" s="93" t="inlineStr">
        <is>
          <t>no esta</t>
        </is>
      </c>
      <c r="B75" s="95" t="n">
        <v>21325</v>
      </c>
      <c r="C75" s="14" t="n"/>
      <c r="D75" s="14" t="n">
        <v>195</v>
      </c>
      <c r="E75" s="14" t="n">
        <v>260</v>
      </c>
      <c r="F75" s="14" t="inlineStr">
        <is>
          <t>Blanco</t>
        </is>
      </c>
      <c r="G75" s="14" t="n">
        <v>90</v>
      </c>
      <c r="H75" s="14" t="inlineStr">
        <is>
          <t>No</t>
        </is>
      </c>
      <c r="I75" s="73" t="n">
        <v>1.2</v>
      </c>
      <c r="J75" s="16">
        <f>((C75/2)*I75*G75)/1000</f>
        <v/>
      </c>
      <c r="K75" s="18">
        <f>(D75*2)+J75</f>
        <v/>
      </c>
      <c r="L75" s="20">
        <f>E75</f>
        <v/>
      </c>
      <c r="N75">
        <f>IF(M75 = 0,0,M75-segundos)</f>
        <v/>
      </c>
    </row>
    <row customHeight="1" ht="12.75" r="76">
      <c r="A76" s="93" t="inlineStr">
        <is>
          <t>no esta</t>
        </is>
      </c>
      <c r="B76" s="95" t="n">
        <v>21327</v>
      </c>
      <c r="C76" s="14" t="n"/>
      <c r="D76" s="14" t="n">
        <v>195</v>
      </c>
      <c r="E76" s="14" t="n">
        <v>260</v>
      </c>
      <c r="F76" s="14" t="inlineStr">
        <is>
          <t>Blanco</t>
        </is>
      </c>
      <c r="G76" s="14" t="n">
        <v>90</v>
      </c>
      <c r="H76" s="14" t="inlineStr">
        <is>
          <t>No</t>
        </is>
      </c>
      <c r="I76" s="73" t="n">
        <v>1.2</v>
      </c>
      <c r="J76" s="16">
        <f>((C76/2)*I76*G76)/1000</f>
        <v/>
      </c>
      <c r="K76" s="18">
        <f>(D76*2)+J76</f>
        <v/>
      </c>
      <c r="L76" s="20">
        <f>E76</f>
        <v/>
      </c>
      <c r="N76">
        <f>IF(M76 = 0,0,M76-segundos)</f>
        <v/>
      </c>
    </row>
    <row customHeight="1" ht="12.75" r="77">
      <c r="A77" s="93" t="inlineStr">
        <is>
          <t>no esta</t>
        </is>
      </c>
      <c r="B77" s="95" t="n">
        <v>21328</v>
      </c>
      <c r="C77" s="14" t="n"/>
      <c r="D77" s="14" t="n">
        <v>195</v>
      </c>
      <c r="E77" s="14" t="n">
        <v>260</v>
      </c>
      <c r="F77" s="14" t="inlineStr">
        <is>
          <t>Blanco</t>
        </is>
      </c>
      <c r="G77" s="14" t="n">
        <v>90</v>
      </c>
      <c r="H77" s="14" t="inlineStr">
        <is>
          <t>No</t>
        </is>
      </c>
      <c r="I77" s="73" t="n">
        <v>1.2</v>
      </c>
      <c r="J77" s="16">
        <f>((C77/2)*I77*G77)/1000</f>
        <v/>
      </c>
      <c r="K77" s="18">
        <f>(D77*2)+J77</f>
        <v/>
      </c>
      <c r="L77" s="20">
        <f>E77</f>
        <v/>
      </c>
      <c r="N77">
        <f>IF(M77 = 0,0,M77-segundos)</f>
        <v/>
      </c>
    </row>
    <row customHeight="1" ht="12.75" r="78">
      <c r="A78" s="93" t="inlineStr">
        <is>
          <t>no esta</t>
        </is>
      </c>
      <c r="B78" s="95" t="n">
        <v>21329</v>
      </c>
      <c r="C78" s="14" t="n"/>
      <c r="D78" s="14" t="n">
        <v>195</v>
      </c>
      <c r="E78" s="14" t="n">
        <v>260</v>
      </c>
      <c r="F78" s="14" t="inlineStr">
        <is>
          <t>Blanco</t>
        </is>
      </c>
      <c r="G78" s="14" t="n">
        <v>90</v>
      </c>
      <c r="H78" s="14" t="inlineStr">
        <is>
          <t>No</t>
        </is>
      </c>
      <c r="I78" s="73" t="n">
        <v>1.2</v>
      </c>
      <c r="J78" s="16">
        <f>((C78/2)*I78*G78)/1000</f>
        <v/>
      </c>
      <c r="K78" s="18">
        <f>(D78*2)+J78</f>
        <v/>
      </c>
      <c r="L78" s="20">
        <f>E78</f>
        <v/>
      </c>
      <c r="N78">
        <f>IF(M78 = 0,0,M78-segundos)</f>
        <v/>
      </c>
    </row>
    <row customHeight="1" ht="12.75" r="79">
      <c r="A79" s="93" t="inlineStr">
        <is>
          <t>no esta</t>
        </is>
      </c>
      <c r="B79" s="95" t="n">
        <v>21330</v>
      </c>
      <c r="C79" s="14" t="n"/>
      <c r="D79" s="14" t="n">
        <v>195</v>
      </c>
      <c r="E79" s="14" t="n">
        <v>260</v>
      </c>
      <c r="F79" s="14" t="inlineStr">
        <is>
          <t>Blanco</t>
        </is>
      </c>
      <c r="G79" s="14" t="n">
        <v>90</v>
      </c>
      <c r="H79" s="14" t="inlineStr">
        <is>
          <t>No</t>
        </is>
      </c>
      <c r="I79" s="73" t="n">
        <v>1.2</v>
      </c>
      <c r="J79" s="16">
        <f>((C79/2)*I79*G79)/1000</f>
        <v/>
      </c>
      <c r="K79" s="18">
        <f>(D79*2)+J79</f>
        <v/>
      </c>
      <c r="L79" s="20">
        <f>E79</f>
        <v/>
      </c>
      <c r="N79">
        <f>IF(M79 = 0,0,M79-segundos)</f>
        <v/>
      </c>
    </row>
    <row customHeight="1" ht="12.75" r="80">
      <c r="A80" s="93" t="inlineStr">
        <is>
          <t>no esta</t>
        </is>
      </c>
      <c r="B80" s="95" t="n">
        <v>21331</v>
      </c>
      <c r="C80" s="14" t="n"/>
      <c r="D80" s="14" t="n">
        <v>195</v>
      </c>
      <c r="E80" s="14" t="n">
        <v>260</v>
      </c>
      <c r="F80" s="14" t="inlineStr">
        <is>
          <t>Blanco</t>
        </is>
      </c>
      <c r="G80" s="14" t="n">
        <v>90</v>
      </c>
      <c r="H80" s="14" t="inlineStr">
        <is>
          <t>No</t>
        </is>
      </c>
      <c r="I80" s="73" t="n">
        <v>1.2</v>
      </c>
      <c r="J80" s="16">
        <f>((C80/2)*I80*G80)/1000</f>
        <v/>
      </c>
      <c r="K80" s="18">
        <f>(D80*2)+J80</f>
        <v/>
      </c>
      <c r="L80" s="20">
        <f>E80</f>
        <v/>
      </c>
      <c r="N80">
        <f>IF(M80 = 0,0,M80-segundos)</f>
        <v/>
      </c>
    </row>
    <row customHeight="1" ht="12.75" r="81">
      <c r="A81" s="93" t="inlineStr">
        <is>
          <t>no esta</t>
        </is>
      </c>
      <c r="B81" s="95" t="n">
        <v>21332</v>
      </c>
      <c r="C81" s="14" t="n"/>
      <c r="D81" s="14" t="n">
        <v>195</v>
      </c>
      <c r="E81" s="14" t="n">
        <v>260</v>
      </c>
      <c r="F81" s="14" t="inlineStr">
        <is>
          <t>Blanco</t>
        </is>
      </c>
      <c r="G81" s="14" t="n">
        <v>90</v>
      </c>
      <c r="H81" s="14" t="inlineStr">
        <is>
          <t>No</t>
        </is>
      </c>
      <c r="I81" s="73" t="n">
        <v>1.2</v>
      </c>
      <c r="J81" s="16">
        <f>((C81/2)*I81*G81)/1000</f>
        <v/>
      </c>
      <c r="K81" s="18">
        <f>(D81*2)+J81</f>
        <v/>
      </c>
      <c r="L81" s="20">
        <f>E81</f>
        <v/>
      </c>
      <c r="N81">
        <f>IF(M81 = 0,0,M81-segundos)</f>
        <v/>
      </c>
    </row>
    <row customHeight="1" ht="12.75" r="82">
      <c r="A82" s="93" t="inlineStr">
        <is>
          <t>no esta</t>
        </is>
      </c>
      <c r="B82" s="95" t="n">
        <v>21333</v>
      </c>
      <c r="C82" s="14" t="n"/>
      <c r="D82" s="14" t="n">
        <v>195</v>
      </c>
      <c r="E82" s="14" t="n">
        <v>260</v>
      </c>
      <c r="F82" s="14" t="inlineStr">
        <is>
          <t>Blanco</t>
        </is>
      </c>
      <c r="G82" s="14" t="n">
        <v>90</v>
      </c>
      <c r="H82" s="14" t="inlineStr">
        <is>
          <t>No</t>
        </is>
      </c>
      <c r="I82" s="73" t="n">
        <v>1.2</v>
      </c>
      <c r="J82" s="16">
        <f>((C82/2)*I82*G82)/1000</f>
        <v/>
      </c>
      <c r="K82" s="18">
        <f>(D82*2)+J82</f>
        <v/>
      </c>
      <c r="L82" s="20">
        <f>E82</f>
        <v/>
      </c>
      <c r="N82">
        <f>IF(M82 = 0,0,M82-segundos)</f>
        <v/>
      </c>
    </row>
    <row customHeight="1" ht="12.75" r="83">
      <c r="A83" s="93" t="inlineStr">
        <is>
          <t>no esta</t>
        </is>
      </c>
      <c r="B83" s="95" t="n">
        <v>21334</v>
      </c>
      <c r="C83" s="14" t="n"/>
      <c r="D83" s="14" t="n">
        <v>195</v>
      </c>
      <c r="E83" s="14" t="n">
        <v>260</v>
      </c>
      <c r="F83" s="14" t="inlineStr">
        <is>
          <t>Blanco</t>
        </is>
      </c>
      <c r="G83" s="14" t="n">
        <v>90</v>
      </c>
      <c r="H83" s="14" t="inlineStr">
        <is>
          <t>No</t>
        </is>
      </c>
      <c r="I83" s="73" t="n">
        <v>1.2</v>
      </c>
      <c r="J83" s="16">
        <f>((C83/2)*I83*G83)/1000</f>
        <v/>
      </c>
      <c r="K83" s="18">
        <f>(D83*2)+J83</f>
        <v/>
      </c>
      <c r="L83" s="20">
        <f>E83</f>
        <v/>
      </c>
      <c r="N83">
        <f>IF(M83 = 0,0,M83-segundos)</f>
        <v/>
      </c>
    </row>
    <row customHeight="1" ht="12.75" r="84">
      <c r="A84" s="93" t="inlineStr">
        <is>
          <t>no esta</t>
        </is>
      </c>
      <c r="B84" s="95" t="n">
        <v>21335</v>
      </c>
      <c r="C84" s="14" t="n"/>
      <c r="D84" s="14" t="n">
        <v>195</v>
      </c>
      <c r="E84" s="14" t="n">
        <v>260</v>
      </c>
      <c r="F84" s="14" t="inlineStr">
        <is>
          <t>Blanco</t>
        </is>
      </c>
      <c r="G84" s="14" t="n">
        <v>90</v>
      </c>
      <c r="H84" s="14" t="inlineStr">
        <is>
          <t>No</t>
        </is>
      </c>
      <c r="I84" s="73" t="n">
        <v>1.2</v>
      </c>
      <c r="J84" s="16">
        <f>((C84/2)*I84*G84)/1000</f>
        <v/>
      </c>
      <c r="K84" s="18">
        <f>(D84*2)+J84</f>
        <v/>
      </c>
      <c r="L84" s="20">
        <f>E84</f>
        <v/>
      </c>
      <c r="N84">
        <f>IF(M84 = 0,0,M84-segundos)</f>
        <v/>
      </c>
    </row>
    <row customHeight="1" ht="12.75" r="85">
      <c r="A85" s="93" t="inlineStr">
        <is>
          <t>no esta</t>
        </is>
      </c>
      <c r="B85" s="95" t="n">
        <v>21336</v>
      </c>
      <c r="C85" s="14" t="n"/>
      <c r="D85" s="14" t="n">
        <v>195</v>
      </c>
      <c r="E85" s="14" t="n">
        <v>260</v>
      </c>
      <c r="F85" s="14" t="inlineStr">
        <is>
          <t>Blanco</t>
        </is>
      </c>
      <c r="G85" s="14" t="n">
        <v>90</v>
      </c>
      <c r="H85" s="14" t="inlineStr">
        <is>
          <t>No</t>
        </is>
      </c>
      <c r="I85" s="73" t="n">
        <v>1.2</v>
      </c>
      <c r="J85" s="16">
        <f>((C85/2)*I85*G85)/1000</f>
        <v/>
      </c>
      <c r="K85" s="18">
        <f>(D85*2)+J85</f>
        <v/>
      </c>
      <c r="L85" s="20">
        <f>E85</f>
        <v/>
      </c>
      <c r="N85">
        <f>IF(M85 = 0,0,M85-segundos)</f>
        <v/>
      </c>
    </row>
    <row customHeight="1" ht="12.75" r="86">
      <c r="A86" s="93" t="inlineStr">
        <is>
          <t>no esta</t>
        </is>
      </c>
      <c r="B86" s="95" t="n">
        <v>21337</v>
      </c>
      <c r="C86" s="14" t="n"/>
      <c r="D86" s="14" t="n">
        <v>195</v>
      </c>
      <c r="E86" s="14" t="n">
        <v>260</v>
      </c>
      <c r="F86" s="14" t="inlineStr">
        <is>
          <t>Blanco</t>
        </is>
      </c>
      <c r="G86" s="14" t="n">
        <v>90</v>
      </c>
      <c r="H86" s="14" t="inlineStr">
        <is>
          <t>No</t>
        </is>
      </c>
      <c r="I86" s="73" t="n">
        <v>1.2</v>
      </c>
      <c r="J86" s="16">
        <f>((C86/2)*I86*G86)/1000</f>
        <v/>
      </c>
      <c r="K86" s="18">
        <f>(D86*2)+J86</f>
        <v/>
      </c>
      <c r="L86" s="20">
        <f>E86</f>
        <v/>
      </c>
      <c r="N86">
        <f>IF(M86 = 0,0,M86-segundos)</f>
        <v/>
      </c>
    </row>
    <row customHeight="1" ht="12.75" r="87">
      <c r="A87" s="93" t="inlineStr">
        <is>
          <t>no esta</t>
        </is>
      </c>
      <c r="B87" s="95" t="n">
        <v>21338</v>
      </c>
      <c r="C87" s="14" t="n"/>
      <c r="D87" s="14" t="n">
        <v>195</v>
      </c>
      <c r="E87" s="14" t="n">
        <v>260</v>
      </c>
      <c r="F87" s="14" t="inlineStr">
        <is>
          <t>Blanco</t>
        </is>
      </c>
      <c r="G87" s="14" t="n">
        <v>90</v>
      </c>
      <c r="H87" s="14" t="inlineStr">
        <is>
          <t>No</t>
        </is>
      </c>
      <c r="I87" s="73" t="n">
        <v>1.2</v>
      </c>
      <c r="J87" s="16">
        <f>((C87/2)*I87*G87)/1000</f>
        <v/>
      </c>
      <c r="K87" s="18">
        <f>(D87*2)+J87</f>
        <v/>
      </c>
      <c r="L87" s="20">
        <f>E87</f>
        <v/>
      </c>
      <c r="N87">
        <f>IF(M87 = 0,0,M87-segundos)</f>
        <v/>
      </c>
    </row>
    <row customHeight="1" ht="12.75" r="88">
      <c r="A88" s="93" t="inlineStr">
        <is>
          <t>no esta</t>
        </is>
      </c>
      <c r="B88" s="95" t="n">
        <v>21341</v>
      </c>
      <c r="C88" s="14" t="n"/>
      <c r="D88" s="14" t="n">
        <v>195</v>
      </c>
      <c r="E88" s="14" t="n">
        <v>260</v>
      </c>
      <c r="F88" s="14" t="inlineStr">
        <is>
          <t>Blanco</t>
        </is>
      </c>
      <c r="G88" s="14" t="n">
        <v>90</v>
      </c>
      <c r="H88" s="14" t="inlineStr">
        <is>
          <t>No</t>
        </is>
      </c>
      <c r="I88" s="73" t="n">
        <v>1.2</v>
      </c>
      <c r="J88" s="16">
        <f>((C88/2)*I88*G88)/1000</f>
        <v/>
      </c>
      <c r="K88" s="18">
        <f>(D88*2)+J88</f>
        <v/>
      </c>
      <c r="L88" s="20">
        <f>E88</f>
        <v/>
      </c>
      <c r="N88">
        <f>IF(M88 = 0,0,M88-segundos)</f>
        <v/>
      </c>
    </row>
    <row customHeight="1" ht="12.75" r="89">
      <c r="A89" s="93" t="inlineStr">
        <is>
          <t>no esta</t>
        </is>
      </c>
      <c r="B89" s="95" t="n">
        <v>21342</v>
      </c>
      <c r="C89" s="14" t="n"/>
      <c r="D89" s="14" t="n">
        <v>195</v>
      </c>
      <c r="E89" s="14" t="n">
        <v>260</v>
      </c>
      <c r="F89" s="14" t="inlineStr">
        <is>
          <t>Blanco</t>
        </is>
      </c>
      <c r="G89" s="14" t="n">
        <v>90</v>
      </c>
      <c r="H89" s="14" t="inlineStr">
        <is>
          <t>No</t>
        </is>
      </c>
      <c r="I89" s="73" t="n">
        <v>1.2</v>
      </c>
      <c r="J89" s="16">
        <f>((C89/2)*I89*G89)/1000</f>
        <v/>
      </c>
      <c r="K89" s="18">
        <f>(D89*2)+J89</f>
        <v/>
      </c>
      <c r="L89" s="20">
        <f>E89</f>
        <v/>
      </c>
      <c r="N89">
        <f>IF(M89 = 0,0,M89-segundos)</f>
        <v/>
      </c>
    </row>
    <row customHeight="1" ht="12.75" r="90">
      <c r="A90" s="93" t="inlineStr">
        <is>
          <t>no esta</t>
        </is>
      </c>
      <c r="B90" s="95" t="n">
        <v>21343</v>
      </c>
      <c r="C90" s="14" t="n"/>
      <c r="D90" s="14" t="n">
        <v>195</v>
      </c>
      <c r="E90" s="14" t="n">
        <v>260</v>
      </c>
      <c r="F90" s="14" t="inlineStr">
        <is>
          <t>Blanco</t>
        </is>
      </c>
      <c r="G90" s="14" t="n">
        <v>90</v>
      </c>
      <c r="H90" s="14" t="inlineStr">
        <is>
          <t>No</t>
        </is>
      </c>
      <c r="I90" s="73" t="n">
        <v>1.2</v>
      </c>
      <c r="J90" s="16">
        <f>((C90/2)*I90*G90)/1000</f>
        <v/>
      </c>
      <c r="K90" s="18">
        <f>(D90*2)+J90</f>
        <v/>
      </c>
      <c r="L90" s="20">
        <f>E90</f>
        <v/>
      </c>
      <c r="N90">
        <f>IF(M90 = 0,0,M90-segundos)</f>
        <v/>
      </c>
    </row>
    <row customHeight="1" ht="12.75" r="91">
      <c r="A91" s="93" t="inlineStr">
        <is>
          <t>no esta</t>
        </is>
      </c>
      <c r="B91" s="95" t="n">
        <v>21344</v>
      </c>
      <c r="C91" s="14" t="n"/>
      <c r="D91" s="14" t="n">
        <v>195</v>
      </c>
      <c r="E91" s="14" t="n">
        <v>260</v>
      </c>
      <c r="F91" s="14" t="inlineStr">
        <is>
          <t>Blanco</t>
        </is>
      </c>
      <c r="G91" s="14" t="n">
        <v>90</v>
      </c>
      <c r="H91" s="14" t="inlineStr">
        <is>
          <t>No</t>
        </is>
      </c>
      <c r="I91" s="73" t="n">
        <v>1.2</v>
      </c>
      <c r="J91" s="16">
        <f>((C91/2)*I91*G91)/1000</f>
        <v/>
      </c>
      <c r="K91" s="18">
        <f>(D91*2)+J91</f>
        <v/>
      </c>
      <c r="L91" s="20">
        <f>E91</f>
        <v/>
      </c>
      <c r="N91">
        <f>IF(M91 = 0,0,M91-segundos)</f>
        <v/>
      </c>
    </row>
    <row customHeight="1" ht="12.75" r="92">
      <c r="A92" s="93" t="inlineStr">
        <is>
          <t>no esta</t>
        </is>
      </c>
      <c r="B92" s="95" t="n">
        <v>21345</v>
      </c>
      <c r="C92" s="14" t="n"/>
      <c r="D92" s="14" t="n">
        <v>195</v>
      </c>
      <c r="E92" s="14" t="n">
        <v>260</v>
      </c>
      <c r="F92" s="14" t="inlineStr">
        <is>
          <t>Blanco</t>
        </is>
      </c>
      <c r="G92" s="14" t="n">
        <v>90</v>
      </c>
      <c r="H92" s="14" t="inlineStr">
        <is>
          <t>No</t>
        </is>
      </c>
      <c r="I92" s="73" t="n">
        <v>1.2</v>
      </c>
      <c r="J92" s="16">
        <f>((C92/2)*I92*G92)/1000</f>
        <v/>
      </c>
      <c r="K92" s="18">
        <f>(D92*2)+J92</f>
        <v/>
      </c>
      <c r="L92" s="20">
        <f>E92</f>
        <v/>
      </c>
      <c r="N92">
        <f>IF(M92 = 0,0,M92-segundos)</f>
        <v/>
      </c>
    </row>
    <row customHeight="1" ht="12.75" r="93">
      <c r="A93" s="93" t="inlineStr">
        <is>
          <t>no esta</t>
        </is>
      </c>
      <c r="B93" s="95" t="n">
        <v>21346</v>
      </c>
      <c r="C93" s="14" t="n"/>
      <c r="D93" s="14" t="n">
        <v>195</v>
      </c>
      <c r="E93" s="14" t="n">
        <v>260</v>
      </c>
      <c r="F93" s="14" t="inlineStr">
        <is>
          <t>Blanco</t>
        </is>
      </c>
      <c r="G93" s="14" t="n">
        <v>90</v>
      </c>
      <c r="H93" s="14" t="inlineStr">
        <is>
          <t>No</t>
        </is>
      </c>
      <c r="I93" s="73" t="n">
        <v>1.2</v>
      </c>
      <c r="J93" s="16">
        <f>((C93/2)*I93*G93)/1000</f>
        <v/>
      </c>
      <c r="K93" s="18">
        <f>(D93*2)+J93</f>
        <v/>
      </c>
      <c r="L93" s="20">
        <f>E93</f>
        <v/>
      </c>
      <c r="N93">
        <f>IF(M93 = 0,0,M93-segundos)</f>
        <v/>
      </c>
    </row>
    <row customHeight="1" ht="12.75" r="94">
      <c r="A94" s="93" t="inlineStr">
        <is>
          <t>no esta</t>
        </is>
      </c>
      <c r="B94" s="95" t="n">
        <v>21347</v>
      </c>
      <c r="C94" s="14" t="n"/>
      <c r="D94" s="14" t="n">
        <v>195</v>
      </c>
      <c r="E94" s="14" t="n">
        <v>260</v>
      </c>
      <c r="F94" s="14" t="inlineStr">
        <is>
          <t>Blanco</t>
        </is>
      </c>
      <c r="G94" s="14" t="n">
        <v>90</v>
      </c>
      <c r="H94" s="14" t="inlineStr">
        <is>
          <t>No</t>
        </is>
      </c>
      <c r="I94" s="73" t="n">
        <v>1.2</v>
      </c>
      <c r="J94" s="16">
        <f>((C94/2)*I94*G94)/1000</f>
        <v/>
      </c>
      <c r="K94" s="18">
        <f>(D94*2)+J94</f>
        <v/>
      </c>
      <c r="L94" s="20">
        <f>E94</f>
        <v/>
      </c>
      <c r="N94">
        <f>IF(M94 = 0,0,M94-segundos)</f>
        <v/>
      </c>
    </row>
    <row customHeight="1" ht="12.75" r="95">
      <c r="A95" s="93" t="inlineStr">
        <is>
          <t>no esta</t>
        </is>
      </c>
      <c r="B95" s="95" t="n">
        <v>21348</v>
      </c>
      <c r="C95" s="14" t="n"/>
      <c r="D95" s="14" t="n">
        <v>195</v>
      </c>
      <c r="E95" s="14" t="n">
        <v>260</v>
      </c>
      <c r="F95" s="14" t="inlineStr">
        <is>
          <t>Blanco</t>
        </is>
      </c>
      <c r="G95" s="14" t="n">
        <v>90</v>
      </c>
      <c r="H95" s="14" t="inlineStr">
        <is>
          <t>No</t>
        </is>
      </c>
      <c r="I95" s="73" t="n">
        <v>1.2</v>
      </c>
      <c r="J95" s="16">
        <f>((C95/2)*I95*G95)/1000</f>
        <v/>
      </c>
      <c r="K95" s="18">
        <f>(D95*2)+J95</f>
        <v/>
      </c>
      <c r="L95" s="20">
        <f>E95</f>
        <v/>
      </c>
      <c r="N95">
        <f>IF(M95 = 0,0,M95-segundos)</f>
        <v/>
      </c>
    </row>
    <row customHeight="1" ht="12.75" r="96">
      <c r="A96" s="93" t="inlineStr">
        <is>
          <t>no esta</t>
        </is>
      </c>
      <c r="B96" s="95" t="n">
        <v>21351</v>
      </c>
      <c r="C96" s="14" t="n"/>
      <c r="D96" s="14" t="n">
        <v>195</v>
      </c>
      <c r="E96" s="14" t="n">
        <v>260</v>
      </c>
      <c r="F96" s="14" t="inlineStr">
        <is>
          <t>Blanco</t>
        </is>
      </c>
      <c r="G96" s="14" t="n">
        <v>90</v>
      </c>
      <c r="H96" s="14" t="inlineStr">
        <is>
          <t>No</t>
        </is>
      </c>
      <c r="I96" s="73" t="n">
        <v>1.2</v>
      </c>
      <c r="J96" s="16">
        <f>((C96/2)*I96*G96)/1000</f>
        <v/>
      </c>
      <c r="K96" s="18">
        <f>(D96*2)+J96</f>
        <v/>
      </c>
      <c r="L96" s="20">
        <f>E96</f>
        <v/>
      </c>
      <c r="N96">
        <f>IF(M96 = 0,0,M96-segundos)</f>
        <v/>
      </c>
    </row>
    <row customHeight="1" ht="12.75" r="97">
      <c r="A97" s="93" t="inlineStr">
        <is>
          <t>no esta</t>
        </is>
      </c>
      <c r="B97" s="95" t="n">
        <v>21352</v>
      </c>
      <c r="C97" s="14" t="n"/>
      <c r="D97" s="14" t="n">
        <v>195</v>
      </c>
      <c r="E97" s="14" t="n">
        <v>260</v>
      </c>
      <c r="F97" s="14" t="inlineStr">
        <is>
          <t>Blanco</t>
        </is>
      </c>
      <c r="G97" s="14" t="n">
        <v>90</v>
      </c>
      <c r="H97" s="14" t="inlineStr">
        <is>
          <t>No</t>
        </is>
      </c>
      <c r="I97" s="73" t="n">
        <v>1.2</v>
      </c>
      <c r="J97" s="16">
        <f>((C97/2)*I97*G97)/1000</f>
        <v/>
      </c>
      <c r="K97" s="18">
        <f>(D97*2)+J97</f>
        <v/>
      </c>
      <c r="L97" s="20">
        <f>E97</f>
        <v/>
      </c>
      <c r="N97">
        <f>IF(M97 = 0,0,M97-segundos)</f>
        <v/>
      </c>
    </row>
    <row customHeight="1" ht="12.75" r="98">
      <c r="A98" s="93" t="inlineStr">
        <is>
          <t>no esta</t>
        </is>
      </c>
      <c r="B98" s="95" t="n">
        <v>21353</v>
      </c>
      <c r="C98" s="14" t="n"/>
      <c r="D98" s="14" t="n">
        <v>195</v>
      </c>
      <c r="E98" s="14" t="n">
        <v>260</v>
      </c>
      <c r="F98" s="14" t="inlineStr">
        <is>
          <t>Blanco</t>
        </is>
      </c>
      <c r="G98" s="14" t="n">
        <v>90</v>
      </c>
      <c r="H98" s="14" t="inlineStr">
        <is>
          <t>No</t>
        </is>
      </c>
      <c r="I98" s="73" t="n">
        <v>1.2</v>
      </c>
      <c r="J98" s="16">
        <f>((C98/2)*I98*G98)/1000</f>
        <v/>
      </c>
      <c r="K98" s="18">
        <f>(D98*2)+J98</f>
        <v/>
      </c>
      <c r="L98" s="20">
        <f>E98</f>
        <v/>
      </c>
      <c r="N98">
        <f>IF(M98 = 0,0,M98-segundos)</f>
        <v/>
      </c>
    </row>
    <row customHeight="1" ht="12.75" r="99">
      <c r="A99" s="93" t="inlineStr">
        <is>
          <t>no esta</t>
        </is>
      </c>
      <c r="B99" s="95" t="n">
        <v>21354</v>
      </c>
      <c r="C99" s="14" t="n"/>
      <c r="D99" s="14" t="n">
        <v>195</v>
      </c>
      <c r="E99" s="14" t="n">
        <v>260</v>
      </c>
      <c r="F99" s="14" t="inlineStr">
        <is>
          <t>Blanco</t>
        </is>
      </c>
      <c r="G99" s="14" t="n">
        <v>90</v>
      </c>
      <c r="H99" s="14" t="inlineStr">
        <is>
          <t>No</t>
        </is>
      </c>
      <c r="I99" s="73" t="n">
        <v>1.2</v>
      </c>
      <c r="J99" s="16">
        <f>((C99/2)*I99*G99)/1000</f>
        <v/>
      </c>
      <c r="K99" s="18">
        <f>(D99*2)+J99</f>
        <v/>
      </c>
      <c r="L99" s="20">
        <f>E99</f>
        <v/>
      </c>
      <c r="N99">
        <f>IF(M99 = 0,0,M99-segundos)</f>
        <v/>
      </c>
    </row>
    <row customHeight="1" ht="12.75" r="100">
      <c r="A100" s="93" t="inlineStr">
        <is>
          <t>no esta</t>
        </is>
      </c>
      <c r="B100" s="95" t="n">
        <v>21355</v>
      </c>
      <c r="C100" s="14" t="n"/>
      <c r="D100" s="14" t="n">
        <v>195</v>
      </c>
      <c r="E100" s="14" t="n">
        <v>260</v>
      </c>
      <c r="F100" s="14" t="inlineStr">
        <is>
          <t>Blanco</t>
        </is>
      </c>
      <c r="G100" s="14" t="n">
        <v>90</v>
      </c>
      <c r="H100" s="14" t="inlineStr">
        <is>
          <t>No</t>
        </is>
      </c>
      <c r="I100" s="73" t="n">
        <v>1.2</v>
      </c>
      <c r="J100" s="16">
        <f>((C100/2)*I100*G100)/1000</f>
        <v/>
      </c>
      <c r="K100" s="18">
        <f>(D100*2)+J100</f>
        <v/>
      </c>
      <c r="L100" s="20">
        <f>E100</f>
        <v/>
      </c>
      <c r="N100">
        <f>IF(M100 = 0,0,M100-segundos)</f>
        <v/>
      </c>
    </row>
    <row customHeight="1" ht="12.75" r="101">
      <c r="A101" s="93" t="inlineStr">
        <is>
          <t>no esta</t>
        </is>
      </c>
      <c r="B101" s="95" t="n">
        <v>21356</v>
      </c>
      <c r="C101" s="14" t="n"/>
      <c r="D101" s="14" t="n">
        <v>195</v>
      </c>
      <c r="E101" s="14" t="n">
        <v>260</v>
      </c>
      <c r="F101" s="14" t="inlineStr">
        <is>
          <t>Blanco</t>
        </is>
      </c>
      <c r="G101" s="14" t="n">
        <v>90</v>
      </c>
      <c r="H101" s="14" t="inlineStr">
        <is>
          <t>No</t>
        </is>
      </c>
      <c r="I101" s="73" t="n">
        <v>1.2</v>
      </c>
      <c r="J101" s="16">
        <f>((C101/2)*I101*G101)/1000</f>
        <v/>
      </c>
      <c r="K101" s="18">
        <f>(D101*2)+J101</f>
        <v/>
      </c>
      <c r="L101" s="20">
        <f>E101</f>
        <v/>
      </c>
      <c r="N101">
        <f>IF(M101 = 0,0,M101-segundos)</f>
        <v/>
      </c>
    </row>
    <row customHeight="1" ht="12.75" r="102">
      <c r="A102" s="93" t="inlineStr">
        <is>
          <t>no esta</t>
        </is>
      </c>
      <c r="B102" s="95" t="n">
        <v>21357</v>
      </c>
      <c r="C102" s="14" t="n"/>
      <c r="D102" s="14" t="n">
        <v>195</v>
      </c>
      <c r="E102" s="14" t="n">
        <v>260</v>
      </c>
      <c r="F102" s="14" t="inlineStr">
        <is>
          <t>Blanco</t>
        </is>
      </c>
      <c r="G102" s="14" t="n">
        <v>90</v>
      </c>
      <c r="H102" s="14" t="inlineStr">
        <is>
          <t>No</t>
        </is>
      </c>
      <c r="I102" s="73" t="n">
        <v>1.2</v>
      </c>
      <c r="J102" s="16">
        <f>((C102/2)*I102*G102)/1000</f>
        <v/>
      </c>
      <c r="K102" s="18">
        <f>(D102*2)+J102</f>
        <v/>
      </c>
      <c r="L102" s="20">
        <f>E102</f>
        <v/>
      </c>
      <c r="N102">
        <f>IF(M102 = 0,0,M102-segundos)</f>
        <v/>
      </c>
    </row>
    <row customHeight="1" ht="12.75" r="103">
      <c r="A103" s="93" t="inlineStr">
        <is>
          <t>no esta</t>
        </is>
      </c>
      <c r="B103" s="95" t="n">
        <v>21358</v>
      </c>
      <c r="C103" s="14" t="n"/>
      <c r="D103" s="14" t="n">
        <v>195</v>
      </c>
      <c r="E103" s="14" t="n">
        <v>260</v>
      </c>
      <c r="F103" s="14" t="inlineStr">
        <is>
          <t>Blanco</t>
        </is>
      </c>
      <c r="G103" s="14" t="n">
        <v>90</v>
      </c>
      <c r="H103" s="14" t="inlineStr">
        <is>
          <t>No</t>
        </is>
      </c>
      <c r="I103" s="73" t="n">
        <v>1.2</v>
      </c>
      <c r="J103" s="16">
        <f>((C103/2)*I103*G103)/1000</f>
        <v/>
      </c>
      <c r="K103" s="18">
        <f>(D103*2)+J103</f>
        <v/>
      </c>
      <c r="L103" s="20">
        <f>E103</f>
        <v/>
      </c>
      <c r="N103">
        <f>IF(M103 = 0,0,M103-segundos)</f>
        <v/>
      </c>
    </row>
    <row customHeight="1" ht="12.75" r="104">
      <c r="A104" s="93" t="inlineStr">
        <is>
          <t>no esta</t>
        </is>
      </c>
      <c r="B104" s="95" t="n">
        <v>21360</v>
      </c>
      <c r="C104" s="14" t="n"/>
      <c r="D104" s="14" t="n">
        <v>195</v>
      </c>
      <c r="E104" s="14" t="n">
        <v>260</v>
      </c>
      <c r="F104" s="14" t="inlineStr">
        <is>
          <t>Blanco</t>
        </is>
      </c>
      <c r="G104" s="14" t="n">
        <v>90</v>
      </c>
      <c r="H104" s="14" t="inlineStr">
        <is>
          <t>No</t>
        </is>
      </c>
      <c r="I104" s="73" t="n">
        <v>1.2</v>
      </c>
      <c r="J104" s="16">
        <f>((C104/2)*I104*G104)/1000</f>
        <v/>
      </c>
      <c r="K104" s="18">
        <f>(D104*2)+J104</f>
        <v/>
      </c>
      <c r="L104" s="20">
        <f>E104</f>
        <v/>
      </c>
      <c r="N104">
        <f>IF(M104 = 0,0,M104-segundos)</f>
        <v/>
      </c>
    </row>
    <row customHeight="1" ht="12.75" r="105">
      <c r="A105" s="93" t="inlineStr">
        <is>
          <t>no esta</t>
        </is>
      </c>
      <c r="B105" s="95" t="n">
        <v>21361</v>
      </c>
      <c r="C105" s="14" t="n"/>
      <c r="D105" s="14" t="n">
        <v>195</v>
      </c>
      <c r="E105" s="14" t="n">
        <v>260</v>
      </c>
      <c r="F105" s="14" t="inlineStr">
        <is>
          <t>Blanco</t>
        </is>
      </c>
      <c r="G105" s="14" t="n">
        <v>90</v>
      </c>
      <c r="H105" s="14" t="inlineStr">
        <is>
          <t>No</t>
        </is>
      </c>
      <c r="I105" s="73" t="n">
        <v>1.2</v>
      </c>
      <c r="J105" s="16">
        <f>((C105/2)*I105*G105)/1000</f>
        <v/>
      </c>
      <c r="K105" s="18">
        <f>(D105*2)+J105</f>
        <v/>
      </c>
      <c r="L105" s="20">
        <f>E105</f>
        <v/>
      </c>
      <c r="N105">
        <f>IF(M105 = 0,0,M105-segundos)</f>
        <v/>
      </c>
    </row>
    <row customHeight="1" ht="12.75" r="106">
      <c r="A106" s="93" t="inlineStr">
        <is>
          <t>no esta</t>
        </is>
      </c>
      <c r="B106" s="95" t="n">
        <v>21362</v>
      </c>
      <c r="C106" s="14" t="n"/>
      <c r="D106" s="14" t="n">
        <v>195</v>
      </c>
      <c r="E106" s="14" t="n">
        <v>260</v>
      </c>
      <c r="F106" s="14" t="inlineStr">
        <is>
          <t>Blanco</t>
        </is>
      </c>
      <c r="G106" s="14" t="n">
        <v>90</v>
      </c>
      <c r="H106" s="14" t="inlineStr">
        <is>
          <t>No</t>
        </is>
      </c>
      <c r="I106" s="73" t="n">
        <v>1.2</v>
      </c>
      <c r="J106" s="16">
        <f>((C106/2)*I106*G106)/1000</f>
        <v/>
      </c>
      <c r="K106" s="18">
        <f>(D106*2)+J106</f>
        <v/>
      </c>
      <c r="L106" s="20">
        <f>E106</f>
        <v/>
      </c>
      <c r="N106">
        <f>IF(M106 = 0,0,M106-segundos)</f>
        <v/>
      </c>
    </row>
    <row customHeight="1" ht="12.75" r="107">
      <c r="A107" s="93" t="inlineStr">
        <is>
          <t>no esta</t>
        </is>
      </c>
      <c r="B107" s="95" t="n">
        <v>21369</v>
      </c>
      <c r="C107" s="14" t="n"/>
      <c r="D107" s="14" t="n">
        <v>195</v>
      </c>
      <c r="E107" s="14" t="n">
        <v>260</v>
      </c>
      <c r="F107" s="14" t="inlineStr">
        <is>
          <t>Blanco</t>
        </is>
      </c>
      <c r="G107" s="14" t="n">
        <v>90</v>
      </c>
      <c r="H107" s="14" t="inlineStr">
        <is>
          <t>No</t>
        </is>
      </c>
      <c r="I107" s="73" t="n">
        <v>1.2</v>
      </c>
      <c r="J107" s="16">
        <f>((C107/2)*I107*G107)/1000</f>
        <v/>
      </c>
      <c r="K107" s="18">
        <f>(D107*2)+J107</f>
        <v/>
      </c>
      <c r="L107" s="20">
        <f>E107</f>
        <v/>
      </c>
      <c r="N107">
        <f>IF(M107 = 0,0,M107-segundos)</f>
        <v/>
      </c>
    </row>
    <row customHeight="1" ht="12.75" r="108">
      <c r="A108" s="93" t="inlineStr">
        <is>
          <t>no esta</t>
        </is>
      </c>
      <c r="B108" s="95" t="n">
        <v>21371</v>
      </c>
      <c r="C108" s="14" t="n"/>
      <c r="D108" s="14" t="n">
        <v>195</v>
      </c>
      <c r="E108" s="14" t="n">
        <v>260</v>
      </c>
      <c r="F108" s="14" t="inlineStr">
        <is>
          <t>Blanco</t>
        </is>
      </c>
      <c r="G108" s="14" t="n">
        <v>90</v>
      </c>
      <c r="H108" s="14" t="inlineStr">
        <is>
          <t>No</t>
        </is>
      </c>
      <c r="I108" s="73" t="n">
        <v>1.2</v>
      </c>
      <c r="J108" s="16">
        <f>((C108/2)*I108*G108)/1000</f>
        <v/>
      </c>
      <c r="K108" s="18">
        <f>(D108*2)+J108</f>
        <v/>
      </c>
      <c r="L108" s="20">
        <f>E108</f>
        <v/>
      </c>
      <c r="N108">
        <f>IF(M108 = 0,0,M108-segundos)</f>
        <v/>
      </c>
    </row>
    <row customHeight="1" ht="12.75" r="109">
      <c r="A109" s="93" t="inlineStr">
        <is>
          <t>no esta</t>
        </is>
      </c>
      <c r="B109" s="95" t="n">
        <v>21411</v>
      </c>
      <c r="C109" s="14" t="n"/>
      <c r="D109" s="14" t="n">
        <v>195</v>
      </c>
      <c r="E109" s="14" t="n">
        <v>260</v>
      </c>
      <c r="F109" s="14" t="inlineStr">
        <is>
          <t>Blanco</t>
        </is>
      </c>
      <c r="G109" s="14" t="n">
        <v>90</v>
      </c>
      <c r="H109" s="14" t="inlineStr">
        <is>
          <t>No</t>
        </is>
      </c>
      <c r="I109" s="73" t="n">
        <v>1.2</v>
      </c>
      <c r="J109" s="16">
        <f>((C109/2)*I109*G109)/1000</f>
        <v/>
      </c>
      <c r="K109" s="18">
        <f>(D109*2)+J109</f>
        <v/>
      </c>
      <c r="L109" s="20">
        <f>E109</f>
        <v/>
      </c>
      <c r="N109">
        <f>IF(M109 = 0,0,M109-segundos)</f>
        <v/>
      </c>
    </row>
    <row customHeight="1" ht="12.75" r="110">
      <c r="A110" s="93" t="inlineStr">
        <is>
          <t>no esta</t>
        </is>
      </c>
      <c r="B110" s="95" t="n">
        <v>21412</v>
      </c>
      <c r="C110" s="14" t="n"/>
      <c r="D110" s="14" t="n">
        <v>195</v>
      </c>
      <c r="E110" s="14" t="n">
        <v>260</v>
      </c>
      <c r="F110" s="14" t="inlineStr">
        <is>
          <t>Blanco</t>
        </is>
      </c>
      <c r="G110" s="14" t="n">
        <v>90</v>
      </c>
      <c r="H110" s="14" t="inlineStr">
        <is>
          <t>No</t>
        </is>
      </c>
      <c r="I110" s="73" t="n">
        <v>1.2</v>
      </c>
      <c r="J110" s="16">
        <f>((C110/2)*I110*G110)/1000</f>
        <v/>
      </c>
      <c r="K110" s="18">
        <f>(D110*2)+J110</f>
        <v/>
      </c>
      <c r="L110" s="20">
        <f>E110</f>
        <v/>
      </c>
      <c r="N110">
        <f>IF(M110 = 0,0,M110-segundos)</f>
        <v/>
      </c>
    </row>
    <row customHeight="1" ht="12.75" r="111">
      <c r="A111" s="93" t="inlineStr">
        <is>
          <t>no esta</t>
        </is>
      </c>
      <c r="B111" s="95" t="n">
        <v>21413</v>
      </c>
      <c r="C111" s="14" t="n"/>
      <c r="D111" s="14" t="n">
        <v>195</v>
      </c>
      <c r="E111" s="14" t="n">
        <v>260</v>
      </c>
      <c r="F111" s="14" t="inlineStr">
        <is>
          <t>Blanco</t>
        </is>
      </c>
      <c r="G111" s="14" t="n">
        <v>90</v>
      </c>
      <c r="H111" s="14" t="inlineStr">
        <is>
          <t>No</t>
        </is>
      </c>
      <c r="I111" s="73" t="n">
        <v>1.2</v>
      </c>
      <c r="J111" s="16">
        <f>((C111/2)*I111*G111)/1000</f>
        <v/>
      </c>
      <c r="K111" s="18">
        <f>(D111*2)+J111</f>
        <v/>
      </c>
      <c r="L111" s="20">
        <f>E111</f>
        <v/>
      </c>
      <c r="N111">
        <f>IF(M111 = 0,0,M111-segundos)</f>
        <v/>
      </c>
    </row>
    <row customHeight="1" ht="12.75" r="112">
      <c r="A112" s="93" t="inlineStr">
        <is>
          <t>no esta</t>
        </is>
      </c>
      <c r="B112" s="95" t="n">
        <v>21414</v>
      </c>
      <c r="C112" s="14" t="n"/>
      <c r="D112" s="14" t="n">
        <v>195</v>
      </c>
      <c r="E112" s="14" t="n">
        <v>260</v>
      </c>
      <c r="F112" s="14" t="inlineStr">
        <is>
          <t>Blanco</t>
        </is>
      </c>
      <c r="G112" s="14" t="n">
        <v>90</v>
      </c>
      <c r="H112" s="14" t="inlineStr">
        <is>
          <t>No</t>
        </is>
      </c>
      <c r="I112" s="73" t="n">
        <v>1.2</v>
      </c>
      <c r="J112" s="16">
        <f>((C112/2)*I112*G112)/1000</f>
        <v/>
      </c>
      <c r="K112" s="18">
        <f>(D112*2)+J112</f>
        <v/>
      </c>
      <c r="L112" s="20">
        <f>E112</f>
        <v/>
      </c>
      <c r="N112">
        <f>IF(M112 = 0,0,M112-segundos)</f>
        <v/>
      </c>
    </row>
    <row customHeight="1" ht="12.75" r="113">
      <c r="A113" s="93" t="inlineStr">
        <is>
          <t>no esta</t>
        </is>
      </c>
      <c r="B113" s="95" t="n">
        <v>21415</v>
      </c>
      <c r="C113" s="14" t="n"/>
      <c r="D113" s="14" t="n">
        <v>195</v>
      </c>
      <c r="E113" s="14" t="n">
        <v>260</v>
      </c>
      <c r="F113" s="14" t="inlineStr">
        <is>
          <t>Blanco</t>
        </is>
      </c>
      <c r="G113" s="14" t="n">
        <v>90</v>
      </c>
      <c r="H113" s="14" t="inlineStr">
        <is>
          <t>No</t>
        </is>
      </c>
      <c r="I113" s="73" t="n">
        <v>1.2</v>
      </c>
      <c r="J113" s="16">
        <f>((C113/2)*I113*G113)/1000</f>
        <v/>
      </c>
      <c r="K113" s="18">
        <f>(D113*2)+J113</f>
        <v/>
      </c>
      <c r="L113" s="20">
        <f>E113</f>
        <v/>
      </c>
      <c r="N113">
        <f>IF(M113 = 0,0,M113-segundos)</f>
        <v/>
      </c>
    </row>
    <row customHeight="1" ht="12.75" r="114">
      <c r="A114" s="93" t="inlineStr">
        <is>
          <t>no esta</t>
        </is>
      </c>
      <c r="B114" s="95" t="n">
        <v>21416</v>
      </c>
      <c r="C114" s="14" t="n"/>
      <c r="D114" s="14" t="n">
        <v>195</v>
      </c>
      <c r="E114" s="14" t="n">
        <v>260</v>
      </c>
      <c r="F114" s="14" t="inlineStr">
        <is>
          <t>Blanco</t>
        </is>
      </c>
      <c r="G114" s="14" t="n">
        <v>90</v>
      </c>
      <c r="H114" s="14" t="inlineStr">
        <is>
          <t>No</t>
        </is>
      </c>
      <c r="I114" s="73" t="n">
        <v>1.2</v>
      </c>
      <c r="J114" s="16">
        <f>((C114/2)*I114*G114)/1000</f>
        <v/>
      </c>
      <c r="K114" s="18">
        <f>(D114*2)+J114</f>
        <v/>
      </c>
      <c r="L114" s="20">
        <f>E114</f>
        <v/>
      </c>
      <c r="N114">
        <f>IF(M114 = 0,0,M114-segundos)</f>
        <v/>
      </c>
    </row>
    <row customHeight="1" ht="12.75" r="115">
      <c r="A115" s="93" t="inlineStr">
        <is>
          <t>no esta</t>
        </is>
      </c>
      <c r="B115" s="95" t="n">
        <v>21417</v>
      </c>
      <c r="C115" s="14" t="n"/>
      <c r="D115" s="14" t="n">
        <v>195</v>
      </c>
      <c r="E115" s="14" t="n">
        <v>260</v>
      </c>
      <c r="F115" s="14" t="inlineStr">
        <is>
          <t>Blanco</t>
        </is>
      </c>
      <c r="G115" s="14" t="n">
        <v>90</v>
      </c>
      <c r="H115" s="14" t="inlineStr">
        <is>
          <t>No</t>
        </is>
      </c>
      <c r="I115" s="73" t="n">
        <v>1.2</v>
      </c>
      <c r="J115" s="16">
        <f>((C115/2)*I115*G115)/1000</f>
        <v/>
      </c>
      <c r="K115" s="18">
        <f>(D115*2)+J115</f>
        <v/>
      </c>
      <c r="L115" s="20">
        <f>E115</f>
        <v/>
      </c>
      <c r="N115">
        <f>IF(M115 = 0,0,M115-segundos)</f>
        <v/>
      </c>
    </row>
    <row customHeight="1" ht="12.75" r="116">
      <c r="A116" s="93" t="inlineStr">
        <is>
          <t>no esta</t>
        </is>
      </c>
      <c r="B116" s="95" t="n">
        <v>21421</v>
      </c>
      <c r="C116" s="14" t="n"/>
      <c r="D116" s="14" t="n">
        <v>195</v>
      </c>
      <c r="E116" s="14" t="n">
        <v>260</v>
      </c>
      <c r="F116" s="14" t="inlineStr">
        <is>
          <t>Blanco</t>
        </is>
      </c>
      <c r="G116" s="14" t="n">
        <v>90</v>
      </c>
      <c r="H116" s="14" t="inlineStr">
        <is>
          <t>No</t>
        </is>
      </c>
      <c r="I116" s="73" t="n">
        <v>1.2</v>
      </c>
      <c r="J116" s="16">
        <f>((C116/2)*I116*G116)/1000</f>
        <v/>
      </c>
      <c r="K116" s="18">
        <f>(D116*2)+J116</f>
        <v/>
      </c>
      <c r="L116" s="20">
        <f>E116</f>
        <v/>
      </c>
      <c r="N116">
        <f>IF(M116 = 0,0,M116-segundos)</f>
        <v/>
      </c>
    </row>
    <row customHeight="1" ht="12.75" r="117">
      <c r="A117" s="93" t="inlineStr">
        <is>
          <t>no esta</t>
        </is>
      </c>
      <c r="B117" s="95" t="n">
        <v>21422</v>
      </c>
      <c r="C117" s="14" t="n"/>
      <c r="D117" s="14" t="n">
        <v>195</v>
      </c>
      <c r="E117" s="14" t="n">
        <v>260</v>
      </c>
      <c r="F117" s="14" t="inlineStr">
        <is>
          <t>Blanco</t>
        </is>
      </c>
      <c r="G117" s="14" t="n">
        <v>90</v>
      </c>
      <c r="H117" s="14" t="inlineStr">
        <is>
          <t>No</t>
        </is>
      </c>
      <c r="I117" s="73" t="n">
        <v>1.2</v>
      </c>
      <c r="J117" s="16">
        <f>((C117/2)*I117*G117)/1000</f>
        <v/>
      </c>
      <c r="K117" s="18">
        <f>(D117*2)+J117</f>
        <v/>
      </c>
      <c r="L117" s="20">
        <f>E117</f>
        <v/>
      </c>
      <c r="N117">
        <f>IF(M117 = 0,0,M117-segundos)</f>
        <v/>
      </c>
    </row>
    <row customHeight="1" ht="12.75" r="118">
      <c r="A118" s="93" t="inlineStr">
        <is>
          <t>no esta</t>
        </is>
      </c>
      <c r="B118" s="95" t="n">
        <v>21423</v>
      </c>
      <c r="C118" s="14" t="n"/>
      <c r="D118" s="14" t="n">
        <v>195</v>
      </c>
      <c r="E118" s="14" t="n">
        <v>260</v>
      </c>
      <c r="F118" s="14" t="inlineStr">
        <is>
          <t>Blanco</t>
        </is>
      </c>
      <c r="G118" s="14" t="n">
        <v>90</v>
      </c>
      <c r="H118" s="14" t="inlineStr">
        <is>
          <t>No</t>
        </is>
      </c>
      <c r="I118" s="73" t="n">
        <v>1.2</v>
      </c>
      <c r="J118" s="16">
        <f>((C118/2)*I118*G118)/1000</f>
        <v/>
      </c>
      <c r="K118" s="18">
        <f>(D118*2)+J118</f>
        <v/>
      </c>
      <c r="L118" s="20">
        <f>E118</f>
        <v/>
      </c>
      <c r="N118">
        <f>IF(M118 = 0,0,M118-segundos)</f>
        <v/>
      </c>
    </row>
    <row customHeight="1" ht="12.75" r="119">
      <c r="A119" s="93" t="inlineStr">
        <is>
          <t>no esta</t>
        </is>
      </c>
      <c r="B119" s="95" t="n">
        <v>21424</v>
      </c>
      <c r="C119" s="14" t="n"/>
      <c r="D119" s="14" t="n">
        <v>195</v>
      </c>
      <c r="E119" s="14" t="n">
        <v>260</v>
      </c>
      <c r="F119" s="14" t="inlineStr">
        <is>
          <t>Blanco</t>
        </is>
      </c>
      <c r="G119" s="14" t="n">
        <v>90</v>
      </c>
      <c r="H119" s="14" t="inlineStr">
        <is>
          <t>No</t>
        </is>
      </c>
      <c r="I119" s="73" t="n">
        <v>1.2</v>
      </c>
      <c r="J119" s="16">
        <f>((C119/2)*I119*G119)/1000</f>
        <v/>
      </c>
      <c r="K119" s="18">
        <f>(D119*2)+J119</f>
        <v/>
      </c>
      <c r="L119" s="20">
        <f>E119</f>
        <v/>
      </c>
      <c r="N119">
        <f>IF(M119 = 0,0,M119-segundos)</f>
        <v/>
      </c>
    </row>
    <row customHeight="1" ht="12.75" r="120">
      <c r="A120" s="93" t="inlineStr">
        <is>
          <t>no esta</t>
        </is>
      </c>
      <c r="B120" s="95" t="n">
        <v>21425</v>
      </c>
      <c r="C120" s="14" t="n"/>
      <c r="D120" s="14" t="n">
        <v>195</v>
      </c>
      <c r="E120" s="14" t="n">
        <v>260</v>
      </c>
      <c r="F120" s="14" t="inlineStr">
        <is>
          <t>Blanco</t>
        </is>
      </c>
      <c r="G120" s="14" t="n">
        <v>90</v>
      </c>
      <c r="H120" s="14" t="inlineStr">
        <is>
          <t>No</t>
        </is>
      </c>
      <c r="I120" s="73" t="n">
        <v>1.2</v>
      </c>
      <c r="J120" s="16">
        <f>((C120/2)*I120*G120)/1000</f>
        <v/>
      </c>
      <c r="K120" s="18">
        <f>(D120*2)+J120</f>
        <v/>
      </c>
      <c r="L120" s="20">
        <f>E120</f>
        <v/>
      </c>
      <c r="N120">
        <f>IF(M120 = 0,0,M120-segundos)</f>
        <v/>
      </c>
    </row>
    <row customHeight="1" ht="12.75" r="121">
      <c r="A121" s="93" t="inlineStr">
        <is>
          <t>no esta</t>
        </is>
      </c>
      <c r="B121" s="95" t="n">
        <v>21427</v>
      </c>
      <c r="C121" s="14" t="n"/>
      <c r="D121" s="14" t="n">
        <v>195</v>
      </c>
      <c r="E121" s="14" t="n">
        <v>260</v>
      </c>
      <c r="F121" s="14" t="inlineStr">
        <is>
          <t>Blanco</t>
        </is>
      </c>
      <c r="G121" s="14" t="n">
        <v>90</v>
      </c>
      <c r="H121" s="14" t="inlineStr">
        <is>
          <t>No</t>
        </is>
      </c>
      <c r="I121" s="73" t="n">
        <v>1.2</v>
      </c>
      <c r="J121" s="16">
        <f>((C121/2)*I121*G121)/1000</f>
        <v/>
      </c>
      <c r="K121" s="18">
        <f>(D121*2)+J121</f>
        <v/>
      </c>
      <c r="L121" s="20">
        <f>E121</f>
        <v/>
      </c>
      <c r="N121">
        <f>IF(M121 = 0,0,M121-segundos)</f>
        <v/>
      </c>
    </row>
    <row customHeight="1" ht="12.75" r="122">
      <c r="A122" s="93" t="inlineStr">
        <is>
          <t>no esta</t>
        </is>
      </c>
      <c r="B122" s="95" t="n">
        <v>21429</v>
      </c>
      <c r="C122" s="14" t="n"/>
      <c r="D122" s="14" t="n">
        <v>195</v>
      </c>
      <c r="E122" s="14" t="n">
        <v>260</v>
      </c>
      <c r="F122" s="14" t="inlineStr">
        <is>
          <t>Blanco</t>
        </is>
      </c>
      <c r="G122" s="14" t="n">
        <v>90</v>
      </c>
      <c r="H122" s="14" t="inlineStr">
        <is>
          <t>No</t>
        </is>
      </c>
      <c r="I122" s="73" t="n">
        <v>1.2</v>
      </c>
      <c r="J122" s="16">
        <f>((C122/2)*I122*G122)/1000</f>
        <v/>
      </c>
      <c r="K122" s="18">
        <f>(D122*2)+J122</f>
        <v/>
      </c>
      <c r="L122" s="20">
        <f>E122</f>
        <v/>
      </c>
      <c r="N122">
        <f>IF(M122 = 0,0,M122-segundos)</f>
        <v/>
      </c>
    </row>
    <row customHeight="1" ht="12.75" r="123">
      <c r="A123" s="93" t="inlineStr">
        <is>
          <t>no esta</t>
        </is>
      </c>
      <c r="B123" s="95" t="n">
        <v>21431</v>
      </c>
      <c r="C123" s="14" t="n"/>
      <c r="D123" s="14" t="n">
        <v>195</v>
      </c>
      <c r="E123" s="14" t="n">
        <v>260</v>
      </c>
      <c r="F123" s="14" t="inlineStr">
        <is>
          <t>Blanco</t>
        </is>
      </c>
      <c r="G123" s="14" t="n">
        <v>90</v>
      </c>
      <c r="H123" s="14" t="inlineStr">
        <is>
          <t>No</t>
        </is>
      </c>
      <c r="I123" s="73" t="n">
        <v>1.2</v>
      </c>
      <c r="J123" s="16">
        <f>((C123/2)*I123*G123)/1000</f>
        <v/>
      </c>
      <c r="K123" s="18">
        <f>(D123*2)+J123</f>
        <v/>
      </c>
      <c r="L123" s="20">
        <f>E123</f>
        <v/>
      </c>
      <c r="N123">
        <f>IF(M123 = 0,0,M123-segundos)</f>
        <v/>
      </c>
    </row>
    <row customHeight="1" ht="12.75" r="124">
      <c r="A124" s="93" t="inlineStr">
        <is>
          <t>no esta</t>
        </is>
      </c>
      <c r="B124" s="95" t="n">
        <v>21432</v>
      </c>
      <c r="C124" s="14" t="n"/>
      <c r="D124" s="14" t="n">
        <v>195</v>
      </c>
      <c r="E124" s="14" t="n">
        <v>260</v>
      </c>
      <c r="F124" s="14" t="inlineStr">
        <is>
          <t>Blanco</t>
        </is>
      </c>
      <c r="G124" s="14" t="n">
        <v>90</v>
      </c>
      <c r="H124" s="14" t="inlineStr">
        <is>
          <t>No</t>
        </is>
      </c>
      <c r="I124" s="73" t="n">
        <v>1.2</v>
      </c>
      <c r="J124" s="16">
        <f>((C124/2)*I124*G124)/1000</f>
        <v/>
      </c>
      <c r="K124" s="18">
        <f>(D124*2)+J124</f>
        <v/>
      </c>
      <c r="L124" s="20">
        <f>E124</f>
        <v/>
      </c>
      <c r="N124">
        <f>IF(M124 = 0,0,M124-segundos)</f>
        <v/>
      </c>
    </row>
    <row customHeight="1" ht="12.75" r="125">
      <c r="A125" s="93" t="inlineStr">
        <is>
          <t>no esta</t>
        </is>
      </c>
      <c r="B125" s="95" t="n">
        <v>21433</v>
      </c>
      <c r="C125" s="14" t="n"/>
      <c r="D125" s="14" t="n">
        <v>195</v>
      </c>
      <c r="E125" s="14" t="n">
        <v>260</v>
      </c>
      <c r="F125" s="14" t="inlineStr">
        <is>
          <t>Blanco</t>
        </is>
      </c>
      <c r="G125" s="14" t="n">
        <v>90</v>
      </c>
      <c r="H125" s="14" t="inlineStr">
        <is>
          <t>No</t>
        </is>
      </c>
      <c r="I125" s="73" t="n">
        <v>1.2</v>
      </c>
      <c r="J125" s="16">
        <f>((C125/2)*I125*G125)/1000</f>
        <v/>
      </c>
      <c r="K125" s="18">
        <f>(D125*2)+J125</f>
        <v/>
      </c>
      <c r="L125" s="20">
        <f>E125</f>
        <v/>
      </c>
      <c r="N125">
        <f>IF(M125 = 0,0,M125-segundos)</f>
        <v/>
      </c>
    </row>
    <row customHeight="1" ht="12.75" r="126">
      <c r="A126" s="93" t="inlineStr">
        <is>
          <t>no esta</t>
        </is>
      </c>
      <c r="B126" s="95" t="n">
        <v>21434</v>
      </c>
      <c r="C126" s="14" t="n"/>
      <c r="D126" s="14" t="n">
        <v>195</v>
      </c>
      <c r="E126" s="14" t="n">
        <v>260</v>
      </c>
      <c r="F126" s="14" t="inlineStr">
        <is>
          <t>Blanco</t>
        </is>
      </c>
      <c r="G126" s="14" t="n">
        <v>90</v>
      </c>
      <c r="H126" s="14" t="inlineStr">
        <is>
          <t>No</t>
        </is>
      </c>
      <c r="I126" s="73" t="n">
        <v>1.2</v>
      </c>
      <c r="J126" s="16">
        <f>((C126/2)*I126*G126)/1000</f>
        <v/>
      </c>
      <c r="K126" s="18">
        <f>(D126*2)+J126</f>
        <v/>
      </c>
      <c r="L126" s="20">
        <f>E126</f>
        <v/>
      </c>
      <c r="N126">
        <f>IF(M126 = 0,0,M126-segundos)</f>
        <v/>
      </c>
    </row>
    <row customHeight="1" ht="12.75" r="127">
      <c r="A127" s="93" t="inlineStr">
        <is>
          <t>no esta</t>
        </is>
      </c>
      <c r="B127" s="95" t="n">
        <v>21441</v>
      </c>
      <c r="C127" s="14" t="n"/>
      <c r="D127" s="14" t="n">
        <v>195</v>
      </c>
      <c r="E127" s="14" t="n">
        <v>260</v>
      </c>
      <c r="F127" s="14" t="inlineStr">
        <is>
          <t>Blanco</t>
        </is>
      </c>
      <c r="G127" s="14" t="n">
        <v>90</v>
      </c>
      <c r="H127" s="14" t="inlineStr">
        <is>
          <t>No</t>
        </is>
      </c>
      <c r="I127" s="73" t="n">
        <v>1.2</v>
      </c>
      <c r="J127" s="16">
        <f>((C127/2)*I127*G127)/1000</f>
        <v/>
      </c>
      <c r="K127" s="18">
        <f>(D127*2)+J127</f>
        <v/>
      </c>
      <c r="L127" s="20">
        <f>E127</f>
        <v/>
      </c>
      <c r="N127">
        <f>IF(M127 = 0,0,M127-segundos)</f>
        <v/>
      </c>
    </row>
    <row customHeight="1" ht="12.75" r="128">
      <c r="A128" s="93" t="inlineStr">
        <is>
          <t>no esta</t>
        </is>
      </c>
      <c r="B128" s="95" t="n">
        <v>21442</v>
      </c>
      <c r="C128" s="14" t="n"/>
      <c r="D128" s="14" t="n">
        <v>195</v>
      </c>
      <c r="E128" s="14" t="n">
        <v>260</v>
      </c>
      <c r="F128" s="14" t="inlineStr">
        <is>
          <t>Blanco</t>
        </is>
      </c>
      <c r="G128" s="14" t="n">
        <v>90</v>
      </c>
      <c r="H128" s="14" t="inlineStr">
        <is>
          <t>No</t>
        </is>
      </c>
      <c r="I128" s="73" t="n">
        <v>1.2</v>
      </c>
      <c r="J128" s="16">
        <f>((C128/2)*I128*G128)/1000</f>
        <v/>
      </c>
      <c r="K128" s="18">
        <f>(D128*2)+J128</f>
        <v/>
      </c>
      <c r="L128" s="20">
        <f>E128</f>
        <v/>
      </c>
      <c r="N128">
        <f>IF(M128 = 0,0,M128-segundos)</f>
        <v/>
      </c>
    </row>
    <row customHeight="1" ht="12.75" r="129">
      <c r="A129" s="93" t="inlineStr">
        <is>
          <t>no esta</t>
        </is>
      </c>
      <c r="B129" s="95" t="n">
        <v>21443</v>
      </c>
      <c r="C129" s="14" t="n"/>
      <c r="D129" s="14" t="n">
        <v>195</v>
      </c>
      <c r="E129" s="14" t="n">
        <v>260</v>
      </c>
      <c r="F129" s="14" t="inlineStr">
        <is>
          <t>Blanco</t>
        </is>
      </c>
      <c r="G129" s="14" t="n">
        <v>90</v>
      </c>
      <c r="H129" s="14" t="inlineStr">
        <is>
          <t>No</t>
        </is>
      </c>
      <c r="I129" s="73" t="n">
        <v>1.2</v>
      </c>
      <c r="J129" s="16">
        <f>((C129/2)*I129*G129)/1000</f>
        <v/>
      </c>
      <c r="K129" s="18">
        <f>(D129*2)+J129</f>
        <v/>
      </c>
      <c r="L129" s="20">
        <f>E129</f>
        <v/>
      </c>
      <c r="N129">
        <f>IF(M129 = 0,0,M129-segundos)</f>
        <v/>
      </c>
    </row>
    <row customHeight="1" ht="12.75" r="130">
      <c r="A130" s="93" t="inlineStr">
        <is>
          <t>no esta</t>
        </is>
      </c>
      <c r="B130" s="95" t="n">
        <v>21444</v>
      </c>
      <c r="C130" s="14" t="n"/>
      <c r="D130" s="14" t="n">
        <v>195</v>
      </c>
      <c r="E130" s="14" t="n">
        <v>260</v>
      </c>
      <c r="F130" s="14" t="inlineStr">
        <is>
          <t>Blanco</t>
        </is>
      </c>
      <c r="G130" s="14" t="n">
        <v>90</v>
      </c>
      <c r="H130" s="14" t="inlineStr">
        <is>
          <t>No</t>
        </is>
      </c>
      <c r="I130" s="73" t="n">
        <v>1.2</v>
      </c>
      <c r="J130" s="16">
        <f>((C130/2)*I130*G130)/1000</f>
        <v/>
      </c>
      <c r="K130" s="18">
        <f>(D130*2)+J130</f>
        <v/>
      </c>
      <c r="L130" s="20">
        <f>E130</f>
        <v/>
      </c>
      <c r="N130">
        <f>IF(M130 = 0,0,M130-segundos)</f>
        <v/>
      </c>
    </row>
    <row customHeight="1" ht="12.75" r="131">
      <c r="A131" s="93" t="inlineStr">
        <is>
          <t>no esta</t>
        </is>
      </c>
      <c r="B131" s="95" t="n">
        <v>21445</v>
      </c>
      <c r="C131" s="14" t="n"/>
      <c r="D131" s="14" t="n">
        <v>195</v>
      </c>
      <c r="E131" s="14" t="n">
        <v>260</v>
      </c>
      <c r="F131" s="14" t="inlineStr">
        <is>
          <t>Blanco</t>
        </is>
      </c>
      <c r="G131" s="14" t="n">
        <v>90</v>
      </c>
      <c r="H131" s="14" t="inlineStr">
        <is>
          <t>No</t>
        </is>
      </c>
      <c r="I131" s="73" t="n">
        <v>1.2</v>
      </c>
      <c r="J131" s="16">
        <f>((C131/2)*I131*G131)/1000</f>
        <v/>
      </c>
      <c r="K131" s="18">
        <f>(D131*2)+J131</f>
        <v/>
      </c>
      <c r="L131" s="20">
        <f>E131</f>
        <v/>
      </c>
      <c r="N131">
        <f>IF(M131 = 0,0,M131-segundos)</f>
        <v/>
      </c>
    </row>
    <row customHeight="1" ht="12.75" r="132">
      <c r="A132" s="93" t="inlineStr">
        <is>
          <t>no esta</t>
        </is>
      </c>
      <c r="B132" s="95" t="n">
        <v>21446</v>
      </c>
      <c r="C132" s="14" t="n"/>
      <c r="D132" s="14" t="n">
        <v>195</v>
      </c>
      <c r="E132" s="14" t="n">
        <v>260</v>
      </c>
      <c r="F132" s="14" t="inlineStr">
        <is>
          <t>Blanco</t>
        </is>
      </c>
      <c r="G132" s="14" t="n">
        <v>90</v>
      </c>
      <c r="H132" s="14" t="inlineStr">
        <is>
          <t>No</t>
        </is>
      </c>
      <c r="I132" s="73" t="n">
        <v>1.2</v>
      </c>
      <c r="J132" s="16">
        <f>((C132/2)*I132*G132)/1000</f>
        <v/>
      </c>
      <c r="K132" s="18">
        <f>(D132*2)+J132</f>
        <v/>
      </c>
      <c r="L132" s="20">
        <f>E132</f>
        <v/>
      </c>
      <c r="N132">
        <f>IF(M132 = 0,0,M132-segundos)</f>
        <v/>
      </c>
    </row>
    <row customHeight="1" ht="12.75" r="133">
      <c r="A133" s="93" t="inlineStr">
        <is>
          <t>no esta</t>
        </is>
      </c>
      <c r="B133" s="95" t="n">
        <v>21447</v>
      </c>
      <c r="C133" s="14" t="n"/>
      <c r="D133" s="14" t="n">
        <v>195</v>
      </c>
      <c r="E133" s="14" t="n">
        <v>260</v>
      </c>
      <c r="F133" s="14" t="inlineStr">
        <is>
          <t>Blanco</t>
        </is>
      </c>
      <c r="G133" s="14" t="n">
        <v>90</v>
      </c>
      <c r="H133" s="14" t="inlineStr">
        <is>
          <t>No</t>
        </is>
      </c>
      <c r="I133" s="73" t="n">
        <v>1.2</v>
      </c>
      <c r="J133" s="16">
        <f>((C133/2)*I133*G133)/1000</f>
        <v/>
      </c>
      <c r="K133" s="18">
        <f>(D133*2)+J133</f>
        <v/>
      </c>
      <c r="L133" s="20">
        <f>E133</f>
        <v/>
      </c>
      <c r="N133">
        <f>IF(M133 = 0,0,M133-segundos)</f>
        <v/>
      </c>
    </row>
    <row customHeight="1" ht="12.75" r="134">
      <c r="A134" s="93" t="inlineStr">
        <is>
          <t>no esta</t>
        </is>
      </c>
      <c r="B134" s="95" t="n">
        <v>21448</v>
      </c>
      <c r="C134" s="14" t="n"/>
      <c r="D134" s="14" t="n">
        <v>195</v>
      </c>
      <c r="E134" s="14" t="n">
        <v>260</v>
      </c>
      <c r="F134" s="14" t="inlineStr">
        <is>
          <t>Blanco</t>
        </is>
      </c>
      <c r="G134" s="14" t="n">
        <v>90</v>
      </c>
      <c r="H134" s="14" t="inlineStr">
        <is>
          <t>No</t>
        </is>
      </c>
      <c r="I134" s="73" t="n">
        <v>1.2</v>
      </c>
      <c r="J134" s="16">
        <f>((C134/2)*I134*G134)/1000</f>
        <v/>
      </c>
      <c r="K134" s="18">
        <f>(D134*2)+J134</f>
        <v/>
      </c>
      <c r="L134" s="20">
        <f>E134</f>
        <v/>
      </c>
      <c r="N134">
        <f>IF(M134 = 0,0,M134-segundos)</f>
        <v/>
      </c>
    </row>
    <row customHeight="1" ht="12.75" r="135">
      <c r="A135" s="93" t="inlineStr">
        <is>
          <t>no esta</t>
        </is>
      </c>
      <c r="B135" s="95" t="n">
        <v>21451</v>
      </c>
      <c r="C135" s="14" t="n"/>
      <c r="D135" s="14" t="n">
        <v>195</v>
      </c>
      <c r="E135" s="14" t="n">
        <v>260</v>
      </c>
      <c r="F135" s="14" t="inlineStr">
        <is>
          <t>Blanco</t>
        </is>
      </c>
      <c r="G135" s="14" t="n">
        <v>90</v>
      </c>
      <c r="H135" s="14" t="inlineStr">
        <is>
          <t>No</t>
        </is>
      </c>
      <c r="I135" s="73" t="n">
        <v>1.2</v>
      </c>
      <c r="J135" s="16">
        <f>((C135/2)*I135*G135)/1000</f>
        <v/>
      </c>
      <c r="K135" s="18">
        <f>(D135*2)+J135</f>
        <v/>
      </c>
      <c r="L135" s="20">
        <f>E135</f>
        <v/>
      </c>
      <c r="N135">
        <f>IF(M135 = 0,0,M135-segundos)</f>
        <v/>
      </c>
    </row>
    <row customHeight="1" ht="12.75" r="136">
      <c r="A136" s="93" t="inlineStr">
        <is>
          <t>no esta</t>
        </is>
      </c>
      <c r="B136" s="95" t="n">
        <v>21452</v>
      </c>
      <c r="C136" s="14" t="n"/>
      <c r="D136" s="14" t="n">
        <v>195</v>
      </c>
      <c r="E136" s="14" t="n">
        <v>260</v>
      </c>
      <c r="F136" s="14" t="inlineStr">
        <is>
          <t>Blanco</t>
        </is>
      </c>
      <c r="G136" s="14" t="n">
        <v>90</v>
      </c>
      <c r="H136" s="14" t="inlineStr">
        <is>
          <t>No</t>
        </is>
      </c>
      <c r="I136" s="73" t="n">
        <v>1.2</v>
      </c>
      <c r="J136" s="16">
        <f>((C136/2)*I136*G136)/1000</f>
        <v/>
      </c>
      <c r="K136" s="18">
        <f>(D136*2)+J136</f>
        <v/>
      </c>
      <c r="L136" s="20">
        <f>E136</f>
        <v/>
      </c>
      <c r="N136">
        <f>IF(M136 = 0,0,M136-segundos)</f>
        <v/>
      </c>
    </row>
    <row customHeight="1" ht="12.75" r="137">
      <c r="A137" s="93" t="inlineStr">
        <is>
          <t>no esta</t>
        </is>
      </c>
      <c r="B137" s="95" t="n">
        <v>21453</v>
      </c>
      <c r="C137" s="14" t="n"/>
      <c r="D137" s="14" t="n">
        <v>195</v>
      </c>
      <c r="E137" s="14" t="n">
        <v>260</v>
      </c>
      <c r="F137" s="14" t="inlineStr">
        <is>
          <t>Blanco</t>
        </is>
      </c>
      <c r="G137" s="14" t="n">
        <v>90</v>
      </c>
      <c r="H137" s="14" t="inlineStr">
        <is>
          <t>No</t>
        </is>
      </c>
      <c r="I137" s="73" t="n">
        <v>1.2</v>
      </c>
      <c r="J137" s="16">
        <f>((C137/2)*I137*G137)/1000</f>
        <v/>
      </c>
      <c r="K137" s="18">
        <f>(D137*2)+J137</f>
        <v/>
      </c>
      <c r="L137" s="20">
        <f>E137</f>
        <v/>
      </c>
      <c r="N137">
        <f>IF(M137 = 0,0,M137-segundos)</f>
        <v/>
      </c>
    </row>
    <row customHeight="1" ht="12.75" r="138">
      <c r="A138" s="93" t="inlineStr">
        <is>
          <t>no esta</t>
        </is>
      </c>
      <c r="B138" s="95" t="n">
        <v>21454</v>
      </c>
      <c r="C138" s="14" t="n"/>
      <c r="D138" s="14" t="n">
        <v>195</v>
      </c>
      <c r="E138" s="14" t="n">
        <v>260</v>
      </c>
      <c r="F138" s="14" t="inlineStr">
        <is>
          <t>Blanco</t>
        </is>
      </c>
      <c r="G138" s="14" t="n">
        <v>90</v>
      </c>
      <c r="H138" s="14" t="inlineStr">
        <is>
          <t>No</t>
        </is>
      </c>
      <c r="I138" s="73" t="n">
        <v>1.2</v>
      </c>
      <c r="J138" s="16">
        <f>((C138/2)*I138*G138)/1000</f>
        <v/>
      </c>
      <c r="K138" s="18">
        <f>(D138*2)+J138</f>
        <v/>
      </c>
      <c r="L138" s="20">
        <f>E138</f>
        <v/>
      </c>
      <c r="N138">
        <f>IF(M138 = 0,0,M138-segundos)</f>
        <v/>
      </c>
    </row>
    <row customHeight="1" ht="12.75" r="139">
      <c r="A139" s="93" t="inlineStr">
        <is>
          <t>no esta</t>
        </is>
      </c>
      <c r="B139" s="95" t="n">
        <v>21455</v>
      </c>
      <c r="C139" s="14" t="n"/>
      <c r="D139" s="14" t="n">
        <v>195</v>
      </c>
      <c r="E139" s="14" t="n">
        <v>260</v>
      </c>
      <c r="F139" s="14" t="inlineStr">
        <is>
          <t>Blanco</t>
        </is>
      </c>
      <c r="G139" s="14" t="n">
        <v>90</v>
      </c>
      <c r="H139" s="14" t="inlineStr">
        <is>
          <t>No</t>
        </is>
      </c>
      <c r="I139" s="73" t="n">
        <v>1.2</v>
      </c>
      <c r="J139" s="16">
        <f>((C139/2)*I139*G139)/1000</f>
        <v/>
      </c>
      <c r="K139" s="18">
        <f>(D139*2)+J139</f>
        <v/>
      </c>
      <c r="L139" s="20">
        <f>E139</f>
        <v/>
      </c>
      <c r="N139">
        <f>IF(M139 = 0,0,M139-segundos)</f>
        <v/>
      </c>
    </row>
    <row customHeight="1" ht="12.75" r="140">
      <c r="A140" s="93" t="inlineStr">
        <is>
          <t>no esta</t>
        </is>
      </c>
      <c r="B140" s="95" t="n">
        <v>21456</v>
      </c>
      <c r="C140" s="14" t="n"/>
      <c r="D140" s="14" t="n">
        <v>195</v>
      </c>
      <c r="E140" s="14" t="n">
        <v>260</v>
      </c>
      <c r="F140" s="14" t="inlineStr">
        <is>
          <t>Blanco</t>
        </is>
      </c>
      <c r="G140" s="14" t="n">
        <v>90</v>
      </c>
      <c r="H140" s="14" t="inlineStr">
        <is>
          <t>No</t>
        </is>
      </c>
      <c r="I140" s="73" t="n">
        <v>1.2</v>
      </c>
      <c r="J140" s="16">
        <f>((C140/2)*I140*G140)/1000</f>
        <v/>
      </c>
      <c r="K140" s="18">
        <f>(D140*2)+J140</f>
        <v/>
      </c>
      <c r="L140" s="20">
        <f>E140</f>
        <v/>
      </c>
      <c r="N140">
        <f>IF(M140 = 0,0,M140-segundos)</f>
        <v/>
      </c>
    </row>
    <row customHeight="1" ht="12.75" r="141">
      <c r="A141" s="93" t="inlineStr">
        <is>
          <t>no esta</t>
        </is>
      </c>
      <c r="B141" s="95" t="n">
        <v>21457</v>
      </c>
      <c r="C141" s="14" t="n"/>
      <c r="D141" s="14" t="n">
        <v>195</v>
      </c>
      <c r="E141" s="14" t="n">
        <v>260</v>
      </c>
      <c r="F141" s="14" t="inlineStr">
        <is>
          <t>Blanco</t>
        </is>
      </c>
      <c r="G141" s="14" t="n">
        <v>90</v>
      </c>
      <c r="H141" s="14" t="inlineStr">
        <is>
          <t>No</t>
        </is>
      </c>
      <c r="I141" s="73" t="n">
        <v>1.2</v>
      </c>
      <c r="J141" s="16">
        <f>((C141/2)*I141*G141)/1000</f>
        <v/>
      </c>
      <c r="K141" s="18">
        <f>(D141*2)+J141</f>
        <v/>
      </c>
      <c r="L141" s="20">
        <f>E141</f>
        <v/>
      </c>
      <c r="N141">
        <f>IF(M141 = 0,0,M141-segundos)</f>
        <v/>
      </c>
    </row>
    <row customHeight="1" ht="12.75" r="142">
      <c r="A142" s="93" t="inlineStr">
        <is>
          <t>no esta</t>
        </is>
      </c>
      <c r="B142" s="95" t="n">
        <v>21458</v>
      </c>
      <c r="C142" s="14" t="n"/>
      <c r="D142" s="14" t="n">
        <v>195</v>
      </c>
      <c r="E142" s="14" t="n">
        <v>260</v>
      </c>
      <c r="F142" s="14" t="inlineStr">
        <is>
          <t>Blanco</t>
        </is>
      </c>
      <c r="G142" s="14" t="n">
        <v>90</v>
      </c>
      <c r="H142" s="14" t="inlineStr">
        <is>
          <t>No</t>
        </is>
      </c>
      <c r="I142" s="73" t="n">
        <v>1.2</v>
      </c>
      <c r="J142" s="16">
        <f>((C142/2)*I142*G142)/1000</f>
        <v/>
      </c>
      <c r="K142" s="18">
        <f>(D142*2)+J142</f>
        <v/>
      </c>
      <c r="L142" s="20">
        <f>E142</f>
        <v/>
      </c>
      <c r="N142">
        <f>IF(M142 = 0,0,M142-segundos)</f>
        <v/>
      </c>
    </row>
    <row customHeight="1" ht="12.75" r="143">
      <c r="A143" s="93" t="inlineStr">
        <is>
          <t>no esta</t>
        </is>
      </c>
      <c r="B143" s="95" t="n">
        <v>21460</v>
      </c>
      <c r="C143" s="14" t="n"/>
      <c r="D143" s="14" t="n">
        <v>195</v>
      </c>
      <c r="E143" s="14" t="n">
        <v>260</v>
      </c>
      <c r="F143" s="14" t="inlineStr">
        <is>
          <t>Blanco</t>
        </is>
      </c>
      <c r="G143" s="14" t="n">
        <v>90</v>
      </c>
      <c r="H143" s="14" t="inlineStr">
        <is>
          <t>No</t>
        </is>
      </c>
      <c r="I143" s="73" t="n">
        <v>1.2</v>
      </c>
      <c r="J143" s="16">
        <f>((C143/2)*I143*G143)/1000</f>
        <v/>
      </c>
      <c r="K143" s="18">
        <f>(D143*2)+J143</f>
        <v/>
      </c>
      <c r="L143" s="20">
        <f>E143</f>
        <v/>
      </c>
      <c r="N143">
        <f>IF(M143 = 0,0,M143-segundos)</f>
        <v/>
      </c>
    </row>
    <row customHeight="1" ht="12.75" r="144">
      <c r="A144" s="93" t="inlineStr">
        <is>
          <t>no esta</t>
        </is>
      </c>
      <c r="B144" s="95" t="n">
        <v>21461</v>
      </c>
      <c r="C144" s="14" t="n"/>
      <c r="D144" s="14" t="n">
        <v>195</v>
      </c>
      <c r="E144" s="14" t="n">
        <v>260</v>
      </c>
      <c r="F144" s="14" t="inlineStr">
        <is>
          <t>Blanco</t>
        </is>
      </c>
      <c r="G144" s="14" t="n">
        <v>90</v>
      </c>
      <c r="H144" s="14" t="inlineStr">
        <is>
          <t>No</t>
        </is>
      </c>
      <c r="I144" s="73" t="n">
        <v>1.2</v>
      </c>
      <c r="J144" s="16">
        <f>((C144/2)*I144*G144)/1000</f>
        <v/>
      </c>
      <c r="K144" s="18">
        <f>(D144*2)+J144</f>
        <v/>
      </c>
      <c r="L144" s="20">
        <f>E144</f>
        <v/>
      </c>
      <c r="N144">
        <f>IF(M144 = 0,0,M144-segundos)</f>
        <v/>
      </c>
    </row>
    <row customHeight="1" ht="12.75" r="145">
      <c r="A145" s="93" t="inlineStr">
        <is>
          <t>no esta</t>
        </is>
      </c>
      <c r="B145" s="95" t="n">
        <v>21462</v>
      </c>
      <c r="C145" s="14" t="n"/>
      <c r="D145" s="14" t="n">
        <v>195</v>
      </c>
      <c r="E145" s="14" t="n">
        <v>260</v>
      </c>
      <c r="F145" s="14" t="inlineStr">
        <is>
          <t>Blanco</t>
        </is>
      </c>
      <c r="G145" s="14" t="n">
        <v>90</v>
      </c>
      <c r="H145" s="14" t="inlineStr">
        <is>
          <t>No</t>
        </is>
      </c>
      <c r="I145" s="73" t="n">
        <v>1.2</v>
      </c>
      <c r="J145" s="16">
        <f>((C145/2)*I145*G145)/1000</f>
        <v/>
      </c>
      <c r="K145" s="18">
        <f>(D145*2)+J145</f>
        <v/>
      </c>
      <c r="L145" s="20">
        <f>E145</f>
        <v/>
      </c>
      <c r="N145">
        <f>IF(M145 = 0,0,M145-segundos)</f>
        <v/>
      </c>
    </row>
    <row customHeight="1" ht="12.75" r="146">
      <c r="A146" s="93" t="inlineStr">
        <is>
          <t>no esta</t>
        </is>
      </c>
      <c r="B146" s="95" t="n">
        <v>21463</v>
      </c>
      <c r="C146" s="14" t="n"/>
      <c r="D146" s="14" t="n">
        <v>195</v>
      </c>
      <c r="E146" s="14" t="n">
        <v>260</v>
      </c>
      <c r="F146" s="14" t="inlineStr">
        <is>
          <t>Blanco</t>
        </is>
      </c>
      <c r="G146" s="14" t="n">
        <v>90</v>
      </c>
      <c r="H146" s="14" t="inlineStr">
        <is>
          <t>No</t>
        </is>
      </c>
      <c r="I146" s="73" t="n">
        <v>1.2</v>
      </c>
      <c r="J146" s="16">
        <f>((C146/2)*I146*G146)/1000</f>
        <v/>
      </c>
      <c r="K146" s="18">
        <f>(D146*2)+J146</f>
        <v/>
      </c>
      <c r="L146" s="20">
        <f>E146</f>
        <v/>
      </c>
      <c r="N146">
        <f>IF(M146 = 0,0,M146-segundos)</f>
        <v/>
      </c>
    </row>
    <row customHeight="1" ht="12.75" r="147">
      <c r="A147" s="93" t="inlineStr">
        <is>
          <t>no esta</t>
        </is>
      </c>
      <c r="B147" s="95" t="n">
        <v>21464</v>
      </c>
      <c r="C147" s="14" t="n"/>
      <c r="D147" s="14" t="n">
        <v>195</v>
      </c>
      <c r="E147" s="14" t="n">
        <v>260</v>
      </c>
      <c r="F147" s="14" t="inlineStr">
        <is>
          <t>Blanco</t>
        </is>
      </c>
      <c r="G147" s="14" t="n">
        <v>90</v>
      </c>
      <c r="H147" s="14" t="inlineStr">
        <is>
          <t>No</t>
        </is>
      </c>
      <c r="I147" s="73" t="n">
        <v>1.2</v>
      </c>
      <c r="J147" s="16">
        <f>((C147/2)*I147*G147)/1000</f>
        <v/>
      </c>
      <c r="K147" s="18">
        <f>(D147*2)+J147</f>
        <v/>
      </c>
      <c r="L147" s="20">
        <f>E147</f>
        <v/>
      </c>
      <c r="N147">
        <f>IF(M147 = 0,0,M147-segundos)</f>
        <v/>
      </c>
    </row>
    <row customHeight="1" ht="12.75" r="148">
      <c r="A148" s="93" t="inlineStr">
        <is>
          <t>no esta</t>
        </is>
      </c>
      <c r="B148" s="95" t="n">
        <v>21465</v>
      </c>
      <c r="C148" s="14" t="n"/>
      <c r="D148" s="14" t="n">
        <v>195</v>
      </c>
      <c r="E148" s="14" t="n">
        <v>260</v>
      </c>
      <c r="F148" s="14" t="inlineStr">
        <is>
          <t>Blanco</t>
        </is>
      </c>
      <c r="G148" s="14" t="n">
        <v>90</v>
      </c>
      <c r="H148" s="14" t="inlineStr">
        <is>
          <t>No</t>
        </is>
      </c>
      <c r="I148" s="73" t="n">
        <v>1.2</v>
      </c>
      <c r="J148" s="16">
        <f>((C148/2)*I148*G148)/1000</f>
        <v/>
      </c>
      <c r="K148" s="18">
        <f>(D148*2)+J148</f>
        <v/>
      </c>
      <c r="L148" s="20">
        <f>E148</f>
        <v/>
      </c>
      <c r="N148">
        <f>IF(M148 = 0,0,M148-segundos)</f>
        <v/>
      </c>
    </row>
    <row customHeight="1" ht="12.75" r="149">
      <c r="A149" s="93" t="inlineStr">
        <is>
          <t>no esta</t>
        </is>
      </c>
      <c r="B149" s="95" t="n">
        <v>21466</v>
      </c>
      <c r="C149" s="14" t="n"/>
      <c r="D149" s="14" t="n">
        <v>195</v>
      </c>
      <c r="E149" s="14" t="n">
        <v>260</v>
      </c>
      <c r="F149" s="14" t="inlineStr">
        <is>
          <t>Blanco</t>
        </is>
      </c>
      <c r="G149" s="14" t="n">
        <v>90</v>
      </c>
      <c r="H149" s="14" t="inlineStr">
        <is>
          <t>No</t>
        </is>
      </c>
      <c r="I149" s="73" t="n">
        <v>1.2</v>
      </c>
      <c r="J149" s="16">
        <f>((C149/2)*I149*G149)/1000</f>
        <v/>
      </c>
      <c r="K149" s="18">
        <f>(D149*2)+J149</f>
        <v/>
      </c>
      <c r="L149" s="20">
        <f>E149</f>
        <v/>
      </c>
      <c r="N149">
        <f>IF(M149 = 0,0,M149-segundos)</f>
        <v/>
      </c>
    </row>
    <row customHeight="1" ht="12.75" r="150">
      <c r="A150" s="93" t="inlineStr">
        <is>
          <t>no esta</t>
        </is>
      </c>
      <c r="B150" s="95" t="n">
        <v>21467</v>
      </c>
      <c r="C150" s="14" t="n"/>
      <c r="D150" s="14" t="n">
        <v>195</v>
      </c>
      <c r="E150" s="14" t="n">
        <v>260</v>
      </c>
      <c r="F150" s="14" t="inlineStr">
        <is>
          <t>Blanco</t>
        </is>
      </c>
      <c r="G150" s="14" t="n">
        <v>90</v>
      </c>
      <c r="H150" s="14" t="inlineStr">
        <is>
          <t>No</t>
        </is>
      </c>
      <c r="I150" s="73" t="n">
        <v>1.2</v>
      </c>
      <c r="J150" s="16">
        <f>((C150/2)*I150*G150)/1000</f>
        <v/>
      </c>
      <c r="K150" s="18">
        <f>(D150*2)+J150</f>
        <v/>
      </c>
      <c r="L150" s="20">
        <f>E150</f>
        <v/>
      </c>
      <c r="N150">
        <f>IF(M150 = 0,0,M150-segundos)</f>
        <v/>
      </c>
    </row>
    <row customHeight="1" ht="12.75" r="151">
      <c r="A151" s="93" t="inlineStr">
        <is>
          <t>no esta</t>
        </is>
      </c>
      <c r="B151" s="95" t="n">
        <v>21469</v>
      </c>
      <c r="C151" s="14" t="n"/>
      <c r="D151" s="14" t="n">
        <v>195</v>
      </c>
      <c r="E151" s="14" t="n">
        <v>260</v>
      </c>
      <c r="F151" s="14" t="inlineStr">
        <is>
          <t>Blanco</t>
        </is>
      </c>
      <c r="G151" s="14" t="n">
        <v>90</v>
      </c>
      <c r="H151" s="14" t="inlineStr">
        <is>
          <t>No</t>
        </is>
      </c>
      <c r="I151" s="73" t="n">
        <v>1.2</v>
      </c>
      <c r="J151" s="16">
        <f>((C151/2)*I151*G151)/1000</f>
        <v/>
      </c>
      <c r="K151" s="18">
        <f>(D151*2)+J151</f>
        <v/>
      </c>
      <c r="L151" s="20">
        <f>E151</f>
        <v/>
      </c>
      <c r="N151">
        <f>IF(M151 = 0,0,M151-segundos)</f>
        <v/>
      </c>
    </row>
    <row customHeight="1" ht="12.75" r="152">
      <c r="A152" s="93" t="inlineStr">
        <is>
          <t>no esta</t>
        </is>
      </c>
      <c r="B152" s="95" t="n">
        <v>21470</v>
      </c>
      <c r="C152" s="14" t="n"/>
      <c r="D152" s="14" t="n">
        <v>195</v>
      </c>
      <c r="E152" s="14" t="n">
        <v>260</v>
      </c>
      <c r="F152" s="14" t="inlineStr">
        <is>
          <t>Blanco</t>
        </is>
      </c>
      <c r="G152" s="14" t="n">
        <v>90</v>
      </c>
      <c r="H152" s="14" t="inlineStr">
        <is>
          <t>No</t>
        </is>
      </c>
      <c r="I152" s="73" t="n">
        <v>1.2</v>
      </c>
      <c r="J152" s="16">
        <f>((C152/2)*I152*G152)/1000</f>
        <v/>
      </c>
      <c r="K152" s="18">
        <f>(D152*2)+J152</f>
        <v/>
      </c>
      <c r="L152" s="20">
        <f>E152</f>
        <v/>
      </c>
      <c r="N152">
        <f>IF(M152 = 0,0,M152-segundos)</f>
        <v/>
      </c>
    </row>
    <row customHeight="1" ht="12.75" r="153">
      <c r="A153" s="93" t="inlineStr">
        <is>
          <t>no esta</t>
        </is>
      </c>
      <c r="B153" s="95" t="n">
        <v>21472</v>
      </c>
      <c r="C153" s="14" t="n"/>
      <c r="D153" s="14" t="n">
        <v>195</v>
      </c>
      <c r="E153" s="14" t="n">
        <v>260</v>
      </c>
      <c r="F153" s="14" t="inlineStr">
        <is>
          <t>Blanco</t>
        </is>
      </c>
      <c r="G153" s="14" t="n">
        <v>90</v>
      </c>
      <c r="H153" s="14" t="inlineStr">
        <is>
          <t>No</t>
        </is>
      </c>
      <c r="I153" s="73" t="n">
        <v>1.2</v>
      </c>
      <c r="J153" s="16">
        <f>((C153/2)*I153*G153)/1000</f>
        <v/>
      </c>
      <c r="K153" s="18">
        <f>(D153*2)+J153</f>
        <v/>
      </c>
      <c r="L153" s="20">
        <f>E153</f>
        <v/>
      </c>
      <c r="N153">
        <f>IF(M153 = 0,0,M153-segundos)</f>
        <v/>
      </c>
    </row>
    <row customHeight="1" ht="12.75" r="154">
      <c r="A154" s="93" t="inlineStr">
        <is>
          <t>no esta</t>
        </is>
      </c>
      <c r="B154" s="95" t="n">
        <v>21473</v>
      </c>
      <c r="C154" s="14" t="n"/>
      <c r="D154" s="14" t="n">
        <v>195</v>
      </c>
      <c r="E154" s="14" t="n">
        <v>260</v>
      </c>
      <c r="F154" s="14" t="inlineStr">
        <is>
          <t>Blanco</t>
        </is>
      </c>
      <c r="G154" s="14" t="n">
        <v>90</v>
      </c>
      <c r="H154" s="14" t="inlineStr">
        <is>
          <t>No</t>
        </is>
      </c>
      <c r="I154" s="73" t="n">
        <v>1.2</v>
      </c>
      <c r="J154" s="16">
        <f>((C154/2)*I154*G154)/1000</f>
        <v/>
      </c>
      <c r="K154" s="18">
        <f>(D154*2)+J154</f>
        <v/>
      </c>
      <c r="L154" s="20">
        <f>E154</f>
        <v/>
      </c>
      <c r="N154">
        <f>IF(M154 = 0,0,M154-segundos)</f>
        <v/>
      </c>
    </row>
    <row customHeight="1" ht="12.75" r="155">
      <c r="A155" s="93" t="inlineStr">
        <is>
          <t>no esta</t>
        </is>
      </c>
      <c r="B155" s="95" t="n">
        <v>21474</v>
      </c>
      <c r="C155" s="14" t="n"/>
      <c r="D155" s="14" t="n">
        <v>195</v>
      </c>
      <c r="E155" s="14" t="n">
        <v>260</v>
      </c>
      <c r="F155" s="14" t="inlineStr">
        <is>
          <t>Blanco</t>
        </is>
      </c>
      <c r="G155" s="14" t="n">
        <v>90</v>
      </c>
      <c r="H155" s="14" t="inlineStr">
        <is>
          <t>No</t>
        </is>
      </c>
      <c r="I155" s="73" t="n">
        <v>1.2</v>
      </c>
      <c r="J155" s="16">
        <f>((C155/2)*I155*G155)/1000</f>
        <v/>
      </c>
      <c r="K155" s="18">
        <f>(D155*2)+J155</f>
        <v/>
      </c>
      <c r="L155" s="20">
        <f>E155</f>
        <v/>
      </c>
      <c r="N155">
        <f>IF(M155 = 0,0,M155-segundos)</f>
        <v/>
      </c>
    </row>
    <row customHeight="1" ht="12.75" r="156">
      <c r="A156" s="93" t="inlineStr">
        <is>
          <t>no esta</t>
        </is>
      </c>
      <c r="B156" s="95" t="n">
        <v>21475</v>
      </c>
      <c r="C156" s="14" t="n"/>
      <c r="D156" s="14" t="n">
        <v>195</v>
      </c>
      <c r="E156" s="14" t="n">
        <v>260</v>
      </c>
      <c r="F156" s="14" t="inlineStr">
        <is>
          <t>Blanco</t>
        </is>
      </c>
      <c r="G156" s="14" t="n">
        <v>90</v>
      </c>
      <c r="H156" s="14" t="inlineStr">
        <is>
          <t>No</t>
        </is>
      </c>
      <c r="I156" s="73" t="n">
        <v>1.2</v>
      </c>
      <c r="J156" s="16">
        <f>((C156/2)*I156*G156)/1000</f>
        <v/>
      </c>
      <c r="K156" s="18">
        <f>(D156*2)+J156</f>
        <v/>
      </c>
      <c r="L156" s="20">
        <f>E156</f>
        <v/>
      </c>
      <c r="N156">
        <f>IF(M156 = 0,0,M156-segundos)</f>
        <v/>
      </c>
    </row>
    <row customHeight="1" ht="12.75" r="157">
      <c r="A157" s="93" t="inlineStr">
        <is>
          <t>no esta</t>
        </is>
      </c>
      <c r="B157" s="95" t="n">
        <v>21477</v>
      </c>
      <c r="C157" s="14" t="n"/>
      <c r="D157" s="14" t="n">
        <v>195</v>
      </c>
      <c r="E157" s="14" t="n">
        <v>260</v>
      </c>
      <c r="F157" s="14" t="inlineStr">
        <is>
          <t>Blanco</t>
        </is>
      </c>
      <c r="G157" s="14" t="n">
        <v>90</v>
      </c>
      <c r="H157" s="14" t="inlineStr">
        <is>
          <t>No</t>
        </is>
      </c>
      <c r="I157" s="73" t="n">
        <v>1.2</v>
      </c>
      <c r="J157" s="16">
        <f>((C157/2)*I157*G157)/1000</f>
        <v/>
      </c>
      <c r="K157" s="18">
        <f>(D157*2)+J157</f>
        <v/>
      </c>
      <c r="L157" s="20">
        <f>E157</f>
        <v/>
      </c>
      <c r="N157">
        <f>IF(M157 = 0,0,M157-segundos)</f>
        <v/>
      </c>
    </row>
    <row customHeight="1" ht="12.75" r="158">
      <c r="A158" s="93" t="inlineStr">
        <is>
          <t>no esta</t>
        </is>
      </c>
      <c r="B158" s="95" t="n">
        <v>21478</v>
      </c>
      <c r="C158" s="14" t="n"/>
      <c r="D158" s="14" t="n">
        <v>195</v>
      </c>
      <c r="E158" s="14" t="n">
        <v>260</v>
      </c>
      <c r="F158" s="14" t="inlineStr">
        <is>
          <t>Blanco</t>
        </is>
      </c>
      <c r="G158" s="14" t="n">
        <v>90</v>
      </c>
      <c r="H158" s="14" t="inlineStr">
        <is>
          <t>No</t>
        </is>
      </c>
      <c r="I158" s="73" t="n">
        <v>1.2</v>
      </c>
      <c r="J158" s="16">
        <f>((C158/2)*I158*G158)/1000</f>
        <v/>
      </c>
      <c r="K158" s="18">
        <f>(D158*2)+J158</f>
        <v/>
      </c>
      <c r="L158" s="20">
        <f>E158</f>
        <v/>
      </c>
      <c r="N158">
        <f>IF(M158 = 0,0,M158-segundos)</f>
        <v/>
      </c>
    </row>
    <row customHeight="1" ht="12.75" r="159">
      <c r="A159" s="93" t="inlineStr">
        <is>
          <t>no esta</t>
        </is>
      </c>
      <c r="B159" s="95" t="n">
        <v>21479</v>
      </c>
      <c r="C159" s="14" t="n"/>
      <c r="D159" s="14" t="n">
        <v>195</v>
      </c>
      <c r="E159" s="14" t="n">
        <v>260</v>
      </c>
      <c r="F159" s="14" t="inlineStr">
        <is>
          <t>Blanco</t>
        </is>
      </c>
      <c r="G159" s="14" t="n">
        <v>90</v>
      </c>
      <c r="H159" s="14" t="inlineStr">
        <is>
          <t>No</t>
        </is>
      </c>
      <c r="I159" s="73" t="n">
        <v>1.2</v>
      </c>
      <c r="J159" s="16">
        <f>((C159/2)*I159*G159)/1000</f>
        <v/>
      </c>
      <c r="K159" s="18">
        <f>(D159*2)+J159</f>
        <v/>
      </c>
      <c r="L159" s="20">
        <f>E159</f>
        <v/>
      </c>
      <c r="N159">
        <f>IF(M159 = 0,0,M159-segundos)</f>
        <v/>
      </c>
    </row>
    <row customHeight="1" ht="12.75" r="160">
      <c r="A160" s="93" t="inlineStr">
        <is>
          <t>no esta</t>
        </is>
      </c>
      <c r="B160" s="95" t="n">
        <v>21481</v>
      </c>
      <c r="C160" s="14" t="n"/>
      <c r="D160" s="14" t="n">
        <v>195</v>
      </c>
      <c r="E160" s="14" t="n">
        <v>260</v>
      </c>
      <c r="F160" s="14" t="inlineStr">
        <is>
          <t>Blanco</t>
        </is>
      </c>
      <c r="G160" s="14" t="n">
        <v>90</v>
      </c>
      <c r="H160" s="14" t="inlineStr">
        <is>
          <t>No</t>
        </is>
      </c>
      <c r="I160" s="73" t="n">
        <v>1.2</v>
      </c>
      <c r="J160" s="16">
        <f>((C160/2)*I160*G160)/1000</f>
        <v/>
      </c>
      <c r="K160" s="18">
        <f>(D160*2)+J160</f>
        <v/>
      </c>
      <c r="L160" s="20">
        <f>E160</f>
        <v/>
      </c>
      <c r="N160">
        <f>IF(M160 = 0,0,M160-segundos)</f>
        <v/>
      </c>
    </row>
    <row customHeight="1" ht="12.75" r="161">
      <c r="A161" s="93" t="inlineStr">
        <is>
          <t>no esta</t>
        </is>
      </c>
      <c r="B161" s="95" t="n">
        <v>21482</v>
      </c>
      <c r="C161" s="14" t="n"/>
      <c r="D161" s="14" t="n">
        <v>195</v>
      </c>
      <c r="E161" s="14" t="n">
        <v>260</v>
      </c>
      <c r="F161" s="14" t="inlineStr">
        <is>
          <t>Blanco</t>
        </is>
      </c>
      <c r="G161" s="14" t="n">
        <v>90</v>
      </c>
      <c r="H161" s="14" t="inlineStr">
        <is>
          <t>No</t>
        </is>
      </c>
      <c r="I161" s="73" t="n">
        <v>1.2</v>
      </c>
      <c r="J161" s="16">
        <f>((C161/2)*I161*G161)/1000</f>
        <v/>
      </c>
      <c r="K161" s="18">
        <f>(D161*2)+J161</f>
        <v/>
      </c>
      <c r="L161" s="20">
        <f>E161</f>
        <v/>
      </c>
      <c r="N161">
        <f>IF(M161 = 0,0,M161-segundos)</f>
        <v/>
      </c>
    </row>
    <row customHeight="1" ht="12.75" r="162">
      <c r="A162" s="93" t="inlineStr">
        <is>
          <t>no esta</t>
        </is>
      </c>
      <c r="B162" s="95" t="n">
        <v>21491</v>
      </c>
      <c r="C162" s="14" t="n"/>
      <c r="D162" s="14" t="n">
        <v>195</v>
      </c>
      <c r="E162" s="14" t="n">
        <v>260</v>
      </c>
      <c r="F162" s="14" t="inlineStr">
        <is>
          <t>Blanco</t>
        </is>
      </c>
      <c r="G162" s="14" t="n">
        <v>90</v>
      </c>
      <c r="H162" s="14" t="inlineStr">
        <is>
          <t>No</t>
        </is>
      </c>
      <c r="I162" s="73" t="n">
        <v>1.2</v>
      </c>
      <c r="J162" s="16">
        <f>((C162/2)*I162*G162)/1000</f>
        <v/>
      </c>
      <c r="K162" s="18">
        <f>(D162*2)+J162</f>
        <v/>
      </c>
      <c r="L162" s="20">
        <f>E162</f>
        <v/>
      </c>
      <c r="N162">
        <f>IF(M162 = 0,0,M162-segundos)</f>
        <v/>
      </c>
    </row>
    <row customHeight="1" ht="12.75" r="163">
      <c r="A163" s="93" t="inlineStr">
        <is>
          <t>no esta</t>
        </is>
      </c>
      <c r="B163" s="95" t="n">
        <v>21517</v>
      </c>
      <c r="C163" s="14" t="n"/>
      <c r="D163" s="14" t="n">
        <v>195</v>
      </c>
      <c r="E163" s="14" t="n">
        <v>260</v>
      </c>
      <c r="F163" s="14" t="inlineStr">
        <is>
          <t>Blanco</t>
        </is>
      </c>
      <c r="G163" s="14" t="n">
        <v>90</v>
      </c>
      <c r="H163" s="14" t="inlineStr">
        <is>
          <t>No</t>
        </is>
      </c>
      <c r="I163" s="73" t="n">
        <v>1.2</v>
      </c>
      <c r="J163" s="16">
        <f>((C163/2)*I163*G163)/1000</f>
        <v/>
      </c>
      <c r="K163" s="18">
        <f>(D163*2)+J163</f>
        <v/>
      </c>
      <c r="L163" s="20">
        <f>E163</f>
        <v/>
      </c>
      <c r="N163">
        <f>IF(M163 = 0,0,M163-segundos)</f>
        <v/>
      </c>
    </row>
    <row customHeight="1" ht="12.75" r="164">
      <c r="A164" s="93" t="inlineStr">
        <is>
          <t>no esta</t>
        </is>
      </c>
      <c r="B164" s="95" t="n">
        <v>21529</v>
      </c>
      <c r="C164" s="14" t="n"/>
      <c r="D164" s="14" t="n">
        <v>195</v>
      </c>
      <c r="E164" s="14" t="n">
        <v>260</v>
      </c>
      <c r="F164" s="14" t="inlineStr">
        <is>
          <t>Blanco</t>
        </is>
      </c>
      <c r="G164" s="14" t="n">
        <v>90</v>
      </c>
      <c r="H164" s="14" t="inlineStr">
        <is>
          <t>No</t>
        </is>
      </c>
      <c r="I164" s="73" t="n">
        <v>1.2</v>
      </c>
      <c r="J164" s="16">
        <f>((C164/2)*I164*G164)/1000</f>
        <v/>
      </c>
      <c r="K164" s="18">
        <f>(D164*2)+J164</f>
        <v/>
      </c>
      <c r="L164" s="20">
        <f>E164</f>
        <v/>
      </c>
      <c r="N164">
        <f>IF(M164 = 0,0,M164-segundos)</f>
        <v/>
      </c>
    </row>
    <row customHeight="1" ht="12.75" r="165">
      <c r="A165" s="93" t="inlineStr">
        <is>
          <t>no esta</t>
        </is>
      </c>
      <c r="B165" s="95" t="n">
        <v>21532</v>
      </c>
      <c r="C165" s="14" t="n"/>
      <c r="D165" s="14" t="n">
        <v>195</v>
      </c>
      <c r="E165" s="14" t="n">
        <v>260</v>
      </c>
      <c r="F165" s="14" t="inlineStr">
        <is>
          <t>Blanco</t>
        </is>
      </c>
      <c r="G165" s="14" t="n">
        <v>90</v>
      </c>
      <c r="H165" s="14" t="inlineStr">
        <is>
          <t>No</t>
        </is>
      </c>
      <c r="I165" s="73" t="n">
        <v>1.2</v>
      </c>
      <c r="J165" s="16">
        <f>((C165/2)*I165*G165)/1000</f>
        <v/>
      </c>
      <c r="K165" s="18">
        <f>(D165*2)+J165</f>
        <v/>
      </c>
      <c r="L165" s="20">
        <f>E165</f>
        <v/>
      </c>
      <c r="N165">
        <f>IF(M165 = 0,0,M165-segundos)</f>
        <v/>
      </c>
    </row>
    <row customHeight="1" ht="12.75" r="166">
      <c r="A166" s="93" t="inlineStr">
        <is>
          <t>no esta</t>
        </is>
      </c>
      <c r="B166" s="95" t="n">
        <v>21533</v>
      </c>
      <c r="C166" s="14" t="n"/>
      <c r="D166" s="14" t="n">
        <v>195</v>
      </c>
      <c r="E166" s="14" t="n">
        <v>260</v>
      </c>
      <c r="F166" s="14" t="inlineStr">
        <is>
          <t>Blanco</t>
        </is>
      </c>
      <c r="G166" s="14" t="n">
        <v>90</v>
      </c>
      <c r="H166" s="14" t="inlineStr">
        <is>
          <t>No</t>
        </is>
      </c>
      <c r="I166" s="73" t="n">
        <v>1.2</v>
      </c>
      <c r="J166" s="16">
        <f>((C166/2)*I166*G166)/1000</f>
        <v/>
      </c>
      <c r="K166" s="18">
        <f>(D166*2)+J166</f>
        <v/>
      </c>
      <c r="L166" s="20">
        <f>E166</f>
        <v/>
      </c>
      <c r="N166">
        <f>IF(M166 = 0,0,M166-segundos)</f>
        <v/>
      </c>
    </row>
    <row customHeight="1" ht="12.75" r="167">
      <c r="A167" s="93" t="inlineStr">
        <is>
          <t>no esta</t>
        </is>
      </c>
      <c r="B167" s="95" t="n">
        <v>21536</v>
      </c>
      <c r="C167" s="14" t="n"/>
      <c r="D167" s="14" t="n">
        <v>195</v>
      </c>
      <c r="E167" s="14" t="n">
        <v>260</v>
      </c>
      <c r="F167" s="14" t="inlineStr">
        <is>
          <t>Blanco</t>
        </is>
      </c>
      <c r="G167" s="14" t="n">
        <v>90</v>
      </c>
      <c r="H167" s="14" t="inlineStr">
        <is>
          <t>No</t>
        </is>
      </c>
      <c r="I167" s="73" t="n">
        <v>1.2</v>
      </c>
      <c r="J167" s="16">
        <f>((C167/2)*I167*G167)/1000</f>
        <v/>
      </c>
      <c r="K167" s="18">
        <f>(D167*2)+J167</f>
        <v/>
      </c>
      <c r="L167" s="20">
        <f>E167</f>
        <v/>
      </c>
      <c r="N167">
        <f>IF(M167 = 0,0,M167-segundos)</f>
        <v/>
      </c>
    </row>
    <row customHeight="1" ht="12.75" r="168">
      <c r="A168" s="93" t="inlineStr">
        <is>
          <t>no esta</t>
        </is>
      </c>
      <c r="B168" s="95" t="n">
        <v>21538</v>
      </c>
      <c r="C168" s="14" t="n"/>
      <c r="D168" s="14" t="n">
        <v>195</v>
      </c>
      <c r="E168" s="14" t="n">
        <v>260</v>
      </c>
      <c r="F168" s="14" t="inlineStr">
        <is>
          <t>Blanco</t>
        </is>
      </c>
      <c r="G168" s="14" t="n">
        <v>90</v>
      </c>
      <c r="H168" s="14" t="inlineStr">
        <is>
          <t>No</t>
        </is>
      </c>
      <c r="I168" s="73" t="n">
        <v>1.2</v>
      </c>
      <c r="J168" s="16">
        <f>((C168/2)*I168*G168)/1000</f>
        <v/>
      </c>
      <c r="K168" s="18">
        <f>(D168*2)+J168</f>
        <v/>
      </c>
      <c r="L168" s="20">
        <f>E168</f>
        <v/>
      </c>
      <c r="N168">
        <f>IF(M168 = 0,0,M168-segundos)</f>
        <v/>
      </c>
    </row>
    <row customHeight="1" ht="12.75" r="169">
      <c r="A169" s="93" t="inlineStr">
        <is>
          <t>no esta</t>
        </is>
      </c>
      <c r="B169" s="95" t="n">
        <v>21540</v>
      </c>
      <c r="C169" s="14" t="n"/>
      <c r="D169" s="14" t="n">
        <v>195</v>
      </c>
      <c r="E169" s="14" t="n">
        <v>260</v>
      </c>
      <c r="F169" s="14" t="inlineStr">
        <is>
          <t>Blanco</t>
        </is>
      </c>
      <c r="G169" s="14" t="n">
        <v>90</v>
      </c>
      <c r="H169" s="14" t="inlineStr">
        <is>
          <t>No</t>
        </is>
      </c>
      <c r="I169" s="73" t="n">
        <v>1.2</v>
      </c>
      <c r="J169" s="16">
        <f>((C169/2)*I169*G169)/1000</f>
        <v/>
      </c>
      <c r="K169" s="18">
        <f>(D169*2)+J169</f>
        <v/>
      </c>
      <c r="L169" s="20">
        <f>E169</f>
        <v/>
      </c>
      <c r="N169">
        <f>IF(M169 = 0,0,M169-segundos)</f>
        <v/>
      </c>
    </row>
    <row customHeight="1" ht="12.75" r="170">
      <c r="A170" s="93" t="inlineStr">
        <is>
          <t>no esta</t>
        </is>
      </c>
      <c r="B170" s="95" t="n">
        <v>21548</v>
      </c>
      <c r="C170" s="14" t="n"/>
      <c r="D170" s="14" t="n">
        <v>195</v>
      </c>
      <c r="E170" s="14" t="n">
        <v>260</v>
      </c>
      <c r="F170" s="14" t="inlineStr">
        <is>
          <t>Blanco</t>
        </is>
      </c>
      <c r="G170" s="14" t="n">
        <v>90</v>
      </c>
      <c r="H170" s="14" t="inlineStr">
        <is>
          <t>No</t>
        </is>
      </c>
      <c r="I170" s="73" t="n">
        <v>1.2</v>
      </c>
      <c r="J170" s="16">
        <f>((C170/2)*I170*G170)/1000</f>
        <v/>
      </c>
      <c r="K170" s="18">
        <f>(D170*2)+J170</f>
        <v/>
      </c>
      <c r="L170" s="20">
        <f>E170</f>
        <v/>
      </c>
      <c r="N170">
        <f>IF(M170 = 0,0,M170-segundos)</f>
        <v/>
      </c>
    </row>
    <row customHeight="1" ht="12.75" r="171">
      <c r="A171" s="93" t="inlineStr">
        <is>
          <t>no esta</t>
        </is>
      </c>
      <c r="B171" s="95" t="n">
        <v>21601</v>
      </c>
      <c r="C171" s="14" t="n"/>
      <c r="D171" s="14" t="n">
        <v>170</v>
      </c>
      <c r="E171" s="14" t="n">
        <v>240</v>
      </c>
      <c r="F171" s="14" t="inlineStr">
        <is>
          <t>Blanco</t>
        </is>
      </c>
      <c r="G171" s="14" t="n">
        <v>80</v>
      </c>
      <c r="H171" s="14" t="inlineStr">
        <is>
          <t>No</t>
        </is>
      </c>
      <c r="I171" s="73" t="n">
        <v>1.2</v>
      </c>
      <c r="J171" s="16">
        <f>((C171/2)*I171*G171)/1000</f>
        <v/>
      </c>
      <c r="K171" s="18">
        <f>(D171*2)+J171</f>
        <v/>
      </c>
      <c r="L171" s="20">
        <f>E171</f>
        <v/>
      </c>
      <c r="N171">
        <f>IF(M171 = 0,0,M171-segundos)</f>
        <v/>
      </c>
    </row>
    <row customHeight="1" ht="12.75" r="172">
      <c r="A172" s="93" t="inlineStr">
        <is>
          <t>no esta</t>
        </is>
      </c>
      <c r="B172" s="95" t="n">
        <v>21602</v>
      </c>
      <c r="C172" s="14" t="n"/>
      <c r="D172" s="14" t="n">
        <v>170</v>
      </c>
      <c r="E172" s="14" t="n">
        <v>240</v>
      </c>
      <c r="F172" s="14" t="inlineStr">
        <is>
          <t>Blanco</t>
        </is>
      </c>
      <c r="G172" s="14" t="n">
        <v>80</v>
      </c>
      <c r="H172" s="14" t="inlineStr">
        <is>
          <t>No</t>
        </is>
      </c>
      <c r="I172" s="73" t="n">
        <v>1.2</v>
      </c>
      <c r="J172" s="16">
        <f>((C172/2)*I172*G172)/1000</f>
        <v/>
      </c>
      <c r="K172" s="18">
        <f>(D172*2)+J172</f>
        <v/>
      </c>
      <c r="L172" s="20">
        <f>E172</f>
        <v/>
      </c>
      <c r="N172">
        <f>IF(M172 = 0,0,M172-segundos)</f>
        <v/>
      </c>
    </row>
    <row customHeight="1" ht="12.75" r="173">
      <c r="A173" s="93" t="inlineStr">
        <is>
          <t>no esta</t>
        </is>
      </c>
      <c r="B173" s="95" t="n">
        <v>21603</v>
      </c>
      <c r="C173" s="14" t="n"/>
      <c r="D173" s="14" t="n">
        <v>170</v>
      </c>
      <c r="E173" s="14" t="n">
        <v>240</v>
      </c>
      <c r="F173" s="14" t="inlineStr">
        <is>
          <t>Blanco</t>
        </is>
      </c>
      <c r="G173" s="14" t="n">
        <v>80</v>
      </c>
      <c r="H173" s="14" t="inlineStr">
        <is>
          <t>No</t>
        </is>
      </c>
      <c r="I173" s="73" t="n">
        <v>1.2</v>
      </c>
      <c r="J173" s="16">
        <f>((C173/2)*I173*G173)/1000</f>
        <v/>
      </c>
      <c r="K173" s="18">
        <f>(D173*2)+J173</f>
        <v/>
      </c>
      <c r="L173" s="20">
        <f>E173</f>
        <v/>
      </c>
      <c r="N173">
        <f>IF(M173 = 0,0,M173-segundos)</f>
        <v/>
      </c>
    </row>
    <row customHeight="1" ht="12.75" r="174">
      <c r="A174" s="93" t="inlineStr">
        <is>
          <t>no esta</t>
        </is>
      </c>
      <c r="B174" s="95" t="n">
        <v>21605</v>
      </c>
      <c r="C174" s="14" t="n"/>
      <c r="D174" s="14" t="n">
        <v>170</v>
      </c>
      <c r="E174" s="14" t="n">
        <v>240</v>
      </c>
      <c r="F174" s="14" t="inlineStr">
        <is>
          <t>Blanco</t>
        </is>
      </c>
      <c r="G174" s="14" t="n">
        <v>80</v>
      </c>
      <c r="H174" s="14" t="inlineStr">
        <is>
          <t>No</t>
        </is>
      </c>
      <c r="I174" s="73" t="n">
        <v>1.2</v>
      </c>
      <c r="J174" s="16">
        <f>((C174/2)*I174*G174)/1000</f>
        <v/>
      </c>
      <c r="K174" s="18">
        <f>(D174*2)+J174</f>
        <v/>
      </c>
      <c r="L174" s="20">
        <f>E174</f>
        <v/>
      </c>
      <c r="N174">
        <f>IF(M174 = 0,0,M174-segundos)</f>
        <v/>
      </c>
    </row>
    <row customHeight="1" ht="12.75" r="175">
      <c r="A175" s="93" t="inlineStr">
        <is>
          <t>no esta</t>
        </is>
      </c>
      <c r="B175" s="95" t="n">
        <v>21606</v>
      </c>
      <c r="C175" s="14" t="n"/>
      <c r="D175" s="14" t="n">
        <v>170</v>
      </c>
      <c r="E175" s="14" t="n">
        <v>240</v>
      </c>
      <c r="F175" s="14" t="inlineStr">
        <is>
          <t>Blanco</t>
        </is>
      </c>
      <c r="G175" s="14" t="n">
        <v>80</v>
      </c>
      <c r="H175" s="14" t="inlineStr">
        <is>
          <t>No</t>
        </is>
      </c>
      <c r="I175" s="73" t="n">
        <v>1.2</v>
      </c>
      <c r="J175" s="16">
        <f>((C175/2)*I175*G175)/1000</f>
        <v/>
      </c>
      <c r="K175" s="18">
        <f>(D175*2)+J175</f>
        <v/>
      </c>
      <c r="L175" s="20">
        <f>E175</f>
        <v/>
      </c>
      <c r="N175">
        <f>IF(M175 = 0,0,M175-segundos)</f>
        <v/>
      </c>
    </row>
    <row customHeight="1" ht="12.75" r="176">
      <c r="A176" s="93" t="inlineStr">
        <is>
          <t>no esta</t>
        </is>
      </c>
      <c r="B176" s="95" t="n">
        <v>21607</v>
      </c>
      <c r="C176" s="14" t="n"/>
      <c r="D176" s="14" t="n">
        <v>170</v>
      </c>
      <c r="E176" s="14" t="n">
        <v>240</v>
      </c>
      <c r="F176" s="14" t="inlineStr">
        <is>
          <t>Blanco</t>
        </is>
      </c>
      <c r="G176" s="14" t="n">
        <v>80</v>
      </c>
      <c r="H176" s="14" t="inlineStr">
        <is>
          <t>No</t>
        </is>
      </c>
      <c r="I176" s="73" t="n">
        <v>1.2</v>
      </c>
      <c r="J176" s="16">
        <f>((C176/2)*I176*G176)/1000</f>
        <v/>
      </c>
      <c r="K176" s="18">
        <f>(D176*2)+J176</f>
        <v/>
      </c>
      <c r="L176" s="20">
        <f>E176</f>
        <v/>
      </c>
      <c r="N176">
        <f>IF(M176 = 0,0,M176-segundos)</f>
        <v/>
      </c>
    </row>
    <row customHeight="1" ht="12.75" r="177">
      <c r="A177" s="93" t="inlineStr">
        <is>
          <t>no esta</t>
        </is>
      </c>
      <c r="B177" s="95" t="n">
        <v>21608</v>
      </c>
      <c r="C177" s="14" t="n"/>
      <c r="D177" s="14" t="n">
        <v>170</v>
      </c>
      <c r="E177" s="14" t="n">
        <v>240</v>
      </c>
      <c r="F177" s="14" t="inlineStr">
        <is>
          <t>Blanco</t>
        </is>
      </c>
      <c r="G177" s="14" t="n">
        <v>80</v>
      </c>
      <c r="H177" s="14" t="inlineStr">
        <is>
          <t>No</t>
        </is>
      </c>
      <c r="I177" s="73" t="n">
        <v>1.2</v>
      </c>
      <c r="J177" s="16">
        <f>((C177/2)*I177*G177)/1000</f>
        <v/>
      </c>
      <c r="K177" s="18">
        <f>(D177*2)+J177</f>
        <v/>
      </c>
      <c r="L177" s="20">
        <f>E177</f>
        <v/>
      </c>
      <c r="N177">
        <f>IF(M177 = 0,0,M177-segundos)</f>
        <v/>
      </c>
    </row>
    <row customHeight="1" ht="12.75" r="178">
      <c r="A178" s="93" t="inlineStr">
        <is>
          <t>no esta</t>
        </is>
      </c>
      <c r="B178" s="95" t="n">
        <v>21609</v>
      </c>
      <c r="C178" s="14" t="n"/>
      <c r="D178" s="14" t="n">
        <v>170</v>
      </c>
      <c r="E178" s="14" t="n">
        <v>240</v>
      </c>
      <c r="F178" s="14" t="inlineStr">
        <is>
          <t>Blanco</t>
        </is>
      </c>
      <c r="G178" s="14" t="n">
        <v>80</v>
      </c>
      <c r="H178" s="14" t="inlineStr">
        <is>
          <t>No</t>
        </is>
      </c>
      <c r="I178" s="73" t="n">
        <v>1.2</v>
      </c>
      <c r="J178" s="16">
        <f>((C178/2)*I178*G178)/1000</f>
        <v/>
      </c>
      <c r="K178" s="18">
        <f>(D178*2)+J178</f>
        <v/>
      </c>
      <c r="L178" s="20">
        <f>E178</f>
        <v/>
      </c>
      <c r="N178">
        <f>IF(M178 = 0,0,M178-segundos)</f>
        <v/>
      </c>
    </row>
    <row customHeight="1" ht="12.75" r="179">
      <c r="A179" s="93" t="inlineStr">
        <is>
          <t>no esta</t>
        </is>
      </c>
      <c r="B179" s="95" t="n">
        <v>21610</v>
      </c>
      <c r="C179" s="14" t="n"/>
      <c r="D179" s="14" t="n">
        <v>170</v>
      </c>
      <c r="E179" s="14" t="n">
        <v>240</v>
      </c>
      <c r="F179" s="14" t="inlineStr">
        <is>
          <t>Blanco</t>
        </is>
      </c>
      <c r="G179" s="14" t="n">
        <v>80</v>
      </c>
      <c r="H179" s="14" t="inlineStr">
        <is>
          <t>No</t>
        </is>
      </c>
      <c r="I179" s="73" t="n">
        <v>1.2</v>
      </c>
      <c r="J179" s="16">
        <f>((C179/2)*I179*G179)/1000</f>
        <v/>
      </c>
      <c r="K179" s="18">
        <f>(D179*2)+J179</f>
        <v/>
      </c>
      <c r="L179" s="20">
        <f>E179</f>
        <v/>
      </c>
      <c r="N179">
        <f>IF(M179 = 0,0,M179-segundos)</f>
        <v/>
      </c>
    </row>
    <row customHeight="1" ht="12.75" r="180">
      <c r="A180" s="93" t="inlineStr">
        <is>
          <t>no esta</t>
        </is>
      </c>
      <c r="B180" s="95" t="n">
        <v>21611</v>
      </c>
      <c r="C180" s="14" t="n"/>
      <c r="D180" s="14" t="n">
        <v>170</v>
      </c>
      <c r="E180" s="14" t="n">
        <v>240</v>
      </c>
      <c r="F180" s="14" t="inlineStr">
        <is>
          <t>Blanco</t>
        </is>
      </c>
      <c r="G180" s="14" t="n">
        <v>80</v>
      </c>
      <c r="H180" s="14" t="inlineStr">
        <is>
          <t>No</t>
        </is>
      </c>
      <c r="I180" s="73" t="n">
        <v>1.2</v>
      </c>
      <c r="J180" s="16">
        <f>((C180/2)*I180*G180)/1000</f>
        <v/>
      </c>
      <c r="K180" s="18">
        <f>(D180*2)+J180</f>
        <v/>
      </c>
      <c r="L180" s="20">
        <f>E180</f>
        <v/>
      </c>
      <c r="N180">
        <f>IF(M180 = 0,0,M180-segundos)</f>
        <v/>
      </c>
    </row>
    <row customHeight="1" ht="12.75" r="181">
      <c r="A181" s="93" t="inlineStr">
        <is>
          <t>no esta</t>
        </is>
      </c>
      <c r="B181" s="95" t="n">
        <v>21612</v>
      </c>
      <c r="C181" s="14" t="n"/>
      <c r="D181" s="14" t="n">
        <v>170</v>
      </c>
      <c r="E181" s="14" t="n">
        <v>240</v>
      </c>
      <c r="F181" s="14" t="inlineStr">
        <is>
          <t>Blanco</t>
        </is>
      </c>
      <c r="G181" s="14" t="n">
        <v>80</v>
      </c>
      <c r="H181" s="14" t="inlineStr">
        <is>
          <t>No</t>
        </is>
      </c>
      <c r="I181" s="73" t="n">
        <v>1.2</v>
      </c>
      <c r="J181" s="16">
        <f>((C181/2)*I181*G181)/1000</f>
        <v/>
      </c>
      <c r="K181" s="18">
        <f>(D181*2)+J181</f>
        <v/>
      </c>
      <c r="L181" s="20">
        <f>E181</f>
        <v/>
      </c>
      <c r="N181">
        <f>IF(M181 = 0,0,M181-segundos)</f>
        <v/>
      </c>
    </row>
    <row customHeight="1" ht="12.75" r="182">
      <c r="A182" s="93" t="inlineStr">
        <is>
          <t>no esta</t>
        </is>
      </c>
      <c r="B182" s="95" t="n">
        <v>21613</v>
      </c>
      <c r="C182" s="14" t="n"/>
      <c r="D182" s="14" t="n">
        <v>170</v>
      </c>
      <c r="E182" s="14" t="n">
        <v>240</v>
      </c>
      <c r="F182" s="14" t="inlineStr">
        <is>
          <t>Blanco</t>
        </is>
      </c>
      <c r="G182" s="14" t="n">
        <v>80</v>
      </c>
      <c r="H182" s="14" t="inlineStr">
        <is>
          <t>No</t>
        </is>
      </c>
      <c r="I182" s="73" t="n">
        <v>1.2</v>
      </c>
      <c r="J182" s="16">
        <f>((C182/2)*I182*G182)/1000</f>
        <v/>
      </c>
      <c r="K182" s="18">
        <f>(D182*2)+J182</f>
        <v/>
      </c>
      <c r="L182" s="20">
        <f>E182</f>
        <v/>
      </c>
      <c r="N182">
        <f>IF(M182 = 0,0,M182-segundos)</f>
        <v/>
      </c>
    </row>
    <row customHeight="1" ht="12.75" r="183">
      <c r="A183" s="93" t="inlineStr">
        <is>
          <t>no esta</t>
        </is>
      </c>
      <c r="B183" s="95" t="n">
        <v>21614</v>
      </c>
      <c r="C183" s="14" t="n"/>
      <c r="D183" s="14" t="n">
        <v>170</v>
      </c>
      <c r="E183" s="14" t="n">
        <v>240</v>
      </c>
      <c r="F183" s="14" t="inlineStr">
        <is>
          <t>Blanco</t>
        </is>
      </c>
      <c r="G183" s="14" t="n">
        <v>80</v>
      </c>
      <c r="H183" s="14" t="inlineStr">
        <is>
          <t>No</t>
        </is>
      </c>
      <c r="I183" s="73" t="n">
        <v>1.2</v>
      </c>
      <c r="J183" s="16">
        <f>((C183/2)*I183*G183)/1000</f>
        <v/>
      </c>
      <c r="K183" s="18">
        <f>(D183*2)+J183</f>
        <v/>
      </c>
      <c r="L183" s="20">
        <f>E183</f>
        <v/>
      </c>
      <c r="N183">
        <f>IF(M183 = 0,0,M183-segundos)</f>
        <v/>
      </c>
    </row>
    <row customHeight="1" ht="12.75" r="184">
      <c r="A184" s="93" t="inlineStr">
        <is>
          <t>no esta</t>
        </is>
      </c>
      <c r="B184" s="95" t="n">
        <v>21615</v>
      </c>
      <c r="C184" s="14" t="n"/>
      <c r="D184" s="14" t="n">
        <v>170</v>
      </c>
      <c r="E184" s="14" t="n">
        <v>240</v>
      </c>
      <c r="F184" s="14" t="inlineStr">
        <is>
          <t>Blanco</t>
        </is>
      </c>
      <c r="G184" s="14" t="n">
        <v>80</v>
      </c>
      <c r="H184" s="14" t="inlineStr">
        <is>
          <t>No</t>
        </is>
      </c>
      <c r="I184" s="73" t="n">
        <v>1.2</v>
      </c>
      <c r="J184" s="16">
        <f>((C184/2)*I184*G184)/1000</f>
        <v/>
      </c>
      <c r="K184" s="18">
        <f>(D184*2)+J184</f>
        <v/>
      </c>
      <c r="L184" s="20">
        <f>E184</f>
        <v/>
      </c>
      <c r="N184">
        <f>IF(M184 = 0,0,M184-segundos)</f>
        <v/>
      </c>
    </row>
    <row customHeight="1" ht="12.75" r="185">
      <c r="A185" s="93" t="inlineStr">
        <is>
          <t>no esta</t>
        </is>
      </c>
      <c r="B185" s="95" t="n">
        <v>21616</v>
      </c>
      <c r="C185" s="14" t="n"/>
      <c r="D185" s="14" t="n">
        <v>170</v>
      </c>
      <c r="E185" s="14" t="n">
        <v>240</v>
      </c>
      <c r="F185" s="14" t="inlineStr">
        <is>
          <t>Blanco</t>
        </is>
      </c>
      <c r="G185" s="14" t="n">
        <v>80</v>
      </c>
      <c r="H185" s="14" t="inlineStr">
        <is>
          <t>No</t>
        </is>
      </c>
      <c r="I185" s="73" t="n">
        <v>1.2</v>
      </c>
      <c r="J185" s="16">
        <f>((C185/2)*I185*G185)/1000</f>
        <v/>
      </c>
      <c r="K185" s="18">
        <f>(D185*2)+J185</f>
        <v/>
      </c>
      <c r="L185" s="20">
        <f>E185</f>
        <v/>
      </c>
      <c r="N185">
        <f>IF(M185 = 0,0,M185-segundos)</f>
        <v/>
      </c>
    </row>
    <row customHeight="1" ht="12.75" r="186">
      <c r="A186" s="93" t="inlineStr">
        <is>
          <t>no esta</t>
        </is>
      </c>
      <c r="B186" s="95" t="n">
        <v>21617</v>
      </c>
      <c r="C186" s="14" t="n"/>
      <c r="D186" s="14" t="n">
        <v>170</v>
      </c>
      <c r="E186" s="14" t="n">
        <v>240</v>
      </c>
      <c r="F186" s="14" t="inlineStr">
        <is>
          <t>Blanco</t>
        </is>
      </c>
      <c r="G186" s="14" t="n">
        <v>80</v>
      </c>
      <c r="H186" s="14" t="inlineStr">
        <is>
          <t>No</t>
        </is>
      </c>
      <c r="I186" s="73" t="n">
        <v>1.2</v>
      </c>
      <c r="J186" s="16">
        <f>((C186/2)*I186*G186)/1000</f>
        <v/>
      </c>
      <c r="K186" s="18">
        <f>(D186*2)+J186</f>
        <v/>
      </c>
      <c r="L186" s="20">
        <f>E186</f>
        <v/>
      </c>
      <c r="N186">
        <f>IF(M186 = 0,0,M186-segundos)</f>
        <v/>
      </c>
    </row>
    <row customHeight="1" ht="12.75" r="187">
      <c r="A187" s="93" t="inlineStr">
        <is>
          <t>no esta</t>
        </is>
      </c>
      <c r="B187" s="95" t="n">
        <v>21618</v>
      </c>
      <c r="C187" s="14" t="n"/>
      <c r="D187" s="14" t="n">
        <v>170</v>
      </c>
      <c r="E187" s="14" t="n">
        <v>240</v>
      </c>
      <c r="F187" s="14" t="inlineStr">
        <is>
          <t>Blanco</t>
        </is>
      </c>
      <c r="G187" s="14" t="n">
        <v>80</v>
      </c>
      <c r="H187" s="14" t="inlineStr">
        <is>
          <t>No</t>
        </is>
      </c>
      <c r="I187" s="73" t="n">
        <v>1.2</v>
      </c>
      <c r="J187" s="16">
        <f>((C187/2)*I187*G187)/1000</f>
        <v/>
      </c>
      <c r="K187" s="18">
        <f>(D187*2)+J187</f>
        <v/>
      </c>
      <c r="L187" s="20">
        <f>E187</f>
        <v/>
      </c>
      <c r="N187">
        <f>IF(M187 = 0,0,M187-segundos)</f>
        <v/>
      </c>
    </row>
    <row customHeight="1" ht="12.75" r="188">
      <c r="A188" s="93" t="inlineStr">
        <is>
          <t>no esta</t>
        </is>
      </c>
      <c r="B188" s="95" t="n">
        <v>21619</v>
      </c>
      <c r="C188" s="14" t="n"/>
      <c r="D188" s="14" t="n">
        <v>170</v>
      </c>
      <c r="E188" s="14" t="n">
        <v>240</v>
      </c>
      <c r="F188" s="14" t="inlineStr">
        <is>
          <t>Blanco</t>
        </is>
      </c>
      <c r="G188" s="14" t="n">
        <v>80</v>
      </c>
      <c r="H188" s="14" t="inlineStr">
        <is>
          <t>No</t>
        </is>
      </c>
      <c r="I188" s="73" t="n">
        <v>1.2</v>
      </c>
      <c r="J188" s="16">
        <f>((C188/2)*I188*G188)/1000</f>
        <v/>
      </c>
      <c r="K188" s="18">
        <f>(D188*2)+J188</f>
        <v/>
      </c>
      <c r="L188" s="20">
        <f>E188</f>
        <v/>
      </c>
      <c r="N188">
        <f>IF(M188 = 0,0,M188-segundos)</f>
        <v/>
      </c>
    </row>
    <row customHeight="1" ht="12.75" r="189">
      <c r="A189" s="93" t="inlineStr">
        <is>
          <t>no esta</t>
        </is>
      </c>
      <c r="B189" s="95" t="n">
        <v>21620</v>
      </c>
      <c r="C189" s="14" t="n"/>
      <c r="D189" s="14" t="n">
        <v>170</v>
      </c>
      <c r="E189" s="14" t="n">
        <v>240</v>
      </c>
      <c r="F189" s="14" t="inlineStr">
        <is>
          <t>Blanco</t>
        </is>
      </c>
      <c r="G189" s="14" t="n">
        <v>80</v>
      </c>
      <c r="H189" s="14" t="inlineStr">
        <is>
          <t>No</t>
        </is>
      </c>
      <c r="I189" s="73" t="n">
        <v>1.2</v>
      </c>
      <c r="J189" s="16">
        <f>((C189/2)*I189*G189)/1000</f>
        <v/>
      </c>
      <c r="K189" s="18">
        <f>(D189*2)+J189</f>
        <v/>
      </c>
      <c r="L189" s="20">
        <f>E189</f>
        <v/>
      </c>
      <c r="N189">
        <f>IF(M189 = 0,0,M189-segundos)</f>
        <v/>
      </c>
    </row>
    <row customHeight="1" ht="12.75" r="190">
      <c r="A190" s="93" t="inlineStr">
        <is>
          <t>no esta</t>
        </is>
      </c>
      <c r="B190" s="95" t="n">
        <v>21621</v>
      </c>
      <c r="C190" s="14" t="n"/>
      <c r="D190" s="14" t="n">
        <v>170</v>
      </c>
      <c r="E190" s="14" t="n">
        <v>240</v>
      </c>
      <c r="F190" s="14" t="inlineStr">
        <is>
          <t>Blanco</t>
        </is>
      </c>
      <c r="G190" s="14" t="n">
        <v>80</v>
      </c>
      <c r="H190" s="14" t="inlineStr">
        <is>
          <t>No</t>
        </is>
      </c>
      <c r="I190" s="73" t="n">
        <v>1.2</v>
      </c>
      <c r="J190" s="16">
        <f>((C190/2)*I190*G190)/1000</f>
        <v/>
      </c>
      <c r="K190" s="18">
        <f>(D190*2)+J190</f>
        <v/>
      </c>
      <c r="L190" s="20">
        <f>E190</f>
        <v/>
      </c>
      <c r="N190">
        <f>IF(M190 = 0,0,M190-segundos)</f>
        <v/>
      </c>
    </row>
    <row customHeight="1" ht="12.75" r="191">
      <c r="A191" s="93" t="inlineStr">
        <is>
          <t>no esta</t>
        </is>
      </c>
      <c r="B191" s="95" t="n">
        <v>21623</v>
      </c>
      <c r="C191" s="14" t="n"/>
      <c r="D191" s="14" t="n">
        <v>170</v>
      </c>
      <c r="E191" s="14" t="n">
        <v>240</v>
      </c>
      <c r="F191" s="14" t="inlineStr">
        <is>
          <t>Blanco</t>
        </is>
      </c>
      <c r="G191" s="14" t="n">
        <v>80</v>
      </c>
      <c r="H191" s="14" t="inlineStr">
        <is>
          <t>No</t>
        </is>
      </c>
      <c r="I191" s="73" t="n">
        <v>1.2</v>
      </c>
      <c r="J191" s="16">
        <f>((C191/2)*I191*G191)/1000</f>
        <v/>
      </c>
      <c r="K191" s="18">
        <f>(D191*2)+J191</f>
        <v/>
      </c>
      <c r="L191" s="20">
        <f>E191</f>
        <v/>
      </c>
      <c r="N191">
        <f>IF(M191 = 0,0,M191-segundos)</f>
        <v/>
      </c>
    </row>
    <row customHeight="1" ht="12.75" r="192">
      <c r="A192" s="93" t="inlineStr">
        <is>
          <t>no esta</t>
        </is>
      </c>
      <c r="B192" s="95" t="n">
        <v>21624</v>
      </c>
      <c r="C192" s="14" t="n"/>
      <c r="D192" s="14" t="n">
        <v>170</v>
      </c>
      <c r="E192" s="14" t="n">
        <v>240</v>
      </c>
      <c r="F192" s="14" t="inlineStr">
        <is>
          <t>Blanco</t>
        </is>
      </c>
      <c r="G192" s="14" t="n">
        <v>80</v>
      </c>
      <c r="H192" s="14" t="inlineStr">
        <is>
          <t>No</t>
        </is>
      </c>
      <c r="I192" s="73" t="n">
        <v>1.2</v>
      </c>
      <c r="J192" s="16">
        <f>((C192/2)*I192*G192)/1000</f>
        <v/>
      </c>
      <c r="K192" s="18">
        <f>(D192*2)+J192</f>
        <v/>
      </c>
      <c r="L192" s="20">
        <f>E192</f>
        <v/>
      </c>
      <c r="N192">
        <f>IF(M192 = 0,0,M192-segundos)</f>
        <v/>
      </c>
    </row>
    <row customHeight="1" ht="12.75" r="193">
      <c r="A193" s="93" t="inlineStr">
        <is>
          <t>no esta</t>
        </is>
      </c>
      <c r="B193" s="95" t="n">
        <v>21625</v>
      </c>
      <c r="C193" s="14" t="n"/>
      <c r="D193" s="14" t="n">
        <v>170</v>
      </c>
      <c r="E193" s="14" t="n">
        <v>240</v>
      </c>
      <c r="F193" s="14" t="inlineStr">
        <is>
          <t>Blanco</t>
        </is>
      </c>
      <c r="G193" s="14" t="n">
        <v>80</v>
      </c>
      <c r="H193" s="14" t="inlineStr">
        <is>
          <t>No</t>
        </is>
      </c>
      <c r="I193" s="73" t="n">
        <v>1.2</v>
      </c>
      <c r="J193" s="16">
        <f>((C193/2)*I193*G193)/1000</f>
        <v/>
      </c>
      <c r="K193" s="18">
        <f>(D193*2)+J193</f>
        <v/>
      </c>
      <c r="L193" s="20">
        <f>E193</f>
        <v/>
      </c>
      <c r="N193">
        <f>IF(M193 = 0,0,M193-segundos)</f>
        <v/>
      </c>
    </row>
    <row customHeight="1" ht="12.75" r="194">
      <c r="A194" s="93" t="inlineStr">
        <is>
          <t>no esta</t>
        </is>
      </c>
      <c r="B194" s="95" t="n">
        <v>21626</v>
      </c>
      <c r="C194" s="14" t="n"/>
      <c r="D194" s="14" t="n">
        <v>170</v>
      </c>
      <c r="E194" s="14" t="n">
        <v>240</v>
      </c>
      <c r="F194" s="14" t="inlineStr">
        <is>
          <t>Blanco</t>
        </is>
      </c>
      <c r="G194" s="14" t="n">
        <v>80</v>
      </c>
      <c r="H194" s="14" t="inlineStr">
        <is>
          <t>No</t>
        </is>
      </c>
      <c r="I194" s="73" t="n">
        <v>1.2</v>
      </c>
      <c r="J194" s="16">
        <f>((C194/2)*I194*G194)/1000</f>
        <v/>
      </c>
      <c r="K194" s="18">
        <f>(D194*2)+J194</f>
        <v/>
      </c>
      <c r="L194" s="20">
        <f>E194</f>
        <v/>
      </c>
      <c r="N194">
        <f>IF(M194 = 0,0,M194-segundos)</f>
        <v/>
      </c>
    </row>
    <row customHeight="1" ht="12.75" r="195">
      <c r="A195" s="93" t="inlineStr">
        <is>
          <t>no esta</t>
        </is>
      </c>
      <c r="B195" s="95" t="n">
        <v>21627</v>
      </c>
      <c r="C195" s="14" t="n"/>
      <c r="D195" s="14" t="n">
        <v>170</v>
      </c>
      <c r="E195" s="14" t="n">
        <v>240</v>
      </c>
      <c r="F195" s="14" t="inlineStr">
        <is>
          <t>Blanco</t>
        </is>
      </c>
      <c r="G195" s="14" t="n">
        <v>80</v>
      </c>
      <c r="H195" s="14" t="inlineStr">
        <is>
          <t>No</t>
        </is>
      </c>
      <c r="I195" s="73" t="n">
        <v>1.2</v>
      </c>
      <c r="J195" s="16">
        <f>((C195/2)*I195*G195)/1000</f>
        <v/>
      </c>
      <c r="K195" s="18">
        <f>(D195*2)+J195</f>
        <v/>
      </c>
      <c r="L195" s="20">
        <f>E195</f>
        <v/>
      </c>
      <c r="N195">
        <f>IF(M195 = 0,0,M195-segundos)</f>
        <v/>
      </c>
    </row>
    <row customHeight="1" ht="12.75" r="196">
      <c r="A196" s="93" t="inlineStr">
        <is>
          <t>no esta</t>
        </is>
      </c>
      <c r="B196" s="95" t="n">
        <v>21628</v>
      </c>
      <c r="C196" s="14" t="n"/>
      <c r="D196" s="14" t="n">
        <v>170</v>
      </c>
      <c r="E196" s="14" t="n">
        <v>240</v>
      </c>
      <c r="F196" s="14" t="inlineStr">
        <is>
          <t>Blanco</t>
        </is>
      </c>
      <c r="G196" s="14" t="n">
        <v>80</v>
      </c>
      <c r="H196" s="14" t="inlineStr">
        <is>
          <t>No</t>
        </is>
      </c>
      <c r="I196" s="73" t="n">
        <v>1.2</v>
      </c>
      <c r="J196" s="16">
        <f>((C196/2)*I196*G196)/1000</f>
        <v/>
      </c>
      <c r="K196" s="18">
        <f>(D196*2)+J196</f>
        <v/>
      </c>
      <c r="L196" s="20">
        <f>E196</f>
        <v/>
      </c>
      <c r="N196">
        <f>IF(M196 = 0,0,M196-segundos)</f>
        <v/>
      </c>
    </row>
    <row customHeight="1" ht="12.75" r="197">
      <c r="A197" s="93" t="inlineStr">
        <is>
          <t>no esta</t>
        </is>
      </c>
      <c r="B197" s="95" t="n">
        <v>21629</v>
      </c>
      <c r="C197" s="14" t="n"/>
      <c r="D197" s="14" t="n">
        <v>170</v>
      </c>
      <c r="E197" s="14" t="n">
        <v>240</v>
      </c>
      <c r="F197" s="14" t="inlineStr">
        <is>
          <t>Blanco</t>
        </is>
      </c>
      <c r="G197" s="14" t="n">
        <v>80</v>
      </c>
      <c r="H197" s="14" t="inlineStr">
        <is>
          <t>No</t>
        </is>
      </c>
      <c r="I197" s="73" t="n">
        <v>1.2</v>
      </c>
      <c r="J197" s="16">
        <f>((C197/2)*I197*G197)/1000</f>
        <v/>
      </c>
      <c r="K197" s="18">
        <f>(D197*2)+J197</f>
        <v/>
      </c>
      <c r="L197" s="20">
        <f>E197</f>
        <v/>
      </c>
      <c r="N197">
        <f>IF(M197 = 0,0,M197-segundos)</f>
        <v/>
      </c>
    </row>
    <row customHeight="1" ht="12.75" r="198">
      <c r="A198" s="93" t="inlineStr">
        <is>
          <t>no esta</t>
        </is>
      </c>
      <c r="B198" s="95" t="n">
        <v>21630</v>
      </c>
      <c r="C198" s="14" t="n"/>
      <c r="D198" s="14" t="n">
        <v>170</v>
      </c>
      <c r="E198" s="14" t="n">
        <v>240</v>
      </c>
      <c r="F198" s="14" t="inlineStr">
        <is>
          <t>Blanco</t>
        </is>
      </c>
      <c r="G198" s="14" t="n">
        <v>80</v>
      </c>
      <c r="H198" s="14" t="inlineStr">
        <is>
          <t>No</t>
        </is>
      </c>
      <c r="I198" s="73" t="n">
        <v>1.2</v>
      </c>
      <c r="J198" s="16">
        <f>((C198/2)*I198*G198)/1000</f>
        <v/>
      </c>
      <c r="K198" s="18">
        <f>(D198*2)+J198</f>
        <v/>
      </c>
      <c r="L198" s="20">
        <f>E198</f>
        <v/>
      </c>
      <c r="N198">
        <f>IF(M198 = 0,0,M198-segundos)</f>
        <v/>
      </c>
    </row>
    <row customHeight="1" ht="12.75" r="199">
      <c r="A199" s="93" t="inlineStr">
        <is>
          <t>no esta</t>
        </is>
      </c>
      <c r="B199" s="95" t="n">
        <v>21631</v>
      </c>
      <c r="C199" s="14" t="n"/>
      <c r="D199" s="14" t="n">
        <v>170</v>
      </c>
      <c r="E199" s="14" t="n">
        <v>240</v>
      </c>
      <c r="F199" s="14" t="inlineStr">
        <is>
          <t>Blanco</t>
        </is>
      </c>
      <c r="G199" s="14" t="n">
        <v>80</v>
      </c>
      <c r="H199" s="14" t="inlineStr">
        <is>
          <t>No</t>
        </is>
      </c>
      <c r="I199" s="73" t="n">
        <v>1.2</v>
      </c>
      <c r="J199" s="16">
        <f>((C199/2)*I199*G199)/1000</f>
        <v/>
      </c>
      <c r="K199" s="18">
        <f>(D199*2)+J199</f>
        <v/>
      </c>
      <c r="L199" s="20">
        <f>E199</f>
        <v/>
      </c>
      <c r="N199">
        <f>IF(M199 = 0,0,M199-segundos)</f>
        <v/>
      </c>
    </row>
    <row customHeight="1" ht="12.75" r="200">
      <c r="A200" s="93" t="inlineStr">
        <is>
          <t>no esta</t>
        </is>
      </c>
      <c r="B200" s="95" t="n">
        <v>21632</v>
      </c>
      <c r="C200" s="14" t="n"/>
      <c r="D200" s="14" t="n">
        <v>170</v>
      </c>
      <c r="E200" s="14" t="n">
        <v>240</v>
      </c>
      <c r="F200" s="14" t="inlineStr">
        <is>
          <t>Blanco</t>
        </is>
      </c>
      <c r="G200" s="14" t="n">
        <v>80</v>
      </c>
      <c r="H200" s="14" t="inlineStr">
        <is>
          <t>No</t>
        </is>
      </c>
      <c r="I200" s="73" t="n">
        <v>1.2</v>
      </c>
      <c r="J200" s="16">
        <f>((C200/2)*I200*G200)/1000</f>
        <v/>
      </c>
      <c r="K200" s="18">
        <f>(D200*2)+J200</f>
        <v/>
      </c>
      <c r="L200" s="20">
        <f>E200</f>
        <v/>
      </c>
      <c r="N200">
        <f>IF(M200 = 0,0,M200-segundos)</f>
        <v/>
      </c>
    </row>
    <row customHeight="1" ht="12.75" r="201">
      <c r="A201" s="93" t="inlineStr">
        <is>
          <t>no esta</t>
        </is>
      </c>
      <c r="B201" s="95" t="n">
        <v>21633</v>
      </c>
      <c r="C201" s="14" t="n"/>
      <c r="D201" s="14" t="n">
        <v>195</v>
      </c>
      <c r="E201" s="14" t="n">
        <v>260</v>
      </c>
      <c r="F201" s="14" t="inlineStr">
        <is>
          <t>Blanco</t>
        </is>
      </c>
      <c r="G201" s="14" t="n">
        <v>90</v>
      </c>
      <c r="H201" s="14" t="inlineStr">
        <is>
          <t>No</t>
        </is>
      </c>
      <c r="I201" s="73" t="n">
        <v>1.2</v>
      </c>
      <c r="J201" s="16">
        <f>((C201/2)*I201*G201)/1000</f>
        <v/>
      </c>
      <c r="K201" s="18">
        <f>(D201*2)+J201</f>
        <v/>
      </c>
      <c r="L201" s="20">
        <f>E201</f>
        <v/>
      </c>
      <c r="N201">
        <f>IF(M201 = 0,0,M201-segundos)</f>
        <v/>
      </c>
    </row>
    <row customHeight="1" ht="12.75" r="202">
      <c r="A202" s="93" t="inlineStr">
        <is>
          <t>no esta</t>
        </is>
      </c>
      <c r="B202" s="95" t="n">
        <v>21634</v>
      </c>
      <c r="C202" s="14" t="n"/>
      <c r="D202" s="14" t="n">
        <v>195</v>
      </c>
      <c r="E202" s="14" t="n">
        <v>260</v>
      </c>
      <c r="F202" s="14" t="inlineStr">
        <is>
          <t>Blanco</t>
        </is>
      </c>
      <c r="G202" s="14" t="n">
        <v>90</v>
      </c>
      <c r="H202" s="14" t="inlineStr">
        <is>
          <t>No</t>
        </is>
      </c>
      <c r="I202" s="73" t="n">
        <v>1.2</v>
      </c>
      <c r="J202" s="16">
        <f>((C202/2)*I202*G202)/1000</f>
        <v/>
      </c>
      <c r="K202" s="18">
        <f>(D202*2)+J202</f>
        <v/>
      </c>
      <c r="L202" s="20">
        <f>E202</f>
        <v/>
      </c>
      <c r="N202">
        <f>IF(M202 = 0,0,M202-segundos)</f>
        <v/>
      </c>
    </row>
    <row customHeight="1" ht="12.75" r="203">
      <c r="A203" s="93" t="inlineStr">
        <is>
          <t>no esta</t>
        </is>
      </c>
      <c r="B203" s="95" t="n">
        <v>21635</v>
      </c>
      <c r="C203" s="14" t="n"/>
      <c r="D203" s="14" t="n">
        <v>195</v>
      </c>
      <c r="E203" s="14" t="n">
        <v>260</v>
      </c>
      <c r="F203" s="14" t="inlineStr">
        <is>
          <t>Blanco</t>
        </is>
      </c>
      <c r="G203" s="14" t="n">
        <v>90</v>
      </c>
      <c r="H203" s="14" t="inlineStr">
        <is>
          <t>No</t>
        </is>
      </c>
      <c r="I203" s="73" t="n">
        <v>1.2</v>
      </c>
      <c r="J203" s="16">
        <f>((C203/2)*I203*G203)/1000</f>
        <v/>
      </c>
      <c r="K203" s="18">
        <f>(D203*2)+J203</f>
        <v/>
      </c>
      <c r="L203" s="20">
        <f>E203</f>
        <v/>
      </c>
      <c r="N203">
        <f>IF(M203 = 0,0,M203-segundos)</f>
        <v/>
      </c>
    </row>
    <row customHeight="1" ht="12.75" r="204">
      <c r="A204" s="93" t="inlineStr">
        <is>
          <t>no esta</t>
        </is>
      </c>
      <c r="B204" s="95" t="n">
        <v>21636</v>
      </c>
      <c r="C204" s="14" t="n"/>
      <c r="D204" s="14" t="n">
        <v>195</v>
      </c>
      <c r="E204" s="14" t="n">
        <v>260</v>
      </c>
      <c r="F204" s="14" t="inlineStr">
        <is>
          <t>Blanco</t>
        </is>
      </c>
      <c r="G204" s="14" t="n">
        <v>90</v>
      </c>
      <c r="H204" s="14" t="inlineStr">
        <is>
          <t>No</t>
        </is>
      </c>
      <c r="I204" s="73" t="n">
        <v>1.2</v>
      </c>
      <c r="J204" s="16">
        <f>((C204/2)*I204*G204)/1000</f>
        <v/>
      </c>
      <c r="K204" s="18">
        <f>(D204*2)+J204</f>
        <v/>
      </c>
      <c r="L204" s="20">
        <f>E204</f>
        <v/>
      </c>
      <c r="N204">
        <f>IF(M204 = 0,0,M204-segundos)</f>
        <v/>
      </c>
    </row>
    <row customHeight="1" ht="12.75" r="205">
      <c r="A205" s="93" t="inlineStr">
        <is>
          <t>no esta</t>
        </is>
      </c>
      <c r="B205" s="95" t="n">
        <v>21637</v>
      </c>
      <c r="C205" s="14" t="n"/>
      <c r="D205" s="14" t="n">
        <v>195</v>
      </c>
      <c r="E205" s="14" t="n">
        <v>260</v>
      </c>
      <c r="F205" s="14" t="inlineStr">
        <is>
          <t>Blanco</t>
        </is>
      </c>
      <c r="G205" s="14" t="n">
        <v>90</v>
      </c>
      <c r="H205" s="14" t="inlineStr">
        <is>
          <t>No</t>
        </is>
      </c>
      <c r="I205" s="73" t="n">
        <v>1.2</v>
      </c>
      <c r="J205" s="16">
        <f>((C205/2)*I205*G205)/1000</f>
        <v/>
      </c>
      <c r="K205" s="18">
        <f>(D205*2)+J205</f>
        <v/>
      </c>
      <c r="L205" s="20">
        <f>E205</f>
        <v/>
      </c>
      <c r="N205">
        <f>IF(M205 = 0,0,M205-segundos)</f>
        <v/>
      </c>
    </row>
    <row customHeight="1" ht="12.75" r="206">
      <c r="A206" s="93" t="inlineStr">
        <is>
          <t>no esta</t>
        </is>
      </c>
      <c r="B206" s="95" t="n">
        <v>21638</v>
      </c>
      <c r="C206" s="14" t="n"/>
      <c r="D206" s="14" t="n">
        <v>195</v>
      </c>
      <c r="E206" s="14" t="n">
        <v>260</v>
      </c>
      <c r="F206" s="14" t="inlineStr">
        <is>
          <t>Blanco</t>
        </is>
      </c>
      <c r="G206" s="14" t="n">
        <v>90</v>
      </c>
      <c r="H206" s="14" t="inlineStr">
        <is>
          <t>No</t>
        </is>
      </c>
      <c r="I206" s="73" t="n">
        <v>1.2</v>
      </c>
      <c r="J206" s="16">
        <f>((C206/2)*I206*G206)/1000</f>
        <v/>
      </c>
      <c r="K206" s="18">
        <f>(D206*2)+J206</f>
        <v/>
      </c>
      <c r="L206" s="20">
        <f>E206</f>
        <v/>
      </c>
      <c r="N206">
        <f>IF(M206 = 0,0,M206-segundos)</f>
        <v/>
      </c>
    </row>
    <row customHeight="1" ht="12.75" r="207">
      <c r="A207" s="93" t="inlineStr">
        <is>
          <t>no esta</t>
        </is>
      </c>
      <c r="B207" s="95" t="n">
        <v>21639</v>
      </c>
      <c r="C207" s="14" t="n"/>
      <c r="D207" s="14" t="n">
        <v>195</v>
      </c>
      <c r="E207" s="14" t="n">
        <v>260</v>
      </c>
      <c r="F207" s="14" t="inlineStr">
        <is>
          <t>Blanco</t>
        </is>
      </c>
      <c r="G207" s="14" t="n">
        <v>90</v>
      </c>
      <c r="H207" s="14" t="inlineStr">
        <is>
          <t>No</t>
        </is>
      </c>
      <c r="I207" s="73" t="n">
        <v>1.2</v>
      </c>
      <c r="J207" s="16">
        <f>((C207/2)*I207*G207)/1000</f>
        <v/>
      </c>
      <c r="K207" s="18">
        <f>(D207*2)+J207</f>
        <v/>
      </c>
      <c r="L207" s="20">
        <f>E207</f>
        <v/>
      </c>
      <c r="N207">
        <f>IF(M207 = 0,0,M207-segundos)</f>
        <v/>
      </c>
    </row>
    <row customHeight="1" ht="12.75" r="208">
      <c r="A208" s="93" t="inlineStr">
        <is>
          <t>no esta</t>
        </is>
      </c>
      <c r="B208" s="95" t="n">
        <v>21640</v>
      </c>
      <c r="C208" s="14" t="n"/>
      <c r="D208" s="14" t="n">
        <v>195</v>
      </c>
      <c r="E208" s="14" t="n">
        <v>260</v>
      </c>
      <c r="F208" s="14" t="inlineStr">
        <is>
          <t>Blanco</t>
        </is>
      </c>
      <c r="G208" s="14" t="n">
        <v>90</v>
      </c>
      <c r="H208" s="14" t="inlineStr">
        <is>
          <t>No</t>
        </is>
      </c>
      <c r="I208" s="73" t="n">
        <v>1.2</v>
      </c>
      <c r="J208" s="16">
        <f>((C208/2)*I208*G208)/1000</f>
        <v/>
      </c>
      <c r="K208" s="18">
        <f>(D208*2)+J208</f>
        <v/>
      </c>
      <c r="L208" s="20">
        <f>E208</f>
        <v/>
      </c>
      <c r="N208">
        <f>IF(M208 = 0,0,M208-segundos)</f>
        <v/>
      </c>
    </row>
    <row customHeight="1" ht="12.75" r="209">
      <c r="A209" s="93" t="inlineStr">
        <is>
          <t>no esta</t>
        </is>
      </c>
      <c r="B209" s="95" t="n">
        <v>21641</v>
      </c>
      <c r="C209" s="14" t="n"/>
      <c r="D209" s="14" t="n">
        <v>195</v>
      </c>
      <c r="E209" s="14" t="n">
        <v>260</v>
      </c>
      <c r="F209" s="14" t="inlineStr">
        <is>
          <t>Blanco</t>
        </is>
      </c>
      <c r="G209" s="14" t="n">
        <v>90</v>
      </c>
      <c r="H209" s="14" t="inlineStr">
        <is>
          <t>No</t>
        </is>
      </c>
      <c r="I209" s="73" t="n">
        <v>1.2</v>
      </c>
      <c r="J209" s="16">
        <f>((C209/2)*I209*G209)/1000</f>
        <v/>
      </c>
      <c r="K209" s="18">
        <f>(D209*2)+J209</f>
        <v/>
      </c>
      <c r="L209" s="20">
        <f>E209</f>
        <v/>
      </c>
      <c r="N209">
        <f>IF(M209 = 0,0,M209-segundos)</f>
        <v/>
      </c>
    </row>
    <row customHeight="1" ht="12.75" r="210">
      <c r="A210" s="93" t="inlineStr">
        <is>
          <t>no esta</t>
        </is>
      </c>
      <c r="B210" s="95" t="n">
        <v>21642</v>
      </c>
      <c r="C210" s="14" t="n"/>
      <c r="D210" s="14" t="n">
        <v>195</v>
      </c>
      <c r="E210" s="14" t="n">
        <v>260</v>
      </c>
      <c r="F210" s="14" t="inlineStr">
        <is>
          <t>Blanco</t>
        </is>
      </c>
      <c r="G210" s="14" t="n">
        <v>90</v>
      </c>
      <c r="H210" s="14" t="inlineStr">
        <is>
          <t>No</t>
        </is>
      </c>
      <c r="I210" s="73" t="n">
        <v>1.2</v>
      </c>
      <c r="J210" s="16">
        <f>((C210/2)*I210*G210)/1000</f>
        <v/>
      </c>
      <c r="K210" s="18">
        <f>(D210*2)+J210</f>
        <v/>
      </c>
      <c r="L210" s="20">
        <f>E210</f>
        <v/>
      </c>
      <c r="N210">
        <f>IF(M210 = 0,0,M210-segundos)</f>
        <v/>
      </c>
    </row>
    <row customHeight="1" ht="12.75" r="211">
      <c r="A211" s="93" t="inlineStr">
        <is>
          <t>no esta</t>
        </is>
      </c>
      <c r="B211" s="95" t="n">
        <v>21643</v>
      </c>
      <c r="C211" s="14" t="n"/>
      <c r="D211" s="14" t="n">
        <v>195</v>
      </c>
      <c r="E211" s="14" t="n">
        <v>260</v>
      </c>
      <c r="F211" s="14" t="inlineStr">
        <is>
          <t>Blanco</t>
        </is>
      </c>
      <c r="G211" s="14" t="n">
        <v>90</v>
      </c>
      <c r="H211" s="14" t="inlineStr">
        <is>
          <t>No</t>
        </is>
      </c>
      <c r="I211" s="73" t="n">
        <v>1.2</v>
      </c>
      <c r="J211" s="16">
        <f>((C211/2)*I211*G211)/1000</f>
        <v/>
      </c>
      <c r="K211" s="18">
        <f>(D211*2)+J211</f>
        <v/>
      </c>
      <c r="L211" s="20">
        <f>E211</f>
        <v/>
      </c>
      <c r="N211">
        <f>IF(M211 = 0,0,M211-segundos)</f>
        <v/>
      </c>
    </row>
    <row customHeight="1" ht="12.75" r="212">
      <c r="A212" s="93" t="inlineStr">
        <is>
          <t>no esta</t>
        </is>
      </c>
      <c r="B212" s="95" t="n">
        <v>21644</v>
      </c>
      <c r="C212" s="14" t="n"/>
      <c r="D212" s="14" t="n">
        <v>195</v>
      </c>
      <c r="E212" s="14" t="n">
        <v>260</v>
      </c>
      <c r="F212" s="14" t="inlineStr">
        <is>
          <t>Blanco</t>
        </is>
      </c>
      <c r="G212" s="14" t="n">
        <v>90</v>
      </c>
      <c r="H212" s="14" t="inlineStr">
        <is>
          <t>No</t>
        </is>
      </c>
      <c r="I212" s="73" t="n">
        <v>1.2</v>
      </c>
      <c r="J212" s="16">
        <f>((C212/2)*I212*G212)/1000</f>
        <v/>
      </c>
      <c r="K212" s="18">
        <f>(D212*2)+J212</f>
        <v/>
      </c>
      <c r="L212" s="20">
        <f>E212</f>
        <v/>
      </c>
      <c r="N212">
        <f>IF(M212 = 0,0,M212-segundos)</f>
        <v/>
      </c>
    </row>
    <row customHeight="1" ht="12.75" r="213">
      <c r="A213" s="93" t="inlineStr">
        <is>
          <t>no esta</t>
        </is>
      </c>
      <c r="B213" s="95" t="n">
        <v>21645</v>
      </c>
      <c r="C213" s="14" t="n"/>
      <c r="D213" s="14" t="n">
        <v>195</v>
      </c>
      <c r="E213" s="14" t="n">
        <v>260</v>
      </c>
      <c r="F213" s="14" t="inlineStr">
        <is>
          <t>Blanco</t>
        </is>
      </c>
      <c r="G213" s="14" t="n">
        <v>90</v>
      </c>
      <c r="H213" s="14" t="inlineStr">
        <is>
          <t>No</t>
        </is>
      </c>
      <c r="I213" s="73" t="n">
        <v>1.2</v>
      </c>
      <c r="J213" s="16">
        <f>((C213/2)*I213*G213)/1000</f>
        <v/>
      </c>
      <c r="K213" s="18">
        <f>(D213*2)+J213</f>
        <v/>
      </c>
      <c r="L213" s="20">
        <f>E213</f>
        <v/>
      </c>
      <c r="N213">
        <f>IF(M213 = 0,0,M213-segundos)</f>
        <v/>
      </c>
    </row>
    <row customHeight="1" ht="12.75" r="214">
      <c r="A214" s="93" t="inlineStr">
        <is>
          <t>no esta</t>
        </is>
      </c>
      <c r="B214" s="95" t="n">
        <v>21646</v>
      </c>
      <c r="C214" s="14" t="n"/>
      <c r="D214" s="14" t="n">
        <v>195</v>
      </c>
      <c r="E214" s="14" t="n">
        <v>260</v>
      </c>
      <c r="F214" s="14" t="inlineStr">
        <is>
          <t>Blanco</t>
        </is>
      </c>
      <c r="G214" s="14" t="n">
        <v>90</v>
      </c>
      <c r="H214" s="14" t="inlineStr">
        <is>
          <t>No</t>
        </is>
      </c>
      <c r="I214" s="73" t="n">
        <v>1.2</v>
      </c>
      <c r="J214" s="16">
        <f>((C214/2)*I214*G214)/1000</f>
        <v/>
      </c>
      <c r="K214" s="18">
        <f>(D214*2)+J214</f>
        <v/>
      </c>
      <c r="L214" s="20">
        <f>E214</f>
        <v/>
      </c>
      <c r="N214">
        <f>IF(M214 = 0,0,M214-segundos)</f>
        <v/>
      </c>
    </row>
    <row customHeight="1" ht="12.75" r="215">
      <c r="A215" s="93" t="inlineStr">
        <is>
          <t>no esta</t>
        </is>
      </c>
      <c r="B215" s="95" t="n">
        <v>21647</v>
      </c>
      <c r="C215" s="14" t="n"/>
      <c r="D215" s="14" t="n">
        <v>195</v>
      </c>
      <c r="E215" s="14" t="n">
        <v>260</v>
      </c>
      <c r="F215" s="14" t="inlineStr">
        <is>
          <t>Blanco</t>
        </is>
      </c>
      <c r="G215" s="14" t="n">
        <v>90</v>
      </c>
      <c r="H215" s="14" t="inlineStr">
        <is>
          <t>No</t>
        </is>
      </c>
      <c r="I215" s="73" t="n">
        <v>1.2</v>
      </c>
      <c r="J215" s="16">
        <f>((C215/2)*I215*G215)/1000</f>
        <v/>
      </c>
      <c r="K215" s="18">
        <f>(D215*2)+J215</f>
        <v/>
      </c>
      <c r="L215" s="20">
        <f>E215</f>
        <v/>
      </c>
      <c r="N215">
        <f>IF(M215 = 0,0,M215-segundos)</f>
        <v/>
      </c>
    </row>
    <row customHeight="1" ht="12.75" r="216">
      <c r="A216" s="93" t="inlineStr">
        <is>
          <t>no esta</t>
        </is>
      </c>
      <c r="B216" s="95" t="n">
        <v>21648</v>
      </c>
      <c r="C216" s="14" t="n"/>
      <c r="D216" s="14" t="n">
        <v>195</v>
      </c>
      <c r="E216" s="14" t="n">
        <v>260</v>
      </c>
      <c r="F216" s="14" t="inlineStr">
        <is>
          <t>Blanco</t>
        </is>
      </c>
      <c r="G216" s="14" t="n">
        <v>90</v>
      </c>
      <c r="H216" s="14" t="inlineStr">
        <is>
          <t>No</t>
        </is>
      </c>
      <c r="I216" s="73" t="n">
        <v>1.2</v>
      </c>
      <c r="J216" s="16">
        <f>((C216/2)*I216*G216)/1000</f>
        <v/>
      </c>
      <c r="K216" s="18">
        <f>(D216*2)+J216</f>
        <v/>
      </c>
      <c r="L216" s="20">
        <f>E216</f>
        <v/>
      </c>
      <c r="N216">
        <f>IF(M216 = 0,0,M216-segundos)</f>
        <v/>
      </c>
    </row>
    <row customHeight="1" ht="12.75" r="217">
      <c r="A217" s="93" t="inlineStr">
        <is>
          <t>no esta</t>
        </is>
      </c>
      <c r="B217" s="95" t="n">
        <v>21649</v>
      </c>
      <c r="C217" s="14" t="n"/>
      <c r="D217" s="14" t="n">
        <v>195</v>
      </c>
      <c r="E217" s="14" t="n">
        <v>260</v>
      </c>
      <c r="F217" s="14" t="inlineStr">
        <is>
          <t>Blanco</t>
        </is>
      </c>
      <c r="G217" s="14" t="n">
        <v>90</v>
      </c>
      <c r="H217" s="14" t="inlineStr">
        <is>
          <t>No</t>
        </is>
      </c>
      <c r="I217" s="73" t="n">
        <v>1.2</v>
      </c>
      <c r="J217" s="16">
        <f>((C217/2)*I217*G217)/1000</f>
        <v/>
      </c>
      <c r="K217" s="18">
        <f>(D217*2)+J217</f>
        <v/>
      </c>
      <c r="L217" s="20">
        <f>E217</f>
        <v/>
      </c>
      <c r="N217">
        <f>IF(M217 = 0,0,M217-segundos)</f>
        <v/>
      </c>
    </row>
    <row customHeight="1" ht="12.75" r="218">
      <c r="A218" s="93" t="inlineStr">
        <is>
          <t>no esta</t>
        </is>
      </c>
      <c r="B218" s="95" t="n">
        <v>21650</v>
      </c>
      <c r="C218" s="14" t="n"/>
      <c r="D218" s="14" t="n">
        <v>195</v>
      </c>
      <c r="E218" s="14" t="n">
        <v>260</v>
      </c>
      <c r="F218" s="14" t="inlineStr">
        <is>
          <t>Blanco</t>
        </is>
      </c>
      <c r="G218" s="14" t="n">
        <v>90</v>
      </c>
      <c r="H218" s="14" t="inlineStr">
        <is>
          <t>No</t>
        </is>
      </c>
      <c r="I218" s="73" t="n">
        <v>1.2</v>
      </c>
      <c r="J218" s="16">
        <f>((C218/2)*I218*G218)/1000</f>
        <v/>
      </c>
      <c r="K218" s="18">
        <f>(D218*2)+J218</f>
        <v/>
      </c>
      <c r="L218" s="20">
        <f>E218</f>
        <v/>
      </c>
      <c r="N218">
        <f>IF(M218 = 0,0,M218-segundos)</f>
        <v/>
      </c>
    </row>
    <row customHeight="1" ht="12.75" r="219">
      <c r="A219" s="93" t="inlineStr">
        <is>
          <t>no esta</t>
        </is>
      </c>
      <c r="B219" s="95" t="n">
        <v>21651</v>
      </c>
      <c r="C219" s="14" t="n"/>
      <c r="D219" s="14" t="n">
        <v>195</v>
      </c>
      <c r="E219" s="14" t="n">
        <v>260</v>
      </c>
      <c r="F219" s="14" t="inlineStr">
        <is>
          <t>Blanco</t>
        </is>
      </c>
      <c r="G219" s="14" t="n">
        <v>90</v>
      </c>
      <c r="H219" s="14" t="inlineStr">
        <is>
          <t>No</t>
        </is>
      </c>
      <c r="I219" s="73" t="n">
        <v>1.2</v>
      </c>
      <c r="J219" s="16">
        <f>((C219/2)*I219*G219)/1000</f>
        <v/>
      </c>
      <c r="K219" s="18">
        <f>(D219*2)+J219</f>
        <v/>
      </c>
      <c r="L219" s="20">
        <f>E219</f>
        <v/>
      </c>
      <c r="N219">
        <f>IF(M219 = 0,0,M219-segundos)</f>
        <v/>
      </c>
    </row>
    <row customHeight="1" ht="12.75" r="220">
      <c r="A220" s="93" t="inlineStr">
        <is>
          <t>no esta</t>
        </is>
      </c>
      <c r="B220" s="95" t="n">
        <v>21652</v>
      </c>
      <c r="C220" s="14" t="n"/>
      <c r="D220" s="14" t="n">
        <v>195</v>
      </c>
      <c r="E220" s="14" t="n">
        <v>260</v>
      </c>
      <c r="F220" s="14" t="inlineStr">
        <is>
          <t>Blanco</t>
        </is>
      </c>
      <c r="G220" s="14" t="n">
        <v>90</v>
      </c>
      <c r="H220" s="14" t="inlineStr">
        <is>
          <t>No</t>
        </is>
      </c>
      <c r="I220" s="73" t="n">
        <v>1.2</v>
      </c>
      <c r="J220" s="16">
        <f>((C220/2)*I220*G220)/1000</f>
        <v/>
      </c>
      <c r="K220" s="18">
        <f>(D220*2)+J220</f>
        <v/>
      </c>
      <c r="L220" s="20">
        <f>E220</f>
        <v/>
      </c>
      <c r="N220">
        <f>IF(M220 = 0,0,M220-segundos)</f>
        <v/>
      </c>
    </row>
    <row customHeight="1" ht="12.75" r="221">
      <c r="A221" s="93" t="inlineStr">
        <is>
          <t>no esta</t>
        </is>
      </c>
      <c r="B221" s="95" t="n">
        <v>21653</v>
      </c>
      <c r="C221" s="14" t="n"/>
      <c r="D221" s="14" t="n">
        <v>195</v>
      </c>
      <c r="E221" s="14" t="n">
        <v>260</v>
      </c>
      <c r="F221" s="14" t="inlineStr">
        <is>
          <t>Blanco</t>
        </is>
      </c>
      <c r="G221" s="14" t="n">
        <v>90</v>
      </c>
      <c r="H221" s="14" t="inlineStr">
        <is>
          <t>No</t>
        </is>
      </c>
      <c r="I221" s="73" t="n">
        <v>1.2</v>
      </c>
      <c r="J221" s="16">
        <f>((C221/2)*I221*G221)/1000</f>
        <v/>
      </c>
      <c r="K221" s="18">
        <f>(D221*2)+J221</f>
        <v/>
      </c>
      <c r="L221" s="20">
        <f>E221</f>
        <v/>
      </c>
      <c r="N221">
        <f>IF(M221 = 0,0,M221-segundos)</f>
        <v/>
      </c>
    </row>
    <row customHeight="1" ht="12.75" r="222">
      <c r="A222" s="93" t="inlineStr">
        <is>
          <t>no esta</t>
        </is>
      </c>
      <c r="B222" s="95" t="n">
        <v>21654</v>
      </c>
      <c r="C222" s="14" t="n"/>
      <c r="D222" s="14" t="n">
        <v>195</v>
      </c>
      <c r="E222" s="14" t="n">
        <v>260</v>
      </c>
      <c r="F222" s="14" t="inlineStr">
        <is>
          <t>Blanco</t>
        </is>
      </c>
      <c r="G222" s="14" t="n">
        <v>90</v>
      </c>
      <c r="H222" s="14" t="inlineStr">
        <is>
          <t>No</t>
        </is>
      </c>
      <c r="I222" s="73" t="n">
        <v>1.2</v>
      </c>
      <c r="J222" s="16">
        <f>((C222/2)*I222*G222)/1000</f>
        <v/>
      </c>
      <c r="K222" s="18">
        <f>(D222*2)+J222</f>
        <v/>
      </c>
      <c r="L222" s="20">
        <f>E222</f>
        <v/>
      </c>
      <c r="N222">
        <f>IF(M222 = 0,0,M222-segundos)</f>
        <v/>
      </c>
    </row>
    <row customHeight="1" ht="12.75" r="223">
      <c r="A223" s="93" t="inlineStr">
        <is>
          <t>no esta</t>
        </is>
      </c>
      <c r="B223" s="95" t="n">
        <v>21655</v>
      </c>
      <c r="C223" s="14" t="n"/>
      <c r="D223" s="14" t="n">
        <v>195</v>
      </c>
      <c r="E223" s="14" t="n">
        <v>260</v>
      </c>
      <c r="F223" s="14" t="inlineStr">
        <is>
          <t>Blanco</t>
        </is>
      </c>
      <c r="G223" s="14" t="n">
        <v>90</v>
      </c>
      <c r="H223" s="14" t="inlineStr">
        <is>
          <t>No</t>
        </is>
      </c>
      <c r="I223" s="73" t="n">
        <v>1.2</v>
      </c>
      <c r="J223" s="16">
        <f>((C223/2)*I223*G223)/1000</f>
        <v/>
      </c>
      <c r="K223" s="18">
        <f>(D223*2)+J223</f>
        <v/>
      </c>
      <c r="L223" s="20">
        <f>E223</f>
        <v/>
      </c>
      <c r="N223">
        <f>IF(M223 = 0,0,M223-segundos)</f>
        <v/>
      </c>
    </row>
    <row customHeight="1" ht="12.75" r="224">
      <c r="A224" s="93" t="inlineStr">
        <is>
          <t>no esta</t>
        </is>
      </c>
      <c r="B224" s="95" t="n">
        <v>21656</v>
      </c>
      <c r="C224" s="14" t="n"/>
      <c r="D224" s="14" t="n">
        <v>195</v>
      </c>
      <c r="E224" s="14" t="n">
        <v>260</v>
      </c>
      <c r="F224" s="14" t="inlineStr">
        <is>
          <t>Blanco</t>
        </is>
      </c>
      <c r="G224" s="14" t="n">
        <v>90</v>
      </c>
      <c r="H224" s="14" t="inlineStr">
        <is>
          <t>No</t>
        </is>
      </c>
      <c r="I224" s="73" t="n">
        <v>1.2</v>
      </c>
      <c r="J224" s="16">
        <f>((C224/2)*I224*G224)/1000</f>
        <v/>
      </c>
      <c r="K224" s="18">
        <f>(D224*2)+J224</f>
        <v/>
      </c>
      <c r="L224" s="20">
        <f>E224</f>
        <v/>
      </c>
      <c r="N224">
        <f>IF(M224 = 0,0,M224-segundos)</f>
        <v/>
      </c>
    </row>
    <row customHeight="1" ht="12.75" r="225">
      <c r="A225" s="93" t="inlineStr">
        <is>
          <t>no esta</t>
        </is>
      </c>
      <c r="B225" s="95" t="n">
        <v>21657</v>
      </c>
      <c r="C225" s="14" t="n"/>
      <c r="D225" s="14" t="n">
        <v>195</v>
      </c>
      <c r="E225" s="14" t="n">
        <v>260</v>
      </c>
      <c r="F225" s="14" t="inlineStr">
        <is>
          <t>Blanco</t>
        </is>
      </c>
      <c r="G225" s="14" t="n">
        <v>90</v>
      </c>
      <c r="H225" s="14" t="inlineStr">
        <is>
          <t>No</t>
        </is>
      </c>
      <c r="I225" s="73" t="n">
        <v>1.2</v>
      </c>
      <c r="J225" s="16">
        <f>((C225/2)*I225*G225)/1000</f>
        <v/>
      </c>
      <c r="K225" s="18">
        <f>(D225*2)+J225</f>
        <v/>
      </c>
      <c r="L225" s="20">
        <f>E225</f>
        <v/>
      </c>
      <c r="N225">
        <f>IF(M225 = 0,0,M225-segundos)</f>
        <v/>
      </c>
    </row>
    <row customHeight="1" ht="12.75" r="226">
      <c r="A226" s="93" t="inlineStr">
        <is>
          <t>no esta</t>
        </is>
      </c>
      <c r="B226" s="95" t="n">
        <v>21658</v>
      </c>
      <c r="C226" s="14" t="n"/>
      <c r="D226" s="14" t="n">
        <v>195</v>
      </c>
      <c r="E226" s="14" t="n">
        <v>260</v>
      </c>
      <c r="F226" s="14" t="inlineStr">
        <is>
          <t>Blanco</t>
        </is>
      </c>
      <c r="G226" s="14" t="n">
        <v>90</v>
      </c>
      <c r="H226" s="14" t="inlineStr">
        <is>
          <t>No</t>
        </is>
      </c>
      <c r="I226" s="73" t="n">
        <v>1.2</v>
      </c>
      <c r="J226" s="16">
        <f>((C226/2)*I226*G226)/1000</f>
        <v/>
      </c>
      <c r="K226" s="18">
        <f>(D226*2)+J226</f>
        <v/>
      </c>
      <c r="L226" s="20">
        <f>E226</f>
        <v/>
      </c>
      <c r="N226">
        <f>IF(M226 = 0,0,M226-segundos)</f>
        <v/>
      </c>
    </row>
    <row customHeight="1" ht="12.75" r="227">
      <c r="A227" s="93" t="inlineStr">
        <is>
          <t>no esta</t>
        </is>
      </c>
      <c r="B227" s="95" t="n">
        <v>21659</v>
      </c>
      <c r="C227" s="14" t="n"/>
      <c r="D227" s="14" t="n">
        <v>195</v>
      </c>
      <c r="E227" s="14" t="n">
        <v>260</v>
      </c>
      <c r="F227" s="14" t="inlineStr">
        <is>
          <t>Blanco</t>
        </is>
      </c>
      <c r="G227" s="14" t="n">
        <v>90</v>
      </c>
      <c r="H227" s="14" t="inlineStr">
        <is>
          <t>No</t>
        </is>
      </c>
      <c r="I227" s="73" t="n">
        <v>1.2</v>
      </c>
      <c r="J227" s="16">
        <f>((C227/2)*I227*G227)/1000</f>
        <v/>
      </c>
      <c r="K227" s="18">
        <f>(D227*2)+J227</f>
        <v/>
      </c>
      <c r="L227" s="20">
        <f>E227</f>
        <v/>
      </c>
      <c r="N227">
        <f>IF(M227 = 0,0,M227-segundos)</f>
        <v/>
      </c>
    </row>
    <row customHeight="1" ht="12.75" r="228">
      <c r="A228" s="93" t="inlineStr">
        <is>
          <t>no esta</t>
        </is>
      </c>
      <c r="B228" s="95" t="n">
        <v>21660</v>
      </c>
      <c r="C228" s="14" t="n"/>
      <c r="D228" s="14" t="n">
        <v>195</v>
      </c>
      <c r="E228" s="14" t="n">
        <v>260</v>
      </c>
      <c r="F228" s="14" t="inlineStr">
        <is>
          <t>Blanco</t>
        </is>
      </c>
      <c r="G228" s="14" t="n">
        <v>90</v>
      </c>
      <c r="H228" s="14" t="inlineStr">
        <is>
          <t>No</t>
        </is>
      </c>
      <c r="I228" s="73" t="n">
        <v>1.2</v>
      </c>
      <c r="J228" s="16">
        <f>((C228/2)*I228*G228)/1000</f>
        <v/>
      </c>
      <c r="K228" s="18">
        <f>(D228*2)+J228</f>
        <v/>
      </c>
      <c r="L228" s="20">
        <f>E228</f>
        <v/>
      </c>
      <c r="N228">
        <f>IF(M228 = 0,0,M228-segundos)</f>
        <v/>
      </c>
    </row>
    <row customHeight="1" ht="12.75" r="229">
      <c r="A229" s="93" t="inlineStr">
        <is>
          <t>no esta</t>
        </is>
      </c>
      <c r="B229" s="95" t="n">
        <v>21661</v>
      </c>
      <c r="C229" s="14" t="n"/>
      <c r="D229" s="14" t="n">
        <v>195</v>
      </c>
      <c r="E229" s="14" t="n">
        <v>260</v>
      </c>
      <c r="F229" s="14" t="inlineStr">
        <is>
          <t>Blanco</t>
        </is>
      </c>
      <c r="G229" s="14" t="n">
        <v>90</v>
      </c>
      <c r="H229" s="14" t="inlineStr">
        <is>
          <t>No</t>
        </is>
      </c>
      <c r="I229" s="73" t="n">
        <v>1.2</v>
      </c>
      <c r="J229" s="16">
        <f>((C229/2)*I229*G229)/1000</f>
        <v/>
      </c>
      <c r="K229" s="18">
        <f>(D229*2)+J229</f>
        <v/>
      </c>
      <c r="L229" s="20">
        <f>E229</f>
        <v/>
      </c>
      <c r="N229">
        <f>IF(M229 = 0,0,M229-segundos)</f>
        <v/>
      </c>
    </row>
    <row customHeight="1" ht="12.75" r="230">
      <c r="A230" s="93" t="inlineStr">
        <is>
          <t>no esta</t>
        </is>
      </c>
      <c r="B230" s="95" t="n">
        <v>21662</v>
      </c>
      <c r="C230" s="14" t="n"/>
      <c r="D230" s="14" t="n">
        <v>195</v>
      </c>
      <c r="E230" s="14" t="n">
        <v>260</v>
      </c>
      <c r="F230" s="14" t="inlineStr">
        <is>
          <t>Blanco</t>
        </is>
      </c>
      <c r="G230" s="14" t="n">
        <v>90</v>
      </c>
      <c r="H230" s="14" t="inlineStr">
        <is>
          <t>No</t>
        </is>
      </c>
      <c r="I230" s="73" t="n">
        <v>1.2</v>
      </c>
      <c r="J230" s="16">
        <f>((C230/2)*I230*G230)/1000</f>
        <v/>
      </c>
      <c r="K230" s="18">
        <f>(D230*2)+J230</f>
        <v/>
      </c>
      <c r="L230" s="20">
        <f>E230</f>
        <v/>
      </c>
      <c r="N230">
        <f>IF(M230 = 0,0,M230-segundos)</f>
        <v/>
      </c>
    </row>
    <row customHeight="1" ht="12.75" r="231">
      <c r="A231" s="93" t="inlineStr">
        <is>
          <t>no esta</t>
        </is>
      </c>
      <c r="B231" s="95" t="n">
        <v>21663</v>
      </c>
      <c r="C231" s="14" t="n"/>
      <c r="D231" s="14" t="n">
        <v>195</v>
      </c>
      <c r="E231" s="14" t="n">
        <v>260</v>
      </c>
      <c r="F231" s="14" t="inlineStr">
        <is>
          <t>Blanco</t>
        </is>
      </c>
      <c r="G231" s="14" t="n">
        <v>90</v>
      </c>
      <c r="H231" s="14" t="inlineStr">
        <is>
          <t>No</t>
        </is>
      </c>
      <c r="I231" s="73" t="n">
        <v>1.2</v>
      </c>
      <c r="J231" s="16">
        <f>((C231/2)*I231*G231)/1000</f>
        <v/>
      </c>
      <c r="K231" s="18">
        <f>(D231*2)+J231</f>
        <v/>
      </c>
      <c r="L231" s="20">
        <f>E231</f>
        <v/>
      </c>
      <c r="N231">
        <f>IF(M231 = 0,0,M231-segundos)</f>
        <v/>
      </c>
    </row>
    <row customHeight="1" ht="12.75" r="232">
      <c r="A232" s="93" t="inlineStr">
        <is>
          <t>no esta</t>
        </is>
      </c>
      <c r="B232" s="95" t="n">
        <v>21664</v>
      </c>
      <c r="C232" s="14" t="n"/>
      <c r="D232" s="14" t="n">
        <v>195</v>
      </c>
      <c r="E232" s="14" t="n">
        <v>260</v>
      </c>
      <c r="F232" s="14" t="inlineStr">
        <is>
          <t>Blanco</t>
        </is>
      </c>
      <c r="G232" s="14" t="n">
        <v>90</v>
      </c>
      <c r="H232" s="14" t="inlineStr">
        <is>
          <t>No</t>
        </is>
      </c>
      <c r="I232" s="73" t="n">
        <v>1.2</v>
      </c>
      <c r="J232" s="16">
        <f>((C232/2)*I232*G232)/1000</f>
        <v/>
      </c>
      <c r="K232" s="18">
        <f>(D232*2)+J232</f>
        <v/>
      </c>
      <c r="L232" s="20">
        <f>E232</f>
        <v/>
      </c>
      <c r="N232">
        <f>IF(M232 = 0,0,M232-segundos)</f>
        <v/>
      </c>
    </row>
    <row customHeight="1" ht="12.75" r="233">
      <c r="A233" s="93" t="inlineStr">
        <is>
          <t>no esta</t>
        </is>
      </c>
      <c r="B233" s="95" t="n">
        <v>21665</v>
      </c>
      <c r="C233" s="14" t="n"/>
      <c r="D233" s="14" t="n">
        <v>195</v>
      </c>
      <c r="E233" s="14" t="n">
        <v>260</v>
      </c>
      <c r="F233" s="14" t="inlineStr">
        <is>
          <t>Blanco</t>
        </is>
      </c>
      <c r="G233" s="14" t="n">
        <v>90</v>
      </c>
      <c r="H233" s="14" t="inlineStr">
        <is>
          <t>No</t>
        </is>
      </c>
      <c r="I233" s="73" t="n">
        <v>1.2</v>
      </c>
      <c r="J233" s="16">
        <f>((C233/2)*I233*G233)/1000</f>
        <v/>
      </c>
      <c r="K233" s="18">
        <f>(D233*2)+J233</f>
        <v/>
      </c>
      <c r="L233" s="20">
        <f>E233</f>
        <v/>
      </c>
      <c r="N233">
        <f>IF(M233 = 0,0,M233-segundos)</f>
        <v/>
      </c>
    </row>
    <row customHeight="1" ht="12.75" r="234">
      <c r="A234" s="93" t="inlineStr">
        <is>
          <t>no esta</t>
        </is>
      </c>
      <c r="B234" s="95" t="n">
        <v>21666</v>
      </c>
      <c r="C234" s="14" t="n"/>
      <c r="D234" s="14" t="n">
        <v>195</v>
      </c>
      <c r="E234" s="14" t="n">
        <v>260</v>
      </c>
      <c r="F234" s="14" t="inlineStr">
        <is>
          <t>Blanco</t>
        </is>
      </c>
      <c r="G234" s="14" t="n">
        <v>90</v>
      </c>
      <c r="H234" s="14" t="inlineStr">
        <is>
          <t>No</t>
        </is>
      </c>
      <c r="I234" s="73" t="n">
        <v>1.2</v>
      </c>
      <c r="J234" s="16">
        <f>((C234/2)*I234*G234)/1000</f>
        <v/>
      </c>
      <c r="K234" s="18">
        <f>(D234*2)+J234</f>
        <v/>
      </c>
      <c r="L234" s="20">
        <f>E234</f>
        <v/>
      </c>
      <c r="N234">
        <f>IF(M234 = 0,0,M234-segundos)</f>
        <v/>
      </c>
    </row>
    <row customHeight="1" ht="12.75" r="235">
      <c r="A235" s="93" t="inlineStr">
        <is>
          <t>no esta</t>
        </is>
      </c>
      <c r="B235" s="95" t="n">
        <v>21667</v>
      </c>
      <c r="C235" s="14" t="n"/>
      <c r="D235" s="14" t="n">
        <v>195</v>
      </c>
      <c r="E235" s="14" t="n">
        <v>260</v>
      </c>
      <c r="F235" s="14" t="inlineStr">
        <is>
          <t>Blanco</t>
        </is>
      </c>
      <c r="G235" s="14" t="n">
        <v>90</v>
      </c>
      <c r="H235" s="14" t="inlineStr">
        <is>
          <t>No</t>
        </is>
      </c>
      <c r="I235" s="73" t="n">
        <v>1.2</v>
      </c>
      <c r="J235" s="16">
        <f>((C235/2)*I235*G235)/1000</f>
        <v/>
      </c>
      <c r="K235" s="18">
        <f>(D235*2)+J235</f>
        <v/>
      </c>
      <c r="L235" s="20">
        <f>E235</f>
        <v/>
      </c>
      <c r="N235">
        <f>IF(M235 = 0,0,M235-segundos)</f>
        <v/>
      </c>
    </row>
    <row customHeight="1" ht="12.75" r="236">
      <c r="A236" s="93" t="inlineStr">
        <is>
          <t>no esta</t>
        </is>
      </c>
      <c r="B236" s="95" t="n">
        <v>21668</v>
      </c>
      <c r="C236" s="14" t="n"/>
      <c r="D236" s="14" t="n">
        <v>195</v>
      </c>
      <c r="E236" s="14" t="n">
        <v>260</v>
      </c>
      <c r="F236" s="14" t="inlineStr">
        <is>
          <t>Blanco</t>
        </is>
      </c>
      <c r="G236" s="14" t="n">
        <v>90</v>
      </c>
      <c r="H236" s="14" t="inlineStr">
        <is>
          <t>No</t>
        </is>
      </c>
      <c r="I236" s="73" t="n">
        <v>1.2</v>
      </c>
      <c r="J236" s="16">
        <f>((C236/2)*I236*G236)/1000</f>
        <v/>
      </c>
      <c r="K236" s="18">
        <f>(D236*2)+J236</f>
        <v/>
      </c>
      <c r="L236" s="20">
        <f>E236</f>
        <v/>
      </c>
      <c r="N236">
        <f>IF(M236 = 0,0,M236-segundos)</f>
        <v/>
      </c>
    </row>
    <row customHeight="1" ht="12.75" r="237">
      <c r="A237" s="93" t="inlineStr">
        <is>
          <t>no esta</t>
        </is>
      </c>
      <c r="B237" s="95" t="n">
        <v>21669</v>
      </c>
      <c r="C237" s="14" t="n"/>
      <c r="D237" s="14" t="n">
        <v>195</v>
      </c>
      <c r="E237" s="14" t="n">
        <v>260</v>
      </c>
      <c r="F237" s="14" t="inlineStr">
        <is>
          <t>Blanco</t>
        </is>
      </c>
      <c r="G237" s="14" t="n">
        <v>90</v>
      </c>
      <c r="H237" s="14" t="inlineStr">
        <is>
          <t>No</t>
        </is>
      </c>
      <c r="I237" s="73" t="n">
        <v>1.2</v>
      </c>
      <c r="J237" s="16">
        <f>((C237/2)*I237*G237)/1000</f>
        <v/>
      </c>
      <c r="K237" s="18">
        <f>(D237*2)+J237</f>
        <v/>
      </c>
      <c r="L237" s="20">
        <f>E237</f>
        <v/>
      </c>
      <c r="N237">
        <f>IF(M237 = 0,0,M237-segundos)</f>
        <v/>
      </c>
    </row>
    <row customHeight="1" ht="12.75" r="238">
      <c r="A238" s="93" t="inlineStr">
        <is>
          <t>no esta</t>
        </is>
      </c>
      <c r="B238" s="95" t="n">
        <v>21670</v>
      </c>
      <c r="C238" s="14" t="n"/>
      <c r="D238" s="14" t="n">
        <v>195</v>
      </c>
      <c r="E238" s="14" t="n">
        <v>260</v>
      </c>
      <c r="F238" s="14" t="inlineStr">
        <is>
          <t>Blanco</t>
        </is>
      </c>
      <c r="G238" s="14" t="n">
        <v>90</v>
      </c>
      <c r="H238" s="14" t="inlineStr">
        <is>
          <t>No</t>
        </is>
      </c>
      <c r="I238" s="73" t="n">
        <v>1.2</v>
      </c>
      <c r="J238" s="16">
        <f>((C238/2)*I238*G238)/1000</f>
        <v/>
      </c>
      <c r="K238" s="18">
        <f>(D238*2)+J238</f>
        <v/>
      </c>
      <c r="L238" s="20">
        <f>E238</f>
        <v/>
      </c>
      <c r="N238">
        <f>IF(M238 = 0,0,M238-segundos)</f>
        <v/>
      </c>
    </row>
    <row customHeight="1" ht="12.75" r="239">
      <c r="A239" s="93" t="inlineStr">
        <is>
          <t>no esta</t>
        </is>
      </c>
      <c r="B239" s="95" t="n">
        <v>21671</v>
      </c>
      <c r="C239" s="14" t="n"/>
      <c r="D239" s="14" t="n">
        <v>195</v>
      </c>
      <c r="E239" s="14" t="n">
        <v>260</v>
      </c>
      <c r="F239" s="14" t="inlineStr">
        <is>
          <t>Blanco</t>
        </is>
      </c>
      <c r="G239" s="14" t="n">
        <v>90</v>
      </c>
      <c r="H239" s="14" t="inlineStr">
        <is>
          <t>No</t>
        </is>
      </c>
      <c r="I239" s="73" t="n">
        <v>1.2</v>
      </c>
      <c r="J239" s="16">
        <f>((C239/2)*I239*G239)/1000</f>
        <v/>
      </c>
      <c r="K239" s="18">
        <f>(D239*2)+J239</f>
        <v/>
      </c>
      <c r="L239" s="20">
        <f>E239</f>
        <v/>
      </c>
      <c r="N239">
        <f>IF(M239 = 0,0,M239-segundos)</f>
        <v/>
      </c>
    </row>
    <row customHeight="1" ht="12.75" r="240">
      <c r="A240" s="93" t="inlineStr">
        <is>
          <t>no esta</t>
        </is>
      </c>
      <c r="B240" s="95" t="n">
        <v>21672</v>
      </c>
      <c r="C240" s="14" t="n"/>
      <c r="D240" s="14" t="n">
        <v>195</v>
      </c>
      <c r="E240" s="14" t="n">
        <v>260</v>
      </c>
      <c r="F240" s="14" t="inlineStr">
        <is>
          <t>Blanco</t>
        </is>
      </c>
      <c r="G240" s="14" t="n">
        <v>90</v>
      </c>
      <c r="H240" s="14" t="inlineStr">
        <is>
          <t>No</t>
        </is>
      </c>
      <c r="I240" s="73" t="n">
        <v>1.2</v>
      </c>
      <c r="J240" s="16">
        <f>((C240/2)*I240*G240)/1000</f>
        <v/>
      </c>
      <c r="K240" s="18">
        <f>(D240*2)+J240</f>
        <v/>
      </c>
      <c r="L240" s="20">
        <f>E240</f>
        <v/>
      </c>
      <c r="N240">
        <f>IF(M240 = 0,0,M240-segundos)</f>
        <v/>
      </c>
    </row>
    <row customHeight="1" ht="12.75" r="241">
      <c r="A241" s="93" t="inlineStr">
        <is>
          <t>no esta</t>
        </is>
      </c>
      <c r="B241" s="95" t="n">
        <v>21673</v>
      </c>
      <c r="C241" s="14" t="n"/>
      <c r="D241" s="14" t="n">
        <v>195</v>
      </c>
      <c r="E241" s="14" t="n">
        <v>260</v>
      </c>
      <c r="F241" s="14" t="inlineStr">
        <is>
          <t>Blanco</t>
        </is>
      </c>
      <c r="G241" s="14" t="n">
        <v>90</v>
      </c>
      <c r="H241" s="14" t="inlineStr">
        <is>
          <t>No</t>
        </is>
      </c>
      <c r="I241" s="73" t="n">
        <v>1.2</v>
      </c>
      <c r="J241" s="16">
        <f>((C241/2)*I241*G241)/1000</f>
        <v/>
      </c>
      <c r="K241" s="18">
        <f>(D241*2)+J241</f>
        <v/>
      </c>
      <c r="L241" s="20">
        <f>E241</f>
        <v/>
      </c>
      <c r="N241">
        <f>IF(M241 = 0,0,M241-segundos)</f>
        <v/>
      </c>
    </row>
    <row customHeight="1" ht="12.75" r="242">
      <c r="A242" s="93" t="inlineStr">
        <is>
          <t>no esta</t>
        </is>
      </c>
      <c r="B242" s="95" t="n">
        <v>21674</v>
      </c>
      <c r="C242" s="14" t="n"/>
      <c r="D242" s="14" t="n">
        <v>195</v>
      </c>
      <c r="E242" s="14" t="n">
        <v>260</v>
      </c>
      <c r="F242" s="14" t="inlineStr">
        <is>
          <t>Blanco</t>
        </is>
      </c>
      <c r="G242" s="14" t="n">
        <v>90</v>
      </c>
      <c r="H242" s="14" t="inlineStr">
        <is>
          <t>No</t>
        </is>
      </c>
      <c r="I242" s="73" t="n">
        <v>1.2</v>
      </c>
      <c r="J242" s="16">
        <f>((C242/2)*I242*G242)/1000</f>
        <v/>
      </c>
      <c r="K242" s="18">
        <f>(D242*2)+J242</f>
        <v/>
      </c>
      <c r="L242" s="20">
        <f>E242</f>
        <v/>
      </c>
      <c r="N242">
        <f>IF(M242 = 0,0,M242-segundos)</f>
        <v/>
      </c>
    </row>
    <row customHeight="1" ht="12.75" r="243">
      <c r="A243" s="93" t="inlineStr">
        <is>
          <t>no esta</t>
        </is>
      </c>
      <c r="B243" s="95" t="n">
        <v>21675</v>
      </c>
      <c r="C243" s="14" t="n"/>
      <c r="D243" s="14" t="n">
        <v>195</v>
      </c>
      <c r="E243" s="14" t="n">
        <v>260</v>
      </c>
      <c r="F243" s="14" t="inlineStr">
        <is>
          <t>Blanco</t>
        </is>
      </c>
      <c r="G243" s="14" t="n">
        <v>90</v>
      </c>
      <c r="H243" s="14" t="inlineStr">
        <is>
          <t>No</t>
        </is>
      </c>
      <c r="I243" s="73" t="n">
        <v>1.2</v>
      </c>
      <c r="J243" s="16">
        <f>((C243/2)*I243*G243)/1000</f>
        <v/>
      </c>
      <c r="K243" s="18">
        <f>(D243*2)+J243</f>
        <v/>
      </c>
      <c r="L243" s="20">
        <f>E243</f>
        <v/>
      </c>
      <c r="N243">
        <f>IF(M243 = 0,0,M243-segundos)</f>
        <v/>
      </c>
    </row>
    <row customHeight="1" ht="12.75" r="244">
      <c r="A244" s="93" t="inlineStr">
        <is>
          <t>no esta</t>
        </is>
      </c>
      <c r="B244" s="95" t="n">
        <v>21678</v>
      </c>
      <c r="C244" s="14" t="n"/>
      <c r="D244" s="14" t="n">
        <v>195</v>
      </c>
      <c r="E244" s="14" t="n">
        <v>260</v>
      </c>
      <c r="F244" s="14" t="inlineStr">
        <is>
          <t>Blanco</t>
        </is>
      </c>
      <c r="G244" s="14" t="n">
        <v>90</v>
      </c>
      <c r="H244" s="14" t="inlineStr">
        <is>
          <t>No</t>
        </is>
      </c>
      <c r="I244" s="73" t="n">
        <v>1.2</v>
      </c>
      <c r="J244" s="16">
        <f>((C244/2)*I244*G244)/1000</f>
        <v/>
      </c>
      <c r="K244" s="18">
        <f>(D244*2)+J244</f>
        <v/>
      </c>
      <c r="L244" s="20">
        <f>E244</f>
        <v/>
      </c>
      <c r="N244">
        <f>IF(M244 = 0,0,M244-segundos)</f>
        <v/>
      </c>
    </row>
    <row customHeight="1" ht="12.75" r="245">
      <c r="A245" s="93" t="inlineStr">
        <is>
          <t>no esta</t>
        </is>
      </c>
      <c r="B245" s="95" t="n">
        <v>21679</v>
      </c>
      <c r="C245" s="14" t="n"/>
      <c r="D245" s="14" t="n">
        <v>195</v>
      </c>
      <c r="E245" s="14" t="n">
        <v>260</v>
      </c>
      <c r="F245" s="14" t="inlineStr">
        <is>
          <t>Blanco</t>
        </is>
      </c>
      <c r="G245" s="14" t="n">
        <v>90</v>
      </c>
      <c r="H245" s="14" t="inlineStr">
        <is>
          <t>No</t>
        </is>
      </c>
      <c r="I245" s="73" t="n">
        <v>1.2</v>
      </c>
      <c r="J245" s="16">
        <f>((C245/2)*I245*G245)/1000</f>
        <v/>
      </c>
      <c r="K245" s="18">
        <f>(D245*2)+J245</f>
        <v/>
      </c>
      <c r="L245" s="20">
        <f>E245</f>
        <v/>
      </c>
      <c r="N245">
        <f>IF(M245 = 0,0,M245-segundos)</f>
        <v/>
      </c>
    </row>
    <row customHeight="1" ht="12.75" r="246">
      <c r="A246" s="93" t="inlineStr">
        <is>
          <t>no esta</t>
        </is>
      </c>
      <c r="B246" s="95" t="n">
        <v>21680</v>
      </c>
      <c r="C246" s="14" t="n"/>
      <c r="D246" s="14" t="n">
        <v>195</v>
      </c>
      <c r="E246" s="14" t="n">
        <v>260</v>
      </c>
      <c r="F246" s="14" t="inlineStr">
        <is>
          <t>Blanco</t>
        </is>
      </c>
      <c r="G246" s="14" t="n">
        <v>90</v>
      </c>
      <c r="H246" s="14" t="inlineStr">
        <is>
          <t>No</t>
        </is>
      </c>
      <c r="I246" s="73" t="n">
        <v>1.2</v>
      </c>
      <c r="J246" s="16">
        <f>((C246/2)*I246*G246)/1000</f>
        <v/>
      </c>
      <c r="K246" s="18">
        <f>(D246*2)+J246</f>
        <v/>
      </c>
      <c r="L246" s="20">
        <f>E246</f>
        <v/>
      </c>
      <c r="N246">
        <f>IF(M246 = 0,0,M246-segundos)</f>
        <v/>
      </c>
    </row>
    <row customHeight="1" ht="12.75" r="247">
      <c r="A247" s="93" t="inlineStr">
        <is>
          <t>no esta</t>
        </is>
      </c>
      <c r="B247" s="95" t="n">
        <v>21681</v>
      </c>
      <c r="C247" s="14" t="n"/>
      <c r="D247" s="14" t="n">
        <v>195</v>
      </c>
      <c r="E247" s="14" t="n">
        <v>260</v>
      </c>
      <c r="F247" s="14" t="inlineStr">
        <is>
          <t>Blanco</t>
        </is>
      </c>
      <c r="G247" s="14" t="n">
        <v>90</v>
      </c>
      <c r="H247" s="14" t="inlineStr">
        <is>
          <t>No</t>
        </is>
      </c>
      <c r="I247" s="73" t="n">
        <v>1.2</v>
      </c>
      <c r="J247" s="16">
        <f>((C247/2)*I247*G247)/1000</f>
        <v/>
      </c>
      <c r="K247" s="18">
        <f>(D247*2)+J247</f>
        <v/>
      </c>
      <c r="L247" s="20">
        <f>E247</f>
        <v/>
      </c>
      <c r="N247">
        <f>IF(M247 = 0,0,M247-segundos)</f>
        <v/>
      </c>
    </row>
    <row customHeight="1" ht="12.75" r="248">
      <c r="A248" s="93" t="inlineStr">
        <is>
          <t>no esta</t>
        </is>
      </c>
      <c r="B248" s="95" t="n">
        <v>21682</v>
      </c>
      <c r="C248" s="14" t="n"/>
      <c r="D248" s="14" t="n">
        <v>195</v>
      </c>
      <c r="E248" s="14" t="n">
        <v>260</v>
      </c>
      <c r="F248" s="14" t="inlineStr">
        <is>
          <t>Blanco</t>
        </is>
      </c>
      <c r="G248" s="14" t="n">
        <v>90</v>
      </c>
      <c r="H248" s="14" t="inlineStr">
        <is>
          <t>No</t>
        </is>
      </c>
      <c r="I248" s="73" t="n">
        <v>1.2</v>
      </c>
      <c r="J248" s="16">
        <f>((C248/2)*I248*G248)/1000</f>
        <v/>
      </c>
      <c r="K248" s="18">
        <f>(D248*2)+J248</f>
        <v/>
      </c>
      <c r="L248" s="20">
        <f>E248</f>
        <v/>
      </c>
      <c r="N248">
        <f>IF(M248 = 0,0,M248-segundos)</f>
        <v/>
      </c>
    </row>
    <row customHeight="1" ht="12.75" r="249">
      <c r="A249" s="93" t="inlineStr">
        <is>
          <t>no esta</t>
        </is>
      </c>
      <c r="B249" s="95" t="n">
        <v>21701</v>
      </c>
      <c r="C249" s="14" t="n"/>
      <c r="D249" s="14" t="n">
        <v>170</v>
      </c>
      <c r="E249" s="14" t="n">
        <v>240</v>
      </c>
      <c r="F249" s="14" t="inlineStr">
        <is>
          <t>Blanco</t>
        </is>
      </c>
      <c r="G249" s="14" t="n">
        <v>80</v>
      </c>
      <c r="H249" s="14" t="inlineStr">
        <is>
          <t>No</t>
        </is>
      </c>
      <c r="I249" s="73" t="n">
        <v>1.2</v>
      </c>
      <c r="J249" s="16">
        <f>((C249/2)*I249*G249)/1000</f>
        <v/>
      </c>
      <c r="K249" s="18">
        <f>(D249*2)+J249</f>
        <v/>
      </c>
      <c r="L249" s="20">
        <f>E249</f>
        <v/>
      </c>
      <c r="N249">
        <f>IF(M249 = 0,0,M249-segundos)</f>
        <v/>
      </c>
    </row>
    <row customHeight="1" ht="12.75" r="250">
      <c r="A250" s="93" t="inlineStr">
        <is>
          <t>no esta</t>
        </is>
      </c>
      <c r="B250" s="95" t="n">
        <v>21702</v>
      </c>
      <c r="C250" s="14" t="n"/>
      <c r="D250" s="14" t="n">
        <v>195</v>
      </c>
      <c r="E250" s="14" t="n">
        <v>260</v>
      </c>
      <c r="F250" s="14" t="inlineStr">
        <is>
          <t>Blanco</t>
        </is>
      </c>
      <c r="G250" s="14" t="n">
        <v>90</v>
      </c>
      <c r="H250" s="14" t="inlineStr">
        <is>
          <t>No</t>
        </is>
      </c>
      <c r="I250" s="73" t="n">
        <v>1.2</v>
      </c>
      <c r="J250" s="16">
        <f>((C250/2)*I250*G250)/1000</f>
        <v/>
      </c>
      <c r="K250" s="18">
        <f>(D250*2)+J250</f>
        <v/>
      </c>
      <c r="L250" s="20">
        <f>E250</f>
        <v/>
      </c>
      <c r="N250">
        <f>IF(M250 = 0,0,M250-segundos)</f>
        <v/>
      </c>
    </row>
    <row customHeight="1" ht="12.75" r="251">
      <c r="A251" s="93" t="inlineStr">
        <is>
          <t>no esta</t>
        </is>
      </c>
      <c r="B251" s="95" t="n">
        <v>21703</v>
      </c>
      <c r="C251" s="14" t="n"/>
      <c r="D251" s="14" t="n">
        <v>195</v>
      </c>
      <c r="E251" s="14" t="n">
        <v>260</v>
      </c>
      <c r="F251" s="14" t="inlineStr">
        <is>
          <t>Blanco</t>
        </is>
      </c>
      <c r="G251" s="14" t="n">
        <v>90</v>
      </c>
      <c r="H251" s="14" t="inlineStr">
        <is>
          <t>No</t>
        </is>
      </c>
      <c r="I251" s="73" t="n">
        <v>1.2</v>
      </c>
      <c r="J251" s="16">
        <f>((C251/2)*I251*G251)/1000</f>
        <v/>
      </c>
      <c r="K251" s="18">
        <f>(D251*2)+J251</f>
        <v/>
      </c>
      <c r="L251" s="20">
        <f>E251</f>
        <v/>
      </c>
      <c r="N251">
        <f>IF(M251 = 0,0,M251-segundos)</f>
        <v/>
      </c>
    </row>
    <row customHeight="1" ht="12.75" r="252">
      <c r="A252" s="93" t="inlineStr">
        <is>
          <t>no esta</t>
        </is>
      </c>
      <c r="B252" s="95" t="n">
        <v>21706</v>
      </c>
      <c r="C252" s="14" t="n"/>
      <c r="D252" s="14" t="n">
        <v>195</v>
      </c>
      <c r="E252" s="14" t="n">
        <v>260</v>
      </c>
      <c r="F252" s="14" t="inlineStr">
        <is>
          <t>Blanco</t>
        </is>
      </c>
      <c r="G252" s="14" t="n">
        <v>90</v>
      </c>
      <c r="H252" s="14" t="inlineStr">
        <is>
          <t>No</t>
        </is>
      </c>
      <c r="I252" s="73" t="n">
        <v>1.2</v>
      </c>
      <c r="J252" s="16">
        <f>((C252/2)*I252*G252)/1000</f>
        <v/>
      </c>
      <c r="K252" s="18">
        <f>(D252*2)+J252</f>
        <v/>
      </c>
      <c r="L252" s="20">
        <f>E252</f>
        <v/>
      </c>
      <c r="N252">
        <f>IF(M252 = 0,0,M252-segundos)</f>
        <v/>
      </c>
    </row>
    <row customHeight="1" ht="12.75" r="253">
      <c r="A253" s="93" t="inlineStr">
        <is>
          <t>no esta</t>
        </is>
      </c>
      <c r="B253" s="95" t="n">
        <v>21707</v>
      </c>
      <c r="C253" s="14" t="n"/>
      <c r="D253" s="14" t="n">
        <v>195</v>
      </c>
      <c r="E253" s="14" t="n">
        <v>260</v>
      </c>
      <c r="F253" s="14" t="inlineStr">
        <is>
          <t>Blanco</t>
        </is>
      </c>
      <c r="G253" s="14" t="n">
        <v>90</v>
      </c>
      <c r="H253" s="14" t="inlineStr">
        <is>
          <t>No</t>
        </is>
      </c>
      <c r="I253" s="73" t="n">
        <v>1.2</v>
      </c>
      <c r="J253" s="16">
        <f>((C253/2)*I253*G253)/1000</f>
        <v/>
      </c>
      <c r="K253" s="18">
        <f>(D253*2)+J253</f>
        <v/>
      </c>
      <c r="L253" s="20">
        <f>E253</f>
        <v/>
      </c>
      <c r="N253">
        <f>IF(M253 = 0,0,M253-segundos)</f>
        <v/>
      </c>
    </row>
    <row customHeight="1" ht="12.75" r="254">
      <c r="A254" s="93" t="inlineStr">
        <is>
          <t>no esta</t>
        </is>
      </c>
      <c r="B254" s="95" t="n">
        <v>21708</v>
      </c>
      <c r="C254" s="14" t="n"/>
      <c r="D254" s="14" t="n">
        <v>195</v>
      </c>
      <c r="E254" s="14" t="n">
        <v>260</v>
      </c>
      <c r="F254" s="14" t="inlineStr">
        <is>
          <t>Blanco</t>
        </is>
      </c>
      <c r="G254" s="14" t="n">
        <v>90</v>
      </c>
      <c r="H254" s="14" t="inlineStr">
        <is>
          <t>No</t>
        </is>
      </c>
      <c r="I254" s="73" t="n">
        <v>1.2</v>
      </c>
      <c r="J254" s="16">
        <f>((C254/2)*I254*G254)/1000</f>
        <v/>
      </c>
      <c r="K254" s="18">
        <f>(D254*2)+J254</f>
        <v/>
      </c>
      <c r="L254" s="20">
        <f>E254</f>
        <v/>
      </c>
      <c r="N254">
        <f>IF(M254 = 0,0,M254-segundos)</f>
        <v/>
      </c>
    </row>
    <row customHeight="1" ht="12.75" r="255">
      <c r="A255" s="93" t="inlineStr">
        <is>
          <t>no esta</t>
        </is>
      </c>
      <c r="B255" s="95" t="n">
        <v>21709</v>
      </c>
      <c r="C255" s="14" t="n"/>
      <c r="D255" s="14" t="n">
        <v>195</v>
      </c>
      <c r="E255" s="14" t="n">
        <v>260</v>
      </c>
      <c r="F255" s="14" t="inlineStr">
        <is>
          <t>Blanco</t>
        </is>
      </c>
      <c r="G255" s="14" t="n">
        <v>90</v>
      </c>
      <c r="H255" s="14" t="inlineStr">
        <is>
          <t>No</t>
        </is>
      </c>
      <c r="I255" s="73" t="n">
        <v>1.2</v>
      </c>
      <c r="J255" s="16">
        <f>((C255/2)*I255*G255)/1000</f>
        <v/>
      </c>
      <c r="K255" s="18">
        <f>(D255*2)+J255</f>
        <v/>
      </c>
      <c r="L255" s="20">
        <f>E255</f>
        <v/>
      </c>
      <c r="N255">
        <f>IF(M255 = 0,0,M255-segundos)</f>
        <v/>
      </c>
    </row>
    <row customHeight="1" ht="12.75" r="256">
      <c r="A256" s="93" t="inlineStr">
        <is>
          <t>no esta</t>
        </is>
      </c>
      <c r="B256" s="95" t="n">
        <v>21710</v>
      </c>
      <c r="C256" s="14" t="n"/>
      <c r="D256" s="14" t="n">
        <v>195</v>
      </c>
      <c r="E256" s="14" t="n">
        <v>260</v>
      </c>
      <c r="F256" s="14" t="inlineStr">
        <is>
          <t>Blanco</t>
        </is>
      </c>
      <c r="G256" s="14" t="n">
        <v>90</v>
      </c>
      <c r="H256" s="14" t="inlineStr">
        <is>
          <t>No</t>
        </is>
      </c>
      <c r="I256" s="73" t="n">
        <v>1.2</v>
      </c>
      <c r="J256" s="16">
        <f>((C256/2)*I256*G256)/1000</f>
        <v/>
      </c>
      <c r="K256" s="18">
        <f>(D256*2)+J256</f>
        <v/>
      </c>
      <c r="L256" s="20">
        <f>E256</f>
        <v/>
      </c>
      <c r="N256">
        <f>IF(M256 = 0,0,M256-segundos)</f>
        <v/>
      </c>
    </row>
    <row customHeight="1" ht="12.75" r="257">
      <c r="A257" s="93" t="inlineStr">
        <is>
          <t>no esta</t>
        </is>
      </c>
      <c r="B257" s="95" t="n">
        <v>21712</v>
      </c>
      <c r="C257" s="14" t="n"/>
      <c r="D257" s="14" t="n">
        <v>195</v>
      </c>
      <c r="E257" s="14" t="n">
        <v>260</v>
      </c>
      <c r="F257" s="14" t="inlineStr">
        <is>
          <t>Blanco</t>
        </is>
      </c>
      <c r="G257" s="14" t="n">
        <v>90</v>
      </c>
      <c r="H257" s="14" t="inlineStr">
        <is>
          <t>No</t>
        </is>
      </c>
      <c r="I257" s="73" t="n">
        <v>1.2</v>
      </c>
      <c r="J257" s="16">
        <f>((C257/2)*I257*G257)/1000</f>
        <v/>
      </c>
      <c r="K257" s="18">
        <f>(D257*2)+J257</f>
        <v/>
      </c>
      <c r="L257" s="20">
        <f>E257</f>
        <v/>
      </c>
      <c r="N257">
        <f>IF(M257 = 0,0,M257-segundos)</f>
        <v/>
      </c>
    </row>
    <row customHeight="1" ht="12.75" r="258">
      <c r="A258" s="93" t="inlineStr">
        <is>
          <t>no esta</t>
        </is>
      </c>
      <c r="B258" s="95" t="n">
        <v>21713</v>
      </c>
      <c r="C258" s="14" t="n"/>
      <c r="D258" s="14" t="n">
        <v>195</v>
      </c>
      <c r="E258" s="14" t="n">
        <v>260</v>
      </c>
      <c r="F258" s="14" t="inlineStr">
        <is>
          <t>Blanco</t>
        </is>
      </c>
      <c r="G258" s="14" t="n">
        <v>90</v>
      </c>
      <c r="H258" s="14" t="inlineStr">
        <is>
          <t>No</t>
        </is>
      </c>
      <c r="I258" s="73" t="n">
        <v>1.2</v>
      </c>
      <c r="J258" s="16">
        <f>((C258/2)*I258*G258)/1000</f>
        <v/>
      </c>
      <c r="K258" s="18">
        <f>(D258*2)+J258</f>
        <v/>
      </c>
      <c r="L258" s="20">
        <f>E258</f>
        <v/>
      </c>
      <c r="N258">
        <f>IF(M258 = 0,0,M258-segundos)</f>
        <v/>
      </c>
    </row>
    <row customHeight="1" ht="12.75" r="259">
      <c r="A259" s="93" t="inlineStr">
        <is>
          <t>no esta</t>
        </is>
      </c>
      <c r="B259" s="95" t="n">
        <v>21714</v>
      </c>
      <c r="C259" s="14" t="n"/>
      <c r="D259" s="14" t="n">
        <v>195</v>
      </c>
      <c r="E259" s="14" t="n">
        <v>260</v>
      </c>
      <c r="F259" s="14" t="inlineStr">
        <is>
          <t>Blanco</t>
        </is>
      </c>
      <c r="G259" s="14" t="n">
        <v>90</v>
      </c>
      <c r="H259" s="14" t="inlineStr">
        <is>
          <t>No</t>
        </is>
      </c>
      <c r="I259" s="73" t="n">
        <v>1.2</v>
      </c>
      <c r="J259" s="16">
        <f>((C259/2)*I259*G259)/1000</f>
        <v/>
      </c>
      <c r="K259" s="18">
        <f>(D259*2)+J259</f>
        <v/>
      </c>
      <c r="L259" s="20">
        <f>E259</f>
        <v/>
      </c>
      <c r="N259">
        <f>IF(M259 = 0,0,M259-segundos)</f>
        <v/>
      </c>
    </row>
    <row customHeight="1" ht="12.75" r="260">
      <c r="A260" s="93" t="inlineStr">
        <is>
          <t>no esta</t>
        </is>
      </c>
      <c r="B260" s="95" t="n">
        <v>21715</v>
      </c>
      <c r="C260" s="14" t="n"/>
      <c r="D260" s="14" t="n">
        <v>195</v>
      </c>
      <c r="E260" s="14" t="n">
        <v>260</v>
      </c>
      <c r="F260" s="14" t="inlineStr">
        <is>
          <t>Blanco</t>
        </is>
      </c>
      <c r="G260" s="14" t="n">
        <v>90</v>
      </c>
      <c r="H260" s="14" t="inlineStr">
        <is>
          <t>No</t>
        </is>
      </c>
      <c r="I260" s="73" t="n">
        <v>1.2</v>
      </c>
      <c r="J260" s="16">
        <f>((C260/2)*I260*G260)/1000</f>
        <v/>
      </c>
      <c r="K260" s="18">
        <f>(D260*2)+J260</f>
        <v/>
      </c>
      <c r="L260" s="20">
        <f>E260</f>
        <v/>
      </c>
      <c r="N260">
        <f>IF(M260 = 0,0,M260-segundos)</f>
        <v/>
      </c>
    </row>
    <row customHeight="1" ht="12.75" r="261">
      <c r="A261" s="93" t="inlineStr">
        <is>
          <t>no esta</t>
        </is>
      </c>
      <c r="B261" s="95" t="n">
        <v>21716</v>
      </c>
      <c r="C261" s="14" t="n"/>
      <c r="D261" s="14" t="n">
        <v>195</v>
      </c>
      <c r="E261" s="14" t="n">
        <v>260</v>
      </c>
      <c r="F261" s="14" t="inlineStr">
        <is>
          <t>Blanco</t>
        </is>
      </c>
      <c r="G261" s="14" t="n">
        <v>100</v>
      </c>
      <c r="H261" s="14" t="inlineStr">
        <is>
          <t>No</t>
        </is>
      </c>
      <c r="I261" s="73" t="n">
        <v>1.2</v>
      </c>
      <c r="J261" s="16">
        <f>((C261/2)*I261*G261)/1000</f>
        <v/>
      </c>
      <c r="K261" s="18">
        <f>(D261*2)+J261</f>
        <v/>
      </c>
      <c r="L261" s="20">
        <f>E261</f>
        <v/>
      </c>
      <c r="N261">
        <f>IF(M261 = 0,0,M261-segundos)</f>
        <v/>
      </c>
    </row>
    <row customHeight="1" ht="12.75" r="262">
      <c r="A262" s="93" t="inlineStr">
        <is>
          <t>no esta</t>
        </is>
      </c>
      <c r="B262" s="95" t="n">
        <v>21717</v>
      </c>
      <c r="C262" s="14" t="n"/>
      <c r="D262" s="14" t="n">
        <v>195</v>
      </c>
      <c r="E262" s="14" t="n">
        <v>260</v>
      </c>
      <c r="F262" s="14" t="inlineStr">
        <is>
          <t>Blanco</t>
        </is>
      </c>
      <c r="G262" s="14" t="n">
        <v>90</v>
      </c>
      <c r="H262" s="14" t="inlineStr">
        <is>
          <t>No</t>
        </is>
      </c>
      <c r="I262" s="73" t="n">
        <v>1.2</v>
      </c>
      <c r="J262" s="16">
        <f>((C262/2)*I262*G262)/1000</f>
        <v/>
      </c>
      <c r="K262" s="18">
        <f>(D262*2)+J262</f>
        <v/>
      </c>
      <c r="L262" s="20">
        <f>E262</f>
        <v/>
      </c>
      <c r="N262">
        <f>IF(M262 = 0,0,M262-segundos)</f>
        <v/>
      </c>
    </row>
    <row customHeight="1" ht="12.75" r="263">
      <c r="A263" s="93" t="inlineStr">
        <is>
          <t>no esta</t>
        </is>
      </c>
      <c r="B263" s="95" t="n">
        <v>21718</v>
      </c>
      <c r="C263" s="14" t="n"/>
      <c r="D263" s="14" t="n">
        <v>195</v>
      </c>
      <c r="E263" s="14" t="n">
        <v>260</v>
      </c>
      <c r="F263" s="14" t="inlineStr">
        <is>
          <t>Blanco</t>
        </is>
      </c>
      <c r="G263" s="14" t="n">
        <v>90</v>
      </c>
      <c r="H263" s="14" t="inlineStr">
        <is>
          <t>No</t>
        </is>
      </c>
      <c r="I263" s="73" t="n">
        <v>1.2</v>
      </c>
      <c r="J263" s="16">
        <f>((C263/2)*I263*G263)/1000</f>
        <v/>
      </c>
      <c r="K263" s="18">
        <f>(D263*2)+J263</f>
        <v/>
      </c>
      <c r="L263" s="20">
        <f>E263</f>
        <v/>
      </c>
      <c r="N263">
        <f>IF(M263 = 0,0,M263-segundos)</f>
        <v/>
      </c>
    </row>
    <row customHeight="1" ht="12.75" r="264">
      <c r="A264" s="93" t="inlineStr">
        <is>
          <t>no esta</t>
        </is>
      </c>
      <c r="B264" s="95" t="n">
        <v>21719</v>
      </c>
      <c r="C264" s="14" t="n"/>
      <c r="D264" s="14" t="n">
        <v>195</v>
      </c>
      <c r="E264" s="14" t="n">
        <v>260</v>
      </c>
      <c r="F264" s="14" t="inlineStr">
        <is>
          <t>Blanco</t>
        </is>
      </c>
      <c r="G264" s="14" t="n">
        <v>100</v>
      </c>
      <c r="H264" s="14" t="inlineStr">
        <is>
          <t>No</t>
        </is>
      </c>
      <c r="I264" s="73" t="n">
        <v>1.2</v>
      </c>
      <c r="J264" s="16">
        <f>((C264/2)*I264*G264)/1000</f>
        <v/>
      </c>
      <c r="K264" s="18">
        <f>(D264*2)+J264</f>
        <v/>
      </c>
      <c r="L264" s="20">
        <f>E264</f>
        <v/>
      </c>
      <c r="N264">
        <f>IF(M264 = 0,0,M264-segundos)</f>
        <v/>
      </c>
    </row>
    <row customHeight="1" ht="12.75" r="265">
      <c r="A265" s="93" t="inlineStr">
        <is>
          <t>no esta</t>
        </is>
      </c>
      <c r="B265" s="95" t="n">
        <v>21721</v>
      </c>
      <c r="C265" s="14" t="n"/>
      <c r="D265" s="14" t="n">
        <v>195</v>
      </c>
      <c r="E265" s="14" t="n">
        <v>260</v>
      </c>
      <c r="F265" s="14" t="inlineStr">
        <is>
          <t>Blanco</t>
        </is>
      </c>
      <c r="G265" s="14" t="n">
        <v>90</v>
      </c>
      <c r="H265" s="14" t="inlineStr">
        <is>
          <t>No</t>
        </is>
      </c>
      <c r="I265" s="73" t="n">
        <v>1.2</v>
      </c>
      <c r="J265" s="16">
        <f>((C265/2)*I265*G265)/1000</f>
        <v/>
      </c>
      <c r="K265" s="18">
        <f>(D265*2)+J265</f>
        <v/>
      </c>
      <c r="L265" s="20">
        <f>E265</f>
        <v/>
      </c>
      <c r="N265">
        <f>IF(M265 = 0,0,M265-segundos)</f>
        <v/>
      </c>
    </row>
    <row customHeight="1" ht="12.75" r="266">
      <c r="A266" s="93" t="inlineStr">
        <is>
          <t>no esta</t>
        </is>
      </c>
      <c r="B266" s="95" t="n">
        <v>21756</v>
      </c>
      <c r="C266" s="14" t="n"/>
      <c r="D266" s="14" t="n">
        <v>195</v>
      </c>
      <c r="E266" s="14" t="n">
        <v>260</v>
      </c>
      <c r="F266" s="14" t="inlineStr">
        <is>
          <t>Blanco</t>
        </is>
      </c>
      <c r="G266" s="14" t="n">
        <v>90</v>
      </c>
      <c r="H266" s="14" t="inlineStr">
        <is>
          <t>No</t>
        </is>
      </c>
      <c r="I266" s="73" t="n">
        <v>1.2</v>
      </c>
      <c r="J266" s="16">
        <f>((C266/2)*I266*G266)/1000</f>
        <v/>
      </c>
      <c r="K266" s="18">
        <f>(D266*2)+J266</f>
        <v/>
      </c>
      <c r="L266" s="20">
        <f>E266</f>
        <v/>
      </c>
      <c r="N266">
        <f>IF(M266 = 0,0,M266-segundos)</f>
        <v/>
      </c>
    </row>
    <row customHeight="1" ht="12.75" r="267">
      <c r="A267" s="93" t="inlineStr">
        <is>
          <t>no esta</t>
        </is>
      </c>
      <c r="B267" s="95" t="n">
        <v>21760</v>
      </c>
      <c r="C267" s="14" t="n"/>
      <c r="D267" s="14" t="n">
        <v>195</v>
      </c>
      <c r="E267" s="14" t="n">
        <v>260</v>
      </c>
      <c r="F267" s="14" t="inlineStr">
        <is>
          <t>Blanco</t>
        </is>
      </c>
      <c r="G267" s="14" t="n">
        <v>90</v>
      </c>
      <c r="H267" s="14" t="inlineStr">
        <is>
          <t>No</t>
        </is>
      </c>
      <c r="I267" s="73" t="n">
        <v>1.2</v>
      </c>
      <c r="J267" s="16">
        <f>((C267/2)*I267*G267)/1000</f>
        <v/>
      </c>
      <c r="K267" s="18">
        <f>(D267*2)+J267</f>
        <v/>
      </c>
      <c r="L267" s="20">
        <f>E267</f>
        <v/>
      </c>
      <c r="N267">
        <f>IF(M267 = 0,0,M267-segundos)</f>
        <v/>
      </c>
    </row>
    <row customHeight="1" ht="12.75" r="268">
      <c r="A268" s="93" t="inlineStr">
        <is>
          <t>no esta</t>
        </is>
      </c>
      <c r="B268" s="95" t="n">
        <v>21763</v>
      </c>
      <c r="C268" s="14" t="n"/>
      <c r="D268" s="14" t="n">
        <v>195</v>
      </c>
      <c r="E268" s="14" t="n">
        <v>260</v>
      </c>
      <c r="F268" s="14" t="inlineStr">
        <is>
          <t>Blanco</t>
        </is>
      </c>
      <c r="G268" s="14" t="n">
        <v>90</v>
      </c>
      <c r="H268" s="14" t="inlineStr">
        <is>
          <t>No</t>
        </is>
      </c>
      <c r="I268" s="73" t="n">
        <v>1.2</v>
      </c>
      <c r="J268" s="16">
        <f>((C268/2)*I268*G268)/1000</f>
        <v/>
      </c>
      <c r="K268" s="18">
        <f>(D268*2)+J268</f>
        <v/>
      </c>
      <c r="L268" s="20">
        <f>E268</f>
        <v/>
      </c>
      <c r="N268">
        <f>IF(M268 = 0,0,M268-segundos)</f>
        <v/>
      </c>
    </row>
    <row customHeight="1" ht="12.75" r="269">
      <c r="A269" s="93" t="inlineStr">
        <is>
          <t>no esta</t>
        </is>
      </c>
      <c r="B269" s="95" t="n">
        <v>21766</v>
      </c>
      <c r="C269" s="14" t="n"/>
      <c r="D269" s="14" t="n">
        <v>195</v>
      </c>
      <c r="E269" s="14" t="n">
        <v>260</v>
      </c>
      <c r="F269" s="14" t="inlineStr">
        <is>
          <t>Blanco</t>
        </is>
      </c>
      <c r="G269" s="14" t="n">
        <v>90</v>
      </c>
      <c r="H269" s="14" t="inlineStr">
        <is>
          <t>No</t>
        </is>
      </c>
      <c r="I269" s="73" t="n">
        <v>1.2</v>
      </c>
      <c r="J269" s="16">
        <f>((C269/2)*I269*G269)/1000</f>
        <v/>
      </c>
      <c r="K269" s="18">
        <f>(D269*2)+J269</f>
        <v/>
      </c>
      <c r="L269" s="20">
        <f>E269</f>
        <v/>
      </c>
      <c r="N269">
        <f>IF(M269 = 0,0,M269-segundos)</f>
        <v/>
      </c>
    </row>
    <row customHeight="1" ht="12.75" r="270">
      <c r="A270" s="93" t="inlineStr">
        <is>
          <t>no esta</t>
        </is>
      </c>
      <c r="B270" s="95" t="n">
        <v>21801</v>
      </c>
      <c r="C270" s="14" t="n"/>
      <c r="D270" s="14" t="n">
        <v>170</v>
      </c>
      <c r="E270" s="14" t="n">
        <v>240</v>
      </c>
      <c r="F270" s="14" t="inlineStr">
        <is>
          <t>Blanco</t>
        </is>
      </c>
      <c r="G270" s="14" t="n">
        <v>80</v>
      </c>
      <c r="H270" s="14" t="inlineStr">
        <is>
          <t>No</t>
        </is>
      </c>
      <c r="I270" s="73" t="n">
        <v>1.2</v>
      </c>
      <c r="J270" s="16">
        <f>((C270/2)*I270*G270)/1000</f>
        <v/>
      </c>
      <c r="K270" s="18">
        <f>(D270*2)+J270</f>
        <v/>
      </c>
      <c r="L270" s="20">
        <f>E270</f>
        <v/>
      </c>
      <c r="N270">
        <f>IF(M270 = 0,0,M270-segundos)</f>
        <v/>
      </c>
    </row>
    <row customHeight="1" ht="12.75" r="271">
      <c r="A271" s="93" t="inlineStr">
        <is>
          <t>no esta</t>
        </is>
      </c>
      <c r="B271" s="95" t="n">
        <v>21802</v>
      </c>
      <c r="C271" s="14" t="n"/>
      <c r="D271" s="14" t="n">
        <v>170</v>
      </c>
      <c r="E271" s="14" t="n">
        <v>240</v>
      </c>
      <c r="F271" s="14" t="inlineStr">
        <is>
          <t>Blanco</t>
        </is>
      </c>
      <c r="G271" s="14" t="n">
        <v>80</v>
      </c>
      <c r="H271" s="14" t="inlineStr">
        <is>
          <t>No</t>
        </is>
      </c>
      <c r="I271" s="73" t="n">
        <v>1.2</v>
      </c>
      <c r="J271" s="16">
        <f>((C271/2)*I271*G271)/1000</f>
        <v/>
      </c>
      <c r="K271" s="18">
        <f>(D271*2)+J271</f>
        <v/>
      </c>
      <c r="L271" s="20">
        <f>E271</f>
        <v/>
      </c>
      <c r="N271">
        <f>IF(M271 = 0,0,M271-segundos)</f>
        <v/>
      </c>
    </row>
    <row customHeight="1" ht="12.75" r="272">
      <c r="A272" s="93" t="inlineStr">
        <is>
          <t>no esta</t>
        </is>
      </c>
      <c r="B272" s="95" t="n">
        <v>21803</v>
      </c>
      <c r="C272" s="14" t="n"/>
      <c r="D272" s="14" t="n">
        <v>170</v>
      </c>
      <c r="E272" s="14" t="n">
        <v>240</v>
      </c>
      <c r="F272" s="14" t="inlineStr">
        <is>
          <t>Blanco</t>
        </is>
      </c>
      <c r="G272" s="14" t="n">
        <v>80</v>
      </c>
      <c r="H272" s="14" t="inlineStr">
        <is>
          <t>No</t>
        </is>
      </c>
      <c r="I272" s="73" t="n">
        <v>1.2</v>
      </c>
      <c r="J272" s="16">
        <f>((C272/2)*I272*G272)/1000</f>
        <v/>
      </c>
      <c r="K272" s="18">
        <f>(D272*2)+J272</f>
        <v/>
      </c>
      <c r="L272" s="20">
        <f>E272</f>
        <v/>
      </c>
      <c r="N272">
        <f>IF(M272 = 0,0,M272-segundos)</f>
        <v/>
      </c>
    </row>
    <row customHeight="1" ht="12.75" r="273">
      <c r="A273" s="93" t="inlineStr">
        <is>
          <t>no esta</t>
        </is>
      </c>
      <c r="B273" s="95" t="n">
        <v>21804</v>
      </c>
      <c r="C273" s="14" t="n"/>
      <c r="D273" s="14" t="n">
        <v>195</v>
      </c>
      <c r="E273" s="14" t="n">
        <v>260</v>
      </c>
      <c r="F273" s="14" t="inlineStr">
        <is>
          <t>Blanco</t>
        </is>
      </c>
      <c r="G273" s="14" t="n">
        <v>90</v>
      </c>
      <c r="H273" s="14" t="inlineStr">
        <is>
          <t>No</t>
        </is>
      </c>
      <c r="I273" s="73" t="n">
        <v>1.2</v>
      </c>
      <c r="J273" s="16">
        <f>((C273/2)*I273*G273)/1000</f>
        <v/>
      </c>
      <c r="K273" s="18">
        <f>(D273*2)+J273</f>
        <v/>
      </c>
      <c r="L273" s="20">
        <f>E273</f>
        <v/>
      </c>
      <c r="N273">
        <f>IF(M273 = 0,0,M273-segundos)</f>
        <v/>
      </c>
    </row>
    <row customHeight="1" ht="12.75" r="274">
      <c r="A274" s="93" t="inlineStr">
        <is>
          <t>no esta</t>
        </is>
      </c>
      <c r="B274" s="95" t="n">
        <v>21805</v>
      </c>
      <c r="C274" s="14" t="n"/>
      <c r="D274" s="14" t="n">
        <v>195</v>
      </c>
      <c r="E274" s="14" t="n">
        <v>260</v>
      </c>
      <c r="F274" s="14" t="inlineStr">
        <is>
          <t>Blanco</t>
        </is>
      </c>
      <c r="G274" s="14" t="n">
        <v>90</v>
      </c>
      <c r="H274" s="14" t="inlineStr">
        <is>
          <t>No</t>
        </is>
      </c>
      <c r="I274" s="73" t="n">
        <v>1.2</v>
      </c>
      <c r="J274" s="16">
        <f>((C274/2)*I274*G274)/1000</f>
        <v/>
      </c>
      <c r="K274" s="18">
        <f>(D274*2)+J274</f>
        <v/>
      </c>
      <c r="L274" s="20">
        <f>E274</f>
        <v/>
      </c>
      <c r="N274">
        <f>IF(M274 = 0,0,M274-segundos)</f>
        <v/>
      </c>
    </row>
    <row customHeight="1" ht="12.75" r="275">
      <c r="A275" s="93" t="inlineStr">
        <is>
          <t>no esta</t>
        </is>
      </c>
      <c r="B275" s="95" t="n">
        <v>21806</v>
      </c>
      <c r="C275" s="14" t="n"/>
      <c r="D275" s="14" t="n">
        <v>195</v>
      </c>
      <c r="E275" s="14" t="n">
        <v>260</v>
      </c>
      <c r="F275" s="14" t="inlineStr">
        <is>
          <t>Blanco</t>
        </is>
      </c>
      <c r="G275" s="14" t="n">
        <v>90</v>
      </c>
      <c r="H275" s="14" t="inlineStr">
        <is>
          <t>No</t>
        </is>
      </c>
      <c r="I275" s="73" t="n">
        <v>1.2</v>
      </c>
      <c r="J275" s="16">
        <f>((C275/2)*I275*G275)/1000</f>
        <v/>
      </c>
      <c r="K275" s="18">
        <f>(D275*2)+J275</f>
        <v/>
      </c>
      <c r="L275" s="20">
        <f>E275</f>
        <v/>
      </c>
      <c r="N275">
        <f>IF(M275 = 0,0,M275-segundos)</f>
        <v/>
      </c>
    </row>
    <row customHeight="1" ht="12.75" r="276">
      <c r="A276" s="93" t="inlineStr">
        <is>
          <t>no esta</t>
        </is>
      </c>
      <c r="B276" s="95" t="n">
        <v>21807</v>
      </c>
      <c r="C276" s="14" t="n"/>
      <c r="D276" s="14" t="n">
        <v>195</v>
      </c>
      <c r="E276" s="14" t="n">
        <v>260</v>
      </c>
      <c r="F276" s="14" t="inlineStr">
        <is>
          <t>Blanco</t>
        </is>
      </c>
      <c r="G276" s="14" t="n">
        <v>90</v>
      </c>
      <c r="H276" s="14" t="inlineStr">
        <is>
          <t>No</t>
        </is>
      </c>
      <c r="I276" s="73" t="n">
        <v>1.2</v>
      </c>
      <c r="J276" s="16">
        <f>((C276/2)*I276*G276)/1000</f>
        <v/>
      </c>
      <c r="K276" s="18">
        <f>(D276*2)+J276</f>
        <v/>
      </c>
      <c r="L276" s="20">
        <f>E276</f>
        <v/>
      </c>
      <c r="N276">
        <f>IF(M276 = 0,0,M276-segundos)</f>
        <v/>
      </c>
    </row>
    <row customHeight="1" ht="12.75" r="277">
      <c r="A277" s="93" t="inlineStr">
        <is>
          <t>no esta</t>
        </is>
      </c>
      <c r="B277" s="95" t="n">
        <v>21808</v>
      </c>
      <c r="C277" s="14" t="n"/>
      <c r="D277" s="14" t="n">
        <v>195</v>
      </c>
      <c r="E277" s="14" t="n">
        <v>260</v>
      </c>
      <c r="F277" s="14" t="inlineStr">
        <is>
          <t>Blanco</t>
        </is>
      </c>
      <c r="G277" s="14" t="n">
        <v>90</v>
      </c>
      <c r="H277" s="14" t="inlineStr">
        <is>
          <t>No</t>
        </is>
      </c>
      <c r="I277" s="73" t="n">
        <v>1.2</v>
      </c>
      <c r="J277" s="16">
        <f>((C277/2)*I277*G277)/1000</f>
        <v/>
      </c>
      <c r="K277" s="18">
        <f>(D277*2)+J277</f>
        <v/>
      </c>
      <c r="L277" s="20">
        <f>E277</f>
        <v/>
      </c>
      <c r="N277">
        <f>IF(M277 = 0,0,M277-segundos)</f>
        <v/>
      </c>
    </row>
    <row customHeight="1" ht="12.75" r="278">
      <c r="A278" s="93" t="inlineStr">
        <is>
          <t>no esta</t>
        </is>
      </c>
      <c r="B278" s="95" t="n">
        <v>21809</v>
      </c>
      <c r="C278" s="14" t="n"/>
      <c r="D278" s="14" t="n">
        <v>195</v>
      </c>
      <c r="E278" s="14" t="n">
        <v>260</v>
      </c>
      <c r="F278" s="14" t="inlineStr">
        <is>
          <t>Blanco</t>
        </is>
      </c>
      <c r="G278" s="14" t="n">
        <v>90</v>
      </c>
      <c r="H278" s="14" t="inlineStr">
        <is>
          <t>No</t>
        </is>
      </c>
      <c r="I278" s="73" t="n">
        <v>1.2</v>
      </c>
      <c r="J278" s="16">
        <f>((C278/2)*I278*G278)/1000</f>
        <v/>
      </c>
      <c r="K278" s="18">
        <f>(D278*2)+J278</f>
        <v/>
      </c>
      <c r="L278" s="20">
        <f>E278</f>
        <v/>
      </c>
      <c r="N278">
        <f>IF(M278 = 0,0,M278-segundos)</f>
        <v/>
      </c>
    </row>
    <row customHeight="1" ht="12.75" r="279">
      <c r="A279" s="93" t="inlineStr">
        <is>
          <t>no esta</t>
        </is>
      </c>
      <c r="B279" s="95" t="n">
        <v>21810</v>
      </c>
      <c r="C279" s="14" t="n"/>
      <c r="D279" s="14" t="n">
        <v>195</v>
      </c>
      <c r="E279" s="14" t="n">
        <v>260</v>
      </c>
      <c r="F279" s="14" t="inlineStr">
        <is>
          <t>Blanco</t>
        </is>
      </c>
      <c r="G279" s="14" t="n">
        <v>90</v>
      </c>
      <c r="H279" s="14" t="inlineStr">
        <is>
          <t>No</t>
        </is>
      </c>
      <c r="I279" s="73" t="n">
        <v>1.2</v>
      </c>
      <c r="J279" s="16">
        <f>((C279/2)*I279*G279)/1000</f>
        <v/>
      </c>
      <c r="K279" s="18">
        <f>(D279*2)+J279</f>
        <v/>
      </c>
      <c r="L279" s="20">
        <f>E279</f>
        <v/>
      </c>
      <c r="N279">
        <f>IF(M279 = 0,0,M279-segundos)</f>
        <v/>
      </c>
    </row>
    <row customHeight="1" ht="12.75" r="280">
      <c r="A280" s="93" t="inlineStr">
        <is>
          <t>no esta</t>
        </is>
      </c>
      <c r="B280" s="95" t="n">
        <v>21815</v>
      </c>
      <c r="C280" s="14" t="n"/>
      <c r="D280" s="14" t="n">
        <v>195</v>
      </c>
      <c r="E280" s="14" t="n">
        <v>260</v>
      </c>
      <c r="F280" s="14" t="inlineStr">
        <is>
          <t>Blanco</t>
        </is>
      </c>
      <c r="G280" s="14" t="n">
        <v>90</v>
      </c>
      <c r="H280" s="14" t="inlineStr">
        <is>
          <t>No</t>
        </is>
      </c>
      <c r="I280" s="73" t="n">
        <v>1.2</v>
      </c>
      <c r="J280" s="16">
        <f>((C280/2)*I280*G280)/1000</f>
        <v/>
      </c>
      <c r="K280" s="18">
        <f>(D280*2)+J280</f>
        <v/>
      </c>
      <c r="L280" s="20">
        <f>E280</f>
        <v/>
      </c>
      <c r="N280">
        <f>IF(M280 = 0,0,M280-segundos)</f>
        <v/>
      </c>
    </row>
    <row customHeight="1" ht="12.75" r="281">
      <c r="A281" s="93" t="inlineStr">
        <is>
          <t>no esta</t>
        </is>
      </c>
      <c r="B281" s="95" t="n">
        <v>21824</v>
      </c>
      <c r="C281" s="14" t="n"/>
      <c r="D281" s="14" t="n">
        <v>195</v>
      </c>
      <c r="E281" s="14" t="n">
        <v>260</v>
      </c>
      <c r="F281" s="14" t="inlineStr">
        <is>
          <t>Blanco</t>
        </is>
      </c>
      <c r="G281" s="14" t="n">
        <v>90</v>
      </c>
      <c r="H281" s="14" t="inlineStr">
        <is>
          <t>No</t>
        </is>
      </c>
      <c r="I281" s="73" t="n">
        <v>1.2</v>
      </c>
      <c r="J281" s="16">
        <f>((C281/2)*I281*G281)/1000</f>
        <v/>
      </c>
      <c r="K281" s="18">
        <f>(D281*2)+J281</f>
        <v/>
      </c>
      <c r="L281" s="20">
        <f>E281</f>
        <v/>
      </c>
      <c r="N281">
        <f>IF(M281 = 0,0,M281-segundos)</f>
        <v/>
      </c>
    </row>
    <row customHeight="1" ht="12.75" r="282">
      <c r="A282" s="93" t="inlineStr">
        <is>
          <t>no esta</t>
        </is>
      </c>
      <c r="B282" s="95" t="n">
        <v>21826</v>
      </c>
      <c r="C282" s="14" t="n"/>
      <c r="D282" s="14" t="n">
        <v>195</v>
      </c>
      <c r="E282" s="14" t="n">
        <v>260</v>
      </c>
      <c r="F282" s="14" t="inlineStr">
        <is>
          <t>Blanco</t>
        </is>
      </c>
      <c r="G282" s="14" t="n">
        <v>90</v>
      </c>
      <c r="H282" s="14" t="inlineStr">
        <is>
          <t>No</t>
        </is>
      </c>
      <c r="I282" s="73" t="n">
        <v>1.2</v>
      </c>
      <c r="J282" s="16">
        <f>((C282/2)*I282*G282)/1000</f>
        <v/>
      </c>
      <c r="K282" s="18">
        <f>(D282*2)+J282</f>
        <v/>
      </c>
      <c r="L282" s="20">
        <f>E282</f>
        <v/>
      </c>
      <c r="N282">
        <f>IF(M282 = 0,0,M282-segundos)</f>
        <v/>
      </c>
    </row>
    <row customHeight="1" ht="12.75" r="283">
      <c r="A283" s="93" t="inlineStr">
        <is>
          <t>no esta</t>
        </is>
      </c>
      <c r="B283" s="95" t="n">
        <v>21831</v>
      </c>
      <c r="C283" s="14" t="n"/>
      <c r="D283" s="14" t="n">
        <v>195</v>
      </c>
      <c r="E283" s="14" t="n">
        <v>260</v>
      </c>
      <c r="F283" s="14" t="inlineStr">
        <is>
          <t>Blanco</t>
        </is>
      </c>
      <c r="G283" s="14" t="n">
        <v>90</v>
      </c>
      <c r="H283" s="14" t="inlineStr">
        <is>
          <t>No</t>
        </is>
      </c>
      <c r="I283" s="73" t="n">
        <v>1.2</v>
      </c>
      <c r="J283" s="16">
        <f>((C283/2)*I283*G283)/1000</f>
        <v/>
      </c>
      <c r="K283" s="18">
        <f>(D283*2)+J283</f>
        <v/>
      </c>
      <c r="L283" s="20">
        <f>E283</f>
        <v/>
      </c>
      <c r="N283">
        <f>IF(M283 = 0,0,M283-segundos)</f>
        <v/>
      </c>
    </row>
    <row customHeight="1" ht="12.75" r="284">
      <c r="A284" s="93" t="inlineStr">
        <is>
          <t>no esta</t>
        </is>
      </c>
      <c r="B284" s="95" t="n">
        <v>21839</v>
      </c>
      <c r="C284" s="14" t="n"/>
      <c r="D284" s="14" t="n">
        <v>195</v>
      </c>
      <c r="E284" s="14" t="n">
        <v>260</v>
      </c>
      <c r="F284" s="14" t="inlineStr">
        <is>
          <t>Blanco</t>
        </is>
      </c>
      <c r="G284" s="14" t="n">
        <v>90</v>
      </c>
      <c r="H284" s="14" t="inlineStr">
        <is>
          <t>No</t>
        </is>
      </c>
      <c r="I284" s="73" t="n">
        <v>1.2</v>
      </c>
      <c r="J284" s="16">
        <f>((C284/2)*I284*G284)/1000</f>
        <v/>
      </c>
      <c r="K284" s="18">
        <f>(D284*2)+J284</f>
        <v/>
      </c>
      <c r="L284" s="20">
        <f>E284</f>
        <v/>
      </c>
      <c r="N284">
        <f>IF(M284 = 0,0,M284-segundos)</f>
        <v/>
      </c>
    </row>
    <row customHeight="1" ht="12.75" r="285">
      <c r="A285" s="93" t="inlineStr">
        <is>
          <t>no esta</t>
        </is>
      </c>
      <c r="B285" s="95" t="n">
        <v>21841</v>
      </c>
      <c r="C285" s="14" t="n"/>
      <c r="D285" s="14" t="n">
        <v>195</v>
      </c>
      <c r="E285" s="14" t="n">
        <v>260</v>
      </c>
      <c r="F285" s="14" t="inlineStr">
        <is>
          <t>Blanco</t>
        </is>
      </c>
      <c r="G285" s="14" t="n">
        <v>90</v>
      </c>
      <c r="H285" s="14" t="inlineStr">
        <is>
          <t>No</t>
        </is>
      </c>
      <c r="I285" s="73" t="n">
        <v>1.2</v>
      </c>
      <c r="J285" s="16">
        <f>((C285/2)*I285*G285)/1000</f>
        <v/>
      </c>
      <c r="K285" s="18">
        <f>(D285*2)+J285</f>
        <v/>
      </c>
      <c r="L285" s="20">
        <f>E285</f>
        <v/>
      </c>
      <c r="N285">
        <f>IF(M285 = 0,0,M285-segundos)</f>
        <v/>
      </c>
    </row>
    <row customHeight="1" ht="12.75" r="286">
      <c r="A286" s="93" t="inlineStr">
        <is>
          <t>no esta</t>
        </is>
      </c>
      <c r="B286" s="95" t="n">
        <v>21901</v>
      </c>
      <c r="C286" s="14" t="n"/>
      <c r="D286" s="14" t="n">
        <v>170</v>
      </c>
      <c r="E286" s="14" t="n">
        <v>240</v>
      </c>
      <c r="F286" s="14" t="inlineStr">
        <is>
          <t>Blanco</t>
        </is>
      </c>
      <c r="G286" s="14" t="n">
        <v>80</v>
      </c>
      <c r="H286" s="14" t="inlineStr">
        <is>
          <t>No</t>
        </is>
      </c>
      <c r="I286" s="73" t="n">
        <v>1.2</v>
      </c>
      <c r="J286" s="16">
        <f>((C286/2)*I286*G286)/1000</f>
        <v/>
      </c>
      <c r="K286" s="18">
        <f>(D286*2)+J286</f>
        <v/>
      </c>
      <c r="L286" s="20">
        <f>E286</f>
        <v/>
      </c>
      <c r="N286">
        <f>IF(M286 = 0,0,M286-segundos)</f>
        <v/>
      </c>
    </row>
    <row customHeight="1" ht="12.75" r="287">
      <c r="A287" s="93" t="inlineStr">
        <is>
          <t>no esta</t>
        </is>
      </c>
      <c r="B287" s="95" t="n">
        <v>21902</v>
      </c>
      <c r="C287" s="14" t="n"/>
      <c r="D287" s="14" t="n">
        <v>170</v>
      </c>
      <c r="E287" s="14" t="n">
        <v>240</v>
      </c>
      <c r="F287" s="14" t="inlineStr">
        <is>
          <t>Blanco</t>
        </is>
      </c>
      <c r="G287" s="14" t="n">
        <v>80</v>
      </c>
      <c r="H287" s="14" t="inlineStr">
        <is>
          <t>No</t>
        </is>
      </c>
      <c r="I287" s="73" t="n">
        <v>1.2</v>
      </c>
      <c r="J287" s="16">
        <f>((C287/2)*I287*G287)/1000</f>
        <v/>
      </c>
      <c r="K287" s="18">
        <f>(D287*2)+J287</f>
        <v/>
      </c>
      <c r="L287" s="20">
        <f>E287</f>
        <v/>
      </c>
      <c r="N287">
        <f>IF(M287 = 0,0,M287-segundos)</f>
        <v/>
      </c>
    </row>
    <row customHeight="1" ht="12.75" r="288">
      <c r="A288" s="93" t="inlineStr">
        <is>
          <t>no esta</t>
        </is>
      </c>
      <c r="B288" s="95" t="n">
        <v>21903</v>
      </c>
      <c r="C288" s="14" t="n"/>
      <c r="D288" s="14" t="n">
        <v>170</v>
      </c>
      <c r="E288" s="14" t="n">
        <v>240</v>
      </c>
      <c r="F288" s="14" t="inlineStr">
        <is>
          <t>Blanco</t>
        </is>
      </c>
      <c r="G288" s="14" t="n">
        <v>80</v>
      </c>
      <c r="H288" s="14" t="inlineStr">
        <is>
          <t>No</t>
        </is>
      </c>
      <c r="I288" s="73" t="n">
        <v>1.2</v>
      </c>
      <c r="J288" s="16">
        <f>((C288/2)*I288*G288)/1000</f>
        <v/>
      </c>
      <c r="K288" s="18">
        <f>(D288*2)+J288</f>
        <v/>
      </c>
      <c r="L288" s="20">
        <f>E288</f>
        <v/>
      </c>
      <c r="N288">
        <f>IF(M288 = 0,0,M288-segundos)</f>
        <v/>
      </c>
    </row>
    <row customHeight="1" ht="12.75" r="289">
      <c r="A289" s="93" t="inlineStr">
        <is>
          <t>no esta</t>
        </is>
      </c>
      <c r="B289" s="95" t="n">
        <v>21904</v>
      </c>
      <c r="C289" s="14" t="n"/>
      <c r="D289" s="14" t="n">
        <v>170</v>
      </c>
      <c r="E289" s="14" t="n">
        <v>240</v>
      </c>
      <c r="F289" s="14" t="inlineStr">
        <is>
          <t>Blanco</t>
        </is>
      </c>
      <c r="G289" s="14" t="n">
        <v>80</v>
      </c>
      <c r="H289" s="14" t="inlineStr">
        <is>
          <t>No</t>
        </is>
      </c>
      <c r="I289" s="73" t="n">
        <v>1.2</v>
      </c>
      <c r="J289" s="16">
        <f>((C289/2)*I289*G289)/1000</f>
        <v/>
      </c>
      <c r="K289" s="18">
        <f>(D289*2)+J289</f>
        <v/>
      </c>
      <c r="L289" s="20">
        <f>E289</f>
        <v/>
      </c>
      <c r="N289">
        <f>IF(M289 = 0,0,M289-segundos)</f>
        <v/>
      </c>
    </row>
    <row customHeight="1" ht="12.75" r="290">
      <c r="A290" s="93" t="inlineStr">
        <is>
          <t>no esta</t>
        </is>
      </c>
      <c r="B290" s="95" t="n">
        <v>21905</v>
      </c>
      <c r="C290" s="14" t="n"/>
      <c r="D290" s="14" t="n">
        <v>195</v>
      </c>
      <c r="E290" s="14" t="n">
        <v>260</v>
      </c>
      <c r="F290" s="14" t="inlineStr">
        <is>
          <t>Blanco</t>
        </is>
      </c>
      <c r="G290" s="14" t="n">
        <v>90</v>
      </c>
      <c r="H290" s="14" t="inlineStr">
        <is>
          <t>No</t>
        </is>
      </c>
      <c r="I290" s="73" t="n">
        <v>1.2</v>
      </c>
      <c r="J290" s="16">
        <f>((C290/2)*I290*G290)/1000</f>
        <v/>
      </c>
      <c r="K290" s="18">
        <f>(D290*2)+J290</f>
        <v/>
      </c>
      <c r="L290" s="20">
        <f>E290</f>
        <v/>
      </c>
      <c r="N290">
        <f>IF(M290 = 0,0,M290-segundos)</f>
        <v/>
      </c>
    </row>
    <row customHeight="1" ht="12.75" r="291">
      <c r="A291" s="93" t="inlineStr">
        <is>
          <t>no esta</t>
        </is>
      </c>
      <c r="B291" s="95" t="n">
        <v>21906</v>
      </c>
      <c r="C291" s="14" t="n"/>
      <c r="D291" s="14" t="n">
        <v>195</v>
      </c>
      <c r="E291" s="14" t="n">
        <v>260</v>
      </c>
      <c r="F291" s="14" t="inlineStr">
        <is>
          <t>Blanco</t>
        </is>
      </c>
      <c r="G291" s="14" t="n">
        <v>90</v>
      </c>
      <c r="H291" s="14" t="inlineStr">
        <is>
          <t>No</t>
        </is>
      </c>
      <c r="I291" s="73" t="n">
        <v>1.2</v>
      </c>
      <c r="J291" s="16">
        <f>((C291/2)*I291*G291)/1000</f>
        <v/>
      </c>
      <c r="K291" s="18">
        <f>(D291*2)+J291</f>
        <v/>
      </c>
      <c r="L291" s="20">
        <f>E291</f>
        <v/>
      </c>
      <c r="N291">
        <f>IF(M291 = 0,0,M291-segundos)</f>
        <v/>
      </c>
    </row>
    <row customHeight="1" ht="12.75" r="292">
      <c r="A292" s="93" t="inlineStr">
        <is>
          <t>no esta</t>
        </is>
      </c>
      <c r="B292" s="95" t="n">
        <v>21907</v>
      </c>
      <c r="C292" s="14" t="n"/>
      <c r="D292" s="14" t="n">
        <v>195</v>
      </c>
      <c r="E292" s="14" t="n">
        <v>260</v>
      </c>
      <c r="F292" s="14" t="inlineStr">
        <is>
          <t>Blanco</t>
        </is>
      </c>
      <c r="G292" s="14" t="n">
        <v>90</v>
      </c>
      <c r="H292" s="14" t="inlineStr">
        <is>
          <t>No</t>
        </is>
      </c>
      <c r="I292" s="73" t="n">
        <v>1.2</v>
      </c>
      <c r="J292" s="16">
        <f>((C292/2)*I292*G292)/1000</f>
        <v/>
      </c>
      <c r="K292" s="18">
        <f>(D292*2)+J292</f>
        <v/>
      </c>
      <c r="L292" s="20">
        <f>E292</f>
        <v/>
      </c>
      <c r="N292">
        <f>IF(M292 = 0,0,M292-segundos)</f>
        <v/>
      </c>
    </row>
    <row customHeight="1" ht="12.75" r="293">
      <c r="A293" s="93" t="inlineStr">
        <is>
          <t>no esta</t>
        </is>
      </c>
      <c r="B293" s="95" t="n">
        <v>21908</v>
      </c>
      <c r="C293" s="14" t="n"/>
      <c r="D293" s="14" t="n">
        <v>195</v>
      </c>
      <c r="E293" s="14" t="n">
        <v>260</v>
      </c>
      <c r="F293" s="14" t="inlineStr">
        <is>
          <t>Blanco</t>
        </is>
      </c>
      <c r="G293" s="14" t="n">
        <v>90</v>
      </c>
      <c r="H293" s="14" t="inlineStr">
        <is>
          <t>No</t>
        </is>
      </c>
      <c r="I293" s="73" t="n">
        <v>1.2</v>
      </c>
      <c r="J293" s="16">
        <f>((C293/2)*I293*G293)/1000</f>
        <v/>
      </c>
      <c r="K293" s="18">
        <f>(D293*2)+J293</f>
        <v/>
      </c>
      <c r="L293" s="20">
        <f>E293</f>
        <v/>
      </c>
      <c r="N293">
        <f>IF(M293 = 0,0,M293-segundos)</f>
        <v/>
      </c>
    </row>
    <row customHeight="1" ht="12.75" r="294">
      <c r="A294" s="93" t="inlineStr">
        <is>
          <t>no esta</t>
        </is>
      </c>
      <c r="B294" s="95" t="n">
        <v>21909</v>
      </c>
      <c r="C294" s="14" t="n"/>
      <c r="D294" s="14" t="n">
        <v>195</v>
      </c>
      <c r="E294" s="14" t="n">
        <v>260</v>
      </c>
      <c r="F294" s="14" t="inlineStr">
        <is>
          <t>Blanco</t>
        </is>
      </c>
      <c r="G294" s="14" t="n">
        <v>90</v>
      </c>
      <c r="H294" s="14" t="inlineStr">
        <is>
          <t>No</t>
        </is>
      </c>
      <c r="I294" s="73" t="n">
        <v>1.2</v>
      </c>
      <c r="J294" s="16">
        <f>((C294/2)*I294*G294)/1000</f>
        <v/>
      </c>
      <c r="K294" s="18">
        <f>(D294*2)+J294</f>
        <v/>
      </c>
      <c r="L294" s="20">
        <f>E294</f>
        <v/>
      </c>
      <c r="N294">
        <f>IF(M294 = 0,0,M294-segundos)</f>
        <v/>
      </c>
    </row>
    <row customHeight="1" ht="12.75" r="295">
      <c r="A295" s="93" t="inlineStr">
        <is>
          <t>no esta</t>
        </is>
      </c>
      <c r="B295" s="95" t="n">
        <v>21910</v>
      </c>
      <c r="C295" s="14" t="n"/>
      <c r="D295" s="14" t="n">
        <v>195</v>
      </c>
      <c r="E295" s="14" t="n">
        <v>260</v>
      </c>
      <c r="F295" s="14" t="inlineStr">
        <is>
          <t>Blanco</t>
        </is>
      </c>
      <c r="G295" s="14" t="n">
        <v>90</v>
      </c>
      <c r="H295" s="14" t="inlineStr">
        <is>
          <t>No</t>
        </is>
      </c>
      <c r="I295" s="73" t="n">
        <v>1.2</v>
      </c>
      <c r="J295" s="16">
        <f>((C295/2)*I295*G295)/1000</f>
        <v/>
      </c>
      <c r="K295" s="18">
        <f>(D295*2)+J295</f>
        <v/>
      </c>
      <c r="L295" s="20">
        <f>E295</f>
        <v/>
      </c>
      <c r="N295">
        <f>IF(M295 = 0,0,M295-segundos)</f>
        <v/>
      </c>
    </row>
    <row customHeight="1" ht="12.75" r="296">
      <c r="A296" s="93" t="inlineStr">
        <is>
          <t>no esta</t>
        </is>
      </c>
      <c r="B296" s="95" t="n">
        <v>21911</v>
      </c>
      <c r="C296" s="14" t="n"/>
      <c r="D296" s="14" t="n">
        <v>195</v>
      </c>
      <c r="E296" s="14" t="n">
        <v>260</v>
      </c>
      <c r="F296" s="14" t="inlineStr">
        <is>
          <t>Blanco</t>
        </is>
      </c>
      <c r="G296" s="14" t="n">
        <v>90</v>
      </c>
      <c r="H296" s="14" t="inlineStr">
        <is>
          <t>No</t>
        </is>
      </c>
      <c r="I296" s="73" t="n">
        <v>1.2</v>
      </c>
      <c r="J296" s="16">
        <f>((C296/2)*I296*G296)/1000</f>
        <v/>
      </c>
      <c r="K296" s="18">
        <f>(D296*2)+J296</f>
        <v/>
      </c>
      <c r="L296" s="20">
        <f>E296</f>
        <v/>
      </c>
      <c r="N296">
        <f>IF(M296 = 0,0,M296-segundos)</f>
        <v/>
      </c>
    </row>
    <row customHeight="1" ht="12.75" r="297">
      <c r="A297" s="93" t="inlineStr">
        <is>
          <t>no esta</t>
        </is>
      </c>
      <c r="B297" s="95" t="n">
        <v>21912</v>
      </c>
      <c r="C297" s="14" t="n"/>
      <c r="D297" s="14" t="n">
        <v>195</v>
      </c>
      <c r="E297" s="14" t="n">
        <v>260</v>
      </c>
      <c r="F297" s="14" t="inlineStr">
        <is>
          <t>Blanco</t>
        </is>
      </c>
      <c r="G297" s="14" t="n">
        <v>90</v>
      </c>
      <c r="H297" s="14" t="inlineStr">
        <is>
          <t>No</t>
        </is>
      </c>
      <c r="I297" s="73" t="n">
        <v>1.2</v>
      </c>
      <c r="J297" s="16">
        <f>((C297/2)*I297*G297)/1000</f>
        <v/>
      </c>
      <c r="K297" s="18">
        <f>(D297*2)+J297</f>
        <v/>
      </c>
      <c r="L297" s="20">
        <f>E297</f>
        <v/>
      </c>
      <c r="N297">
        <f>IF(M297 = 0,0,M297-segundos)</f>
        <v/>
      </c>
    </row>
    <row customHeight="1" ht="12.75" r="298">
      <c r="A298" s="93" t="inlineStr">
        <is>
          <t>no esta</t>
        </is>
      </c>
      <c r="B298" s="95" t="n">
        <v>21913</v>
      </c>
      <c r="C298" s="14" t="n"/>
      <c r="D298" s="14" t="n">
        <v>195</v>
      </c>
      <c r="E298" s="14" t="n">
        <v>260</v>
      </c>
      <c r="F298" s="14" t="inlineStr">
        <is>
          <t>Blanco</t>
        </is>
      </c>
      <c r="G298" s="14" t="n">
        <v>90</v>
      </c>
      <c r="H298" s="14" t="inlineStr">
        <is>
          <t>No</t>
        </is>
      </c>
      <c r="I298" s="73" t="n">
        <v>1.2</v>
      </c>
      <c r="J298" s="16">
        <f>((C298/2)*I298*G298)/1000</f>
        <v/>
      </c>
      <c r="K298" s="18">
        <f>(D298*2)+J298</f>
        <v/>
      </c>
      <c r="L298" s="20">
        <f>E298</f>
        <v/>
      </c>
      <c r="N298">
        <f>IF(M298 = 0,0,M298-segundos)</f>
        <v/>
      </c>
    </row>
    <row customHeight="1" ht="12.75" r="299">
      <c r="A299" s="93" t="inlineStr">
        <is>
          <t>no esta</t>
        </is>
      </c>
      <c r="B299" s="95" t="n">
        <v>21914</v>
      </c>
      <c r="C299" s="14" t="n"/>
      <c r="D299" s="14" t="n">
        <v>195</v>
      </c>
      <c r="E299" s="14" t="n">
        <v>260</v>
      </c>
      <c r="F299" s="14" t="inlineStr">
        <is>
          <t>Blanco</t>
        </is>
      </c>
      <c r="G299" s="14" t="n">
        <v>90</v>
      </c>
      <c r="H299" s="14" t="inlineStr">
        <is>
          <t>No</t>
        </is>
      </c>
      <c r="I299" s="73" t="n">
        <v>1.2</v>
      </c>
      <c r="J299" s="16">
        <f>((C299/2)*I299*G299)/1000</f>
        <v/>
      </c>
      <c r="K299" s="18">
        <f>(D299*2)+J299</f>
        <v/>
      </c>
      <c r="L299" s="20">
        <f>E299</f>
        <v/>
      </c>
      <c r="N299">
        <f>IF(M299 = 0,0,M299-segundos)</f>
        <v/>
      </c>
    </row>
    <row customHeight="1" ht="12.75" r="300">
      <c r="A300" s="93" t="inlineStr">
        <is>
          <t>no esta</t>
        </is>
      </c>
      <c r="B300" s="95" t="n">
        <v>21915</v>
      </c>
      <c r="C300" s="14" t="n"/>
      <c r="D300" s="14" t="n">
        <v>195</v>
      </c>
      <c r="E300" s="14" t="n">
        <v>260</v>
      </c>
      <c r="F300" s="14" t="inlineStr">
        <is>
          <t>Blanco</t>
        </is>
      </c>
      <c r="G300" s="14" t="n">
        <v>90</v>
      </c>
      <c r="H300" s="14" t="inlineStr">
        <is>
          <t>No</t>
        </is>
      </c>
      <c r="I300" s="73" t="n">
        <v>1.2</v>
      </c>
      <c r="J300" s="16">
        <f>((C300/2)*I300*G300)/1000</f>
        <v/>
      </c>
      <c r="K300" s="18">
        <f>(D300*2)+J300</f>
        <v/>
      </c>
      <c r="L300" s="20">
        <f>E300</f>
        <v/>
      </c>
      <c r="N300">
        <f>IF(M300 = 0,0,M300-segundos)</f>
        <v/>
      </c>
    </row>
    <row customHeight="1" ht="12.75" r="301">
      <c r="A301" s="93" t="inlineStr">
        <is>
          <t>no esta</t>
        </is>
      </c>
      <c r="B301" s="95" t="n">
        <v>21917</v>
      </c>
      <c r="C301" s="14" t="n"/>
      <c r="D301" s="14" t="n">
        <v>195</v>
      </c>
      <c r="E301" s="14" t="n">
        <v>260</v>
      </c>
      <c r="F301" s="14" t="inlineStr">
        <is>
          <t>Blanco</t>
        </is>
      </c>
      <c r="G301" s="14" t="n">
        <v>90</v>
      </c>
      <c r="H301" s="14" t="inlineStr">
        <is>
          <t>No</t>
        </is>
      </c>
      <c r="I301" s="73" t="n">
        <v>1.2</v>
      </c>
      <c r="J301" s="16">
        <f>((C301/2)*I301*G301)/1000</f>
        <v/>
      </c>
      <c r="K301" s="18">
        <f>(D301*2)+J301</f>
        <v/>
      </c>
      <c r="L301" s="20">
        <f>E301</f>
        <v/>
      </c>
      <c r="N301">
        <f>IF(M301 = 0,0,M301-segundos)</f>
        <v/>
      </c>
    </row>
    <row customHeight="1" ht="12.75" r="302">
      <c r="A302" s="93" t="inlineStr">
        <is>
          <t>no esta</t>
        </is>
      </c>
      <c r="B302" s="95" t="n">
        <v>21918</v>
      </c>
      <c r="C302" s="14" t="n"/>
      <c r="D302" s="14" t="n">
        <v>195</v>
      </c>
      <c r="E302" s="14" t="n">
        <v>260</v>
      </c>
      <c r="F302" s="14" t="inlineStr">
        <is>
          <t>Blanco</t>
        </is>
      </c>
      <c r="G302" s="14" t="n">
        <v>90</v>
      </c>
      <c r="H302" s="14" t="inlineStr">
        <is>
          <t>No</t>
        </is>
      </c>
      <c r="I302" s="73" t="n">
        <v>1.2</v>
      </c>
      <c r="J302" s="16">
        <f>((C302/2)*I302*G302)/1000</f>
        <v/>
      </c>
      <c r="K302" s="18">
        <f>(D302*2)+J302</f>
        <v/>
      </c>
      <c r="L302" s="20">
        <f>E302</f>
        <v/>
      </c>
      <c r="N302">
        <f>IF(M302 = 0,0,M302-segundos)</f>
        <v/>
      </c>
    </row>
    <row customHeight="1" ht="12.75" r="303">
      <c r="A303" s="93" t="inlineStr">
        <is>
          <t>no esta</t>
        </is>
      </c>
      <c r="B303" s="95" t="n">
        <v>21919</v>
      </c>
      <c r="C303" s="14" t="n"/>
      <c r="D303" s="14" t="n">
        <v>195</v>
      </c>
      <c r="E303" s="14" t="n">
        <v>260</v>
      </c>
      <c r="F303" s="14" t="inlineStr">
        <is>
          <t>Blanco</t>
        </is>
      </c>
      <c r="G303" s="14" t="n">
        <v>90</v>
      </c>
      <c r="H303" s="14" t="inlineStr">
        <is>
          <t>No</t>
        </is>
      </c>
      <c r="I303" s="73" t="n">
        <v>1.2</v>
      </c>
      <c r="J303" s="16">
        <f>((C303/2)*I303*G303)/1000</f>
        <v/>
      </c>
      <c r="K303" s="18">
        <f>(D303*2)+J303</f>
        <v/>
      </c>
      <c r="L303" s="20">
        <f>E303</f>
        <v/>
      </c>
      <c r="N303">
        <f>IF(M303 = 0,0,M303-segundos)</f>
        <v/>
      </c>
    </row>
    <row customHeight="1" ht="12.75" r="304">
      <c r="A304" s="93" t="inlineStr">
        <is>
          <t>no esta</t>
        </is>
      </c>
      <c r="B304" s="95" t="n">
        <v>21920</v>
      </c>
      <c r="C304" s="14" t="n"/>
      <c r="D304" s="14" t="n">
        <v>195</v>
      </c>
      <c r="E304" s="14" t="n">
        <v>260</v>
      </c>
      <c r="F304" s="14" t="inlineStr">
        <is>
          <t>Blanco</t>
        </is>
      </c>
      <c r="G304" s="14" t="n">
        <v>90</v>
      </c>
      <c r="H304" s="14" t="inlineStr">
        <is>
          <t>No</t>
        </is>
      </c>
      <c r="I304" s="73" t="n">
        <v>1.2</v>
      </c>
      <c r="J304" s="16">
        <f>((C304/2)*I304*G304)/1000</f>
        <v/>
      </c>
      <c r="K304" s="18">
        <f>(D304*2)+J304</f>
        <v/>
      </c>
      <c r="L304" s="20">
        <f>E304</f>
        <v/>
      </c>
      <c r="N304">
        <f>IF(M304 = 0,0,M304-segundos)</f>
        <v/>
      </c>
    </row>
    <row customHeight="1" ht="12.75" r="305">
      <c r="A305" s="93" t="inlineStr">
        <is>
          <t>no esta</t>
        </is>
      </c>
      <c r="B305" s="95" t="n">
        <v>21922</v>
      </c>
      <c r="C305" s="14" t="n"/>
      <c r="D305" s="14" t="n">
        <v>195</v>
      </c>
      <c r="E305" s="14" t="n">
        <v>260</v>
      </c>
      <c r="F305" s="14" t="inlineStr">
        <is>
          <t>Blanco</t>
        </is>
      </c>
      <c r="G305" s="14" t="n">
        <v>90</v>
      </c>
      <c r="H305" s="14" t="inlineStr">
        <is>
          <t>No</t>
        </is>
      </c>
      <c r="I305" s="73" t="n">
        <v>1.2</v>
      </c>
      <c r="J305" s="16">
        <f>((C305/2)*I305*G305)/1000</f>
        <v/>
      </c>
      <c r="K305" s="18">
        <f>(D305*2)+J305</f>
        <v/>
      </c>
      <c r="L305" s="20">
        <f>E305</f>
        <v/>
      </c>
      <c r="N305">
        <f>IF(M305 = 0,0,M305-segundos)</f>
        <v/>
      </c>
    </row>
    <row customHeight="1" ht="12.75" r="306">
      <c r="A306" s="93" t="inlineStr">
        <is>
          <t>no esta</t>
        </is>
      </c>
      <c r="B306" s="95" t="n">
        <v>21923</v>
      </c>
      <c r="C306" s="14" t="n"/>
      <c r="D306" s="14" t="n">
        <v>195</v>
      </c>
      <c r="E306" s="14" t="n">
        <v>260</v>
      </c>
      <c r="F306" s="14" t="inlineStr">
        <is>
          <t>Blanco</t>
        </is>
      </c>
      <c r="G306" s="14" t="n">
        <v>90</v>
      </c>
      <c r="H306" s="14" t="inlineStr">
        <is>
          <t>No</t>
        </is>
      </c>
      <c r="I306" s="73" t="n">
        <v>1.2</v>
      </c>
      <c r="J306" s="16">
        <f>((C306/2)*I306*G306)/1000</f>
        <v/>
      </c>
      <c r="K306" s="18">
        <f>(D306*2)+J306</f>
        <v/>
      </c>
      <c r="L306" s="20">
        <f>E306</f>
        <v/>
      </c>
      <c r="N306">
        <f>IF(M306 = 0,0,M306-segundos)</f>
        <v/>
      </c>
    </row>
    <row customHeight="1" ht="12.75" r="307">
      <c r="A307" s="93" t="inlineStr">
        <is>
          <t>no esta</t>
        </is>
      </c>
      <c r="B307" s="95" t="n">
        <v>21925</v>
      </c>
      <c r="C307" s="14" t="n"/>
      <c r="D307" s="14" t="n">
        <v>195</v>
      </c>
      <c r="E307" s="14" t="n">
        <v>260</v>
      </c>
      <c r="F307" s="14" t="inlineStr">
        <is>
          <t>Blanco</t>
        </is>
      </c>
      <c r="G307" s="14" t="n">
        <v>90</v>
      </c>
      <c r="H307" s="14" t="inlineStr">
        <is>
          <t>No</t>
        </is>
      </c>
      <c r="I307" s="73" t="n">
        <v>1.2</v>
      </c>
      <c r="J307" s="16">
        <f>((C307/2)*I307*G307)/1000</f>
        <v/>
      </c>
      <c r="K307" s="18">
        <f>(D307*2)+J307</f>
        <v/>
      </c>
      <c r="L307" s="20">
        <f>E307</f>
        <v/>
      </c>
      <c r="N307">
        <f>IF(M307 = 0,0,M307-segundos)</f>
        <v/>
      </c>
    </row>
    <row customHeight="1" ht="12.75" r="308">
      <c r="A308" s="93" t="inlineStr">
        <is>
          <t>no esta</t>
        </is>
      </c>
      <c r="B308" s="95" t="n">
        <v>21927</v>
      </c>
      <c r="C308" s="14" t="n"/>
      <c r="D308" s="14" t="n">
        <v>195</v>
      </c>
      <c r="E308" s="14" t="n">
        <v>260</v>
      </c>
      <c r="F308" s="14" t="inlineStr">
        <is>
          <t>Blanco</t>
        </is>
      </c>
      <c r="G308" s="14" t="n">
        <v>90</v>
      </c>
      <c r="H308" s="14" t="inlineStr">
        <is>
          <t>No</t>
        </is>
      </c>
      <c r="I308" s="73" t="n">
        <v>1.2</v>
      </c>
      <c r="J308" s="16">
        <f>((C308/2)*I308*G308)/1000</f>
        <v/>
      </c>
      <c r="K308" s="18">
        <f>(D308*2)+J308</f>
        <v/>
      </c>
      <c r="L308" s="20">
        <f>E308</f>
        <v/>
      </c>
      <c r="N308">
        <f>IF(M308 = 0,0,M308-segundos)</f>
        <v/>
      </c>
    </row>
    <row customHeight="1" ht="12.75" r="309">
      <c r="A309" s="93" t="inlineStr">
        <is>
          <t>no esta</t>
        </is>
      </c>
      <c r="B309" s="95" t="n">
        <v>21930</v>
      </c>
      <c r="C309" s="14" t="n"/>
      <c r="D309" s="14" t="n">
        <v>195</v>
      </c>
      <c r="E309" s="14" t="n">
        <v>260</v>
      </c>
      <c r="F309" s="14" t="inlineStr">
        <is>
          <t>Blanco</t>
        </is>
      </c>
      <c r="G309" s="14" t="n">
        <v>90</v>
      </c>
      <c r="H309" s="14" t="inlineStr">
        <is>
          <t>No</t>
        </is>
      </c>
      <c r="I309" s="73" t="n">
        <v>1.2</v>
      </c>
      <c r="J309" s="16">
        <f>((C309/2)*I309*G309)/1000</f>
        <v/>
      </c>
      <c r="K309" s="18">
        <f>(D309*2)+J309</f>
        <v/>
      </c>
      <c r="L309" s="20">
        <f>E309</f>
        <v/>
      </c>
      <c r="N309">
        <f>IF(M309 = 0,0,M309-segundos)</f>
        <v/>
      </c>
    </row>
    <row customHeight="1" ht="12.75" r="310">
      <c r="A310" s="93" t="inlineStr">
        <is>
          <t>no esta</t>
        </is>
      </c>
      <c r="B310" s="95" t="n">
        <v>21931</v>
      </c>
      <c r="C310" s="14" t="n"/>
      <c r="D310" s="14" t="n">
        <v>195</v>
      </c>
      <c r="E310" s="14" t="n">
        <v>260</v>
      </c>
      <c r="F310" s="14" t="inlineStr">
        <is>
          <t>Blanco</t>
        </is>
      </c>
      <c r="G310" s="14" t="n">
        <v>90</v>
      </c>
      <c r="H310" s="14" t="inlineStr">
        <is>
          <t>No</t>
        </is>
      </c>
      <c r="I310" s="73" t="n">
        <v>1.2</v>
      </c>
      <c r="J310" s="16">
        <f>((C310/2)*I310*G310)/1000</f>
        <v/>
      </c>
      <c r="K310" s="18">
        <f>(D310*2)+J310</f>
        <v/>
      </c>
      <c r="L310" s="20">
        <f>E310</f>
        <v/>
      </c>
      <c r="N310">
        <f>IF(M310 = 0,0,M310-segundos)</f>
        <v/>
      </c>
    </row>
    <row customHeight="1" ht="12.75" r="311">
      <c r="A311" s="93" t="inlineStr">
        <is>
          <t>no esta</t>
        </is>
      </c>
      <c r="B311" s="95" t="n">
        <v>21932</v>
      </c>
      <c r="C311" s="14" t="n"/>
      <c r="D311" s="14" t="n">
        <v>195</v>
      </c>
      <c r="E311" s="14" t="n">
        <v>260</v>
      </c>
      <c r="F311" s="14" t="inlineStr">
        <is>
          <t>Blanco</t>
        </is>
      </c>
      <c r="G311" s="14" t="n">
        <v>90</v>
      </c>
      <c r="H311" s="14" t="inlineStr">
        <is>
          <t>No</t>
        </is>
      </c>
      <c r="I311" s="73" t="n">
        <v>1.2</v>
      </c>
      <c r="J311" s="16">
        <f>((C311/2)*I311*G311)/1000</f>
        <v/>
      </c>
      <c r="K311" s="18">
        <f>(D311*2)+J311</f>
        <v/>
      </c>
      <c r="L311" s="20">
        <f>E311</f>
        <v/>
      </c>
      <c r="N311">
        <f>IF(M311 = 0,0,M311-segundos)</f>
        <v/>
      </c>
    </row>
    <row customHeight="1" ht="12.75" r="312">
      <c r="A312" s="93" t="inlineStr">
        <is>
          <t>no esta</t>
        </is>
      </c>
      <c r="B312" s="95" t="n">
        <v>21934</v>
      </c>
      <c r="C312" s="14" t="n"/>
      <c r="D312" s="14" t="n">
        <v>195</v>
      </c>
      <c r="E312" s="14" t="n">
        <v>260</v>
      </c>
      <c r="F312" s="14" t="inlineStr">
        <is>
          <t>Blanco</t>
        </is>
      </c>
      <c r="G312" s="14" t="n">
        <v>90</v>
      </c>
      <c r="H312" s="14" t="inlineStr">
        <is>
          <t>No</t>
        </is>
      </c>
      <c r="I312" s="73" t="n">
        <v>1.2</v>
      </c>
      <c r="J312" s="58">
        <f>((C312/2)*I312*G312)/1000</f>
        <v/>
      </c>
      <c r="K312" s="59">
        <f>(D312*2)+J312</f>
        <v/>
      </c>
      <c r="L312" s="60">
        <f>E312</f>
        <v/>
      </c>
      <c r="N312">
        <f>IF(M312 = 0,0,M312-segundos)</f>
        <v/>
      </c>
    </row>
    <row customHeight="1" ht="12.75" r="313">
      <c r="A313" s="93" t="inlineStr">
        <is>
          <t>no esta</t>
        </is>
      </c>
      <c r="B313" s="95" t="n">
        <v>21935</v>
      </c>
      <c r="C313" s="14" t="n"/>
      <c r="D313" s="14" t="n">
        <v>195</v>
      </c>
      <c r="E313" s="14" t="n">
        <v>260</v>
      </c>
      <c r="F313" s="14" t="inlineStr">
        <is>
          <t>Blanco</t>
        </is>
      </c>
      <c r="G313" s="14" t="n">
        <v>90</v>
      </c>
      <c r="H313" s="14" t="inlineStr">
        <is>
          <t>No</t>
        </is>
      </c>
      <c r="I313" s="73" t="n">
        <v>1.2</v>
      </c>
      <c r="J313" s="61">
        <f>((C313/2)*I313*G313)/1000</f>
        <v/>
      </c>
      <c r="K313" s="62">
        <f>(D313*2)+J313</f>
        <v/>
      </c>
      <c r="L313" s="63">
        <f>E313</f>
        <v/>
      </c>
      <c r="N313">
        <f>IF(M313 = 0,0,M313-segundos)</f>
        <v/>
      </c>
    </row>
    <row customHeight="1" ht="12.75" r="314">
      <c r="A314" s="93" t="inlineStr">
        <is>
          <t>no esta</t>
        </is>
      </c>
      <c r="B314" s="95" t="n">
        <v>21936</v>
      </c>
      <c r="C314" s="14" t="n"/>
      <c r="D314" s="14" t="n">
        <v>195</v>
      </c>
      <c r="E314" s="14" t="n">
        <v>260</v>
      </c>
      <c r="F314" s="14" t="inlineStr">
        <is>
          <t>Blanco</t>
        </is>
      </c>
      <c r="G314" s="14" t="n">
        <v>90</v>
      </c>
      <c r="H314" s="14" t="inlineStr">
        <is>
          <t>No</t>
        </is>
      </c>
      <c r="I314" s="73" t="n">
        <v>1.2</v>
      </c>
      <c r="J314" s="16">
        <f>((C314/2)*I314*G314)/1000</f>
        <v/>
      </c>
      <c r="K314" s="18">
        <f>(D314*2)+J314</f>
        <v/>
      </c>
      <c r="L314" s="20">
        <f>E314</f>
        <v/>
      </c>
      <c r="N314">
        <f>IF(M314 = 0,0,M314-segundos)</f>
        <v/>
      </c>
    </row>
    <row customHeight="1" ht="12.75" r="315">
      <c r="A315" s="93" t="inlineStr">
        <is>
          <t>no esta</t>
        </is>
      </c>
      <c r="B315" s="95" t="n">
        <v>21937</v>
      </c>
      <c r="C315" s="14" t="n"/>
      <c r="D315" s="14" t="n">
        <v>195</v>
      </c>
      <c r="E315" s="14" t="n">
        <v>260</v>
      </c>
      <c r="F315" s="14" t="inlineStr">
        <is>
          <t>Blanco</t>
        </is>
      </c>
      <c r="G315" s="14" t="n">
        <v>90</v>
      </c>
      <c r="H315" s="14" t="inlineStr">
        <is>
          <t>No</t>
        </is>
      </c>
      <c r="I315" s="73" t="n">
        <v>1.2</v>
      </c>
      <c r="J315" s="16">
        <f>((C315/2)*I315*G315)/1000</f>
        <v/>
      </c>
      <c r="K315" s="18">
        <f>(D315*2)+J315</f>
        <v/>
      </c>
      <c r="L315" s="20">
        <f>E315</f>
        <v/>
      </c>
      <c r="N315">
        <f>IF(M315 = 0,0,M315-segundos)</f>
        <v/>
      </c>
    </row>
    <row customHeight="1" ht="12.75" r="316">
      <c r="A316" s="93" t="inlineStr">
        <is>
          <t>no esta</t>
        </is>
      </c>
      <c r="B316" s="95" t="n">
        <v>21938</v>
      </c>
      <c r="C316" s="14" t="n"/>
      <c r="D316" s="14" t="n">
        <v>195</v>
      </c>
      <c r="E316" s="14" t="n">
        <v>260</v>
      </c>
      <c r="F316" s="14" t="inlineStr">
        <is>
          <t>Blanco</t>
        </is>
      </c>
      <c r="G316" s="14" t="n">
        <v>90</v>
      </c>
      <c r="H316" s="14" t="inlineStr">
        <is>
          <t>No</t>
        </is>
      </c>
      <c r="I316" s="73" t="n">
        <v>1.2</v>
      </c>
      <c r="J316" s="16">
        <f>((C316/2)*I316*G316)/1000</f>
        <v/>
      </c>
      <c r="K316" s="18">
        <f>(D316*2)+J316</f>
        <v/>
      </c>
      <c r="L316" s="20">
        <f>E316</f>
        <v/>
      </c>
      <c r="N316">
        <f>IF(M316 = 0,0,M316-segundos)</f>
        <v/>
      </c>
    </row>
    <row customHeight="1" ht="12.75" r="317">
      <c r="A317" s="93" t="inlineStr">
        <is>
          <t>no esta</t>
        </is>
      </c>
      <c r="B317" s="95" t="n">
        <v>21939</v>
      </c>
      <c r="C317" s="14" t="n"/>
      <c r="D317" s="14" t="n">
        <v>195</v>
      </c>
      <c r="E317" s="14" t="n">
        <v>260</v>
      </c>
      <c r="F317" s="14" t="inlineStr">
        <is>
          <t>Blanco</t>
        </is>
      </c>
      <c r="G317" s="14" t="n">
        <v>90</v>
      </c>
      <c r="H317" s="14" t="inlineStr">
        <is>
          <t>No</t>
        </is>
      </c>
      <c r="I317" s="73" t="n">
        <v>1.2</v>
      </c>
      <c r="J317" s="16">
        <f>((C317/2)*I317*G317)/1000</f>
        <v/>
      </c>
      <c r="K317" s="18">
        <f>(D317*2)+J317</f>
        <v/>
      </c>
      <c r="L317" s="20">
        <f>E317</f>
        <v/>
      </c>
      <c r="N317">
        <f>IF(M317 = 0,0,M317-segundos)</f>
        <v/>
      </c>
    </row>
    <row customHeight="1" ht="12.75" r="318">
      <c r="A318" s="93" t="inlineStr">
        <is>
          <t>no esta</t>
        </is>
      </c>
      <c r="B318" s="95" t="n">
        <v>21940</v>
      </c>
      <c r="C318" s="14" t="n"/>
      <c r="D318" s="14" t="n">
        <v>195</v>
      </c>
      <c r="E318" s="14" t="n">
        <v>260</v>
      </c>
      <c r="F318" s="14" t="inlineStr">
        <is>
          <t>Blanco</t>
        </is>
      </c>
      <c r="G318" s="14" t="n">
        <v>90</v>
      </c>
      <c r="H318" s="14" t="inlineStr">
        <is>
          <t>No</t>
        </is>
      </c>
      <c r="I318" s="73" t="n">
        <v>1.2</v>
      </c>
      <c r="J318" s="16">
        <f>((C318/2)*I318*G318)/1000</f>
        <v/>
      </c>
      <c r="K318" s="18">
        <f>(D318*2)+J318</f>
        <v/>
      </c>
      <c r="L318" s="20">
        <f>E318</f>
        <v/>
      </c>
      <c r="N318">
        <f>IF(M318 = 0,0,M318-segundos)</f>
        <v/>
      </c>
    </row>
    <row customHeight="1" ht="12.75" r="319">
      <c r="A319" s="93" t="inlineStr">
        <is>
          <t>no esta</t>
        </is>
      </c>
      <c r="B319" s="95" t="n">
        <v>21941</v>
      </c>
      <c r="C319" s="14" t="n"/>
      <c r="D319" s="14" t="n">
        <v>195</v>
      </c>
      <c r="E319" s="14" t="n">
        <v>260</v>
      </c>
      <c r="F319" s="14" t="inlineStr">
        <is>
          <t>Blanco</t>
        </is>
      </c>
      <c r="G319" s="14" t="n">
        <v>90</v>
      </c>
      <c r="H319" s="14" t="inlineStr">
        <is>
          <t>No</t>
        </is>
      </c>
      <c r="I319" s="73" t="n">
        <v>1.2</v>
      </c>
      <c r="J319" s="16">
        <f>((C319/2)*I319*G319)/1000</f>
        <v/>
      </c>
      <c r="K319" s="18">
        <f>(D319*2)+J319</f>
        <v/>
      </c>
      <c r="L319" s="20">
        <f>E319</f>
        <v/>
      </c>
      <c r="N319">
        <f>IF(M319 = 0,0,M319-segundos)</f>
        <v/>
      </c>
    </row>
    <row customHeight="1" ht="12.75" r="320">
      <c r="A320" s="93" t="inlineStr">
        <is>
          <t>no esta</t>
        </is>
      </c>
      <c r="B320" s="95" t="n">
        <v>21943</v>
      </c>
      <c r="C320" s="14" t="n"/>
      <c r="D320" s="14" t="n">
        <v>195</v>
      </c>
      <c r="E320" s="14" t="n">
        <v>260</v>
      </c>
      <c r="F320" s="14" t="inlineStr">
        <is>
          <t>Blanco</t>
        </is>
      </c>
      <c r="G320" s="14" t="n">
        <v>90</v>
      </c>
      <c r="H320" s="14" t="inlineStr">
        <is>
          <t>No</t>
        </is>
      </c>
      <c r="I320" s="73" t="n">
        <v>1.2</v>
      </c>
      <c r="J320" s="16">
        <f>((C320/2)*I320*G320)/1000</f>
        <v/>
      </c>
      <c r="K320" s="18">
        <f>(D320*2)+J320</f>
        <v/>
      </c>
      <c r="L320" s="20">
        <f>E320</f>
        <v/>
      </c>
      <c r="N320">
        <f>IF(M320 = 0,0,M320-segundos)</f>
        <v/>
      </c>
    </row>
    <row customHeight="1" ht="12.75" r="321">
      <c r="A321" s="93" t="inlineStr">
        <is>
          <t>no esta</t>
        </is>
      </c>
      <c r="B321" s="95" t="n">
        <v>21944</v>
      </c>
      <c r="C321" s="14" t="n"/>
      <c r="D321" s="14" t="n">
        <v>195</v>
      </c>
      <c r="E321" s="14" t="n">
        <v>260</v>
      </c>
      <c r="F321" s="14" t="inlineStr">
        <is>
          <t>Blanco</t>
        </is>
      </c>
      <c r="G321" s="14" t="n">
        <v>90</v>
      </c>
      <c r="H321" s="14" t="inlineStr">
        <is>
          <t>No</t>
        </is>
      </c>
      <c r="I321" s="73" t="n">
        <v>1.2</v>
      </c>
      <c r="J321" s="16">
        <f>((C321/2)*I321*G321)/1000</f>
        <v/>
      </c>
      <c r="K321" s="18">
        <f>(D321*2)+J321</f>
        <v/>
      </c>
      <c r="L321" s="20">
        <f>E321</f>
        <v/>
      </c>
      <c r="N321">
        <f>IF(M321 = 0,0,M321-segundos)</f>
        <v/>
      </c>
    </row>
    <row customHeight="1" ht="12.75" r="322">
      <c r="A322" s="93" t="inlineStr">
        <is>
          <t>no esta</t>
        </is>
      </c>
      <c r="B322" s="95" t="n">
        <v>21945</v>
      </c>
      <c r="C322" s="14" t="n"/>
      <c r="D322" s="14" t="n">
        <v>195</v>
      </c>
      <c r="E322" s="14" t="n">
        <v>260</v>
      </c>
      <c r="F322" s="14" t="inlineStr">
        <is>
          <t>Blanco</t>
        </is>
      </c>
      <c r="G322" s="14" t="n">
        <v>90</v>
      </c>
      <c r="H322" s="14" t="inlineStr">
        <is>
          <t>No</t>
        </is>
      </c>
      <c r="I322" s="73" t="n">
        <v>1.2</v>
      </c>
      <c r="J322" s="16">
        <f>((C322/2)*I322*G322)/1000</f>
        <v/>
      </c>
      <c r="K322" s="18">
        <f>(D322*2)+J322</f>
        <v/>
      </c>
      <c r="L322" s="20">
        <f>E322</f>
        <v/>
      </c>
      <c r="N322">
        <f>IF(M322 = 0,0,M322-segundos)</f>
        <v/>
      </c>
    </row>
    <row customHeight="1" ht="12.75" r="323">
      <c r="A323" s="93" t="inlineStr">
        <is>
          <t>no esta</t>
        </is>
      </c>
      <c r="B323" s="95" t="n">
        <v>21946</v>
      </c>
      <c r="C323" s="14" t="n"/>
      <c r="D323" s="14" t="n">
        <v>195</v>
      </c>
      <c r="E323" s="14" t="n">
        <v>260</v>
      </c>
      <c r="F323" s="14" t="inlineStr">
        <is>
          <t>Blanco</t>
        </is>
      </c>
      <c r="G323" s="14" t="n">
        <v>90</v>
      </c>
      <c r="H323" s="14" t="inlineStr">
        <is>
          <t>No</t>
        </is>
      </c>
      <c r="I323" s="73" t="n">
        <v>1.2</v>
      </c>
      <c r="J323" s="58">
        <f>((C323/2)*I323*G323)/1000</f>
        <v/>
      </c>
      <c r="K323" s="59">
        <f>(D323*2)+J323</f>
        <v/>
      </c>
      <c r="L323" s="60">
        <f>E323</f>
        <v/>
      </c>
      <c r="N323">
        <f>IF(M323 = 0,0,M323-segundos)</f>
        <v/>
      </c>
    </row>
    <row customHeight="1" ht="12.75" r="324">
      <c r="A324" s="93" t="inlineStr">
        <is>
          <t>no esta</t>
        </is>
      </c>
      <c r="B324" s="95" t="n">
        <v>21947</v>
      </c>
      <c r="C324" s="14" t="n"/>
      <c r="D324" s="14" t="n">
        <v>195</v>
      </c>
      <c r="E324" s="14" t="n">
        <v>260</v>
      </c>
      <c r="F324" s="14" t="inlineStr">
        <is>
          <t>Blanco</t>
        </is>
      </c>
      <c r="G324" s="14" t="n">
        <v>90</v>
      </c>
      <c r="H324" s="14" t="inlineStr">
        <is>
          <t>No</t>
        </is>
      </c>
      <c r="I324" s="73" t="n">
        <v>1.2</v>
      </c>
      <c r="J324" s="61">
        <f>((C324/2)*I324*G324)/1000</f>
        <v/>
      </c>
      <c r="K324" s="62">
        <f>(D324*2)+J324</f>
        <v/>
      </c>
      <c r="L324" s="63">
        <f>E324</f>
        <v/>
      </c>
      <c r="N324">
        <f>IF(M324 = 0,0,M324-segundos)</f>
        <v/>
      </c>
    </row>
    <row customHeight="1" ht="12.75" r="325">
      <c r="A325" s="93" t="inlineStr">
        <is>
          <t>no esta</t>
        </is>
      </c>
      <c r="B325" s="95" t="n">
        <v>21948</v>
      </c>
      <c r="C325" s="14" t="n"/>
      <c r="D325" s="14" t="n">
        <v>195</v>
      </c>
      <c r="E325" s="14" t="n">
        <v>260</v>
      </c>
      <c r="F325" s="14" t="inlineStr">
        <is>
          <t>Blanco</t>
        </is>
      </c>
      <c r="G325" s="14" t="n">
        <v>90</v>
      </c>
      <c r="H325" s="14" t="inlineStr">
        <is>
          <t>No</t>
        </is>
      </c>
      <c r="I325" s="73" t="n">
        <v>1.2</v>
      </c>
      <c r="J325" s="61">
        <f>((C325/2)*I325*G325)/1000</f>
        <v/>
      </c>
      <c r="K325" s="62">
        <f>(D325*2)+J325</f>
        <v/>
      </c>
      <c r="L325" s="63">
        <f>E325</f>
        <v/>
      </c>
      <c r="N325">
        <f>IF(M325 = 0,0,M325-segundos)</f>
        <v/>
      </c>
    </row>
    <row customHeight="1" ht="12.75" r="326">
      <c r="A326" s="93" t="inlineStr">
        <is>
          <t>no esta</t>
        </is>
      </c>
      <c r="B326" s="95" t="n">
        <v>21949</v>
      </c>
      <c r="C326" s="14" t="n"/>
      <c r="D326" s="14" t="n">
        <v>195</v>
      </c>
      <c r="E326" s="14" t="n">
        <v>260</v>
      </c>
      <c r="F326" s="14" t="inlineStr">
        <is>
          <t>Blanco</t>
        </is>
      </c>
      <c r="G326" s="14" t="n">
        <v>90</v>
      </c>
      <c r="H326" s="14" t="inlineStr">
        <is>
          <t>No</t>
        </is>
      </c>
      <c r="I326" s="73" t="n">
        <v>1.2</v>
      </c>
      <c r="J326" s="61">
        <f>((C326/2)*I326*G326)/1000</f>
        <v/>
      </c>
      <c r="K326" s="62">
        <f>(D326*2)+J326</f>
        <v/>
      </c>
      <c r="L326" s="63">
        <f>E326</f>
        <v/>
      </c>
      <c r="N326">
        <f>IF(M326 = 0,0,M326-segundos)</f>
        <v/>
      </c>
    </row>
    <row customHeight="1" ht="12.75" r="327">
      <c r="A327" s="93" t="inlineStr">
        <is>
          <t>no esta</t>
        </is>
      </c>
      <c r="B327" s="95" t="n">
        <v>21950</v>
      </c>
      <c r="C327" s="14" t="n"/>
      <c r="D327" s="14" t="n">
        <v>195</v>
      </c>
      <c r="E327" s="14" t="n">
        <v>260</v>
      </c>
      <c r="F327" s="14" t="inlineStr">
        <is>
          <t>Blanco</t>
        </is>
      </c>
      <c r="G327" s="14" t="n">
        <v>90</v>
      </c>
      <c r="H327" s="14" t="inlineStr">
        <is>
          <t>No</t>
        </is>
      </c>
      <c r="I327" s="73" t="n">
        <v>1.2</v>
      </c>
      <c r="J327" s="61">
        <f>((C327/2)*I327*G327)/1000</f>
        <v/>
      </c>
      <c r="K327" s="62">
        <f>(D327*2)+J327</f>
        <v/>
      </c>
      <c r="L327" s="63">
        <f>E327</f>
        <v/>
      </c>
      <c r="N327">
        <f>IF(M327 = 0,0,M327-segundos)</f>
        <v/>
      </c>
    </row>
    <row customHeight="1" ht="12.75" r="328">
      <c r="A328" s="93" t="inlineStr">
        <is>
          <t>no esta</t>
        </is>
      </c>
      <c r="B328" s="95" t="n">
        <v>21951</v>
      </c>
      <c r="C328" s="14" t="n"/>
      <c r="D328" s="14" t="n">
        <v>195</v>
      </c>
      <c r="E328" s="14" t="n">
        <v>260</v>
      </c>
      <c r="F328" s="14" t="inlineStr">
        <is>
          <t>Blanco</t>
        </is>
      </c>
      <c r="G328" s="14" t="n">
        <v>90</v>
      </c>
      <c r="H328" s="14" t="inlineStr">
        <is>
          <t>No</t>
        </is>
      </c>
      <c r="I328" s="73" t="n">
        <v>1.2</v>
      </c>
      <c r="J328" s="58">
        <f>((C328/2)*I328*G328)/1000</f>
        <v/>
      </c>
      <c r="K328" s="59">
        <f>(D328*2)+J328</f>
        <v/>
      </c>
      <c r="L328" s="60">
        <f>E328</f>
        <v/>
      </c>
      <c r="N328">
        <f>IF(M328 = 0,0,M328-segundos)</f>
        <v/>
      </c>
    </row>
    <row customHeight="1" ht="12.75" r="329">
      <c r="A329" s="93" t="inlineStr">
        <is>
          <t>no esta</t>
        </is>
      </c>
      <c r="B329" s="95" t="n">
        <v>21952</v>
      </c>
      <c r="C329" s="14" t="n"/>
      <c r="D329" s="14" t="n">
        <v>195</v>
      </c>
      <c r="E329" s="14" t="n">
        <v>260</v>
      </c>
      <c r="F329" s="14" t="inlineStr">
        <is>
          <t>Blanco</t>
        </is>
      </c>
      <c r="G329" s="14" t="n">
        <v>90</v>
      </c>
      <c r="H329" s="14" t="inlineStr">
        <is>
          <t>No</t>
        </is>
      </c>
      <c r="I329" s="73" t="n">
        <v>1.2</v>
      </c>
      <c r="J329" s="61">
        <f>((C329/2)*I329*G329)/1000</f>
        <v/>
      </c>
      <c r="K329" s="62">
        <f>(D329*2)+J329</f>
        <v/>
      </c>
      <c r="L329" s="63">
        <f>E329</f>
        <v/>
      </c>
      <c r="N329">
        <f>IF(M329 = 0,0,M329-segundos)</f>
        <v/>
      </c>
    </row>
    <row customHeight="1" ht="12.75" r="330">
      <c r="A330" s="93" t="inlineStr">
        <is>
          <t>no esta</t>
        </is>
      </c>
      <c r="B330" s="95" t="n">
        <v>21953</v>
      </c>
      <c r="C330" s="14" t="n"/>
      <c r="D330" s="14" t="n">
        <v>195</v>
      </c>
      <c r="E330" s="14" t="n">
        <v>260</v>
      </c>
      <c r="F330" s="14" t="inlineStr">
        <is>
          <t>Blanco</t>
        </is>
      </c>
      <c r="G330" s="14" t="n">
        <v>90</v>
      </c>
      <c r="H330" s="14" t="inlineStr">
        <is>
          <t>No</t>
        </is>
      </c>
      <c r="I330" s="73" t="n">
        <v>1.2</v>
      </c>
      <c r="J330" s="61">
        <f>((C330/2)*I330*G330)/1000</f>
        <v/>
      </c>
      <c r="K330" s="62">
        <f>(D330*2)+J330</f>
        <v/>
      </c>
      <c r="L330" s="63">
        <f>E330</f>
        <v/>
      </c>
      <c r="N330">
        <f>IF(M330 = 0,0,M330-segundos)</f>
        <v/>
      </c>
    </row>
    <row customHeight="1" ht="12.75" r="331">
      <c r="A331" s="93" t="inlineStr">
        <is>
          <t>no esta</t>
        </is>
      </c>
      <c r="B331" s="95" t="n">
        <v>21954</v>
      </c>
      <c r="C331" s="14" t="n"/>
      <c r="D331" s="14" t="n">
        <v>195</v>
      </c>
      <c r="E331" s="14" t="n">
        <v>260</v>
      </c>
      <c r="F331" s="14" t="inlineStr">
        <is>
          <t>Blanco</t>
        </is>
      </c>
      <c r="G331" s="14" t="n">
        <v>90</v>
      </c>
      <c r="H331" s="14" t="inlineStr">
        <is>
          <t>No</t>
        </is>
      </c>
      <c r="I331" s="73" t="n">
        <v>1.2</v>
      </c>
      <c r="J331" s="61">
        <f>((C331/2)*I331*G331)/1000</f>
        <v/>
      </c>
      <c r="K331" s="62">
        <f>(D331*2)+J331</f>
        <v/>
      </c>
      <c r="L331" s="63">
        <f>E331</f>
        <v/>
      </c>
      <c r="N331">
        <f>IF(M331 = 0,0,M331-segundos)</f>
        <v/>
      </c>
    </row>
    <row customHeight="1" ht="12.75" r="332">
      <c r="A332" s="93" t="inlineStr">
        <is>
          <t>no esta</t>
        </is>
      </c>
      <c r="B332" s="95" t="n">
        <v>21955</v>
      </c>
      <c r="C332" s="14" t="n"/>
      <c r="D332" s="14" t="n">
        <v>195</v>
      </c>
      <c r="E332" s="14" t="n">
        <v>260</v>
      </c>
      <c r="F332" s="14" t="inlineStr">
        <is>
          <t>Blanco</t>
        </is>
      </c>
      <c r="G332" s="14" t="n">
        <v>90</v>
      </c>
      <c r="H332" s="14" t="inlineStr">
        <is>
          <t>No</t>
        </is>
      </c>
      <c r="I332" s="73" t="n">
        <v>1.2</v>
      </c>
      <c r="J332" s="16">
        <f>((C332/2)*I332*G332)/1000</f>
        <v/>
      </c>
      <c r="K332" s="18">
        <f>(D332*2)+J332</f>
        <v/>
      </c>
      <c r="L332" s="20">
        <f>E332</f>
        <v/>
      </c>
      <c r="N332">
        <f>IF(M332 = 0,0,M332-segundos)</f>
        <v/>
      </c>
    </row>
    <row customHeight="1" ht="12.75" r="333">
      <c r="A333" s="93" t="inlineStr">
        <is>
          <t>no esta</t>
        </is>
      </c>
      <c r="B333" s="95" t="n">
        <v>21957</v>
      </c>
      <c r="C333" s="14" t="n"/>
      <c r="D333" s="14" t="n">
        <v>195</v>
      </c>
      <c r="E333" s="14" t="n">
        <v>260</v>
      </c>
      <c r="F333" s="14" t="inlineStr">
        <is>
          <t>Blanco</t>
        </is>
      </c>
      <c r="G333" s="14" t="n">
        <v>90</v>
      </c>
      <c r="H333" s="14" t="inlineStr">
        <is>
          <t>No</t>
        </is>
      </c>
      <c r="I333" s="73" t="n">
        <v>1.2</v>
      </c>
      <c r="J333" s="16">
        <f>((C333/2)*I333*G333)/1000</f>
        <v/>
      </c>
      <c r="K333" s="18">
        <f>(D333*2)+J333</f>
        <v/>
      </c>
      <c r="L333" s="20">
        <f>E333</f>
        <v/>
      </c>
      <c r="N333">
        <f>IF(M333 = 0,0,M333-segundos)</f>
        <v/>
      </c>
    </row>
    <row customHeight="1" ht="12.75" r="334">
      <c r="A334" s="93" t="inlineStr">
        <is>
          <t>no esta</t>
        </is>
      </c>
      <c r="B334" s="95" t="n">
        <v>21958</v>
      </c>
      <c r="C334" s="14" t="n"/>
      <c r="D334" s="14" t="n">
        <v>195</v>
      </c>
      <c r="E334" s="14" t="n">
        <v>260</v>
      </c>
      <c r="F334" s="14" t="inlineStr">
        <is>
          <t>Blanco</t>
        </is>
      </c>
      <c r="G334" s="14" t="n">
        <v>90</v>
      </c>
      <c r="H334" s="14" t="inlineStr">
        <is>
          <t>No</t>
        </is>
      </c>
      <c r="I334" s="73" t="n">
        <v>1.2</v>
      </c>
      <c r="J334" s="16">
        <f>((C334/2)*I334*G334)/1000</f>
        <v/>
      </c>
      <c r="K334" s="18">
        <f>(D334*2)+J334</f>
        <v/>
      </c>
      <c r="L334" s="20">
        <f>E334</f>
        <v/>
      </c>
      <c r="N334">
        <f>IF(M334 = 0,0,M334-segundos)</f>
        <v/>
      </c>
    </row>
    <row customHeight="1" ht="12.75" r="335">
      <c r="A335" s="93" t="inlineStr">
        <is>
          <t>no esta</t>
        </is>
      </c>
      <c r="B335" s="95" t="n">
        <v>21959</v>
      </c>
      <c r="C335" s="14" t="n"/>
      <c r="D335" s="14" t="n">
        <v>195</v>
      </c>
      <c r="E335" s="14" t="n">
        <v>260</v>
      </c>
      <c r="F335" s="14" t="inlineStr">
        <is>
          <t>Blanco</t>
        </is>
      </c>
      <c r="G335" s="14" t="n">
        <v>90</v>
      </c>
      <c r="H335" s="14" t="inlineStr">
        <is>
          <t>No</t>
        </is>
      </c>
      <c r="I335" s="73" t="n">
        <v>1.2</v>
      </c>
      <c r="J335" s="16">
        <f>((C335/2)*I335*G335)/1000</f>
        <v/>
      </c>
      <c r="K335" s="18">
        <f>(D335*2)+J335</f>
        <v/>
      </c>
      <c r="L335" s="20">
        <f>E335</f>
        <v/>
      </c>
      <c r="N335">
        <f>IF(M335 = 0,0,M335-segundos)</f>
        <v/>
      </c>
    </row>
    <row customHeight="1" ht="12.75" r="336">
      <c r="A336" s="93" t="inlineStr">
        <is>
          <t>no esta</t>
        </is>
      </c>
      <c r="B336" s="95" t="n">
        <v>21960</v>
      </c>
      <c r="C336" s="14" t="n"/>
      <c r="D336" s="14" t="n">
        <v>195</v>
      </c>
      <c r="E336" s="14" t="n">
        <v>260</v>
      </c>
      <c r="F336" s="14" t="inlineStr">
        <is>
          <t>Blanco</t>
        </is>
      </c>
      <c r="G336" s="14" t="n">
        <v>90</v>
      </c>
      <c r="H336" s="14" t="inlineStr">
        <is>
          <t>No</t>
        </is>
      </c>
      <c r="I336" s="73" t="n">
        <v>1.2</v>
      </c>
      <c r="J336" s="16">
        <f>((C336/2)*I336*G336)/1000</f>
        <v/>
      </c>
      <c r="K336" s="18">
        <f>(D336*2)+J336</f>
        <v/>
      </c>
      <c r="L336" s="20">
        <f>E336</f>
        <v/>
      </c>
      <c r="N336">
        <f>IF(M336 = 0,0,M336-segundos)</f>
        <v/>
      </c>
    </row>
    <row customHeight="1" ht="12.75" r="337">
      <c r="A337" s="93" t="inlineStr">
        <is>
          <t>no esta</t>
        </is>
      </c>
      <c r="B337" s="95" t="n">
        <v>21961</v>
      </c>
      <c r="C337" s="14" t="n"/>
      <c r="D337" s="14" t="n">
        <v>195</v>
      </c>
      <c r="E337" s="14" t="n">
        <v>260</v>
      </c>
      <c r="F337" s="14" t="inlineStr">
        <is>
          <t>Blanco</t>
        </is>
      </c>
      <c r="G337" s="14" t="n">
        <v>90</v>
      </c>
      <c r="H337" s="14" t="inlineStr">
        <is>
          <t>No</t>
        </is>
      </c>
      <c r="I337" s="73" t="n">
        <v>1.2</v>
      </c>
      <c r="J337" s="16">
        <f>((C337/2)*I337*G337)/1000</f>
        <v/>
      </c>
      <c r="K337" s="18">
        <f>(D337*2)+J337</f>
        <v/>
      </c>
      <c r="L337" s="20">
        <f>E337</f>
        <v/>
      </c>
      <c r="N337">
        <f>IF(M337 = 0,0,M337-segundos)</f>
        <v/>
      </c>
    </row>
    <row customHeight="1" ht="12.75" r="338">
      <c r="A338" s="93" t="inlineStr">
        <is>
          <t>no esta</t>
        </is>
      </c>
      <c r="B338" s="95" t="n">
        <v>21965</v>
      </c>
      <c r="C338" s="14" t="n"/>
      <c r="D338" s="14" t="n">
        <v>195</v>
      </c>
      <c r="E338" s="14" t="n">
        <v>260</v>
      </c>
      <c r="F338" s="14" t="inlineStr">
        <is>
          <t>Blanco</t>
        </is>
      </c>
      <c r="G338" s="14" t="n">
        <v>90</v>
      </c>
      <c r="H338" s="14" t="inlineStr">
        <is>
          <t>No</t>
        </is>
      </c>
      <c r="I338" s="73" t="n">
        <v>1.2</v>
      </c>
      <c r="J338" s="16">
        <f>((C338/2)*I338*G338)/1000</f>
        <v/>
      </c>
      <c r="K338" s="18">
        <f>(D338*2)+J338</f>
        <v/>
      </c>
      <c r="L338" s="20">
        <f>E338</f>
        <v/>
      </c>
      <c r="N338">
        <f>IF(M338 = 0,0,M338-segundos)</f>
        <v/>
      </c>
    </row>
    <row customHeight="1" ht="12.75" r="339">
      <c r="A339" s="93" t="inlineStr">
        <is>
          <t>no esta</t>
        </is>
      </c>
      <c r="B339" s="95" t="n">
        <v>22010</v>
      </c>
      <c r="C339" s="14" t="n"/>
      <c r="D339" s="14" t="n">
        <v>150</v>
      </c>
      <c r="E339" s="14" t="n">
        <v>215</v>
      </c>
      <c r="F339" s="14" t="inlineStr">
        <is>
          <t>blanco</t>
        </is>
      </c>
      <c r="G339" s="14" t="n">
        <v>80</v>
      </c>
      <c r="H339" s="14" t="inlineStr">
        <is>
          <t>NO</t>
        </is>
      </c>
      <c r="I339" s="73" t="n">
        <v>1.2</v>
      </c>
      <c r="J339" s="58">
        <f>((C339/2)*I339*G339)/1000</f>
        <v/>
      </c>
      <c r="K339" s="59">
        <f>(D339*2)+J339</f>
        <v/>
      </c>
      <c r="L339" s="60">
        <f>E339</f>
        <v/>
      </c>
      <c r="N339">
        <f>IF(M339 = 0,0,M339-segundos)</f>
        <v/>
      </c>
    </row>
    <row customHeight="1" ht="12.75" r="340">
      <c r="A340" s="93" t="inlineStr">
        <is>
          <t>no esta</t>
        </is>
      </c>
      <c r="B340" s="95" t="n">
        <v>22019</v>
      </c>
      <c r="C340" s="14" t="n"/>
      <c r="D340" s="14" t="n">
        <v>150</v>
      </c>
      <c r="E340" s="14" t="n">
        <v>215</v>
      </c>
      <c r="F340" s="14" t="inlineStr">
        <is>
          <t>blanco</t>
        </is>
      </c>
      <c r="G340" s="14" t="n">
        <v>80</v>
      </c>
      <c r="H340" s="14" t="inlineStr">
        <is>
          <t>NO</t>
        </is>
      </c>
      <c r="I340" s="73" t="n">
        <v>1.2</v>
      </c>
      <c r="J340" s="61">
        <f>((C340/2)*I340*G340)/1000</f>
        <v/>
      </c>
      <c r="K340" s="62">
        <f>(D340*2)+J340</f>
        <v/>
      </c>
      <c r="L340" s="63">
        <f>E340</f>
        <v/>
      </c>
      <c r="N340">
        <f>IF(M340 = 0,0,M340-segundos)</f>
        <v/>
      </c>
    </row>
    <row customHeight="1" ht="12.75" r="341">
      <c r="A341" s="93" t="inlineStr">
        <is>
          <t>no esta</t>
        </is>
      </c>
      <c r="B341" s="95" t="n">
        <v>23018</v>
      </c>
      <c r="C341" s="14" t="n"/>
      <c r="D341" s="14" t="n">
        <v>170</v>
      </c>
      <c r="E341" s="14" t="n">
        <v>240</v>
      </c>
      <c r="F341" s="14" t="inlineStr">
        <is>
          <t>blanco</t>
        </is>
      </c>
      <c r="G341" s="14" t="n">
        <v>80</v>
      </c>
      <c r="H341" s="14" t="inlineStr">
        <is>
          <t>NO</t>
        </is>
      </c>
      <c r="I341" s="73" t="n">
        <v>1.2</v>
      </c>
      <c r="J341" s="61">
        <f>((C341/2)*I341*G341)/1000</f>
        <v/>
      </c>
      <c r="K341" s="62">
        <f>(D341*2)+J341</f>
        <v/>
      </c>
      <c r="L341" s="63">
        <f>E341</f>
        <v/>
      </c>
      <c r="N341">
        <f>IF(M341 = 0,0,M341-segundos)</f>
        <v/>
      </c>
    </row>
    <row customHeight="1" ht="12.75" r="342">
      <c r="A342" s="93" t="inlineStr">
        <is>
          <t>no esta</t>
        </is>
      </c>
      <c r="B342" s="95" t="n">
        <v>24102</v>
      </c>
      <c r="C342" s="14" t="n"/>
      <c r="D342" s="14" t="n">
        <v>130</v>
      </c>
      <c r="E342" s="14" t="n">
        <v>210</v>
      </c>
      <c r="F342" s="14" t="inlineStr">
        <is>
          <t>ahuesado</t>
        </is>
      </c>
      <c r="G342" s="14" t="n">
        <v>80</v>
      </c>
      <c r="H342" s="14" t="inlineStr">
        <is>
          <t>NO</t>
        </is>
      </c>
      <c r="I342" s="73" t="n">
        <v>1.2</v>
      </c>
      <c r="J342" s="61">
        <f>((C342/2)*I342*G342)/1000</f>
        <v/>
      </c>
      <c r="K342" s="62">
        <f>(D342*2)+J342</f>
        <v/>
      </c>
      <c r="L342" s="63">
        <f>E342</f>
        <v/>
      </c>
      <c r="N342">
        <f>IF(M342 = 0,0,M342-segundos)</f>
        <v/>
      </c>
    </row>
    <row customHeight="1" ht="12.75" r="343">
      <c r="A343" s="93" t="inlineStr">
        <is>
          <t>no esta</t>
        </is>
      </c>
      <c r="B343" s="95" t="n">
        <v>24103</v>
      </c>
      <c r="C343" s="14" t="n"/>
      <c r="D343" s="14" t="n">
        <v>130</v>
      </c>
      <c r="E343" s="14" t="n">
        <v>210</v>
      </c>
      <c r="F343" s="14" t="inlineStr">
        <is>
          <t>blanco</t>
        </is>
      </c>
      <c r="G343" s="14" t="n">
        <v>80</v>
      </c>
      <c r="H343" s="14" t="inlineStr">
        <is>
          <t>NO</t>
        </is>
      </c>
      <c r="I343" s="73" t="n">
        <v>1.2</v>
      </c>
      <c r="J343" s="61">
        <f>((C343/2)*I343*G343)/1000</f>
        <v/>
      </c>
      <c r="K343" s="62">
        <f>(D343*2)+J343</f>
        <v/>
      </c>
      <c r="L343" s="63">
        <f>E343</f>
        <v/>
      </c>
      <c r="N343">
        <f>IF(M343 = 0,0,M343-segundos)</f>
        <v/>
      </c>
    </row>
    <row customHeight="1" ht="12.75" r="344">
      <c r="A344" s="93" t="inlineStr">
        <is>
          <t>no esta</t>
        </is>
      </c>
      <c r="B344" s="95" t="n">
        <v>24108</v>
      </c>
      <c r="C344" s="14" t="n"/>
      <c r="D344" s="14" t="n">
        <v>170</v>
      </c>
      <c r="E344" s="14" t="n">
        <v>230</v>
      </c>
      <c r="F344" s="14" t="inlineStr">
        <is>
          <t>blanco</t>
        </is>
      </c>
      <c r="G344" s="14" t="n">
        <v>80</v>
      </c>
      <c r="H344" s="14" t="inlineStr">
        <is>
          <t>NO</t>
        </is>
      </c>
      <c r="I344" s="73" t="n">
        <v>1.2</v>
      </c>
      <c r="J344" s="16">
        <f>((C344/2)*I344*G344)/1000</f>
        <v/>
      </c>
      <c r="K344" s="18">
        <f>(D344*2)+J344</f>
        <v/>
      </c>
      <c r="L344" s="20">
        <f>E344</f>
        <v/>
      </c>
      <c r="N344">
        <f>IF(M344 = 0,0,M344-segundos)</f>
        <v/>
      </c>
    </row>
    <row customHeight="1" ht="12.75" r="345">
      <c r="A345" s="93" t="inlineStr">
        <is>
          <t>no esta</t>
        </is>
      </c>
      <c r="B345" s="95" t="n">
        <v>26602</v>
      </c>
      <c r="C345" s="14" t="n"/>
      <c r="D345" s="14" t="n">
        <v>150</v>
      </c>
      <c r="E345" s="14" t="n">
        <v>210</v>
      </c>
      <c r="F345" s="14" t="inlineStr">
        <is>
          <t>blanco</t>
        </is>
      </c>
      <c r="G345" s="14" t="n">
        <v>80</v>
      </c>
      <c r="H345" s="14" t="inlineStr">
        <is>
          <t>NO</t>
        </is>
      </c>
      <c r="I345" s="73" t="n">
        <v>1.2</v>
      </c>
      <c r="J345" s="16">
        <f>((C345/2)*I345*G345)/1000</f>
        <v/>
      </c>
      <c r="K345" s="18">
        <f>(D345*2)+J345</f>
        <v/>
      </c>
      <c r="L345" s="20">
        <f>E345</f>
        <v/>
      </c>
      <c r="N345">
        <f>IF(M345 = 0,0,M345-segundos)</f>
        <v/>
      </c>
    </row>
    <row customHeight="1" ht="12.75" r="346">
      <c r="A346" s="93" t="inlineStr">
        <is>
          <t>no esta</t>
        </is>
      </c>
      <c r="B346" s="95" t="n">
        <v>27105</v>
      </c>
      <c r="C346" s="14" t="n"/>
      <c r="D346" s="14" t="n">
        <v>170</v>
      </c>
      <c r="E346" s="14" t="n">
        <v>240</v>
      </c>
      <c r="F346" s="14" t="inlineStr">
        <is>
          <t>blanco</t>
        </is>
      </c>
      <c r="G346" s="14" t="n">
        <v>80</v>
      </c>
      <c r="H346" s="14" t="inlineStr">
        <is>
          <t>NO</t>
        </is>
      </c>
      <c r="I346" s="73" t="n">
        <v>1.2</v>
      </c>
      <c r="J346" s="16">
        <f>((C346/2)*I346*G346)/1000</f>
        <v/>
      </c>
      <c r="K346" s="18">
        <f>(D346*2)+J346</f>
        <v/>
      </c>
      <c r="L346" s="20">
        <f>E346</f>
        <v/>
      </c>
      <c r="N346">
        <f>IF(M346 = 0,0,M346-segundos)</f>
        <v/>
      </c>
    </row>
    <row customHeight="1" ht="12.75" r="347">
      <c r="A347" s="93" t="inlineStr">
        <is>
          <t>no esta</t>
        </is>
      </c>
      <c r="B347" s="95" t="n">
        <v>32103</v>
      </c>
      <c r="C347" s="14" t="n"/>
      <c r="D347" s="14" t="n">
        <v>195</v>
      </c>
      <c r="E347" s="14" t="n">
        <v>240</v>
      </c>
      <c r="F347" s="14" t="inlineStr">
        <is>
          <t>blanco</t>
        </is>
      </c>
      <c r="G347" s="14" t="n">
        <v>90</v>
      </c>
      <c r="H347" s="14" t="inlineStr">
        <is>
          <t>NO</t>
        </is>
      </c>
      <c r="I347" s="73" t="n">
        <v>1.2</v>
      </c>
      <c r="J347" s="16">
        <f>((C347/2)*I347*G347)/1000</f>
        <v/>
      </c>
      <c r="K347" s="18">
        <f>(D347*2)+J347</f>
        <v/>
      </c>
      <c r="L347" s="20">
        <f>E347</f>
        <v/>
      </c>
      <c r="N347">
        <f>IF(M347 = 0,0,M347-segundos)</f>
        <v/>
      </c>
    </row>
    <row customHeight="1" ht="12.75" r="348">
      <c r="A348" s="93" t="inlineStr">
        <is>
          <t>no esta</t>
        </is>
      </c>
      <c r="B348" s="95" t="n">
        <v>32401</v>
      </c>
      <c r="C348" s="14" t="n"/>
      <c r="D348" s="14" t="n">
        <v>195</v>
      </c>
      <c r="E348" s="14" t="n">
        <v>260</v>
      </c>
      <c r="F348" s="14" t="inlineStr">
        <is>
          <t>Blanco</t>
        </is>
      </c>
      <c r="G348" s="14" t="n">
        <v>90</v>
      </c>
      <c r="H348" s="14" t="inlineStr">
        <is>
          <t>No</t>
        </is>
      </c>
      <c r="I348" s="73" t="n">
        <v>1.2</v>
      </c>
      <c r="J348" s="16">
        <f>((C348/2)*I348*G348)/1000</f>
        <v/>
      </c>
      <c r="K348" s="18">
        <f>(D348*2)+J348</f>
        <v/>
      </c>
      <c r="L348" s="20">
        <f>E348</f>
        <v/>
      </c>
      <c r="N348">
        <f>IF(M348 = 0,0,M348-segundos)</f>
        <v/>
      </c>
    </row>
    <row customHeight="1" ht="12.75" r="349">
      <c r="A349" s="93" t="inlineStr">
        <is>
          <t>no esta</t>
        </is>
      </c>
      <c r="B349" s="95" t="n">
        <v>32402</v>
      </c>
      <c r="C349" s="14" t="n"/>
      <c r="D349" s="14" t="n">
        <v>195</v>
      </c>
      <c r="E349" s="14" t="n">
        <v>260</v>
      </c>
      <c r="F349" s="14" t="inlineStr">
        <is>
          <t>Blanco</t>
        </is>
      </c>
      <c r="G349" s="14" t="n">
        <v>90</v>
      </c>
      <c r="H349" s="14" t="inlineStr">
        <is>
          <t>No</t>
        </is>
      </c>
      <c r="I349" s="73" t="n">
        <v>1.2</v>
      </c>
      <c r="J349" s="16">
        <f>((C349/2)*I349*G349)/1000</f>
        <v/>
      </c>
      <c r="K349" s="18">
        <f>(D349*2)+J349</f>
        <v/>
      </c>
      <c r="L349" s="20">
        <f>E349</f>
        <v/>
      </c>
      <c r="N349">
        <f>IF(M349 = 0,0,M349-segundos)</f>
        <v/>
      </c>
    </row>
    <row customHeight="1" ht="12.75" r="350">
      <c r="A350" s="93" t="inlineStr">
        <is>
          <t>no esta</t>
        </is>
      </c>
      <c r="B350" s="95" t="n">
        <v>32403</v>
      </c>
      <c r="C350" s="14" t="n"/>
      <c r="D350" s="14" t="n">
        <v>195</v>
      </c>
      <c r="E350" s="14" t="n">
        <v>260</v>
      </c>
      <c r="F350" s="14" t="inlineStr">
        <is>
          <t>Blanco</t>
        </is>
      </c>
      <c r="G350" s="14" t="n">
        <v>90</v>
      </c>
      <c r="H350" s="14" t="inlineStr">
        <is>
          <t>No</t>
        </is>
      </c>
      <c r="I350" s="73" t="n">
        <v>1.2</v>
      </c>
      <c r="J350" s="16">
        <f>((C350/2)*I350*G350)/1000</f>
        <v/>
      </c>
      <c r="K350" s="18">
        <f>(D350*2)+J350</f>
        <v/>
      </c>
      <c r="L350" s="20">
        <f>E350</f>
        <v/>
      </c>
      <c r="N350">
        <f>IF(M350 = 0,0,M350-segundos)</f>
        <v/>
      </c>
    </row>
    <row customHeight="1" ht="12.75" r="351">
      <c r="A351" s="93" t="inlineStr">
        <is>
          <t>no esta</t>
        </is>
      </c>
      <c r="B351" s="95" t="n">
        <v>32404</v>
      </c>
      <c r="C351" s="14" t="n"/>
      <c r="D351" s="14" t="n">
        <v>195</v>
      </c>
      <c r="E351" s="14" t="n">
        <v>260</v>
      </c>
      <c r="F351" s="14" t="inlineStr">
        <is>
          <t>Blanco</t>
        </is>
      </c>
      <c r="G351" s="14" t="n">
        <v>90</v>
      </c>
      <c r="H351" s="14" t="inlineStr">
        <is>
          <t>No</t>
        </is>
      </c>
      <c r="I351" s="73" t="n">
        <v>1.2</v>
      </c>
      <c r="J351" s="16">
        <f>((C351/2)*I351*G351)/1000</f>
        <v/>
      </c>
      <c r="K351" s="18">
        <f>(D351*2)+J351</f>
        <v/>
      </c>
      <c r="L351" s="20">
        <f>E351</f>
        <v/>
      </c>
      <c r="N351">
        <f>IF(M351 = 0,0,M351-segundos)</f>
        <v/>
      </c>
    </row>
    <row customHeight="1" ht="12.75" r="352">
      <c r="A352" s="93" t="inlineStr">
        <is>
          <t>no esta</t>
        </is>
      </c>
      <c r="B352" s="95" t="n">
        <v>32406</v>
      </c>
      <c r="C352" s="14" t="n"/>
      <c r="D352" s="14" t="n">
        <v>195</v>
      </c>
      <c r="E352" s="14" t="n">
        <v>260</v>
      </c>
      <c r="F352" s="14" t="inlineStr">
        <is>
          <t>Blanco</t>
        </is>
      </c>
      <c r="G352" s="14" t="n">
        <v>90</v>
      </c>
      <c r="H352" s="14" t="inlineStr">
        <is>
          <t>No</t>
        </is>
      </c>
      <c r="I352" s="73" t="n">
        <v>1.2</v>
      </c>
      <c r="J352" s="16">
        <f>((C352/2)*I352*G352)/1000</f>
        <v/>
      </c>
      <c r="K352" s="18">
        <f>(D352*2)+J352</f>
        <v/>
      </c>
      <c r="L352" s="20">
        <f>E352</f>
        <v/>
      </c>
      <c r="N352">
        <f>IF(M352 = 0,0,M352-segundos)</f>
        <v/>
      </c>
    </row>
    <row customHeight="1" ht="12.75" r="353">
      <c r="A353" s="93" t="inlineStr">
        <is>
          <t>no esta</t>
        </is>
      </c>
      <c r="B353" s="95" t="n">
        <v>32407</v>
      </c>
      <c r="C353" s="14" t="n"/>
      <c r="D353" s="14" t="n">
        <v>195</v>
      </c>
      <c r="E353" s="14" t="n">
        <v>260</v>
      </c>
      <c r="F353" s="14" t="inlineStr">
        <is>
          <t>Blanco</t>
        </is>
      </c>
      <c r="G353" s="14" t="n">
        <v>90</v>
      </c>
      <c r="H353" s="14" t="inlineStr">
        <is>
          <t>No</t>
        </is>
      </c>
      <c r="I353" s="73" t="n">
        <v>1.2</v>
      </c>
      <c r="J353" s="16">
        <f>((C353/2)*I353*G353)/1000</f>
        <v/>
      </c>
      <c r="K353" s="18">
        <f>(D353*2)+J353</f>
        <v/>
      </c>
      <c r="L353" s="20">
        <f>E353</f>
        <v/>
      </c>
      <c r="N353">
        <f>IF(M353 = 0,0,M353-segundos)</f>
        <v/>
      </c>
    </row>
    <row customHeight="1" ht="12.75" r="354">
      <c r="A354" s="93" t="inlineStr">
        <is>
          <t>no esta</t>
        </is>
      </c>
      <c r="B354" s="95" t="n">
        <v>32408</v>
      </c>
      <c r="C354" s="14" t="n"/>
      <c r="D354" s="14" t="n">
        <v>195</v>
      </c>
      <c r="E354" s="14" t="n">
        <v>260</v>
      </c>
      <c r="F354" s="14" t="inlineStr">
        <is>
          <t>Blanco</t>
        </is>
      </c>
      <c r="G354" s="14" t="n">
        <v>90</v>
      </c>
      <c r="H354" s="14" t="inlineStr">
        <is>
          <t>No</t>
        </is>
      </c>
      <c r="I354" s="73" t="n">
        <v>1.2</v>
      </c>
      <c r="J354" s="16">
        <f>((C354/2)*I354*G354)/1000</f>
        <v/>
      </c>
      <c r="K354" s="18">
        <f>(D354*2)+J354</f>
        <v/>
      </c>
      <c r="L354" s="20">
        <f>E354</f>
        <v/>
      </c>
      <c r="N354">
        <f>IF(M354 = 0,0,M354-segundos)</f>
        <v/>
      </c>
    </row>
    <row customHeight="1" ht="12.75" r="355">
      <c r="A355" s="93" t="inlineStr">
        <is>
          <t>no esta</t>
        </is>
      </c>
      <c r="B355" s="95" t="n">
        <v>32409</v>
      </c>
      <c r="C355" s="14" t="n"/>
      <c r="D355" s="14" t="n">
        <v>195</v>
      </c>
      <c r="E355" s="14" t="n">
        <v>260</v>
      </c>
      <c r="F355" s="14" t="inlineStr">
        <is>
          <t>Blanco</t>
        </is>
      </c>
      <c r="G355" s="14" t="n">
        <v>90</v>
      </c>
      <c r="H355" s="14" t="inlineStr">
        <is>
          <t>No</t>
        </is>
      </c>
      <c r="I355" s="73" t="n">
        <v>1.2</v>
      </c>
      <c r="J355" s="16">
        <f>((C355/2)*I355*G355)/1000</f>
        <v/>
      </c>
      <c r="K355" s="18">
        <f>(D355*2)+J355</f>
        <v/>
      </c>
      <c r="L355" s="20">
        <f>E355</f>
        <v/>
      </c>
      <c r="N355">
        <f>IF(M355 = 0,0,M355-segundos)</f>
        <v/>
      </c>
    </row>
    <row customHeight="1" ht="12.75" r="356">
      <c r="A356" s="93" t="inlineStr">
        <is>
          <t>no esta</t>
        </is>
      </c>
      <c r="B356" s="95" t="n">
        <v>32410</v>
      </c>
      <c r="C356" s="14" t="n"/>
      <c r="D356" s="14" t="n">
        <v>195</v>
      </c>
      <c r="E356" s="14" t="n">
        <v>260</v>
      </c>
      <c r="F356" s="14" t="inlineStr">
        <is>
          <t>Blanco</t>
        </is>
      </c>
      <c r="G356" s="14" t="n">
        <v>90</v>
      </c>
      <c r="H356" s="14" t="inlineStr">
        <is>
          <t>No</t>
        </is>
      </c>
      <c r="I356" s="73" t="n">
        <v>1.2</v>
      </c>
      <c r="J356" s="16">
        <f>((C356/2)*I356*G356)/1000</f>
        <v/>
      </c>
      <c r="K356" s="18">
        <f>(D356*2)+J356</f>
        <v/>
      </c>
      <c r="L356" s="20">
        <f>E356</f>
        <v/>
      </c>
      <c r="N356">
        <f>IF(M356 = 0,0,M356-segundos)</f>
        <v/>
      </c>
    </row>
    <row customHeight="1" ht="12.75" r="357">
      <c r="A357" s="93" t="inlineStr">
        <is>
          <t>no esta</t>
        </is>
      </c>
      <c r="B357" s="95" t="n">
        <v>32450</v>
      </c>
      <c r="C357" s="14" t="n"/>
      <c r="D357" s="14" t="n">
        <v>195</v>
      </c>
      <c r="E357" s="14" t="n">
        <v>260</v>
      </c>
      <c r="F357" s="14" t="inlineStr">
        <is>
          <t>Blanco</t>
        </is>
      </c>
      <c r="G357" s="14" t="n">
        <v>90</v>
      </c>
      <c r="H357" s="14" t="inlineStr">
        <is>
          <t>No</t>
        </is>
      </c>
      <c r="I357" s="73" t="n">
        <v>1.2</v>
      </c>
      <c r="J357" s="16">
        <f>((C357/2)*I357*G357)/1000</f>
        <v/>
      </c>
      <c r="K357" s="18">
        <f>(D357*2)+J357</f>
        <v/>
      </c>
      <c r="L357" s="20">
        <f>E357</f>
        <v/>
      </c>
      <c r="N357">
        <f>IF(M357 = 0,0,M357-segundos)</f>
        <v/>
      </c>
    </row>
    <row customHeight="1" ht="12.75" r="358">
      <c r="A358" s="93" t="inlineStr">
        <is>
          <t>no esta</t>
        </is>
      </c>
      <c r="B358" s="95" t="n">
        <v>32452</v>
      </c>
      <c r="C358" s="14" t="n"/>
      <c r="D358" s="14" t="n">
        <v>195</v>
      </c>
      <c r="E358" s="14" t="n">
        <v>260</v>
      </c>
      <c r="F358" s="14" t="inlineStr">
        <is>
          <t>Blanco</t>
        </is>
      </c>
      <c r="G358" s="14" t="n">
        <v>90</v>
      </c>
      <c r="H358" s="14" t="inlineStr">
        <is>
          <t>No</t>
        </is>
      </c>
      <c r="I358" s="73" t="n">
        <v>1.2</v>
      </c>
      <c r="J358" s="16">
        <f>((C358/2)*I358*G358)/1000</f>
        <v/>
      </c>
      <c r="K358" s="18">
        <f>(D358*2)+J358</f>
        <v/>
      </c>
      <c r="L358" s="20">
        <f>E358</f>
        <v/>
      </c>
      <c r="N358">
        <f>IF(M358 = 0,0,M358-segundos)</f>
        <v/>
      </c>
    </row>
    <row customHeight="1" ht="12.75" r="359">
      <c r="A359" s="93" t="inlineStr">
        <is>
          <t>no esta</t>
        </is>
      </c>
      <c r="B359" s="95" t="n">
        <v>32453</v>
      </c>
      <c r="C359" s="14" t="n"/>
      <c r="D359" s="14" t="n">
        <v>195</v>
      </c>
      <c r="E359" s="14" t="n">
        <v>260</v>
      </c>
      <c r="F359" s="14" t="inlineStr">
        <is>
          <t>Blanco</t>
        </is>
      </c>
      <c r="G359" s="14" t="n">
        <v>90</v>
      </c>
      <c r="H359" s="14" t="inlineStr">
        <is>
          <t>No</t>
        </is>
      </c>
      <c r="I359" s="73" t="n">
        <v>1.2</v>
      </c>
      <c r="J359" s="16">
        <f>((C359/2)*I359*G359)/1000</f>
        <v/>
      </c>
      <c r="K359" s="18">
        <f>(D359*2)+J359</f>
        <v/>
      </c>
      <c r="L359" s="20">
        <f>E359</f>
        <v/>
      </c>
      <c r="N359">
        <f>IF(M359 = 0,0,M359-segundos)</f>
        <v/>
      </c>
    </row>
    <row customHeight="1" ht="12.75" r="360">
      <c r="A360" s="93" t="inlineStr">
        <is>
          <t>no esta</t>
        </is>
      </c>
      <c r="B360" s="95" t="n">
        <v>32454</v>
      </c>
      <c r="C360" s="14" t="n"/>
      <c r="D360" s="14" t="n">
        <v>195</v>
      </c>
      <c r="E360" s="14" t="n">
        <v>260</v>
      </c>
      <c r="F360" s="14" t="inlineStr">
        <is>
          <t>Blanco</t>
        </is>
      </c>
      <c r="G360" s="14" t="n">
        <v>90</v>
      </c>
      <c r="H360" s="14" t="inlineStr">
        <is>
          <t>No</t>
        </is>
      </c>
      <c r="I360" s="73" t="n">
        <v>1.2</v>
      </c>
      <c r="J360" s="16">
        <f>((C360/2)*I360*G360)/1000</f>
        <v/>
      </c>
      <c r="K360" s="18">
        <f>(D360*2)+J360</f>
        <v/>
      </c>
      <c r="L360" s="20">
        <f>E360</f>
        <v/>
      </c>
      <c r="N360">
        <f>IF(M360 = 0,0,M360-segundos)</f>
        <v/>
      </c>
    </row>
    <row customHeight="1" ht="12.75" r="361">
      <c r="A361" s="93" t="inlineStr">
        <is>
          <t>no esta</t>
        </is>
      </c>
      <c r="B361" s="95" t="n">
        <v>32455</v>
      </c>
      <c r="C361" s="14" t="n"/>
      <c r="D361" s="14" t="n">
        <v>195</v>
      </c>
      <c r="E361" s="14" t="n">
        <v>260</v>
      </c>
      <c r="F361" s="14" t="inlineStr">
        <is>
          <t>Blanco</t>
        </is>
      </c>
      <c r="G361" s="14" t="n">
        <v>90</v>
      </c>
      <c r="H361" s="14" t="inlineStr">
        <is>
          <t>No</t>
        </is>
      </c>
      <c r="I361" s="73" t="n">
        <v>1.2</v>
      </c>
      <c r="J361" s="16">
        <f>((C361/2)*I361*G361)/1000</f>
        <v/>
      </c>
      <c r="K361" s="18">
        <f>(D361*2)+J361</f>
        <v/>
      </c>
      <c r="L361" s="20">
        <f>E361</f>
        <v/>
      </c>
      <c r="N361">
        <f>IF(M361 = 0,0,M361-segundos)</f>
        <v/>
      </c>
    </row>
    <row customHeight="1" ht="12.75" r="362">
      <c r="A362" s="93" t="inlineStr">
        <is>
          <t>no esta</t>
        </is>
      </c>
      <c r="B362" s="95" t="n">
        <v>32456</v>
      </c>
      <c r="C362" s="14" t="n"/>
      <c r="D362" s="14" t="n">
        <v>195</v>
      </c>
      <c r="E362" s="14" t="n">
        <v>260</v>
      </c>
      <c r="F362" s="14" t="inlineStr">
        <is>
          <t>Blanco</t>
        </is>
      </c>
      <c r="G362" s="14" t="n">
        <v>90</v>
      </c>
      <c r="H362" s="14" t="inlineStr">
        <is>
          <t>No</t>
        </is>
      </c>
      <c r="I362" s="73" t="n">
        <v>1.2</v>
      </c>
      <c r="J362" s="16">
        <f>((C362/2)*I362*G362)/1000</f>
        <v/>
      </c>
      <c r="K362" s="18">
        <f>(D362*2)+J362</f>
        <v/>
      </c>
      <c r="L362" s="20">
        <f>E362</f>
        <v/>
      </c>
      <c r="N362">
        <f>IF(M362 = 0,0,M362-segundos)</f>
        <v/>
      </c>
    </row>
    <row customHeight="1" ht="12.75" r="363">
      <c r="A363" s="93" t="inlineStr">
        <is>
          <t>no esta</t>
        </is>
      </c>
      <c r="B363" s="95" t="n">
        <v>32460</v>
      </c>
      <c r="C363" s="14" t="n"/>
      <c r="D363" s="14" t="n">
        <v>195</v>
      </c>
      <c r="E363" s="14" t="n">
        <v>260</v>
      </c>
      <c r="F363" s="14" t="inlineStr">
        <is>
          <t>Blanco</t>
        </is>
      </c>
      <c r="G363" s="14" t="n">
        <v>90</v>
      </c>
      <c r="H363" s="14" t="inlineStr">
        <is>
          <t>No</t>
        </is>
      </c>
      <c r="I363" s="73" t="n">
        <v>1.2</v>
      </c>
      <c r="J363" s="16">
        <f>((C363/2)*I363*G363)/1000</f>
        <v/>
      </c>
      <c r="K363" s="18">
        <f>(D363*2)+J363</f>
        <v/>
      </c>
      <c r="L363" s="20">
        <f>E363</f>
        <v/>
      </c>
      <c r="N363">
        <f>IF(M363 = 0,0,M363-segundos)</f>
        <v/>
      </c>
    </row>
    <row customHeight="1" ht="12.75" r="364">
      <c r="A364" s="93" t="inlineStr">
        <is>
          <t>no esta</t>
        </is>
      </c>
      <c r="B364" s="95" t="n">
        <v>32461</v>
      </c>
      <c r="C364" s="14" t="n"/>
      <c r="D364" s="14" t="n">
        <v>195</v>
      </c>
      <c r="E364" s="14" t="n">
        <v>260</v>
      </c>
      <c r="F364" s="14" t="inlineStr">
        <is>
          <t>Blanco</t>
        </is>
      </c>
      <c r="G364" s="14" t="n">
        <v>90</v>
      </c>
      <c r="H364" s="14" t="inlineStr">
        <is>
          <t>No</t>
        </is>
      </c>
      <c r="I364" s="73" t="n">
        <v>1.2</v>
      </c>
      <c r="J364" s="16">
        <f>((C364/2)*I364*G364)/1000</f>
        <v/>
      </c>
      <c r="K364" s="18">
        <f>(D364*2)+J364</f>
        <v/>
      </c>
      <c r="L364" s="20">
        <f>E364</f>
        <v/>
      </c>
      <c r="N364">
        <f>IF(M364 = 0,0,M364-segundos)</f>
        <v/>
      </c>
    </row>
    <row customHeight="1" ht="12.75" r="365">
      <c r="A365" s="93" t="inlineStr">
        <is>
          <t>no esta</t>
        </is>
      </c>
      <c r="B365" s="95" t="n">
        <v>32462</v>
      </c>
      <c r="C365" s="14" t="n"/>
      <c r="D365" s="14" t="n">
        <v>195</v>
      </c>
      <c r="E365" s="14" t="n">
        <v>260</v>
      </c>
      <c r="F365" s="14" t="inlineStr">
        <is>
          <t>Blanco</t>
        </is>
      </c>
      <c r="G365" s="14" t="n">
        <v>90</v>
      </c>
      <c r="H365" s="14" t="inlineStr">
        <is>
          <t>No</t>
        </is>
      </c>
      <c r="I365" s="73" t="n">
        <v>1.2</v>
      </c>
      <c r="J365" s="16">
        <f>((C365/2)*I365*G365)/1000</f>
        <v/>
      </c>
      <c r="K365" s="18">
        <f>(D365*2)+J365</f>
        <v/>
      </c>
      <c r="L365" s="20">
        <f>E365</f>
        <v/>
      </c>
      <c r="N365">
        <f>IF(M365 = 0,0,M365-segundos)</f>
        <v/>
      </c>
    </row>
    <row customHeight="1" ht="12.75" r="366">
      <c r="A366" s="93" t="inlineStr">
        <is>
          <t>no esta</t>
        </is>
      </c>
      <c r="B366" s="95" t="n">
        <v>34004</v>
      </c>
      <c r="C366" s="14" t="n"/>
      <c r="D366" s="14" t="n">
        <v>170</v>
      </c>
      <c r="E366" s="14" t="n">
        <v>240</v>
      </c>
      <c r="F366" s="14" t="inlineStr">
        <is>
          <t>blanco</t>
        </is>
      </c>
      <c r="G366" s="14" t="n">
        <v>80</v>
      </c>
      <c r="H366" s="14" t="inlineStr">
        <is>
          <t>NO</t>
        </is>
      </c>
      <c r="I366" s="73" t="n">
        <v>1.2</v>
      </c>
      <c r="J366" s="16">
        <f>((C366/2)*I366*G366)/1000</f>
        <v/>
      </c>
      <c r="K366" s="18">
        <f>(D366*2)+J366</f>
        <v/>
      </c>
      <c r="L366" s="20">
        <f>E366</f>
        <v/>
      </c>
      <c r="N366">
        <f>IF(M366 = 0,0,M366-segundos)</f>
        <v/>
      </c>
    </row>
    <row customHeight="1" ht="12.75" r="367">
      <c r="A367" s="93" t="inlineStr">
        <is>
          <t>no esta</t>
        </is>
      </c>
      <c r="B367" s="95" t="n">
        <v>43010</v>
      </c>
      <c r="C367" s="14" t="n"/>
      <c r="D367" s="14" t="n">
        <v>130</v>
      </c>
      <c r="E367" s="14" t="n">
        <v>210</v>
      </c>
      <c r="F367" s="14" t="inlineStr">
        <is>
          <t>ahuesado</t>
        </is>
      </c>
      <c r="G367" s="14" t="n">
        <v>80</v>
      </c>
      <c r="H367" s="14" t="inlineStr">
        <is>
          <t>SI</t>
        </is>
      </c>
      <c r="I367" s="73" t="n">
        <v>1.2</v>
      </c>
      <c r="J367" s="16">
        <f>((C367/2)*I367*G367)/1000</f>
        <v/>
      </c>
      <c r="K367" s="18">
        <f>(D367*2)+J367</f>
        <v/>
      </c>
      <c r="L367" s="20">
        <f>E367</f>
        <v/>
      </c>
      <c r="N367" s="64">
        <f>(M367*2)+K367</f>
        <v/>
      </c>
    </row>
    <row customHeight="1" ht="12.75" r="368">
      <c r="A368" s="93" t="inlineStr">
        <is>
          <t>no esta</t>
        </is>
      </c>
      <c r="B368" s="95" t="n">
        <v>43013</v>
      </c>
      <c r="C368" s="14" t="n"/>
      <c r="D368" s="14" t="n">
        <v>130</v>
      </c>
      <c r="E368" s="14" t="n">
        <v>210</v>
      </c>
      <c r="F368" s="14" t="inlineStr">
        <is>
          <t>ahuesado</t>
        </is>
      </c>
      <c r="G368" s="14" t="n">
        <v>80</v>
      </c>
      <c r="H368" s="14" t="inlineStr">
        <is>
          <t>SI</t>
        </is>
      </c>
      <c r="I368" s="73" t="n">
        <v>1.2</v>
      </c>
      <c r="J368" s="24">
        <f>((C368/2)*I368*G368)/1000</f>
        <v/>
      </c>
      <c r="K368" s="25">
        <f>(D368*2)+J368</f>
        <v/>
      </c>
      <c r="L368" s="26">
        <f>E368</f>
        <v/>
      </c>
      <c r="M368" s="27" t="n"/>
      <c r="N368" s="37">
        <f>(M368*2)+K368</f>
        <v/>
      </c>
      <c r="O368" s="27" t="n"/>
      <c r="P368" s="27" t="n"/>
      <c r="Q368" s="27" t="n"/>
      <c r="R368" s="27" t="n"/>
      <c r="S368" s="27" t="n"/>
      <c r="T368" s="27" t="n"/>
      <c r="U368" s="27" t="n"/>
      <c r="V368" s="27" t="n"/>
      <c r="W368" s="27" t="n"/>
      <c r="X368" s="27" t="n"/>
      <c r="Y368" s="27" t="n"/>
      <c r="Z368" s="27" t="n"/>
    </row>
    <row customHeight="1" ht="12.75" r="369">
      <c r="A369" s="93" t="inlineStr">
        <is>
          <t>no esta</t>
        </is>
      </c>
      <c r="B369" s="95" t="n">
        <v>43038</v>
      </c>
      <c r="C369" s="14" t="n"/>
      <c r="D369" s="14" t="n">
        <v>170</v>
      </c>
      <c r="E369" s="14" t="n">
        <v>230</v>
      </c>
      <c r="F369" s="14" t="inlineStr">
        <is>
          <t>ahuesado</t>
        </is>
      </c>
      <c r="G369" s="14" t="n">
        <v>80</v>
      </c>
      <c r="H369" s="14" t="inlineStr">
        <is>
          <t>SI</t>
        </is>
      </c>
      <c r="I369" s="73" t="n">
        <v>1.2</v>
      </c>
      <c r="J369" s="16">
        <f>((C369/2)*I369*G369)/1000</f>
        <v/>
      </c>
      <c r="K369" s="18">
        <f>(D369*2)+J369</f>
        <v/>
      </c>
      <c r="L369" s="20">
        <f>E369</f>
        <v/>
      </c>
    </row>
    <row customHeight="1" ht="12.75" r="370">
      <c r="A370" s="93" t="inlineStr">
        <is>
          <t>no esta</t>
        </is>
      </c>
      <c r="B370" s="95" t="n">
        <v>45305</v>
      </c>
      <c r="C370" s="14" t="n"/>
      <c r="D370" s="14" t="n">
        <v>150</v>
      </c>
      <c r="E370" s="14" t="n">
        <v>215</v>
      </c>
      <c r="F370" s="14" t="inlineStr">
        <is>
          <t>blanco</t>
        </is>
      </c>
      <c r="G370" s="14" t="n">
        <v>80</v>
      </c>
      <c r="H370" s="14" t="inlineStr">
        <is>
          <t>NO</t>
        </is>
      </c>
      <c r="I370" s="73" t="n">
        <v>1.2</v>
      </c>
      <c r="J370" s="16">
        <f>((C370/2)*I370*G370)/1000</f>
        <v/>
      </c>
      <c r="K370" s="18">
        <f>(D370*2)+J370</f>
        <v/>
      </c>
      <c r="L370" s="20">
        <f>E370</f>
        <v/>
      </c>
    </row>
    <row customHeight="1" ht="12.75" r="371">
      <c r="A371" s="93" t="inlineStr">
        <is>
          <t>no esta</t>
        </is>
      </c>
      <c r="B371" s="95" t="n">
        <v>45711</v>
      </c>
      <c r="C371" s="14" t="n"/>
      <c r="D371" s="14" t="n">
        <v>170</v>
      </c>
      <c r="E371" s="14" t="n">
        <v>230</v>
      </c>
      <c r="F371" s="14" t="inlineStr">
        <is>
          <t>blanco</t>
        </is>
      </c>
      <c r="G371" s="14" t="n">
        <v>80</v>
      </c>
      <c r="H371" s="14" t="inlineStr">
        <is>
          <t>NO</t>
        </is>
      </c>
      <c r="I371" s="73" t="n">
        <v>1.2</v>
      </c>
      <c r="J371" s="16">
        <f>((C371/2)*I371*G371)/1000</f>
        <v/>
      </c>
      <c r="K371" s="18">
        <f>(D371*2)+J371</f>
        <v/>
      </c>
      <c r="L371" s="20">
        <f>E371</f>
        <v/>
      </c>
    </row>
    <row customHeight="1" ht="12.75" r="372">
      <c r="A372" s="93" t="inlineStr">
        <is>
          <t>no esta</t>
        </is>
      </c>
      <c r="B372" s="95" t="n">
        <v>46001</v>
      </c>
      <c r="C372" s="14" t="n"/>
      <c r="D372" s="14" t="n"/>
      <c r="E372" s="14" t="n"/>
      <c r="F372" s="14" t="inlineStr">
        <is>
          <t>ahuesado</t>
        </is>
      </c>
      <c r="G372" s="14" t="n">
        <v>80</v>
      </c>
      <c r="H372" s="14" t="n"/>
      <c r="I372" s="73" t="n">
        <v>1.2</v>
      </c>
      <c r="J372" s="16">
        <f>((C372/2)*I372*G372)/1000</f>
        <v/>
      </c>
      <c r="K372" s="18">
        <f>(D372*2)+J372</f>
        <v/>
      </c>
      <c r="L372" s="20">
        <f>E372</f>
        <v/>
      </c>
      <c r="N372" s="64">
        <f>(M372*2)+K372</f>
        <v/>
      </c>
    </row>
    <row customHeight="1" ht="12.75" r="373">
      <c r="A373" s="93" t="inlineStr">
        <is>
          <t>no esta</t>
        </is>
      </c>
      <c r="B373" s="95" t="n">
        <v>46002</v>
      </c>
      <c r="C373" s="14" t="n"/>
      <c r="D373" s="14" t="n"/>
      <c r="E373" s="14" t="n"/>
      <c r="F373" s="14" t="inlineStr">
        <is>
          <t>ahuesado</t>
        </is>
      </c>
      <c r="G373" s="14" t="n">
        <v>80</v>
      </c>
      <c r="H373" s="14" t="n"/>
      <c r="I373" s="73" t="n">
        <v>1.2</v>
      </c>
      <c r="J373" s="16">
        <f>((C373/2)*I373*G373)/1000</f>
        <v/>
      </c>
      <c r="K373" s="18">
        <f>(D373*2)+J373</f>
        <v/>
      </c>
      <c r="L373" s="20">
        <f>E373</f>
        <v/>
      </c>
      <c r="N373" s="64">
        <f>(M373*2)+K373</f>
        <v/>
      </c>
    </row>
    <row customHeight="1" ht="12.75" r="374">
      <c r="A374" s="93" t="inlineStr">
        <is>
          <t>no esta</t>
        </is>
      </c>
      <c r="B374" s="95" t="n">
        <v>47007</v>
      </c>
      <c r="C374" s="14" t="n"/>
      <c r="D374" s="14" t="n">
        <v>170</v>
      </c>
      <c r="E374" s="14" t="n">
        <v>230</v>
      </c>
      <c r="F374" s="14" t="inlineStr">
        <is>
          <t>blanco</t>
        </is>
      </c>
      <c r="G374" s="14" t="n">
        <v>80</v>
      </c>
      <c r="H374" s="14" t="inlineStr">
        <is>
          <t>NO</t>
        </is>
      </c>
      <c r="I374" s="73" t="n">
        <v>1.2</v>
      </c>
      <c r="J374" s="16">
        <f>((C374/2)*I374*G374)/1000</f>
        <v/>
      </c>
      <c r="K374" s="18">
        <f>(D374*2)+J374</f>
        <v/>
      </c>
      <c r="L374" s="20">
        <f>E374</f>
        <v/>
      </c>
    </row>
    <row customHeight="1" ht="12.75" r="375">
      <c r="A375" s="93" t="inlineStr">
        <is>
          <t>no esta</t>
        </is>
      </c>
      <c r="B375" s="95" t="n">
        <v>48049</v>
      </c>
      <c r="C375" s="14" t="n"/>
      <c r="D375" s="14" t="n">
        <v>150</v>
      </c>
      <c r="E375" s="14" t="n">
        <v>215</v>
      </c>
      <c r="F375" s="14" t="inlineStr">
        <is>
          <t>ahuesado</t>
        </is>
      </c>
      <c r="G375" s="14" t="n">
        <v>80</v>
      </c>
      <c r="H375" s="14" t="inlineStr">
        <is>
          <t>NO</t>
        </is>
      </c>
      <c r="I375" s="73" t="n">
        <v>1.2</v>
      </c>
      <c r="J375" s="16">
        <f>((C375/2)*I375*G375)/1000</f>
        <v/>
      </c>
      <c r="K375" s="18">
        <f>(D375*2)+J375</f>
        <v/>
      </c>
      <c r="L375" s="20">
        <f>E375</f>
        <v/>
      </c>
    </row>
    <row customHeight="1" ht="12.75" r="376">
      <c r="A376" s="93" t="inlineStr">
        <is>
          <t>no esta</t>
        </is>
      </c>
      <c r="B376" s="95" t="n">
        <v>48361</v>
      </c>
      <c r="C376" s="14" t="n"/>
      <c r="D376" s="14" t="n">
        <v>150</v>
      </c>
      <c r="E376" s="14" t="n">
        <v>215</v>
      </c>
      <c r="F376" s="14" t="inlineStr">
        <is>
          <t>ahuesado</t>
        </is>
      </c>
      <c r="G376" s="14" t="n">
        <v>80</v>
      </c>
      <c r="H376" s="14" t="inlineStr">
        <is>
          <t>NO</t>
        </is>
      </c>
      <c r="I376" s="73" t="n">
        <v>1.2</v>
      </c>
      <c r="J376" s="24">
        <f>((C376/2)*I376*G376)/1000</f>
        <v/>
      </c>
      <c r="K376" s="25">
        <f>(D376*2)+J376</f>
        <v/>
      </c>
      <c r="L376" s="26">
        <f>E376</f>
        <v/>
      </c>
      <c r="M376" s="27" t="n"/>
      <c r="O376" s="27" t="n"/>
      <c r="P376" s="27" t="n"/>
      <c r="Q376" s="27" t="n"/>
      <c r="R376" s="27" t="n"/>
      <c r="S376" s="27" t="n"/>
      <c r="T376" s="27" t="n"/>
      <c r="U376" s="27" t="n"/>
      <c r="V376" s="27" t="n"/>
      <c r="W376" s="27" t="n"/>
      <c r="X376" s="27" t="n"/>
      <c r="Y376" s="27" t="n"/>
      <c r="Z376" s="27" t="n"/>
    </row>
    <row customHeight="1" ht="12.75" r="377">
      <c r="A377" s="93" t="inlineStr">
        <is>
          <t>no esta</t>
        </is>
      </c>
      <c r="B377" s="95" t="n">
        <v>49006</v>
      </c>
      <c r="C377" s="14" t="n"/>
      <c r="D377" s="14" t="n">
        <v>195</v>
      </c>
      <c r="E377" s="14" t="n">
        <v>240</v>
      </c>
      <c r="F377" s="14" t="inlineStr">
        <is>
          <t>blanco</t>
        </is>
      </c>
      <c r="G377" s="14" t="n">
        <v>80</v>
      </c>
      <c r="H377" s="14" t="inlineStr">
        <is>
          <t>NO</t>
        </is>
      </c>
      <c r="I377" s="73" t="n">
        <v>1.2</v>
      </c>
      <c r="J377" s="24">
        <f>((C377/2)*I377*G377)/1000</f>
        <v/>
      </c>
      <c r="K377" s="25">
        <f>(D377*2)+J377</f>
        <v/>
      </c>
      <c r="L377" s="26">
        <f>E377</f>
        <v/>
      </c>
      <c r="M377" s="27" t="n"/>
      <c r="O377" s="27" t="n"/>
      <c r="P377" s="27" t="n"/>
      <c r="Q377" s="27" t="n"/>
      <c r="R377" s="27" t="n"/>
      <c r="S377" s="27" t="n"/>
      <c r="T377" s="27" t="n"/>
      <c r="U377" s="27" t="n"/>
      <c r="V377" s="27" t="n"/>
      <c r="W377" s="27" t="n"/>
      <c r="X377" s="27" t="n"/>
      <c r="Y377" s="27" t="n"/>
      <c r="Z377" s="27" t="n"/>
    </row>
    <row customHeight="1" ht="12.75" r="378">
      <c r="A378" s="93" t="inlineStr">
        <is>
          <t>no esta</t>
        </is>
      </c>
      <c r="B378" s="95" t="n">
        <v>51027</v>
      </c>
      <c r="C378" s="14" t="n"/>
      <c r="D378" s="14" t="n">
        <v>140</v>
      </c>
      <c r="E378" s="14" t="n">
        <v>240</v>
      </c>
      <c r="F378" s="14" t="inlineStr">
        <is>
          <t>ahuesado</t>
        </is>
      </c>
      <c r="G378" s="14" t="n">
        <v>80</v>
      </c>
      <c r="H378" s="14" t="inlineStr">
        <is>
          <t>SI</t>
        </is>
      </c>
      <c r="I378" s="73" t="n">
        <v>1.2</v>
      </c>
      <c r="J378" s="16">
        <f>((C378/2)*I378*G378)/1000</f>
        <v/>
      </c>
      <c r="K378" s="18">
        <f>(D378*2)+J378</f>
        <v/>
      </c>
      <c r="L378" s="20">
        <f>E378</f>
        <v/>
      </c>
    </row>
    <row customHeight="1" ht="12.75" r="379">
      <c r="A379" s="93" t="inlineStr">
        <is>
          <t>no esta</t>
        </is>
      </c>
      <c r="B379" s="95" t="n">
        <v>51028</v>
      </c>
      <c r="C379" s="14" t="n"/>
      <c r="D379" s="14" t="n">
        <v>140</v>
      </c>
      <c r="E379" s="14" t="n">
        <v>240</v>
      </c>
      <c r="F379" s="14" t="inlineStr">
        <is>
          <t>ahuesado</t>
        </is>
      </c>
      <c r="G379" s="14" t="n">
        <v>80</v>
      </c>
      <c r="H379" s="14" t="inlineStr">
        <is>
          <t>SI</t>
        </is>
      </c>
      <c r="I379" s="73" t="n">
        <v>1.2</v>
      </c>
      <c r="J379" s="16">
        <f>((C379/2)*I379*G379)/1000</f>
        <v/>
      </c>
      <c r="K379" s="18">
        <f>(D379*2)+J379</f>
        <v/>
      </c>
      <c r="L379" s="20">
        <f>E379</f>
        <v/>
      </c>
      <c r="N379" s="64">
        <f>(M379*2)+K379</f>
        <v/>
      </c>
    </row>
    <row customHeight="1" ht="12.75" r="380">
      <c r="A380" s="93" t="inlineStr">
        <is>
          <t>no esta</t>
        </is>
      </c>
      <c r="B380" s="95" t="n">
        <v>51029</v>
      </c>
      <c r="C380" s="14" t="n"/>
      <c r="D380" s="14" t="n">
        <v>140</v>
      </c>
      <c r="E380" s="14" t="n">
        <v>240</v>
      </c>
      <c r="F380" s="14" t="inlineStr">
        <is>
          <t>ahuesado</t>
        </is>
      </c>
      <c r="G380" s="14" t="n">
        <v>80</v>
      </c>
      <c r="H380" s="14" t="inlineStr">
        <is>
          <t>SI</t>
        </is>
      </c>
      <c r="I380" s="73" t="n">
        <v>1.2</v>
      </c>
      <c r="J380" s="16">
        <f>((C380/2)*I380*G380)/1000</f>
        <v/>
      </c>
      <c r="K380" s="18">
        <f>(D380*2)+J380</f>
        <v/>
      </c>
      <c r="L380" s="20">
        <f>E380</f>
        <v/>
      </c>
      <c r="N380" s="64">
        <f>(M380*2)+K380</f>
        <v/>
      </c>
    </row>
    <row customHeight="1" ht="12.75" r="381">
      <c r="A381" s="93" t="inlineStr">
        <is>
          <t>no esta</t>
        </is>
      </c>
      <c r="B381" s="95" t="n">
        <v>52024</v>
      </c>
      <c r="C381" s="14" t="n"/>
      <c r="D381" s="14" t="n">
        <v>200</v>
      </c>
      <c r="E381" s="14" t="n">
        <v>223</v>
      </c>
      <c r="F381" s="14" t="inlineStr">
        <is>
          <t>Ahuesado</t>
        </is>
      </c>
      <c r="G381" s="14" t="n">
        <v>80</v>
      </c>
      <c r="H381" s="14" t="inlineStr">
        <is>
          <t>NO</t>
        </is>
      </c>
      <c r="I381" s="73" t="n">
        <v>1.2</v>
      </c>
      <c r="J381" s="24">
        <f>((C381/2)*I381*G381)/1000</f>
        <v/>
      </c>
      <c r="K381" s="25">
        <f>(D381*2)+J381</f>
        <v/>
      </c>
      <c r="L381" s="26">
        <f>E381</f>
        <v/>
      </c>
      <c r="M381" s="27" t="n"/>
      <c r="N381" s="28">
        <f>IF(M381 = 0,0,M381-segundos)</f>
        <v/>
      </c>
      <c r="O381" s="27" t="n"/>
      <c r="P381" s="27" t="n"/>
      <c r="Q381" s="27" t="n"/>
      <c r="R381" s="27" t="n"/>
      <c r="S381" s="27" t="n"/>
      <c r="T381" s="27" t="n"/>
      <c r="U381" s="27" t="n"/>
      <c r="V381" s="27" t="n"/>
      <c r="W381" s="27" t="n"/>
      <c r="X381" s="27" t="n"/>
      <c r="Y381" s="27" t="n"/>
      <c r="Z381" s="27" t="n"/>
    </row>
    <row customHeight="1" ht="12.75" r="382">
      <c r="A382" s="93" t="inlineStr">
        <is>
          <t>no esta</t>
        </is>
      </c>
      <c r="B382" s="95" t="n">
        <v>52028</v>
      </c>
      <c r="C382" s="14" t="n"/>
      <c r="D382" s="14" t="n">
        <v>160</v>
      </c>
      <c r="E382" s="14" t="n">
        <v>230</v>
      </c>
      <c r="F382" s="14" t="inlineStr">
        <is>
          <t>ahuesado</t>
        </is>
      </c>
      <c r="G382" s="14" t="n">
        <v>80</v>
      </c>
      <c r="H382" s="14" t="inlineStr">
        <is>
          <t>NO</t>
        </is>
      </c>
      <c r="I382" s="73" t="n">
        <v>1.2</v>
      </c>
      <c r="J382" s="24">
        <f>((C382/2)*I382*G382)/1000</f>
        <v/>
      </c>
      <c r="K382" s="25">
        <f>(D382*2)+J382</f>
        <v/>
      </c>
      <c r="L382" s="26">
        <f>E382</f>
        <v/>
      </c>
      <c r="M382" s="27" t="n"/>
      <c r="N382" s="28">
        <f>IF(M382 = 0,0,M382-segundos)</f>
        <v/>
      </c>
      <c r="O382" s="27" t="n"/>
      <c r="P382" s="27" t="n"/>
      <c r="Q382" s="27" t="n"/>
      <c r="R382" s="27" t="n"/>
      <c r="S382" s="27" t="n"/>
      <c r="T382" s="27" t="n"/>
      <c r="U382" s="27" t="n"/>
      <c r="V382" s="27" t="n"/>
      <c r="W382" s="27" t="n"/>
      <c r="X382" s="27" t="n"/>
      <c r="Y382" s="27" t="n"/>
      <c r="Z382" s="27" t="n"/>
    </row>
    <row customHeight="1" ht="12.75" r="383">
      <c r="A383" s="93" t="inlineStr">
        <is>
          <t>no esta</t>
        </is>
      </c>
      <c r="B383" s="95" t="n">
        <v>52043</v>
      </c>
      <c r="C383" s="14" t="n"/>
      <c r="D383" s="14" t="n">
        <v>140</v>
      </c>
      <c r="E383" s="14" t="n">
        <v>215</v>
      </c>
      <c r="F383" s="14" t="inlineStr">
        <is>
          <t>ahuesado</t>
        </is>
      </c>
      <c r="G383" s="14" t="n">
        <v>80</v>
      </c>
      <c r="H383" s="14" t="inlineStr">
        <is>
          <t>NO</t>
        </is>
      </c>
      <c r="I383" s="73" t="n">
        <v>1.2</v>
      </c>
      <c r="J383" s="24">
        <f>((C383/2)*I383*G383)/1000</f>
        <v/>
      </c>
      <c r="K383" s="25">
        <f>(D383*2)+J383</f>
        <v/>
      </c>
      <c r="L383" s="26">
        <f>E383</f>
        <v/>
      </c>
      <c r="M383" s="27" t="n"/>
      <c r="N383" s="28">
        <f>IF(M383 = 0,0,M383-segundos)</f>
        <v/>
      </c>
      <c r="O383" s="27" t="n"/>
      <c r="P383" s="27" t="n"/>
      <c r="Q383" s="27" t="n"/>
      <c r="R383" s="27" t="n"/>
      <c r="S383" s="27" t="n"/>
      <c r="T383" s="27" t="n"/>
      <c r="U383" s="27" t="n"/>
      <c r="V383" s="27" t="n"/>
      <c r="W383" s="27" t="n"/>
      <c r="X383" s="27" t="n"/>
      <c r="Y383" s="27" t="n"/>
      <c r="Z383" s="27" t="n"/>
    </row>
    <row customHeight="1" ht="12.75" r="384">
      <c r="A384" s="93" t="inlineStr">
        <is>
          <t>no esta</t>
        </is>
      </c>
      <c r="B384" s="95" t="n">
        <v>54002</v>
      </c>
      <c r="C384" s="14" t="n"/>
      <c r="D384" s="14" t="n">
        <v>170</v>
      </c>
      <c r="E384" s="14" t="n">
        <v>240</v>
      </c>
      <c r="F384" s="14" t="inlineStr">
        <is>
          <t>blanco</t>
        </is>
      </c>
      <c r="G384" s="14" t="n">
        <v>80</v>
      </c>
      <c r="H384" s="14" t="inlineStr">
        <is>
          <t>NO</t>
        </is>
      </c>
      <c r="I384" s="73" t="n">
        <v>1.2</v>
      </c>
      <c r="J384" s="16">
        <f>((C384/2)*I384*G384)/1000</f>
        <v/>
      </c>
      <c r="K384" s="18">
        <f>(D384*2)+J384</f>
        <v/>
      </c>
      <c r="L384" s="20">
        <f>E384</f>
        <v/>
      </c>
      <c r="N384">
        <f>IF(M384 = 0,0,M384-segundos)</f>
        <v/>
      </c>
    </row>
    <row customHeight="1" ht="12.75" r="385">
      <c r="A385" s="93" t="inlineStr">
        <is>
          <t>no esta</t>
        </is>
      </c>
      <c r="B385" s="95" t="n">
        <v>54003</v>
      </c>
      <c r="C385" s="14" t="n"/>
      <c r="D385" s="14" t="n">
        <v>170</v>
      </c>
      <c r="E385" s="14" t="n">
        <v>230</v>
      </c>
      <c r="F385" s="14" t="inlineStr">
        <is>
          <t>Blanco</t>
        </is>
      </c>
      <c r="G385" s="14" t="n">
        <v>80</v>
      </c>
      <c r="H385" s="14" t="inlineStr">
        <is>
          <t>NO</t>
        </is>
      </c>
      <c r="I385" s="73" t="n">
        <v>1.2</v>
      </c>
      <c r="J385" s="16">
        <f>((C385/2)*I385*G385)/1000</f>
        <v/>
      </c>
      <c r="K385" s="18">
        <f>(D385*2)+J385</f>
        <v/>
      </c>
      <c r="L385" s="20">
        <f>E385</f>
        <v/>
      </c>
      <c r="N385">
        <f>IF(M385 = 0,0,M385-segundos)</f>
        <v/>
      </c>
    </row>
    <row customHeight="1" ht="12.75" r="386">
      <c r="A386" s="93" t="inlineStr">
        <is>
          <t>no esta</t>
        </is>
      </c>
      <c r="B386" s="95" t="n">
        <v>55004</v>
      </c>
      <c r="C386" s="14" t="n"/>
      <c r="D386" s="14" t="n">
        <v>140</v>
      </c>
      <c r="E386" s="14" t="n">
        <v>210</v>
      </c>
      <c r="F386" s="14" t="inlineStr">
        <is>
          <t>ahuesado</t>
        </is>
      </c>
      <c r="G386" s="14" t="n">
        <v>80</v>
      </c>
      <c r="H386" s="14" t="inlineStr">
        <is>
          <t>NO</t>
        </is>
      </c>
      <c r="I386" s="73" t="n">
        <v>1.2</v>
      </c>
      <c r="J386" s="16">
        <f>((C386/2)*I386*G386)/1000</f>
        <v/>
      </c>
      <c r="K386" s="18">
        <f>(D386*2)+J386</f>
        <v/>
      </c>
      <c r="L386" s="20">
        <f>E386</f>
        <v/>
      </c>
      <c r="N386">
        <f>IF(M386 = 0,0,M386-segundos)</f>
        <v/>
      </c>
    </row>
    <row customHeight="1" ht="12.75" r="387">
      <c r="A387" s="93" t="inlineStr">
        <is>
          <t>no esta</t>
        </is>
      </c>
      <c r="B387" s="95" t="n">
        <v>56002</v>
      </c>
      <c r="C387" s="14" t="n"/>
      <c r="D387" s="14" t="n">
        <v>170</v>
      </c>
      <c r="E387" s="14" t="n">
        <v>230</v>
      </c>
      <c r="F387" s="14" t="inlineStr">
        <is>
          <t>ahuesado</t>
        </is>
      </c>
      <c r="G387" s="14" t="n">
        <v>80</v>
      </c>
      <c r="H387" s="14" t="inlineStr">
        <is>
          <t>NO</t>
        </is>
      </c>
      <c r="I387" s="73" t="n">
        <v>1.2</v>
      </c>
      <c r="J387" s="16">
        <f>((C387/2)*I387*G387)/1000</f>
        <v/>
      </c>
      <c r="K387" s="18">
        <f>(D387*2)+J387</f>
        <v/>
      </c>
      <c r="L387" s="20">
        <f>E387</f>
        <v/>
      </c>
      <c r="N387">
        <f>IF(M387 = 0,0,M387-segundos)</f>
        <v/>
      </c>
    </row>
    <row customHeight="1" ht="12.75" r="388">
      <c r="A388" s="93" t="inlineStr">
        <is>
          <t>no esta</t>
        </is>
      </c>
      <c r="B388" s="95" t="n">
        <v>56008</v>
      </c>
      <c r="C388" s="14" t="n"/>
      <c r="D388" s="14" t="n">
        <v>145</v>
      </c>
      <c r="E388" s="14" t="n">
        <v>210</v>
      </c>
      <c r="F388" s="14" t="inlineStr">
        <is>
          <t>ahuesado</t>
        </is>
      </c>
      <c r="G388" s="14" t="n">
        <v>80</v>
      </c>
      <c r="H388" s="14" t="inlineStr">
        <is>
          <t>NO</t>
        </is>
      </c>
      <c r="I388" s="73" t="n">
        <v>1.2</v>
      </c>
      <c r="J388" s="16">
        <f>((C388/2)*I388*G388)/1000</f>
        <v/>
      </c>
      <c r="K388" s="18">
        <f>(D388*2)+J388</f>
        <v/>
      </c>
      <c r="L388" s="20">
        <f>E388</f>
        <v/>
      </c>
      <c r="N388">
        <f>IF(M388 = 0,0,M388-segundos)</f>
        <v/>
      </c>
    </row>
    <row customHeight="1" ht="12.75" r="389">
      <c r="A389" s="93" t="inlineStr">
        <is>
          <t>no esta</t>
        </is>
      </c>
      <c r="B389" s="95" t="n">
        <v>58007</v>
      </c>
      <c r="C389" s="14" t="n"/>
      <c r="D389" s="14" t="n">
        <v>170</v>
      </c>
      <c r="E389" s="14" t="n">
        <v>230</v>
      </c>
      <c r="F389" s="14" t="inlineStr">
        <is>
          <t>blanco</t>
        </is>
      </c>
      <c r="G389" s="14" t="n">
        <v>80</v>
      </c>
      <c r="H389" s="14" t="inlineStr">
        <is>
          <t>NO</t>
        </is>
      </c>
      <c r="I389" s="73" t="n">
        <v>1.2</v>
      </c>
      <c r="J389" s="16">
        <f>((C389/2)*I389*G389)/1000</f>
        <v/>
      </c>
      <c r="K389" s="18">
        <f>(D389*2)+J389</f>
        <v/>
      </c>
      <c r="L389" s="20">
        <f>E389</f>
        <v/>
      </c>
      <c r="N389">
        <f>IF(M389 = 0,0,M389-segundos)</f>
        <v/>
      </c>
    </row>
    <row customHeight="1" ht="12.75" r="390">
      <c r="A390" s="93" t="inlineStr">
        <is>
          <t>no esta</t>
        </is>
      </c>
      <c r="B390" s="95" t="n">
        <v>59001</v>
      </c>
      <c r="C390" s="14" t="n"/>
      <c r="D390" s="14" t="n">
        <v>170</v>
      </c>
      <c r="E390" s="14" t="n">
        <v>230</v>
      </c>
      <c r="F390" s="14" t="inlineStr">
        <is>
          <t>Ahuesado</t>
        </is>
      </c>
      <c r="G390" s="14" t="n">
        <v>80</v>
      </c>
      <c r="H390" s="14" t="inlineStr">
        <is>
          <t>NO</t>
        </is>
      </c>
      <c r="I390" s="73" t="n">
        <v>1.2</v>
      </c>
      <c r="J390" s="16">
        <f>((C390/2)*I390*G390)/1000</f>
        <v/>
      </c>
      <c r="K390" s="18">
        <f>(D390*2)+J390</f>
        <v/>
      </c>
      <c r="L390" s="20">
        <f>E390</f>
        <v/>
      </c>
      <c r="N390">
        <f>IF(M390 = 0,0,M390-segundos)</f>
        <v/>
      </c>
    </row>
    <row customHeight="1" ht="12.75" r="391">
      <c r="A391" s="93" t="inlineStr">
        <is>
          <t>no esta</t>
        </is>
      </c>
      <c r="B391" s="95" t="n">
        <v>60001</v>
      </c>
      <c r="C391" s="14" t="n"/>
      <c r="D391" s="14" t="n">
        <v>150</v>
      </c>
      <c r="E391" s="14" t="n">
        <v>205</v>
      </c>
      <c r="F391" s="14" t="inlineStr">
        <is>
          <t>ahuesado</t>
        </is>
      </c>
      <c r="G391" s="14" t="n">
        <v>80</v>
      </c>
      <c r="H391" s="14" t="inlineStr">
        <is>
          <t>NO</t>
        </is>
      </c>
      <c r="I391" s="73" t="n">
        <v>1.2</v>
      </c>
      <c r="J391" s="16">
        <f>((C391/2)*I391*G391)/1000</f>
        <v/>
      </c>
      <c r="K391" s="18">
        <f>(D391*2)+J391</f>
        <v/>
      </c>
      <c r="L391" s="20">
        <f>E391</f>
        <v/>
      </c>
      <c r="N391">
        <f>IF(M391 = 0,0,M391-segundos)</f>
        <v/>
      </c>
    </row>
    <row customHeight="1" ht="12.75" r="392">
      <c r="A392" s="93" t="inlineStr">
        <is>
          <t>no esta</t>
        </is>
      </c>
      <c r="B392" s="95" t="n">
        <v>62001</v>
      </c>
      <c r="C392" s="14" t="n"/>
      <c r="D392" s="14" t="n">
        <v>140</v>
      </c>
      <c r="E392" s="14" t="n">
        <v>240</v>
      </c>
      <c r="F392" s="14" t="inlineStr">
        <is>
          <t>ahuesado</t>
        </is>
      </c>
      <c r="G392" s="14" t="n">
        <v>80</v>
      </c>
      <c r="H392" s="14" t="inlineStr">
        <is>
          <t>NO</t>
        </is>
      </c>
      <c r="I392" s="73" t="n">
        <v>1.2</v>
      </c>
      <c r="J392" s="16">
        <f>((C392/2)*I392*G392)/1000</f>
        <v/>
      </c>
      <c r="K392" s="18">
        <f>(D392*2)+J392</f>
        <v/>
      </c>
      <c r="L392" s="20">
        <f>E392</f>
        <v/>
      </c>
      <c r="N392">
        <f>IF(M392 = 0,0,M392-segundos)</f>
        <v/>
      </c>
    </row>
    <row customHeight="1" ht="12.75" r="393">
      <c r="A393" s="93" t="inlineStr">
        <is>
          <t>no esta</t>
        </is>
      </c>
      <c r="B393" s="95" t="n">
        <v>63009</v>
      </c>
      <c r="C393" s="14" t="n"/>
      <c r="D393" s="14" t="n">
        <v>170</v>
      </c>
      <c r="E393" s="14" t="n">
        <v>230</v>
      </c>
      <c r="F393" s="14" t="inlineStr">
        <is>
          <t>blanco</t>
        </is>
      </c>
      <c r="G393" s="14" t="n">
        <v>80</v>
      </c>
      <c r="H393" s="14" t="inlineStr">
        <is>
          <t>NO</t>
        </is>
      </c>
      <c r="I393" s="73" t="n">
        <v>1.2</v>
      </c>
      <c r="J393" s="16">
        <f>((C393/2)*I393*G393)/1000</f>
        <v/>
      </c>
      <c r="K393" s="18">
        <f>(D393*2)+J393</f>
        <v/>
      </c>
      <c r="L393" s="20">
        <f>E393</f>
        <v/>
      </c>
      <c r="N393">
        <f>IF(M393 = 0,0,M393-segundos)</f>
        <v/>
      </c>
    </row>
    <row customHeight="1" ht="12.75" r="394">
      <c r="A394" s="93" t="inlineStr">
        <is>
          <t>no esta</t>
        </is>
      </c>
      <c r="B394" s="95" t="n">
        <v>63052</v>
      </c>
      <c r="C394" s="14" t="n"/>
      <c r="D394" s="14" t="n">
        <v>150</v>
      </c>
      <c r="E394" s="14" t="n">
        <v>215</v>
      </c>
      <c r="F394" s="14" t="inlineStr">
        <is>
          <t>blanco</t>
        </is>
      </c>
      <c r="G394" s="14" t="n">
        <v>80</v>
      </c>
      <c r="H394" s="14" t="inlineStr">
        <is>
          <t>NO</t>
        </is>
      </c>
      <c r="I394" s="73" t="n">
        <v>1.2</v>
      </c>
      <c r="J394" s="16">
        <f>((C394/2)*I394*G394)/1000</f>
        <v/>
      </c>
      <c r="K394" s="18">
        <f>(D394*2)+J394</f>
        <v/>
      </c>
      <c r="L394" s="20">
        <f>E394</f>
        <v/>
      </c>
      <c r="N394">
        <f>IF(M394 = 0,0,M394-segundos)</f>
        <v/>
      </c>
    </row>
    <row customHeight="1" ht="12.75" r="395">
      <c r="A395" s="93" t="inlineStr">
        <is>
          <t>no esta</t>
        </is>
      </c>
      <c r="B395" s="95" t="n">
        <v>64001</v>
      </c>
      <c r="C395" s="14" t="n"/>
      <c r="D395" s="14" t="n">
        <v>150</v>
      </c>
      <c r="E395" s="14" t="n">
        <v>205</v>
      </c>
      <c r="F395" s="14" t="inlineStr">
        <is>
          <t>ahuesado</t>
        </is>
      </c>
      <c r="G395" s="14" t="n">
        <v>80</v>
      </c>
      <c r="H395" s="14" t="inlineStr">
        <is>
          <t>NO</t>
        </is>
      </c>
      <c r="I395" s="73" t="n">
        <v>1.2</v>
      </c>
      <c r="J395" s="16">
        <f>((C395/2)*I395*G395)/1000</f>
        <v/>
      </c>
      <c r="K395" s="18">
        <f>(D395*2)+J395</f>
        <v/>
      </c>
      <c r="L395" s="20">
        <f>E395</f>
        <v/>
      </c>
      <c r="N395">
        <f>IF(M395 = 0,0,M395-segundos)</f>
        <v/>
      </c>
    </row>
    <row customHeight="1" ht="12.75" r="396">
      <c r="A396" s="93" t="inlineStr">
        <is>
          <t>no esta</t>
        </is>
      </c>
      <c r="B396" s="95" t="n">
        <v>64002</v>
      </c>
      <c r="C396" s="14" t="n"/>
      <c r="D396" s="14" t="n">
        <v>150</v>
      </c>
      <c r="E396" s="14" t="n">
        <v>210</v>
      </c>
      <c r="F396" s="14" t="inlineStr">
        <is>
          <t>Ahuesado</t>
        </is>
      </c>
      <c r="G396" s="14" t="n">
        <v>80</v>
      </c>
      <c r="H396" s="14" t="inlineStr">
        <is>
          <t>Si</t>
        </is>
      </c>
      <c r="I396" s="73" t="n">
        <v>1.2</v>
      </c>
      <c r="J396" s="16">
        <f>((C396/2)*I396*G396)/1000</f>
        <v/>
      </c>
      <c r="K396" s="18">
        <f>(D396*2)+J396</f>
        <v/>
      </c>
      <c r="L396" s="20">
        <f>E396</f>
        <v/>
      </c>
      <c r="N396" s="64">
        <f>(M396*2)+K396</f>
        <v/>
      </c>
    </row>
    <row customHeight="1" ht="12.75" r="397">
      <c r="A397" s="93" t="inlineStr">
        <is>
          <t>no esta</t>
        </is>
      </c>
      <c r="B397" s="95" t="n">
        <v>65001</v>
      </c>
      <c r="C397" s="14" t="n"/>
      <c r="D397" s="14" t="n">
        <v>140</v>
      </c>
      <c r="E397" s="14" t="n">
        <v>230</v>
      </c>
      <c r="F397" s="14" t="inlineStr">
        <is>
          <t>ahuesado</t>
        </is>
      </c>
      <c r="G397" s="14" t="n">
        <v>80</v>
      </c>
      <c r="H397" s="14" t="inlineStr">
        <is>
          <t>SI</t>
        </is>
      </c>
      <c r="I397" s="73" t="n">
        <v>1.2</v>
      </c>
      <c r="J397" s="16">
        <f>((C397/2)*I397*G397)/1000</f>
        <v/>
      </c>
      <c r="K397" s="18">
        <f>(D397*2)+J397</f>
        <v/>
      </c>
      <c r="L397" s="20">
        <f>E397</f>
        <v/>
      </c>
      <c r="N397" s="64">
        <f>(M397*2)+K397</f>
        <v/>
      </c>
    </row>
    <row customHeight="1" ht="12.75" r="398">
      <c r="A398" s="93" t="inlineStr">
        <is>
          <t>no esta</t>
        </is>
      </c>
      <c r="B398" s="95" t="n">
        <v>65002</v>
      </c>
      <c r="C398" s="14" t="n"/>
      <c r="D398" s="14" t="n">
        <v>140</v>
      </c>
      <c r="E398" s="14" t="n">
        <v>210</v>
      </c>
      <c r="F398" s="14" t="inlineStr">
        <is>
          <t>ahuesado</t>
        </is>
      </c>
      <c r="G398" s="14" t="n">
        <v>80</v>
      </c>
      <c r="H398" s="14" t="inlineStr">
        <is>
          <t>SI</t>
        </is>
      </c>
      <c r="I398" s="73" t="n">
        <v>1.2</v>
      </c>
      <c r="J398" s="16">
        <f>((C398/2)*I398*G398)/1000</f>
        <v/>
      </c>
      <c r="K398" s="18">
        <f>(D398*2)+J398</f>
        <v/>
      </c>
      <c r="L398" s="20">
        <f>E398</f>
        <v/>
      </c>
      <c r="N398" s="64">
        <f>(M398*2)+K398</f>
        <v/>
      </c>
    </row>
    <row customHeight="1" ht="12.75" r="399">
      <c r="A399" s="93" t="inlineStr">
        <is>
          <t>no esta</t>
        </is>
      </c>
      <c r="B399" s="95" t="n">
        <v>65004</v>
      </c>
      <c r="C399" s="14" t="n"/>
      <c r="D399" s="14" t="n">
        <v>150</v>
      </c>
      <c r="E399" s="14" t="n">
        <v>215</v>
      </c>
      <c r="F399" s="14" t="inlineStr">
        <is>
          <t>ahuesado</t>
        </is>
      </c>
      <c r="G399" s="14" t="n">
        <v>80</v>
      </c>
      <c r="H399" s="14" t="inlineStr">
        <is>
          <t>SI</t>
        </is>
      </c>
      <c r="I399" s="73" t="n">
        <v>1.2</v>
      </c>
      <c r="J399" s="16">
        <f>((C399/2)*I399*G399)/1000</f>
        <v/>
      </c>
      <c r="K399" s="18">
        <f>(D399*2)+J399</f>
        <v/>
      </c>
      <c r="L399" s="20">
        <f>E399</f>
        <v/>
      </c>
      <c r="N399" s="64">
        <f>(M399*2)+K399</f>
        <v/>
      </c>
    </row>
    <row customHeight="1" ht="12.75" r="400">
      <c r="A400" s="93" t="inlineStr">
        <is>
          <t>no esta</t>
        </is>
      </c>
      <c r="B400" s="95" t="n">
        <v>67003</v>
      </c>
      <c r="C400" s="14" t="n"/>
      <c r="D400" s="14" t="n">
        <v>140</v>
      </c>
      <c r="E400" s="14" t="n">
        <v>230</v>
      </c>
      <c r="F400" s="14" t="inlineStr">
        <is>
          <t>ahuesado</t>
        </is>
      </c>
      <c r="G400" s="14" t="n">
        <v>80</v>
      </c>
      <c r="H400" s="14" t="inlineStr">
        <is>
          <t>NO</t>
        </is>
      </c>
      <c r="I400" s="73" t="n">
        <v>1.2</v>
      </c>
      <c r="J400" s="16">
        <f>((C400/2)*I400*G400)/1000</f>
        <v/>
      </c>
      <c r="K400" s="18">
        <f>(D400*2)+J400</f>
        <v/>
      </c>
      <c r="L400" s="20">
        <f>E400</f>
        <v/>
      </c>
      <c r="N400">
        <f>IF(M400 = 0,0,M400-segundos)</f>
        <v/>
      </c>
    </row>
    <row customHeight="1" ht="12.75" r="401">
      <c r="A401" s="93" t="inlineStr">
        <is>
          <t>no esta</t>
        </is>
      </c>
      <c r="B401" s="65" t="n">
        <v>70019</v>
      </c>
      <c r="C401" s="66" t="n"/>
      <c r="D401" s="66" t="n">
        <v>160</v>
      </c>
      <c r="E401" s="66" t="n">
        <v>230</v>
      </c>
      <c r="F401" s="66" t="inlineStr">
        <is>
          <t>blanco</t>
        </is>
      </c>
      <c r="G401" s="66" t="n">
        <v>80</v>
      </c>
      <c r="H401" s="66" t="inlineStr">
        <is>
          <t>SI</t>
        </is>
      </c>
      <c r="I401" s="67" t="n">
        <v>1.2</v>
      </c>
      <c r="J401" s="58">
        <f>((C401/2)*I401*G401)/1000</f>
        <v/>
      </c>
      <c r="K401" s="59">
        <f>(D401*2)+J401</f>
        <v/>
      </c>
      <c r="L401" s="60">
        <f>E401</f>
        <v/>
      </c>
      <c r="N401" s="64">
        <f>(M401*2)+K401</f>
        <v/>
      </c>
    </row>
    <row customHeight="1" ht="12.75" r="402">
      <c r="A402" s="94" t="inlineStr">
        <is>
          <t>no esta</t>
        </is>
      </c>
      <c r="B402" s="68" t="n">
        <v>70020</v>
      </c>
      <c r="C402" s="69" t="n"/>
      <c r="D402" s="69" t="n">
        <v>160</v>
      </c>
      <c r="E402" s="69" t="n">
        <v>230</v>
      </c>
      <c r="F402" s="69" t="inlineStr">
        <is>
          <t>ahuesado</t>
        </is>
      </c>
      <c r="G402" s="69" t="n">
        <v>80</v>
      </c>
      <c r="H402" s="69" t="inlineStr">
        <is>
          <t>SI</t>
        </is>
      </c>
      <c r="I402" s="70" t="n">
        <v>1.2</v>
      </c>
      <c r="J402" s="61">
        <f>((C402/2)*I402*G402)/1000</f>
        <v/>
      </c>
      <c r="K402" s="62">
        <f>(D402*2)+J402</f>
        <v/>
      </c>
      <c r="L402" s="63">
        <f>E402</f>
        <v/>
      </c>
      <c r="N402" s="64">
        <f>(M402*2)+K402</f>
        <v/>
      </c>
    </row>
    <row customHeight="1" ht="12.75" r="403">
      <c r="A403" s="94" t="inlineStr">
        <is>
          <t>no esta</t>
        </is>
      </c>
      <c r="B403" s="68" t="n">
        <v>70022</v>
      </c>
      <c r="C403" s="69" t="n"/>
      <c r="D403" s="69" t="n">
        <v>160</v>
      </c>
      <c r="E403" s="69" t="n">
        <v>230</v>
      </c>
      <c r="F403" s="69" t="inlineStr">
        <is>
          <t>ahuesado</t>
        </is>
      </c>
      <c r="G403" s="69" t="n">
        <v>80</v>
      </c>
      <c r="H403" s="69" t="inlineStr">
        <is>
          <t>SI</t>
        </is>
      </c>
      <c r="I403" s="70" t="n">
        <v>1.2</v>
      </c>
      <c r="J403" s="61">
        <f>((C403/2)*I403*G403)/1000</f>
        <v/>
      </c>
      <c r="K403" s="62">
        <f>(D403*2)+J403</f>
        <v/>
      </c>
      <c r="L403" s="63">
        <f>E403</f>
        <v/>
      </c>
      <c r="N403" s="64">
        <f>(M403*2)+K403</f>
        <v/>
      </c>
    </row>
    <row customHeight="1" ht="12.75" r="404">
      <c r="A404" s="93" t="inlineStr">
        <is>
          <t>no esta</t>
        </is>
      </c>
      <c r="B404" s="95" t="n">
        <v>74003</v>
      </c>
      <c r="C404" s="14" t="n"/>
      <c r="D404" s="14" t="n">
        <v>170</v>
      </c>
      <c r="E404" s="14" t="n">
        <v>230</v>
      </c>
      <c r="F404" s="14" t="inlineStr">
        <is>
          <t>blanco</t>
        </is>
      </c>
      <c r="G404" s="14" t="n">
        <v>80</v>
      </c>
      <c r="H404" s="14" t="inlineStr">
        <is>
          <t>NO</t>
        </is>
      </c>
      <c r="I404" s="73" t="n">
        <v>1.2</v>
      </c>
      <c r="J404" s="16">
        <f>((C404/2)*I404*G404)/1000</f>
        <v/>
      </c>
      <c r="K404" s="18">
        <f>(D404*2)+J404</f>
        <v/>
      </c>
      <c r="L404" s="20">
        <f>E404</f>
        <v/>
      </c>
      <c r="N404">
        <f>IF(M404 = 0,0,M404-segundos)</f>
        <v/>
      </c>
    </row>
    <row customHeight="1" ht="12.75" r="405">
      <c r="A405" s="93" t="inlineStr">
        <is>
          <t>no esta</t>
        </is>
      </c>
      <c r="B405" s="95" t="n">
        <v>81001</v>
      </c>
      <c r="C405" s="14" t="n"/>
      <c r="D405" s="14" t="n">
        <v>140</v>
      </c>
      <c r="E405" s="14" t="n">
        <v>210</v>
      </c>
      <c r="F405" s="14" t="inlineStr">
        <is>
          <t>Ahuesado</t>
        </is>
      </c>
      <c r="G405" s="14" t="n">
        <v>80</v>
      </c>
      <c r="H405" s="14" t="inlineStr">
        <is>
          <t>NO</t>
        </is>
      </c>
      <c r="I405" s="73" t="n">
        <v>1.2</v>
      </c>
      <c r="J405" s="58">
        <f>((C405/2)*I405*G405)/1000</f>
        <v/>
      </c>
      <c r="K405" s="59">
        <f>(D405*2)+J405</f>
        <v/>
      </c>
      <c r="L405" s="60">
        <f>E405</f>
        <v/>
      </c>
      <c r="N405">
        <f>IF(M405 = 0,0,M405-segundos)</f>
        <v/>
      </c>
    </row>
    <row customHeight="1" ht="12.75" r="406">
      <c r="A406" s="93" t="n"/>
      <c r="B406" s="65" t="n"/>
      <c r="C406" s="72" t="n"/>
      <c r="D406" s="66" t="n"/>
      <c r="E406" s="66" t="n"/>
      <c r="F406" s="66" t="n"/>
      <c r="G406" s="66" t="n"/>
      <c r="H406" s="66" t="n"/>
      <c r="I406" s="70" t="n"/>
      <c r="J406" s="71" t="n"/>
      <c r="K406" s="47" t="n"/>
      <c r="L406" s="48" t="n"/>
      <c r="M406" s="27" t="n"/>
      <c r="N406" s="28" t="n"/>
      <c r="O406" s="27" t="n"/>
      <c r="P406" s="27" t="n"/>
      <c r="Q406" s="27" t="n"/>
      <c r="R406" s="27" t="n"/>
      <c r="S406" s="27" t="n"/>
      <c r="T406" s="27" t="n"/>
      <c r="U406" s="27" t="n"/>
      <c r="V406" s="27" t="n"/>
      <c r="W406" s="27" t="n"/>
      <c r="X406" s="27" t="n"/>
      <c r="Y406" s="27" t="n"/>
      <c r="Z406" s="27" t="n"/>
    </row>
    <row customHeight="1" ht="12.75" r="407">
      <c r="A407" s="93" t="n"/>
      <c r="B407" s="65" t="n"/>
      <c r="C407" s="72" t="n"/>
      <c r="D407" s="66" t="n"/>
      <c r="E407" s="66" t="n"/>
      <c r="F407" s="66" t="n"/>
      <c r="G407" s="66" t="n"/>
      <c r="H407" s="66" t="n"/>
      <c r="I407" s="73" t="n"/>
      <c r="J407" s="74" t="n"/>
      <c r="K407" s="25" t="n"/>
      <c r="L407" s="26" t="n"/>
      <c r="M407" s="27" t="n"/>
      <c r="N407" s="28" t="n"/>
      <c r="O407" s="27" t="n"/>
      <c r="P407" s="27" t="n"/>
      <c r="Q407" s="27" t="n"/>
      <c r="R407" s="27" t="n"/>
      <c r="S407" s="27" t="n"/>
      <c r="T407" s="27" t="n"/>
      <c r="U407" s="27" t="n"/>
      <c r="V407" s="27" t="n"/>
      <c r="W407" s="27" t="n"/>
      <c r="X407" s="27" t="n"/>
      <c r="Y407" s="27" t="n"/>
      <c r="Z407" s="27" t="n"/>
    </row>
  </sheetData>
  <autoFilter ref="A1:Z405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W1"/>
  <sheetViews>
    <sheetView workbookViewId="0">
      <pane activePane="bottomLeft" state="frozen" topLeftCell="A2" ySplit="1"/>
      <selection activeCell="B3" pane="bottomLeft" sqref="B3"/>
    </sheetView>
  </sheetViews>
  <sheetFormatPr baseColWidth="10" customHeight="1" defaultColWidth="14.42578125" defaultRowHeight="15.75"/>
  <sheetData>
    <row customHeight="1" ht="15.75" r="1">
      <c r="A1" s="2" t="inlineStr">
        <is>
          <t>Estado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>
        <f>COUNT(B:B)</f>
        <v/>
      </c>
      <c r="N1" s="23" t="inlineStr">
        <is>
          <t>real</t>
        </is>
      </c>
      <c r="P1" s="23" t="inlineStr">
        <is>
          <t>media</t>
        </is>
      </c>
      <c r="Q1">
        <f>(SUM(Faltan!M:M)/ COUNT(Faltan!M:M))/60</f>
        <v/>
      </c>
      <c r="R1" s="23" t="inlineStr">
        <is>
          <t>min</t>
        </is>
      </c>
      <c r="S1" s="23" t="inlineStr">
        <is>
          <t>archivos</t>
        </is>
      </c>
      <c r="T1">
        <f>COUNT(Faltan!M:M)</f>
        <v/>
      </c>
      <c r="U1" s="23" t="inlineStr">
        <is>
          <t xml:space="preserve">suma </t>
        </is>
      </c>
      <c r="V1">
        <f>SUM(Faltan!M:M)/60</f>
        <v/>
      </c>
      <c r="W1" s="23" t="inlineStr">
        <is>
          <t>min</t>
        </is>
      </c>
    </row>
  </sheetData>
  <autoFilter ref="A1:Z151"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00FF00"/>
    <outlinePr summaryBelow="0" summaryRight="0"/>
    <pageSetUpPr/>
  </sheetPr>
  <dimension ref="A1:Z2151"/>
  <sheetViews>
    <sheetView workbookViewId="0">
      <pane activePane="bottomLeft" state="frozen" topLeftCell="A2" ySplit="1"/>
      <selection activeCell="B3" pane="bottomLeft" sqref="B3"/>
    </sheetView>
  </sheetViews>
  <sheetFormatPr baseColWidth="10" customHeight="1" defaultColWidth="14.42578125" defaultRowHeight="15.75"/>
  <sheetData>
    <row customHeight="1" ht="15.75" r="1">
      <c r="A1" s="2" t="inlineStr">
        <is>
          <t>Estado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 t="inlineStr">
        <is>
          <t>segundos</t>
        </is>
      </c>
      <c r="N1">
        <f>COUNT(B2:B2151)</f>
        <v/>
      </c>
      <c r="O1" s="11">
        <f>N1*2.5</f>
        <v/>
      </c>
      <c r="P1" s="23">
        <f>COUNT('hecho tripas'!B:B)*1.25</f>
        <v/>
      </c>
      <c r="Q1" s="11">
        <f>P1+O1</f>
        <v/>
      </c>
      <c r="R1">
        <f>COUNT('no estan'!B2:B2151)</f>
        <v/>
      </c>
    </row>
    <row customHeight="1" ht="15.75" r="2">
      <c r="A2" s="93" t="inlineStr">
        <is>
          <t>Terminado</t>
        </is>
      </c>
      <c r="B2" s="95" t="n">
        <v>1001</v>
      </c>
      <c r="C2" s="14" t="n">
        <v>288</v>
      </c>
      <c r="D2" s="14" t="n">
        <v>150</v>
      </c>
      <c r="E2" s="14" t="n">
        <v>215</v>
      </c>
      <c r="F2" s="14" t="inlineStr">
        <is>
          <t>blanco</t>
        </is>
      </c>
      <c r="G2" s="14" t="n">
        <v>80</v>
      </c>
      <c r="H2" s="14" t="inlineStr">
        <is>
          <t>NO</t>
        </is>
      </c>
      <c r="I2" s="73" t="n">
        <v>1.2</v>
      </c>
      <c r="J2" s="16">
        <f>((C2/2)*I2*G2)/1000</f>
        <v/>
      </c>
      <c r="K2" s="18">
        <f>(D2*2)+J2</f>
        <v/>
      </c>
      <c r="L2" s="20">
        <f>E2</f>
        <v/>
      </c>
      <c r="M2" s="23" t="n">
        <v>188</v>
      </c>
    </row>
    <row customHeight="1" ht="15.75" r="3">
      <c r="A3" s="93" t="inlineStr">
        <is>
          <t>Terminado</t>
        </is>
      </c>
      <c r="B3" s="95" t="n">
        <v>1002</v>
      </c>
      <c r="C3" s="14" t="n">
        <v>170</v>
      </c>
      <c r="D3" s="14" t="n">
        <v>150</v>
      </c>
      <c r="E3" s="14" t="n">
        <v>215</v>
      </c>
      <c r="F3" s="14" t="inlineStr">
        <is>
          <t>blanco</t>
        </is>
      </c>
      <c r="G3" s="14" t="n">
        <v>80</v>
      </c>
      <c r="H3" s="14" t="inlineStr">
        <is>
          <t>NO</t>
        </is>
      </c>
      <c r="I3" s="73" t="n">
        <v>1.2</v>
      </c>
      <c r="J3" s="16">
        <f>((C3/2)*I3*G3)/1000</f>
        <v/>
      </c>
      <c r="K3" s="18">
        <f>(D3*2)+J3</f>
        <v/>
      </c>
      <c r="L3" s="20">
        <f>E3</f>
        <v/>
      </c>
      <c r="M3" s="23" t="n">
        <v>224</v>
      </c>
    </row>
    <row customHeight="1" ht="15.75" r="4">
      <c r="A4" s="93" t="inlineStr">
        <is>
          <t>Terminado</t>
        </is>
      </c>
      <c r="B4" s="95" t="n">
        <v>1003</v>
      </c>
      <c r="C4" s="14" t="n">
        <v>286</v>
      </c>
      <c r="D4" s="14" t="n">
        <v>150</v>
      </c>
      <c r="E4" s="14" t="n">
        <v>215</v>
      </c>
      <c r="F4" s="14" t="inlineStr">
        <is>
          <t>blanco</t>
        </is>
      </c>
      <c r="G4" s="14" t="n">
        <v>80</v>
      </c>
      <c r="H4" s="14" t="inlineStr">
        <is>
          <t>NO</t>
        </is>
      </c>
      <c r="I4" s="73" t="n">
        <v>1.2</v>
      </c>
      <c r="J4" s="16">
        <f>((C4/2)*I4*G4)/1000</f>
        <v/>
      </c>
      <c r="K4" s="18">
        <f>(D4*2)+J4</f>
        <v/>
      </c>
      <c r="L4" s="20">
        <f>E4</f>
        <v/>
      </c>
      <c r="M4" s="23" t="n">
        <v>107</v>
      </c>
    </row>
    <row customHeight="1" ht="15.75" r="5">
      <c r="A5" s="93" t="inlineStr">
        <is>
          <t>Terminado</t>
        </is>
      </c>
      <c r="B5" s="95" t="n">
        <v>1004</v>
      </c>
      <c r="C5" s="14" t="n">
        <v>178</v>
      </c>
      <c r="D5" s="14" t="n">
        <v>155</v>
      </c>
      <c r="E5" s="14" t="n">
        <v>215</v>
      </c>
      <c r="F5" s="14" t="inlineStr">
        <is>
          <t>blanco</t>
        </is>
      </c>
      <c r="G5" s="14" t="n">
        <v>80</v>
      </c>
      <c r="H5" s="14" t="inlineStr">
        <is>
          <t>NO</t>
        </is>
      </c>
      <c r="I5" s="73" t="n">
        <v>1.2</v>
      </c>
      <c r="J5" s="16">
        <f>((C5/2)*I5*G5)/1000</f>
        <v/>
      </c>
      <c r="K5" s="18">
        <f>(D5*2)+J5</f>
        <v/>
      </c>
      <c r="L5" s="20">
        <f>E5</f>
        <v/>
      </c>
      <c r="M5" s="23" t="n">
        <v>119</v>
      </c>
    </row>
    <row customHeight="1" ht="15.75" r="6">
      <c r="A6" s="93" t="inlineStr">
        <is>
          <t>Terminado</t>
        </is>
      </c>
      <c r="B6" s="95" t="n">
        <v>1006</v>
      </c>
      <c r="C6" s="14" t="n">
        <v>234</v>
      </c>
      <c r="D6" s="14" t="n">
        <v>150</v>
      </c>
      <c r="E6" s="14" t="n">
        <v>215</v>
      </c>
      <c r="F6" s="14" t="inlineStr">
        <is>
          <t>blanco</t>
        </is>
      </c>
      <c r="G6" s="14" t="n">
        <v>80</v>
      </c>
      <c r="H6" s="14" t="inlineStr">
        <is>
          <t>NO</t>
        </is>
      </c>
      <c r="I6" s="73" t="n">
        <v>1.2</v>
      </c>
      <c r="J6" s="16">
        <f>((C6/2)*I6*G6)/1000</f>
        <v/>
      </c>
      <c r="K6" s="18">
        <f>(D6*2)+J6</f>
        <v/>
      </c>
      <c r="L6" s="20">
        <f>E6</f>
        <v/>
      </c>
      <c r="M6" s="23" t="n">
        <v>127</v>
      </c>
    </row>
    <row customHeight="1" ht="15.75" r="7">
      <c r="A7" s="93" t="inlineStr">
        <is>
          <t>Terminado</t>
        </is>
      </c>
      <c r="B7" s="95" t="n">
        <v>1007</v>
      </c>
      <c r="C7" s="14" t="n">
        <v>256</v>
      </c>
      <c r="D7" s="14" t="n">
        <v>155</v>
      </c>
      <c r="E7" s="14" t="n">
        <v>215</v>
      </c>
      <c r="F7" s="14" t="inlineStr">
        <is>
          <t>blanco</t>
        </is>
      </c>
      <c r="G7" s="14" t="n">
        <v>80</v>
      </c>
      <c r="H7" s="14" t="inlineStr">
        <is>
          <t>NO</t>
        </is>
      </c>
      <c r="I7" s="73" t="n">
        <v>1.2</v>
      </c>
      <c r="J7" s="16">
        <f>((C7/2)*I7*G7)/1000</f>
        <v/>
      </c>
      <c r="K7" s="18">
        <f>(D7*2)+J7</f>
        <v/>
      </c>
      <c r="L7" s="20">
        <f>E7</f>
        <v/>
      </c>
      <c r="M7" s="23" t="n">
        <v>112</v>
      </c>
    </row>
    <row customHeight="1" ht="15.75" r="8">
      <c r="A8" s="93" t="inlineStr">
        <is>
          <t>Terminado</t>
        </is>
      </c>
      <c r="B8" s="95" t="n">
        <v>1008</v>
      </c>
      <c r="C8" s="14" t="n">
        <v>170</v>
      </c>
      <c r="D8" s="14" t="n">
        <v>155</v>
      </c>
      <c r="E8" s="14" t="n">
        <v>215</v>
      </c>
      <c r="F8" s="14" t="inlineStr">
        <is>
          <t>blanco</t>
        </is>
      </c>
      <c r="G8" s="14" t="n">
        <v>80</v>
      </c>
      <c r="H8" s="14" t="inlineStr">
        <is>
          <t>NO</t>
        </is>
      </c>
      <c r="I8" s="73" t="n">
        <v>1.2</v>
      </c>
      <c r="J8" s="16">
        <f>((C8/2)*I8*G8)/1000</f>
        <v/>
      </c>
      <c r="K8" s="18">
        <f>(D8*2)+J8</f>
        <v/>
      </c>
      <c r="L8" s="20">
        <f>E8</f>
        <v/>
      </c>
      <c r="M8" s="23" t="n">
        <v>112</v>
      </c>
    </row>
    <row customHeight="1" ht="15.75" r="9">
      <c r="A9" s="93" t="inlineStr">
        <is>
          <t>Terminado</t>
        </is>
      </c>
      <c r="B9" s="95" t="n">
        <v>1009</v>
      </c>
      <c r="C9" s="14" t="n">
        <v>170</v>
      </c>
      <c r="D9" s="14" t="n">
        <v>150</v>
      </c>
      <c r="E9" s="14" t="n">
        <v>215</v>
      </c>
      <c r="F9" s="14" t="inlineStr">
        <is>
          <t>blanco</t>
        </is>
      </c>
      <c r="G9" s="14" t="n">
        <v>80</v>
      </c>
      <c r="H9" s="14" t="inlineStr">
        <is>
          <t>NO</t>
        </is>
      </c>
      <c r="I9" s="73" t="n">
        <v>1.2</v>
      </c>
      <c r="J9" s="16">
        <f>((C9/2)*I9*G9)/1000</f>
        <v/>
      </c>
      <c r="K9" s="18">
        <f>(D9*2)+J9</f>
        <v/>
      </c>
      <c r="L9" s="20">
        <f>E9</f>
        <v/>
      </c>
      <c r="M9" s="23" t="n">
        <v>112</v>
      </c>
    </row>
    <row customHeight="1" ht="15.75" r="10">
      <c r="A10" s="93" t="inlineStr">
        <is>
          <t>Terminado</t>
        </is>
      </c>
      <c r="B10" s="95" t="n">
        <v>1010</v>
      </c>
      <c r="C10" s="14" t="n">
        <v>144</v>
      </c>
      <c r="D10" s="14" t="n">
        <v>155</v>
      </c>
      <c r="E10" s="14" t="n">
        <v>215</v>
      </c>
      <c r="F10" s="14" t="inlineStr">
        <is>
          <t>blanco</t>
        </is>
      </c>
      <c r="G10" s="14" t="n">
        <v>80</v>
      </c>
      <c r="H10" s="14" t="inlineStr">
        <is>
          <t>NO</t>
        </is>
      </c>
      <c r="I10" s="73" t="n">
        <v>1.2</v>
      </c>
      <c r="J10" s="16">
        <f>((C10/2)*I10*G10)/1000</f>
        <v/>
      </c>
      <c r="K10" s="18">
        <f>(D10*2)+J10</f>
        <v/>
      </c>
      <c r="L10" s="20">
        <f>E10</f>
        <v/>
      </c>
      <c r="M10" s="23" t="n">
        <v>461</v>
      </c>
      <c r="N10" s="23" t="inlineStr">
        <is>
          <t>retoque portada</t>
        </is>
      </c>
    </row>
    <row customHeight="1" ht="15.75" r="11">
      <c r="A11" s="93" t="inlineStr">
        <is>
          <t>Terminado</t>
        </is>
      </c>
      <c r="B11" s="95" t="n">
        <v>1011</v>
      </c>
      <c r="C11" s="14" t="n">
        <v>288</v>
      </c>
      <c r="D11" s="14" t="n">
        <v>150</v>
      </c>
      <c r="E11" s="14" t="n">
        <v>215</v>
      </c>
      <c r="F11" s="14" t="inlineStr">
        <is>
          <t>blanco</t>
        </is>
      </c>
      <c r="G11" s="14" t="n">
        <v>80</v>
      </c>
      <c r="H11" s="14" t="inlineStr">
        <is>
          <t>NO</t>
        </is>
      </c>
      <c r="I11" s="73" t="n">
        <v>1.2</v>
      </c>
      <c r="J11" s="16">
        <f>((C11/2)*I11*G11)/1000</f>
        <v/>
      </c>
      <c r="K11" s="18">
        <f>(D11*2)+J11</f>
        <v/>
      </c>
      <c r="L11" s="20">
        <f>E11</f>
        <v/>
      </c>
      <c r="M11" s="23" t="n">
        <v>178</v>
      </c>
    </row>
    <row customHeight="1" ht="15.75" r="12">
      <c r="A12" s="93" t="inlineStr">
        <is>
          <t>Terminado</t>
        </is>
      </c>
      <c r="B12" s="95" t="n">
        <v>1012</v>
      </c>
      <c r="C12" s="14" t="n">
        <v>210</v>
      </c>
      <c r="D12" s="14" t="n">
        <v>150</v>
      </c>
      <c r="E12" s="14" t="n">
        <v>215</v>
      </c>
      <c r="F12" s="14" t="inlineStr">
        <is>
          <t>blanco</t>
        </is>
      </c>
      <c r="G12" s="14" t="n">
        <v>80</v>
      </c>
      <c r="H12" s="14" t="inlineStr">
        <is>
          <t>NO</t>
        </is>
      </c>
      <c r="I12" s="73" t="n">
        <v>1.2</v>
      </c>
      <c r="J12" s="16">
        <f>((C12/2)*I12*G12)/1000</f>
        <v/>
      </c>
      <c r="K12" s="18">
        <f>(D12*2)+J12</f>
        <v/>
      </c>
      <c r="L12" s="20">
        <f>E12</f>
        <v/>
      </c>
      <c r="M12" s="23" t="n">
        <v>90</v>
      </c>
    </row>
    <row customHeight="1" ht="15.75" r="13">
      <c r="A13" s="93" t="inlineStr">
        <is>
          <t>Terminado</t>
        </is>
      </c>
      <c r="B13" s="95" t="n">
        <v>1013</v>
      </c>
      <c r="C13" s="14" t="n">
        <v>354</v>
      </c>
      <c r="D13" s="14" t="n">
        <v>155</v>
      </c>
      <c r="E13" s="14" t="n">
        <v>215</v>
      </c>
      <c r="F13" s="14" t="inlineStr">
        <is>
          <t>blanco</t>
        </is>
      </c>
      <c r="G13" s="14" t="n">
        <v>80</v>
      </c>
      <c r="H13" s="14" t="inlineStr">
        <is>
          <t>NO</t>
        </is>
      </c>
      <c r="I13" s="73" t="n">
        <v>1.2</v>
      </c>
      <c r="J13" s="16">
        <f>((C13/2)*I13*G13)/1000</f>
        <v/>
      </c>
      <c r="K13" s="18">
        <f>(D13*2)+J13</f>
        <v/>
      </c>
      <c r="L13" s="20">
        <f>E13</f>
        <v/>
      </c>
      <c r="M13" s="23" t="n">
        <v>82</v>
      </c>
    </row>
    <row customHeight="1" ht="15.75" r="14">
      <c r="A14" s="93" t="inlineStr">
        <is>
          <t>Terminado</t>
        </is>
      </c>
      <c r="B14" s="95" t="n">
        <v>1014</v>
      </c>
      <c r="C14" s="14" t="n">
        <v>434</v>
      </c>
      <c r="D14" s="14" t="n">
        <v>170</v>
      </c>
      <c r="E14" s="14" t="n">
        <v>240</v>
      </c>
      <c r="F14" s="14" t="inlineStr">
        <is>
          <t>blanco</t>
        </is>
      </c>
      <c r="G14" s="14" t="n">
        <v>80</v>
      </c>
      <c r="H14" s="14" t="inlineStr">
        <is>
          <t>NO</t>
        </is>
      </c>
      <c r="I14" s="73" t="n">
        <v>1.2</v>
      </c>
      <c r="J14" s="16">
        <f>((C14/2)*I14*G14)/1000</f>
        <v/>
      </c>
      <c r="K14" s="18">
        <f>(D14*2)+J14</f>
        <v/>
      </c>
      <c r="L14" s="20">
        <f>E14</f>
        <v/>
      </c>
      <c r="M14" s="23" t="n">
        <v>180</v>
      </c>
    </row>
    <row customHeight="1" ht="15.75" r="15">
      <c r="A15" s="93" t="inlineStr">
        <is>
          <t>Terminado</t>
        </is>
      </c>
      <c r="B15" s="95" t="n">
        <v>1015</v>
      </c>
      <c r="C15" s="14" t="n">
        <v>160</v>
      </c>
      <c r="D15" s="14" t="n">
        <v>150</v>
      </c>
      <c r="E15" s="14" t="n">
        <v>215</v>
      </c>
      <c r="F15" s="14" t="inlineStr">
        <is>
          <t>blanco</t>
        </is>
      </c>
      <c r="G15" s="14" t="n">
        <v>80</v>
      </c>
      <c r="H15" s="14" t="inlineStr">
        <is>
          <t>NO</t>
        </is>
      </c>
      <c r="I15" s="73" t="n">
        <v>1.2</v>
      </c>
      <c r="J15" s="16">
        <f>((C15/2)*I15*G15)/1000</f>
        <v/>
      </c>
      <c r="K15" s="18">
        <f>(D15*2)+J15</f>
        <v/>
      </c>
      <c r="L15" s="20">
        <f>E15</f>
        <v/>
      </c>
      <c r="M15" s="23" t="n">
        <v>79</v>
      </c>
    </row>
    <row customHeight="1" ht="15.75" r="16">
      <c r="A16" s="93" t="inlineStr">
        <is>
          <t>Terminado</t>
        </is>
      </c>
      <c r="B16" s="95" t="n">
        <v>1016</v>
      </c>
      <c r="C16" s="14" t="n">
        <v>442</v>
      </c>
      <c r="D16" s="14" t="n">
        <v>150</v>
      </c>
      <c r="E16" s="14" t="n">
        <v>215</v>
      </c>
      <c r="F16" s="14" t="inlineStr">
        <is>
          <t>blanco</t>
        </is>
      </c>
      <c r="G16" s="14" t="n">
        <v>80</v>
      </c>
      <c r="H16" s="14" t="inlineStr">
        <is>
          <t>NO</t>
        </is>
      </c>
      <c r="I16" s="73" t="n">
        <v>1.2</v>
      </c>
      <c r="J16" s="16">
        <f>((C16/2)*I16*G16)/1000</f>
        <v/>
      </c>
      <c r="K16" s="18">
        <f>(D16*2)+J16</f>
        <v/>
      </c>
      <c r="L16" s="20">
        <f>E16</f>
        <v/>
      </c>
      <c r="M16" s="23" t="n">
        <v>96</v>
      </c>
    </row>
    <row customHeight="1" ht="15.75" r="17">
      <c r="A17" s="93" t="inlineStr">
        <is>
          <t>Terminado</t>
        </is>
      </c>
      <c r="B17" s="95" t="n">
        <v>1019</v>
      </c>
      <c r="C17" s="14" t="n">
        <v>336</v>
      </c>
      <c r="D17" s="14" t="n">
        <v>150</v>
      </c>
      <c r="E17" s="14" t="n">
        <v>215</v>
      </c>
      <c r="F17" s="14" t="inlineStr">
        <is>
          <t>blanco</t>
        </is>
      </c>
      <c r="G17" s="14" t="n">
        <v>80</v>
      </c>
      <c r="H17" s="14" t="inlineStr">
        <is>
          <t>NO</t>
        </is>
      </c>
      <c r="I17" s="73" t="n">
        <v>1.2</v>
      </c>
      <c r="J17" s="16">
        <f>((C17/2)*I17*G17)/1000</f>
        <v/>
      </c>
      <c r="K17" s="18">
        <f>(D17*2)+J17</f>
        <v/>
      </c>
      <c r="L17" s="20">
        <f>E17</f>
        <v/>
      </c>
      <c r="M17" s="23" t="n">
        <v>75</v>
      </c>
    </row>
    <row customHeight="1" ht="15.75" r="18">
      <c r="A18" s="93" t="inlineStr">
        <is>
          <t>Terminado</t>
        </is>
      </c>
      <c r="B18" s="95" t="n">
        <v>1020</v>
      </c>
      <c r="C18" s="14" t="n">
        <v>160</v>
      </c>
      <c r="D18" s="14" t="n">
        <v>150</v>
      </c>
      <c r="E18" s="14" t="n">
        <v>215</v>
      </c>
      <c r="F18" s="14" t="inlineStr">
        <is>
          <t>blanco</t>
        </is>
      </c>
      <c r="G18" s="14" t="n">
        <v>80</v>
      </c>
      <c r="H18" s="14" t="inlineStr">
        <is>
          <t>NO</t>
        </is>
      </c>
      <c r="I18" s="73" t="n">
        <v>1.2</v>
      </c>
      <c r="J18" s="16">
        <f>((C18/2)*I18*G18)/1000</f>
        <v/>
      </c>
      <c r="K18" s="18">
        <f>(D18*2)+J18</f>
        <v/>
      </c>
      <c r="L18" s="20">
        <f>E18</f>
        <v/>
      </c>
      <c r="M18" s="23" t="n">
        <v>94</v>
      </c>
    </row>
    <row customHeight="1" ht="15.75" r="19">
      <c r="A19" s="93" t="inlineStr">
        <is>
          <t>Terminado</t>
        </is>
      </c>
      <c r="B19" s="95" t="n">
        <v>2001</v>
      </c>
      <c r="C19" s="14" t="n">
        <v>224</v>
      </c>
      <c r="D19" s="14" t="n">
        <v>155</v>
      </c>
      <c r="E19" s="14" t="n">
        <v>215</v>
      </c>
      <c r="F19" s="14" t="inlineStr">
        <is>
          <t>blanco</t>
        </is>
      </c>
      <c r="G19" s="14" t="n">
        <v>80</v>
      </c>
      <c r="H19" s="14" t="inlineStr">
        <is>
          <t>NO</t>
        </is>
      </c>
      <c r="I19" s="73" t="n">
        <v>1.2</v>
      </c>
      <c r="J19" s="33">
        <f>((C19/2)*I19*G19)/1000</f>
        <v/>
      </c>
      <c r="K19" s="34">
        <f>(D19*2)+J19</f>
        <v/>
      </c>
      <c r="L19" s="35">
        <f>E19</f>
        <v/>
      </c>
      <c r="M19" s="36" t="n">
        <v>67</v>
      </c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customHeight="1" ht="15.75" r="20">
      <c r="A20" s="93" t="inlineStr">
        <is>
          <t>Terminado</t>
        </is>
      </c>
      <c r="B20" s="95" t="n">
        <v>2002</v>
      </c>
      <c r="C20" s="14" t="n">
        <v>242</v>
      </c>
      <c r="D20" s="14" t="n">
        <v>155</v>
      </c>
      <c r="E20" s="14" t="n">
        <v>215</v>
      </c>
      <c r="F20" s="14" t="inlineStr">
        <is>
          <t>blanco</t>
        </is>
      </c>
      <c r="G20" s="14" t="n">
        <v>80</v>
      </c>
      <c r="H20" s="14" t="inlineStr">
        <is>
          <t>NO</t>
        </is>
      </c>
      <c r="I20" s="73" t="n">
        <v>1.2</v>
      </c>
      <c r="J20" s="33">
        <f>((C20/2)*I20*G20)/1000</f>
        <v/>
      </c>
      <c r="K20" s="34">
        <f>(D20*2)+J20</f>
        <v/>
      </c>
      <c r="L20" s="35">
        <f>E20</f>
        <v/>
      </c>
      <c r="M20" s="36" t="n">
        <v>42</v>
      </c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customHeight="1" ht="15.75" r="21">
      <c r="A21" s="93" t="inlineStr">
        <is>
          <t>Terminado</t>
        </is>
      </c>
      <c r="B21" s="95" t="n">
        <v>2003</v>
      </c>
      <c r="C21" s="14" t="n">
        <v>160</v>
      </c>
      <c r="D21" s="14" t="n">
        <v>150</v>
      </c>
      <c r="E21" s="14" t="n">
        <v>215</v>
      </c>
      <c r="F21" s="14" t="inlineStr">
        <is>
          <t>blanco</t>
        </is>
      </c>
      <c r="G21" s="14" t="n">
        <v>80</v>
      </c>
      <c r="H21" s="14" t="inlineStr">
        <is>
          <t>NO</t>
        </is>
      </c>
      <c r="I21" s="73" t="n">
        <v>1.2</v>
      </c>
      <c r="J21" s="33">
        <f>((C21/2)*I21*G21)/1000</f>
        <v/>
      </c>
      <c r="K21" s="34">
        <f>(D21*2)+J21</f>
        <v/>
      </c>
      <c r="L21" s="35">
        <f>E21</f>
        <v/>
      </c>
      <c r="M21" s="36" t="n">
        <v>22</v>
      </c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customHeight="1" ht="15.75" r="22">
      <c r="A22" s="93" t="inlineStr">
        <is>
          <t>Terminado</t>
        </is>
      </c>
      <c r="B22" s="95" t="n">
        <v>2004</v>
      </c>
      <c r="C22" s="14" t="n">
        <v>146</v>
      </c>
      <c r="D22" s="14" t="n">
        <v>155</v>
      </c>
      <c r="E22" s="14" t="n">
        <v>215</v>
      </c>
      <c r="F22" s="14" t="inlineStr">
        <is>
          <t>blanco</t>
        </is>
      </c>
      <c r="G22" s="14" t="n">
        <v>80</v>
      </c>
      <c r="H22" s="14" t="inlineStr">
        <is>
          <t>NO</t>
        </is>
      </c>
      <c r="I22" s="73" t="n">
        <v>1.2</v>
      </c>
      <c r="J22" s="33">
        <f>((C22/2)*I22*G22)/1000</f>
        <v/>
      </c>
      <c r="K22" s="34">
        <f>(D22*2)+J22</f>
        <v/>
      </c>
      <c r="L22" s="35">
        <f>E22</f>
        <v/>
      </c>
      <c r="M22" s="36" t="n">
        <v>43</v>
      </c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customHeight="1" ht="15.75" r="23">
      <c r="A23" s="93" t="inlineStr">
        <is>
          <t>Terminado</t>
        </is>
      </c>
      <c r="B23" s="95" t="n">
        <v>2005</v>
      </c>
      <c r="C23" s="14" t="n">
        <v>170</v>
      </c>
      <c r="D23" s="14" t="n">
        <v>155</v>
      </c>
      <c r="E23" s="14" t="n">
        <v>215</v>
      </c>
      <c r="F23" s="14" t="inlineStr">
        <is>
          <t>blanco</t>
        </is>
      </c>
      <c r="G23" s="14" t="n">
        <v>80</v>
      </c>
      <c r="H23" s="14" t="inlineStr">
        <is>
          <t>NO</t>
        </is>
      </c>
      <c r="I23" s="73" t="n">
        <v>1.2</v>
      </c>
      <c r="J23" s="33">
        <f>((C23/2)*I23*G23)/1000</f>
        <v/>
      </c>
      <c r="K23" s="34">
        <f>(D23*2)+J23</f>
        <v/>
      </c>
      <c r="L23" s="35">
        <f>E23</f>
        <v/>
      </c>
      <c r="M23" s="36" t="n">
        <v>144</v>
      </c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customHeight="1" ht="15.75" r="24">
      <c r="A24" s="93" t="inlineStr">
        <is>
          <t>Terminado</t>
        </is>
      </c>
      <c r="B24" s="95" t="n">
        <v>2006</v>
      </c>
      <c r="C24" s="14" t="n">
        <v>162</v>
      </c>
      <c r="D24" s="14" t="n">
        <v>155</v>
      </c>
      <c r="E24" s="14" t="n">
        <v>215</v>
      </c>
      <c r="F24" s="14" t="inlineStr">
        <is>
          <t>blanco</t>
        </is>
      </c>
      <c r="G24" s="14" t="n">
        <v>80</v>
      </c>
      <c r="H24" s="14" t="inlineStr">
        <is>
          <t>NO</t>
        </is>
      </c>
      <c r="I24" s="73" t="n">
        <v>1.2</v>
      </c>
      <c r="J24" s="33">
        <f>((C24/2)*I24*G24)/1000</f>
        <v/>
      </c>
      <c r="K24" s="34">
        <f>(D24*2)+J24</f>
        <v/>
      </c>
      <c r="L24" s="35">
        <f>E24</f>
        <v/>
      </c>
      <c r="M24" s="36" t="n">
        <v>19</v>
      </c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customHeight="1" ht="15.75" r="25">
      <c r="A25" s="93" t="inlineStr">
        <is>
          <t>Terminado</t>
        </is>
      </c>
      <c r="B25" s="95" t="n">
        <v>2007</v>
      </c>
      <c r="C25" s="14" t="n">
        <v>234</v>
      </c>
      <c r="D25" s="14" t="n">
        <v>155</v>
      </c>
      <c r="E25" s="14" t="n">
        <v>215</v>
      </c>
      <c r="F25" s="14" t="inlineStr">
        <is>
          <t>blanco</t>
        </is>
      </c>
      <c r="G25" s="14" t="n">
        <v>80</v>
      </c>
      <c r="H25" s="14" t="inlineStr">
        <is>
          <t>NO</t>
        </is>
      </c>
      <c r="I25" s="73" t="n">
        <v>1.2</v>
      </c>
      <c r="J25" s="33">
        <f>((C25/2)*I25*G25)/1000</f>
        <v/>
      </c>
      <c r="K25" s="34">
        <f>(D25*2)+J25</f>
        <v/>
      </c>
      <c r="L25" s="35">
        <f>E25</f>
        <v/>
      </c>
      <c r="M25" s="36" t="n">
        <v>31</v>
      </c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customHeight="1" ht="15.75" r="26">
      <c r="A26" s="93" t="inlineStr">
        <is>
          <t>Terminado</t>
        </is>
      </c>
      <c r="B26" s="95" t="n">
        <v>2008</v>
      </c>
      <c r="C26" s="14" t="n">
        <v>166</v>
      </c>
      <c r="D26" s="14" t="n">
        <v>155</v>
      </c>
      <c r="E26" s="14" t="n">
        <v>215</v>
      </c>
      <c r="F26" s="14" t="inlineStr">
        <is>
          <t>blanco</t>
        </is>
      </c>
      <c r="G26" s="14" t="n">
        <v>80</v>
      </c>
      <c r="H26" s="14" t="inlineStr">
        <is>
          <t>NO</t>
        </is>
      </c>
      <c r="I26" s="73" t="n">
        <v>1.2</v>
      </c>
      <c r="J26" s="33">
        <f>((C26/2)*I26*G26)/1000</f>
        <v/>
      </c>
      <c r="K26" s="34">
        <f>(D26*2)+J26</f>
        <v/>
      </c>
      <c r="L26" s="35">
        <f>E26</f>
        <v/>
      </c>
      <c r="M26" s="36" t="n">
        <v>38</v>
      </c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customHeight="1" ht="15.75" r="27">
      <c r="A27" s="93" t="inlineStr">
        <is>
          <t>Terminado</t>
        </is>
      </c>
      <c r="B27" s="95" t="n">
        <v>2009</v>
      </c>
      <c r="C27" s="14" t="n">
        <v>178</v>
      </c>
      <c r="D27" s="14" t="n">
        <v>155</v>
      </c>
      <c r="E27" s="14" t="n">
        <v>215</v>
      </c>
      <c r="F27" s="14" t="inlineStr">
        <is>
          <t>blanco</t>
        </is>
      </c>
      <c r="G27" s="14" t="n">
        <v>80</v>
      </c>
      <c r="H27" s="14" t="inlineStr">
        <is>
          <t>NO</t>
        </is>
      </c>
      <c r="I27" s="73" t="n">
        <v>1.2</v>
      </c>
      <c r="J27" s="33">
        <f>((C27/2)*I27*G27)/1000</f>
        <v/>
      </c>
      <c r="K27" s="34">
        <f>(D27*2)+J27</f>
        <v/>
      </c>
      <c r="L27" s="35">
        <f>E27</f>
        <v/>
      </c>
      <c r="M27" s="36" t="n">
        <v>63</v>
      </c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customHeight="1" ht="15.75" r="28">
      <c r="A28" s="93" t="inlineStr">
        <is>
          <t>Terminado</t>
        </is>
      </c>
      <c r="B28" s="95" t="n">
        <v>2010</v>
      </c>
      <c r="C28" s="14" t="n">
        <v>134</v>
      </c>
      <c r="D28" s="14" t="n">
        <v>155</v>
      </c>
      <c r="E28" s="14" t="n">
        <v>215</v>
      </c>
      <c r="F28" s="14" t="inlineStr">
        <is>
          <t>blanco</t>
        </is>
      </c>
      <c r="G28" s="14" t="n">
        <v>80</v>
      </c>
      <c r="H28" s="14" t="inlineStr">
        <is>
          <t>NO</t>
        </is>
      </c>
      <c r="I28" s="73" t="n">
        <v>1.2</v>
      </c>
      <c r="J28" s="33">
        <f>((C28/2)*I28*G28)/1000</f>
        <v/>
      </c>
      <c r="K28" s="34">
        <f>(D28*2)+J28</f>
        <v/>
      </c>
      <c r="L28" s="35">
        <f>E28</f>
        <v/>
      </c>
      <c r="M28" s="36" t="n">
        <v>24</v>
      </c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customHeight="1" ht="15.75" r="29">
      <c r="A29" s="93" t="inlineStr">
        <is>
          <t>Terminado</t>
        </is>
      </c>
      <c r="B29" s="95" t="n">
        <v>2011</v>
      </c>
      <c r="C29" s="14" t="n">
        <v>234</v>
      </c>
      <c r="D29" s="14" t="n">
        <v>150</v>
      </c>
      <c r="E29" s="14" t="n">
        <v>215</v>
      </c>
      <c r="F29" s="14" t="inlineStr">
        <is>
          <t>blanco</t>
        </is>
      </c>
      <c r="G29" s="14" t="n">
        <v>80</v>
      </c>
      <c r="H29" s="14" t="inlineStr">
        <is>
          <t>NO</t>
        </is>
      </c>
      <c r="I29" s="73" t="n">
        <v>1.2</v>
      </c>
      <c r="J29" s="33">
        <f>((C29/2)*I29*G29)/1000</f>
        <v/>
      </c>
      <c r="K29" s="34">
        <f>(D29*2)+J29</f>
        <v/>
      </c>
      <c r="L29" s="35">
        <f>E29</f>
        <v/>
      </c>
      <c r="M29" s="36" t="n">
        <v>28</v>
      </c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customHeight="1" ht="15.75" r="30">
      <c r="A30" s="93" t="inlineStr">
        <is>
          <t>Terminado</t>
        </is>
      </c>
      <c r="B30" s="95" t="n">
        <v>2012</v>
      </c>
      <c r="C30" s="14" t="n">
        <v>170</v>
      </c>
      <c r="D30" s="14" t="n">
        <v>150</v>
      </c>
      <c r="E30" s="14" t="n">
        <v>215</v>
      </c>
      <c r="F30" s="14" t="inlineStr">
        <is>
          <t>blanco</t>
        </is>
      </c>
      <c r="G30" s="14" t="n">
        <v>80</v>
      </c>
      <c r="H30" s="14" t="inlineStr">
        <is>
          <t>NO</t>
        </is>
      </c>
      <c r="I30" s="73" t="n">
        <v>1.2</v>
      </c>
      <c r="J30" s="33">
        <f>((C30/2)*I30*G30)/1000</f>
        <v/>
      </c>
      <c r="K30" s="34">
        <f>(D30*2)+J30</f>
        <v/>
      </c>
      <c r="L30" s="35">
        <f>E30</f>
        <v/>
      </c>
      <c r="M30" s="36" t="n">
        <v>26</v>
      </c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customHeight="1" ht="15.75" r="31">
      <c r="A31" s="93" t="inlineStr">
        <is>
          <t>Terminado</t>
        </is>
      </c>
      <c r="B31" s="95" t="n">
        <v>2013</v>
      </c>
      <c r="C31" s="14" t="n">
        <v>186</v>
      </c>
      <c r="D31" s="14" t="n">
        <v>155</v>
      </c>
      <c r="E31" s="14" t="n">
        <v>215</v>
      </c>
      <c r="F31" s="14" t="inlineStr">
        <is>
          <t>blanco</t>
        </is>
      </c>
      <c r="G31" s="14" t="n">
        <v>80</v>
      </c>
      <c r="H31" s="14" t="inlineStr">
        <is>
          <t>NO</t>
        </is>
      </c>
      <c r="I31" s="73" t="n">
        <v>1.2</v>
      </c>
      <c r="J31" s="33">
        <f>((C31/2)*I31*G31)/1000</f>
        <v/>
      </c>
      <c r="K31" s="34">
        <f>(D31*2)+J31</f>
        <v/>
      </c>
      <c r="L31" s="35">
        <f>E31</f>
        <v/>
      </c>
      <c r="M31" s="36" t="n">
        <v>33</v>
      </c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customHeight="1" ht="15.75" r="32">
      <c r="A32" s="93" t="inlineStr">
        <is>
          <t>Terminado</t>
        </is>
      </c>
      <c r="B32" s="95" t="n">
        <v>2014</v>
      </c>
      <c r="C32" s="14" t="n">
        <v>200</v>
      </c>
      <c r="D32" s="14" t="n">
        <v>150</v>
      </c>
      <c r="E32" s="14" t="n">
        <v>215</v>
      </c>
      <c r="F32" s="14" t="inlineStr">
        <is>
          <t>blanco</t>
        </is>
      </c>
      <c r="G32" s="14" t="n">
        <v>80</v>
      </c>
      <c r="H32" s="14" t="inlineStr">
        <is>
          <t>NO</t>
        </is>
      </c>
      <c r="I32" s="73" t="n">
        <v>1.2</v>
      </c>
      <c r="J32" s="33">
        <f>((C32/2)*I32*G32)/1000</f>
        <v/>
      </c>
      <c r="K32" s="34">
        <f>(D32*2)+J32</f>
        <v/>
      </c>
      <c r="L32" s="35">
        <f>E32</f>
        <v/>
      </c>
      <c r="M32" s="36" t="n">
        <v>44</v>
      </c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customHeight="1" ht="15.75" r="33">
      <c r="A33" s="93" t="inlineStr">
        <is>
          <t>Terminado</t>
        </is>
      </c>
      <c r="B33" s="95" t="n">
        <v>2015</v>
      </c>
      <c r="C33" s="14" t="n">
        <v>176</v>
      </c>
      <c r="D33" s="14" t="n">
        <v>155</v>
      </c>
      <c r="E33" s="14" t="n">
        <v>215</v>
      </c>
      <c r="F33" s="14" t="inlineStr">
        <is>
          <t>blanco</t>
        </is>
      </c>
      <c r="G33" s="14" t="n">
        <v>80</v>
      </c>
      <c r="H33" s="14" t="inlineStr">
        <is>
          <t>NO</t>
        </is>
      </c>
      <c r="I33" s="73" t="n">
        <v>1.2</v>
      </c>
      <c r="J33" s="33">
        <f>((C33/2)*I33*G33)/1000</f>
        <v/>
      </c>
      <c r="K33" s="34">
        <f>(D33*2)+J33</f>
        <v/>
      </c>
      <c r="L33" s="35">
        <f>E33</f>
        <v/>
      </c>
      <c r="M33" s="36" t="n">
        <v>28</v>
      </c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customHeight="1" ht="15.75" r="34">
      <c r="A34" s="93" t="inlineStr">
        <is>
          <t>Terminado</t>
        </is>
      </c>
      <c r="B34" s="95" t="n">
        <v>2016</v>
      </c>
      <c r="C34" s="14" t="n">
        <v>162</v>
      </c>
      <c r="D34" s="14" t="n">
        <v>155</v>
      </c>
      <c r="E34" s="14" t="n">
        <v>215</v>
      </c>
      <c r="F34" s="14" t="inlineStr">
        <is>
          <t>blanco</t>
        </is>
      </c>
      <c r="G34" s="14" t="n">
        <v>80</v>
      </c>
      <c r="H34" s="14" t="inlineStr">
        <is>
          <t>NO</t>
        </is>
      </c>
      <c r="I34" s="73" t="n">
        <v>1.2</v>
      </c>
      <c r="J34" s="33">
        <f>((C34/2)*I34*G34)/1000</f>
        <v/>
      </c>
      <c r="K34" s="34">
        <f>(D34*2)+J34</f>
        <v/>
      </c>
      <c r="L34" s="35">
        <f>E34</f>
        <v/>
      </c>
      <c r="M34" s="36" t="n">
        <v>228</v>
      </c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customHeight="1" ht="15.75" r="35">
      <c r="A35" s="93" t="inlineStr">
        <is>
          <t>Terminado</t>
        </is>
      </c>
      <c r="B35" s="95" t="n">
        <v>2017</v>
      </c>
      <c r="C35" s="14" t="n">
        <v>168</v>
      </c>
      <c r="D35" s="14" t="n">
        <v>150</v>
      </c>
      <c r="E35" s="14" t="n">
        <v>215</v>
      </c>
      <c r="F35" s="14" t="inlineStr">
        <is>
          <t>blanco</t>
        </is>
      </c>
      <c r="G35" s="14" t="n">
        <v>80</v>
      </c>
      <c r="H35" s="14" t="inlineStr">
        <is>
          <t>NO</t>
        </is>
      </c>
      <c r="I35" s="73" t="n">
        <v>1.2</v>
      </c>
      <c r="J35" s="33">
        <f>((C35/2)*I35*G35)/1000</f>
        <v/>
      </c>
      <c r="K35" s="34">
        <f>(D35*2)+J35</f>
        <v/>
      </c>
      <c r="L35" s="35">
        <f>E35</f>
        <v/>
      </c>
      <c r="M35" s="36" t="n">
        <v>12</v>
      </c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customHeight="1" ht="15.75" r="36">
      <c r="A36" s="93" t="inlineStr">
        <is>
          <t>Terminado</t>
        </is>
      </c>
      <c r="B36" s="95" t="n">
        <v>2018</v>
      </c>
      <c r="C36" s="14" t="n">
        <v>202</v>
      </c>
      <c r="D36" s="14" t="n">
        <v>155</v>
      </c>
      <c r="E36" s="14" t="n">
        <v>215</v>
      </c>
      <c r="F36" s="14" t="inlineStr">
        <is>
          <t>blanco</t>
        </is>
      </c>
      <c r="G36" s="14" t="n">
        <v>80</v>
      </c>
      <c r="H36" s="14" t="inlineStr">
        <is>
          <t>NO</t>
        </is>
      </c>
      <c r="I36" s="73" t="n">
        <v>1.2</v>
      </c>
      <c r="J36" s="33">
        <f>((C36/2)*I36*G36)/1000</f>
        <v/>
      </c>
      <c r="K36" s="34">
        <f>(D36*2)+J36</f>
        <v/>
      </c>
      <c r="L36" s="35">
        <f>E36</f>
        <v/>
      </c>
      <c r="M36" s="36" t="n">
        <v>14</v>
      </c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customHeight="1" ht="15.75" r="37">
      <c r="A37" s="93" t="inlineStr">
        <is>
          <t>Terminado</t>
        </is>
      </c>
      <c r="B37" s="95" t="n">
        <v>2019</v>
      </c>
      <c r="C37" s="14" t="n">
        <v>166</v>
      </c>
      <c r="D37" s="14" t="n">
        <v>155</v>
      </c>
      <c r="E37" s="14" t="n">
        <v>215</v>
      </c>
      <c r="F37" s="14" t="inlineStr">
        <is>
          <t>blanco</t>
        </is>
      </c>
      <c r="G37" s="14" t="n">
        <v>80</v>
      </c>
      <c r="H37" s="14" t="inlineStr">
        <is>
          <t>NO</t>
        </is>
      </c>
      <c r="I37" s="73" t="n">
        <v>1.2</v>
      </c>
      <c r="J37" s="33">
        <f>((C37/2)*I37*G37)/1000</f>
        <v/>
      </c>
      <c r="K37" s="34">
        <f>(D37*2)+J37</f>
        <v/>
      </c>
      <c r="L37" s="35">
        <f>E37</f>
        <v/>
      </c>
      <c r="M37" s="36" t="n">
        <v>28</v>
      </c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customHeight="1" ht="12.75" r="38">
      <c r="A38" s="93" t="inlineStr">
        <is>
          <t>Terminado</t>
        </is>
      </c>
      <c r="B38" s="95" t="n">
        <v>2020</v>
      </c>
      <c r="C38" s="14" t="n">
        <v>170</v>
      </c>
      <c r="D38" s="14" t="n">
        <v>155</v>
      </c>
      <c r="E38" s="14" t="n">
        <v>215</v>
      </c>
      <c r="F38" s="14" t="inlineStr">
        <is>
          <t>blanco</t>
        </is>
      </c>
      <c r="G38" s="14" t="n">
        <v>80</v>
      </c>
      <c r="H38" s="14" t="inlineStr">
        <is>
          <t>NO</t>
        </is>
      </c>
      <c r="I38" s="73" t="n">
        <v>1.2</v>
      </c>
      <c r="J38" s="33">
        <f>((C38/2)*I38*G38)/1000</f>
        <v/>
      </c>
      <c r="K38" s="34">
        <f>(D38*2)+J38</f>
        <v/>
      </c>
      <c r="L38" s="35">
        <f>E38</f>
        <v/>
      </c>
      <c r="M38" s="36" t="n">
        <v>20</v>
      </c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customHeight="1" ht="12.75" r="39">
      <c r="A39" s="93" t="inlineStr">
        <is>
          <t>Terminado</t>
        </is>
      </c>
      <c r="B39" s="95" t="n">
        <v>2021</v>
      </c>
      <c r="C39" s="14" t="n">
        <v>226</v>
      </c>
      <c r="D39" s="14" t="n">
        <v>150</v>
      </c>
      <c r="E39" s="14" t="n">
        <v>215</v>
      </c>
      <c r="F39" s="14" t="inlineStr">
        <is>
          <t>blanco</t>
        </is>
      </c>
      <c r="G39" s="14" t="n">
        <v>80</v>
      </c>
      <c r="H39" s="14" t="inlineStr">
        <is>
          <t>NO</t>
        </is>
      </c>
      <c r="I39" s="73" t="n">
        <v>1.2</v>
      </c>
      <c r="J39" s="33">
        <f>((C39/2)*I39*G39)/1000</f>
        <v/>
      </c>
      <c r="K39" s="34">
        <f>(D39*2)+J39</f>
        <v/>
      </c>
      <c r="L39" s="35">
        <f>E39</f>
        <v/>
      </c>
      <c r="M39" s="36" t="n">
        <v>20</v>
      </c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customHeight="1" ht="12.75" r="40">
      <c r="A40" s="93" t="inlineStr">
        <is>
          <t>Terminado</t>
        </is>
      </c>
      <c r="B40" s="95" t="n">
        <v>2022</v>
      </c>
      <c r="C40" s="14" t="n">
        <v>258</v>
      </c>
      <c r="D40" s="14" t="n">
        <v>150</v>
      </c>
      <c r="E40" s="14" t="n">
        <v>215</v>
      </c>
      <c r="F40" s="14" t="inlineStr">
        <is>
          <t>blanco</t>
        </is>
      </c>
      <c r="G40" s="14" t="n">
        <v>80</v>
      </c>
      <c r="H40" s="14" t="inlineStr">
        <is>
          <t>NO</t>
        </is>
      </c>
      <c r="I40" s="73" t="n">
        <v>1.2</v>
      </c>
      <c r="J40" s="33">
        <f>((C40/2)*I40*G40)/1000</f>
        <v/>
      </c>
      <c r="K40" s="34">
        <f>(D40*2)+J40</f>
        <v/>
      </c>
      <c r="L40" s="35">
        <f>E40</f>
        <v/>
      </c>
      <c r="M40" s="36" t="n">
        <v>49</v>
      </c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customHeight="1" ht="12.75" r="41">
      <c r="A41" s="93" t="inlineStr">
        <is>
          <t>Terminado</t>
        </is>
      </c>
      <c r="B41" s="95" t="n">
        <v>2023</v>
      </c>
      <c r="C41" s="14" t="n">
        <v>210</v>
      </c>
      <c r="D41" s="14" t="n">
        <v>150</v>
      </c>
      <c r="E41" s="14" t="n">
        <v>215</v>
      </c>
      <c r="F41" s="14" t="inlineStr">
        <is>
          <t>blanco</t>
        </is>
      </c>
      <c r="G41" s="14" t="n">
        <v>80</v>
      </c>
      <c r="H41" s="14" t="inlineStr">
        <is>
          <t>NO</t>
        </is>
      </c>
      <c r="I41" s="73" t="n">
        <v>1.2</v>
      </c>
      <c r="J41" s="33">
        <f>((C41/2)*I41*G41)/1000</f>
        <v/>
      </c>
      <c r="K41" s="34">
        <f>(D41*2)+J41</f>
        <v/>
      </c>
      <c r="L41" s="35">
        <f>E41</f>
        <v/>
      </c>
      <c r="M41" s="36" t="n">
        <v>9</v>
      </c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customHeight="1" ht="12.75" r="42">
      <c r="A42" s="93" t="inlineStr">
        <is>
          <t>Terminado</t>
        </is>
      </c>
      <c r="B42" s="95" t="n">
        <v>2024</v>
      </c>
      <c r="C42" s="14" t="n">
        <v>242</v>
      </c>
      <c r="D42" s="14" t="n">
        <v>150</v>
      </c>
      <c r="E42" s="14" t="n">
        <v>215</v>
      </c>
      <c r="F42" s="14" t="inlineStr">
        <is>
          <t>blanco</t>
        </is>
      </c>
      <c r="G42" s="14" t="n">
        <v>80</v>
      </c>
      <c r="H42" s="14" t="inlineStr">
        <is>
          <t>NO</t>
        </is>
      </c>
      <c r="I42" s="73" t="n">
        <v>1.2</v>
      </c>
      <c r="J42" s="33">
        <f>((C42/2)*I42*G42)/1000</f>
        <v/>
      </c>
      <c r="K42" s="34">
        <f>(D42*2)+J42</f>
        <v/>
      </c>
      <c r="L42" s="35">
        <f>E42</f>
        <v/>
      </c>
      <c r="M42" s="36" t="n">
        <v>18</v>
      </c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customHeight="1" ht="12.75" r="43">
      <c r="A43" s="93" t="inlineStr">
        <is>
          <t>Terminado</t>
        </is>
      </c>
      <c r="B43" s="95" t="n">
        <v>2101</v>
      </c>
      <c r="C43" s="14" t="n">
        <v>240</v>
      </c>
      <c r="D43" s="14" t="n">
        <v>170</v>
      </c>
      <c r="E43" s="14" t="n">
        <v>230</v>
      </c>
      <c r="F43" s="14" t="inlineStr">
        <is>
          <t>blanco</t>
        </is>
      </c>
      <c r="G43" s="14" t="n">
        <v>80</v>
      </c>
      <c r="H43" s="14" t="inlineStr">
        <is>
          <t>NO</t>
        </is>
      </c>
      <c r="I43" s="73" t="n">
        <v>1.2</v>
      </c>
      <c r="J43" s="33">
        <f>((C43/2)*I43*G43)/1000</f>
        <v/>
      </c>
      <c r="K43" s="34">
        <f>(D43*2)+J43</f>
        <v/>
      </c>
      <c r="L43" s="35">
        <f>E43</f>
        <v/>
      </c>
      <c r="M43" s="36" t="n">
        <v>16</v>
      </c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customHeight="1" ht="12.75" r="44">
      <c r="A44" s="93" t="inlineStr">
        <is>
          <t>Terminado</t>
        </is>
      </c>
      <c r="B44" s="95" t="n">
        <v>2102</v>
      </c>
      <c r="C44" s="14" t="n">
        <v>290</v>
      </c>
      <c r="D44" s="14" t="n">
        <v>170</v>
      </c>
      <c r="E44" s="14" t="n">
        <v>230</v>
      </c>
      <c r="F44" s="14" t="inlineStr">
        <is>
          <t>blanco</t>
        </is>
      </c>
      <c r="G44" s="14" t="n">
        <v>80</v>
      </c>
      <c r="H44" s="14" t="inlineStr">
        <is>
          <t>NO</t>
        </is>
      </c>
      <c r="I44" s="73" t="n">
        <v>1.2</v>
      </c>
      <c r="J44" s="33">
        <f>((C44/2)*I44*G44)/1000</f>
        <v/>
      </c>
      <c r="K44" s="34">
        <f>(D44*2)+J44</f>
        <v/>
      </c>
      <c r="L44" s="35">
        <f>E44</f>
        <v/>
      </c>
      <c r="M44" s="36" t="n">
        <v>12</v>
      </c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customHeight="1" ht="12.75" r="45">
      <c r="A45" s="93" t="inlineStr">
        <is>
          <t>Terminado</t>
        </is>
      </c>
      <c r="B45" s="95" t="n">
        <v>2103</v>
      </c>
      <c r="C45" s="14" t="n">
        <v>212</v>
      </c>
      <c r="D45" s="14" t="n">
        <v>170</v>
      </c>
      <c r="E45" s="14" t="n">
        <v>230</v>
      </c>
      <c r="F45" s="14" t="inlineStr">
        <is>
          <t>blanco</t>
        </is>
      </c>
      <c r="G45" s="14" t="n">
        <v>80</v>
      </c>
      <c r="H45" s="14" t="inlineStr">
        <is>
          <t>NO</t>
        </is>
      </c>
      <c r="I45" s="73" t="n">
        <v>1.2</v>
      </c>
      <c r="J45" s="33">
        <f>((C45/2)*I45*G45)/1000</f>
        <v/>
      </c>
      <c r="K45" s="34">
        <f>(D45*2)+J45</f>
        <v/>
      </c>
      <c r="L45" s="35">
        <f>E45</f>
        <v/>
      </c>
      <c r="M45" s="36" t="n">
        <v>11</v>
      </c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customHeight="1" ht="12.75" r="46">
      <c r="A46" s="93" t="inlineStr">
        <is>
          <t>Terminado</t>
        </is>
      </c>
      <c r="B46" s="95" t="n">
        <v>2104</v>
      </c>
      <c r="C46" s="14" t="n">
        <v>260</v>
      </c>
      <c r="D46" s="14" t="n">
        <v>170</v>
      </c>
      <c r="E46" s="14" t="n">
        <v>230</v>
      </c>
      <c r="F46" s="14" t="inlineStr">
        <is>
          <t>blanco</t>
        </is>
      </c>
      <c r="G46" s="14" t="n">
        <v>80</v>
      </c>
      <c r="H46" s="14" t="inlineStr">
        <is>
          <t>NO</t>
        </is>
      </c>
      <c r="I46" s="73" t="n">
        <v>1.2</v>
      </c>
      <c r="J46" s="33">
        <f>((C46/2)*I46*G46)/1000</f>
        <v/>
      </c>
      <c r="K46" s="34">
        <f>(D46*2)+J46</f>
        <v/>
      </c>
      <c r="L46" s="35">
        <f>E46</f>
        <v/>
      </c>
      <c r="M46" s="36" t="n">
        <v>8</v>
      </c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customHeight="1" ht="12.75" r="47">
      <c r="A47" s="93" t="inlineStr">
        <is>
          <t>Terminado</t>
        </is>
      </c>
      <c r="B47" s="95" t="n">
        <v>2105</v>
      </c>
      <c r="C47" s="14" t="n">
        <v>196</v>
      </c>
      <c r="D47" s="14" t="n">
        <v>170</v>
      </c>
      <c r="E47" s="14" t="n">
        <v>230</v>
      </c>
      <c r="F47" s="14" t="inlineStr">
        <is>
          <t>blanco</t>
        </is>
      </c>
      <c r="G47" s="14" t="n">
        <v>80</v>
      </c>
      <c r="H47" s="14" t="inlineStr">
        <is>
          <t>NO</t>
        </is>
      </c>
      <c r="I47" s="73" t="n">
        <v>1.2</v>
      </c>
      <c r="J47" s="33">
        <f>((C47/2)*I47*G47)/1000</f>
        <v/>
      </c>
      <c r="K47" s="34">
        <f>(D47*2)+J47</f>
        <v/>
      </c>
      <c r="L47" s="35">
        <f>E47</f>
        <v/>
      </c>
      <c r="M47" s="36" t="n">
        <v>10</v>
      </c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customHeight="1" ht="12.75" r="48">
      <c r="A48" s="93" t="inlineStr">
        <is>
          <t>Terminado</t>
        </is>
      </c>
      <c r="B48" s="95" t="n">
        <v>2201</v>
      </c>
      <c r="C48" s="14" t="n">
        <v>198</v>
      </c>
      <c r="D48" s="14" t="n">
        <v>150</v>
      </c>
      <c r="E48" s="14" t="n">
        <v>230</v>
      </c>
      <c r="F48" s="14" t="inlineStr">
        <is>
          <t>blanco</t>
        </is>
      </c>
      <c r="G48" s="14" t="n">
        <v>90</v>
      </c>
      <c r="H48" s="14" t="inlineStr">
        <is>
          <t>NO</t>
        </is>
      </c>
      <c r="I48" s="73" t="n">
        <v>1.2</v>
      </c>
      <c r="J48" s="33">
        <f>((C48/2)*I48*G48)/1000</f>
        <v/>
      </c>
      <c r="K48" s="34">
        <f>(D48*2)+J48</f>
        <v/>
      </c>
      <c r="L48" s="35">
        <f>E48</f>
        <v/>
      </c>
      <c r="M48" s="36" t="n">
        <v>55</v>
      </c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customHeight="1" ht="12.75" r="49">
      <c r="A49" s="93" t="inlineStr">
        <is>
          <t>Terminado</t>
        </is>
      </c>
      <c r="B49" s="95" t="n">
        <v>2202</v>
      </c>
      <c r="C49" s="14" t="n">
        <v>162</v>
      </c>
      <c r="D49" s="14" t="n">
        <v>150</v>
      </c>
      <c r="E49" s="14" t="n">
        <v>230</v>
      </c>
      <c r="F49" s="14" t="inlineStr">
        <is>
          <t>blanco</t>
        </is>
      </c>
      <c r="G49" s="14" t="n">
        <v>90</v>
      </c>
      <c r="H49" s="14" t="inlineStr">
        <is>
          <t>NO</t>
        </is>
      </c>
      <c r="I49" s="73" t="n">
        <v>1.2</v>
      </c>
      <c r="J49" s="33">
        <f>((C49/2)*I49*G49)/1000</f>
        <v/>
      </c>
      <c r="K49" s="34">
        <f>(D49*2)+J49</f>
        <v/>
      </c>
      <c r="L49" s="35">
        <f>E49</f>
        <v/>
      </c>
      <c r="M49" s="36" t="n">
        <v>37</v>
      </c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customHeight="1" ht="12.75" r="50">
      <c r="A50" s="93" t="inlineStr">
        <is>
          <t>Terminado</t>
        </is>
      </c>
      <c r="B50" s="95" t="n">
        <v>2203</v>
      </c>
      <c r="C50" s="14" t="n">
        <v>198</v>
      </c>
      <c r="D50" s="14" t="n">
        <v>150</v>
      </c>
      <c r="E50" s="14" t="n">
        <v>230</v>
      </c>
      <c r="F50" s="14" t="inlineStr">
        <is>
          <t>blanco</t>
        </is>
      </c>
      <c r="G50" s="14" t="n">
        <v>80</v>
      </c>
      <c r="H50" s="14" t="inlineStr">
        <is>
          <t>NO</t>
        </is>
      </c>
      <c r="I50" s="73" t="n">
        <v>1.2</v>
      </c>
      <c r="J50" s="33">
        <f>((C50/2)*I50*G50)/1000</f>
        <v/>
      </c>
      <c r="K50" s="34">
        <f>(D50*2)+J50</f>
        <v/>
      </c>
      <c r="L50" s="35">
        <f>E50</f>
        <v/>
      </c>
      <c r="M50" s="36" t="n">
        <v>17</v>
      </c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customHeight="1" ht="12.75" r="51">
      <c r="A51" s="93" t="inlineStr">
        <is>
          <t>Terminado</t>
        </is>
      </c>
      <c r="B51" s="95" t="n">
        <v>2204</v>
      </c>
      <c r="C51" s="14" t="n">
        <v>162</v>
      </c>
      <c r="D51" s="14" t="n">
        <v>150</v>
      </c>
      <c r="E51" s="14" t="n">
        <v>230</v>
      </c>
      <c r="F51" s="14" t="inlineStr">
        <is>
          <t>blanco</t>
        </is>
      </c>
      <c r="G51" s="14" t="n">
        <v>90</v>
      </c>
      <c r="H51" s="14" t="inlineStr">
        <is>
          <t>no</t>
        </is>
      </c>
      <c r="I51" s="73" t="n">
        <v>1.2</v>
      </c>
      <c r="J51" s="33">
        <f>((C51/2)*I51*G51)/1000</f>
        <v/>
      </c>
      <c r="K51" s="34">
        <f>(D51*2)+J51</f>
        <v/>
      </c>
      <c r="L51" s="35">
        <f>E51</f>
        <v/>
      </c>
      <c r="M51" s="36" t="n">
        <v>10</v>
      </c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customHeight="1" ht="12.75" r="52">
      <c r="A52" s="93" t="inlineStr">
        <is>
          <t>Terminado</t>
        </is>
      </c>
      <c r="B52" s="95" t="n">
        <v>2205</v>
      </c>
      <c r="C52" s="14" t="n">
        <v>182</v>
      </c>
      <c r="D52" s="14" t="n">
        <v>150</v>
      </c>
      <c r="E52" s="14" t="n">
        <v>230</v>
      </c>
      <c r="F52" s="14" t="inlineStr">
        <is>
          <t>Blanco</t>
        </is>
      </c>
      <c r="G52" s="14" t="n">
        <v>80</v>
      </c>
      <c r="H52" s="14" t="inlineStr">
        <is>
          <t>No</t>
        </is>
      </c>
      <c r="I52" s="73" t="n">
        <v>1.2</v>
      </c>
      <c r="J52" s="33">
        <f>((C52/2)*I52*G52)/1000</f>
        <v/>
      </c>
      <c r="K52" s="34">
        <f>(D52*2)+J52</f>
        <v/>
      </c>
      <c r="L52" s="35">
        <f>E52</f>
        <v/>
      </c>
      <c r="M52" s="36" t="n">
        <v>9</v>
      </c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customHeight="1" ht="12.75" r="53">
      <c r="A53" s="93" t="inlineStr">
        <is>
          <t>Terminado</t>
        </is>
      </c>
      <c r="B53" s="65" t="n">
        <v>3001</v>
      </c>
      <c r="C53" s="66" t="n">
        <v>170</v>
      </c>
      <c r="D53" s="66" t="n">
        <v>155</v>
      </c>
      <c r="E53" s="66" t="n">
        <v>215</v>
      </c>
      <c r="F53" s="66" t="inlineStr">
        <is>
          <t>blanco</t>
        </is>
      </c>
      <c r="G53" s="66" t="n">
        <v>80</v>
      </c>
      <c r="H53" s="66" t="inlineStr">
        <is>
          <t>NO</t>
        </is>
      </c>
      <c r="I53" s="67" t="n">
        <v>1.2</v>
      </c>
      <c r="J53" s="43">
        <f>((C53/2)*I53*G53)/1000</f>
        <v/>
      </c>
      <c r="K53" s="44">
        <f>(D53*2)+J53</f>
        <v/>
      </c>
      <c r="L53" s="45">
        <f>E53</f>
        <v/>
      </c>
      <c r="M53" s="28" t="n">
        <v>219</v>
      </c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</row>
    <row customHeight="1" ht="12.75" r="54">
      <c r="A54" s="94" t="inlineStr">
        <is>
          <t>Terminado</t>
        </is>
      </c>
      <c r="B54" s="68" t="n">
        <v>3003</v>
      </c>
      <c r="C54" s="69" t="n">
        <v>168</v>
      </c>
      <c r="D54" s="69" t="n">
        <v>150</v>
      </c>
      <c r="E54" s="69" t="n">
        <v>215</v>
      </c>
      <c r="F54" s="69" t="inlineStr">
        <is>
          <t>blanco</t>
        </is>
      </c>
      <c r="G54" s="69" t="n">
        <v>80</v>
      </c>
      <c r="H54" s="69" t="inlineStr">
        <is>
          <t>NO</t>
        </is>
      </c>
      <c r="I54" s="70" t="n">
        <v>1.2</v>
      </c>
      <c r="J54" s="46">
        <f>((C54/2)*I54*G54)/1000</f>
        <v/>
      </c>
      <c r="K54" s="47">
        <f>(D54*2)+J54</f>
        <v/>
      </c>
      <c r="L54" s="48">
        <f>E54</f>
        <v/>
      </c>
      <c r="M54" s="28" t="n">
        <v>259</v>
      </c>
      <c r="N54" s="28">
        <f>IF(M54 = 0,0,M54-segundos)</f>
        <v/>
      </c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</row>
    <row customHeight="1" ht="12.75" r="55">
      <c r="A55" s="93" t="inlineStr">
        <is>
          <t>Terminado</t>
        </is>
      </c>
      <c r="B55" s="95" t="n">
        <v>3004</v>
      </c>
      <c r="C55" s="14" t="n">
        <v>242</v>
      </c>
      <c r="D55" s="14" t="n">
        <v>155</v>
      </c>
      <c r="E55" s="14" t="n">
        <v>215</v>
      </c>
      <c r="F55" s="14" t="inlineStr">
        <is>
          <t>blanco</t>
        </is>
      </c>
      <c r="G55" s="14" t="n">
        <v>80</v>
      </c>
      <c r="H55" s="14" t="inlineStr">
        <is>
          <t>NO</t>
        </is>
      </c>
      <c r="I55" s="73" t="n">
        <v>1.2</v>
      </c>
      <c r="J55" s="16">
        <f>((C55/2)*I55*G55)/1000</f>
        <v/>
      </c>
      <c r="K55" s="18">
        <f>(D55*2)+J55</f>
        <v/>
      </c>
      <c r="L55" s="20">
        <f>E55</f>
        <v/>
      </c>
      <c r="M55" s="23" t="n">
        <v>2976</v>
      </c>
      <c r="N55">
        <f>IF(M55 = 0,0,M55-segundos)</f>
        <v/>
      </c>
    </row>
    <row customHeight="1" ht="12.75" r="56">
      <c r="A56" s="93" t="inlineStr">
        <is>
          <t>Terminado</t>
        </is>
      </c>
      <c r="B56" s="95" t="n">
        <v>3005</v>
      </c>
      <c r="C56" s="14" t="n">
        <v>178</v>
      </c>
      <c r="D56" s="14" t="n">
        <v>155</v>
      </c>
      <c r="E56" s="14" t="n">
        <v>215</v>
      </c>
      <c r="F56" s="14" t="inlineStr">
        <is>
          <t>blanco</t>
        </is>
      </c>
      <c r="G56" s="14" t="n">
        <v>80</v>
      </c>
      <c r="H56" s="14" t="inlineStr">
        <is>
          <t>NO</t>
        </is>
      </c>
      <c r="I56" s="73" t="n">
        <v>1.2</v>
      </c>
      <c r="J56" s="16">
        <f>((C56/2)*I56*G56)/1000</f>
        <v/>
      </c>
      <c r="K56" s="18">
        <f>(D56*2)+J56</f>
        <v/>
      </c>
      <c r="L56" s="20">
        <f>E56</f>
        <v/>
      </c>
      <c r="M56" s="23" t="n">
        <v>3010</v>
      </c>
      <c r="N56">
        <f>IF(M56 = 0,0,M56-segundos)</f>
        <v/>
      </c>
    </row>
    <row customHeight="1" ht="12.75" r="57">
      <c r="A57" s="93" t="inlineStr">
        <is>
          <t>Terminado</t>
        </is>
      </c>
      <c r="B57" s="95" t="n">
        <v>3006</v>
      </c>
      <c r="C57" s="14" t="n">
        <v>170</v>
      </c>
      <c r="D57" s="14" t="n">
        <v>150</v>
      </c>
      <c r="E57" s="14" t="n">
        <v>215</v>
      </c>
      <c r="F57" s="14" t="inlineStr">
        <is>
          <t>blanco</t>
        </is>
      </c>
      <c r="G57" s="14" t="n">
        <v>80</v>
      </c>
      <c r="H57" s="14" t="inlineStr">
        <is>
          <t>NO</t>
        </is>
      </c>
      <c r="I57" s="73" t="n">
        <v>1.2</v>
      </c>
      <c r="J57" s="16">
        <f>((C57/2)*I57*G57)/1000</f>
        <v/>
      </c>
      <c r="K57" s="18">
        <f>(D57*2)+J57</f>
        <v/>
      </c>
      <c r="L57" s="20">
        <f>E57</f>
        <v/>
      </c>
      <c r="M57" s="23" t="n">
        <v>3110</v>
      </c>
      <c r="N57">
        <f>IF(M57 = 0,0,M57-segundos)</f>
        <v/>
      </c>
    </row>
    <row customHeight="1" ht="12.75" r="58">
      <c r="A58" s="93" t="inlineStr">
        <is>
          <t>Terminado</t>
        </is>
      </c>
      <c r="B58" s="95" t="n">
        <v>3007</v>
      </c>
      <c r="C58" s="14" t="n">
        <v>160</v>
      </c>
      <c r="D58" s="14" t="n">
        <v>150</v>
      </c>
      <c r="E58" s="14" t="n">
        <v>215</v>
      </c>
      <c r="F58" s="14" t="inlineStr">
        <is>
          <t>blanco</t>
        </is>
      </c>
      <c r="G58" s="14" t="n">
        <v>80</v>
      </c>
      <c r="H58" s="14" t="inlineStr">
        <is>
          <t>NO</t>
        </is>
      </c>
      <c r="I58" s="73" t="n">
        <v>1.2</v>
      </c>
      <c r="J58" s="16">
        <f>((C58/2)*I58*G58)/1000</f>
        <v/>
      </c>
      <c r="K58" s="18">
        <f>(D58*2)+J58</f>
        <v/>
      </c>
      <c r="L58" s="20">
        <f>E58</f>
        <v/>
      </c>
      <c r="M58" s="23" t="n">
        <v>3140</v>
      </c>
      <c r="N58">
        <f>IF(M58 = 0,0,M58-segundos)</f>
        <v/>
      </c>
    </row>
    <row customHeight="1" ht="12.75" r="59">
      <c r="A59" s="93" t="inlineStr">
        <is>
          <t>Terminado</t>
        </is>
      </c>
      <c r="B59" s="95" t="n">
        <v>3008</v>
      </c>
      <c r="C59" s="14" t="n">
        <v>162</v>
      </c>
      <c r="D59" s="14" t="n">
        <v>150</v>
      </c>
      <c r="E59" s="14" t="n">
        <v>215</v>
      </c>
      <c r="F59" s="14" t="inlineStr">
        <is>
          <t>blanco</t>
        </is>
      </c>
      <c r="G59" s="14" t="n">
        <v>80</v>
      </c>
      <c r="H59" s="14" t="inlineStr">
        <is>
          <t>NO</t>
        </is>
      </c>
      <c r="I59" s="73" t="n">
        <v>1.2</v>
      </c>
      <c r="J59" s="16">
        <f>((C59/2)*I59*G59)/1000</f>
        <v/>
      </c>
      <c r="K59" s="18">
        <f>(D59*2)+J59</f>
        <v/>
      </c>
      <c r="L59" s="20">
        <f>E59</f>
        <v/>
      </c>
      <c r="M59" s="23" t="n">
        <v>3184</v>
      </c>
      <c r="N59">
        <f>IF(M59 = 0,0,M59-segundos)</f>
        <v/>
      </c>
    </row>
    <row customHeight="1" ht="12.75" r="60">
      <c r="A60" s="93" t="inlineStr">
        <is>
          <t>Terminado</t>
        </is>
      </c>
      <c r="B60" s="95" t="n">
        <v>3009</v>
      </c>
      <c r="C60" s="14" t="n">
        <v>144</v>
      </c>
      <c r="D60" s="14" t="n">
        <v>150</v>
      </c>
      <c r="E60" s="14" t="n">
        <v>215</v>
      </c>
      <c r="F60" s="14" t="inlineStr">
        <is>
          <t>blanco</t>
        </is>
      </c>
      <c r="G60" s="14" t="n">
        <v>80</v>
      </c>
      <c r="H60" s="14" t="inlineStr">
        <is>
          <t>NO</t>
        </is>
      </c>
      <c r="I60" s="73" t="n">
        <v>1.2</v>
      </c>
      <c r="J60" s="16">
        <f>((C60/2)*I60*G60)/1000</f>
        <v/>
      </c>
      <c r="K60" s="18">
        <f>(D60*2)+J60</f>
        <v/>
      </c>
      <c r="L60" s="20">
        <f>E60</f>
        <v/>
      </c>
      <c r="M60" s="23" t="n">
        <v>3258</v>
      </c>
      <c r="N60">
        <f>IF(M60 = 0,0,M60-segundos)</f>
        <v/>
      </c>
    </row>
    <row customHeight="1" ht="12.75" r="61">
      <c r="A61" s="93" t="inlineStr">
        <is>
          <t>Terminado</t>
        </is>
      </c>
      <c r="B61" s="95" t="n">
        <v>3010</v>
      </c>
      <c r="C61" s="14" t="n">
        <v>146</v>
      </c>
      <c r="D61" s="14" t="n">
        <v>150</v>
      </c>
      <c r="E61" s="14" t="n">
        <v>215</v>
      </c>
      <c r="F61" s="14" t="inlineStr">
        <is>
          <t>blanco</t>
        </is>
      </c>
      <c r="G61" s="14" t="n">
        <v>80</v>
      </c>
      <c r="H61" s="14" t="inlineStr">
        <is>
          <t>NO</t>
        </is>
      </c>
      <c r="I61" s="73" t="n">
        <v>1.2</v>
      </c>
      <c r="J61" s="16">
        <f>((C61/2)*I61*G61)/1000</f>
        <v/>
      </c>
      <c r="K61" s="18">
        <f>(D61*2)+J61</f>
        <v/>
      </c>
      <c r="L61" s="20">
        <f>E61</f>
        <v/>
      </c>
      <c r="M61" s="23" t="n">
        <v>3306</v>
      </c>
      <c r="N61">
        <f>IF(M61 = 0,0,M61-segundos)</f>
        <v/>
      </c>
    </row>
    <row customHeight="1" ht="12.75" r="62">
      <c r="A62" s="93" t="inlineStr">
        <is>
          <t>Terminado</t>
        </is>
      </c>
      <c r="B62" s="95" t="n">
        <v>3011</v>
      </c>
      <c r="C62" s="14" t="n">
        <v>146</v>
      </c>
      <c r="D62" s="14" t="n">
        <v>150</v>
      </c>
      <c r="E62" s="14" t="n">
        <v>215</v>
      </c>
      <c r="F62" s="14" t="inlineStr">
        <is>
          <t>blanco</t>
        </is>
      </c>
      <c r="G62" s="14" t="n">
        <v>80</v>
      </c>
      <c r="H62" s="14" t="inlineStr">
        <is>
          <t>NO</t>
        </is>
      </c>
      <c r="I62" s="73" t="n">
        <v>1.2</v>
      </c>
      <c r="J62" s="16">
        <f>((C62/2)*I62*G62)/1000</f>
        <v/>
      </c>
      <c r="K62" s="18">
        <f>(D62*2)+J62</f>
        <v/>
      </c>
      <c r="L62" s="20">
        <f>E62</f>
        <v/>
      </c>
      <c r="M62" s="23" t="n">
        <v>3339</v>
      </c>
      <c r="N62">
        <f>IF(M62 = 0,0,M62-segundos)</f>
        <v/>
      </c>
    </row>
    <row customHeight="1" ht="12.75" r="63">
      <c r="A63" s="93" t="inlineStr">
        <is>
          <t>Terminado</t>
        </is>
      </c>
      <c r="B63" s="95" t="n">
        <v>3012</v>
      </c>
      <c r="C63" s="14" t="n">
        <v>154</v>
      </c>
      <c r="D63" s="14" t="n">
        <v>150</v>
      </c>
      <c r="E63" s="14" t="n">
        <v>215</v>
      </c>
      <c r="F63" s="14" t="inlineStr">
        <is>
          <t>blanco</t>
        </is>
      </c>
      <c r="G63" s="14" t="n">
        <v>80</v>
      </c>
      <c r="H63" s="14" t="inlineStr">
        <is>
          <t>NO</t>
        </is>
      </c>
      <c r="I63" s="73" t="n">
        <v>1.2</v>
      </c>
      <c r="J63" s="16">
        <f>((C63/2)*I63*G63)/1000</f>
        <v/>
      </c>
      <c r="K63" s="18">
        <f>(D63*2)+J63</f>
        <v/>
      </c>
      <c r="L63" s="20">
        <f>E63</f>
        <v/>
      </c>
      <c r="M63" s="23" t="n">
        <v>3366</v>
      </c>
      <c r="N63">
        <f>IF(M63 = 0,0,M63-segundos)</f>
        <v/>
      </c>
    </row>
    <row customHeight="1" ht="12.75" r="64">
      <c r="A64" s="93" t="inlineStr">
        <is>
          <t>Terminado</t>
        </is>
      </c>
      <c r="B64" s="95" t="n">
        <v>3013</v>
      </c>
      <c r="C64" s="14" t="n">
        <v>194</v>
      </c>
      <c r="D64" s="14" t="n">
        <v>155</v>
      </c>
      <c r="E64" s="14" t="n">
        <v>215</v>
      </c>
      <c r="F64" s="14" t="inlineStr">
        <is>
          <t>blanco</t>
        </is>
      </c>
      <c r="G64" s="14" t="n">
        <v>80</v>
      </c>
      <c r="H64" s="14" t="inlineStr">
        <is>
          <t>NO</t>
        </is>
      </c>
      <c r="I64" s="73" t="n">
        <v>1.2</v>
      </c>
      <c r="J64" s="16">
        <f>((C64/2)*I64*G64)/1000</f>
        <v/>
      </c>
      <c r="K64" s="18">
        <f>(D64*2)+J64</f>
        <v/>
      </c>
      <c r="L64" s="20">
        <f>E64</f>
        <v/>
      </c>
      <c r="M64" s="23" t="n">
        <v>3404</v>
      </c>
      <c r="N64">
        <f>IF(M64 = 0,0,M64-segundos)</f>
        <v/>
      </c>
    </row>
    <row customHeight="1" ht="12.75" r="65">
      <c r="A65" s="93" t="inlineStr">
        <is>
          <t>Terminado</t>
        </is>
      </c>
      <c r="B65" s="95" t="n">
        <v>3014</v>
      </c>
      <c r="C65" s="14" t="n">
        <v>258</v>
      </c>
      <c r="D65" s="14" t="n">
        <v>150</v>
      </c>
      <c r="E65" s="14" t="n">
        <v>215</v>
      </c>
      <c r="F65" s="14" t="inlineStr">
        <is>
          <t>blanco</t>
        </is>
      </c>
      <c r="G65" s="14" t="n">
        <v>80</v>
      </c>
      <c r="H65" s="14" t="inlineStr">
        <is>
          <t>NO</t>
        </is>
      </c>
      <c r="I65" s="73" t="n">
        <v>1.2</v>
      </c>
      <c r="J65" s="16">
        <f>((C65/2)*I65*G65)/1000</f>
        <v/>
      </c>
      <c r="K65" s="18">
        <f>(D65*2)+J65</f>
        <v/>
      </c>
      <c r="L65" s="20">
        <f>E65</f>
        <v/>
      </c>
      <c r="M65" s="23" t="n">
        <v>3432</v>
      </c>
      <c r="N65">
        <f>IF(M65 = 0,0,M65-segundos)</f>
        <v/>
      </c>
    </row>
    <row customHeight="1" ht="12.75" r="66">
      <c r="A66" s="93" t="inlineStr">
        <is>
          <t>Terminado</t>
        </is>
      </c>
      <c r="B66" s="95" t="n">
        <v>3016</v>
      </c>
      <c r="C66" s="14" t="n">
        <v>146</v>
      </c>
      <c r="D66" s="14" t="n">
        <v>155</v>
      </c>
      <c r="E66" s="14" t="n">
        <v>215</v>
      </c>
      <c r="F66" s="14" t="inlineStr">
        <is>
          <t>blanco</t>
        </is>
      </c>
      <c r="G66" s="14" t="n">
        <v>80</v>
      </c>
      <c r="H66" s="14" t="inlineStr">
        <is>
          <t>NO</t>
        </is>
      </c>
      <c r="I66" s="73" t="n">
        <v>1.2</v>
      </c>
      <c r="J66" s="16">
        <f>((C66/2)*I66*G66)/1000</f>
        <v/>
      </c>
      <c r="K66" s="18">
        <f>(D66*2)+J66</f>
        <v/>
      </c>
      <c r="L66" s="20">
        <f>E66</f>
        <v/>
      </c>
      <c r="M66" s="23" t="n">
        <v>3509</v>
      </c>
      <c r="N66">
        <f>IF(M66 = 0,0,M66-segundos)</f>
        <v/>
      </c>
    </row>
    <row customHeight="1" ht="12.75" r="67">
      <c r="A67" s="93" t="inlineStr">
        <is>
          <t>Terminado</t>
        </is>
      </c>
      <c r="B67" s="95" t="n">
        <v>3017</v>
      </c>
      <c r="C67" s="14" t="n">
        <v>178</v>
      </c>
      <c r="D67" s="14" t="n">
        <v>150</v>
      </c>
      <c r="E67" s="14" t="n">
        <v>215</v>
      </c>
      <c r="F67" s="14" t="inlineStr">
        <is>
          <t>blanco</t>
        </is>
      </c>
      <c r="G67" s="14" t="n">
        <v>80</v>
      </c>
      <c r="H67" s="14" t="inlineStr">
        <is>
          <t>NO</t>
        </is>
      </c>
      <c r="I67" s="73" t="n">
        <v>1.2</v>
      </c>
      <c r="J67" s="16">
        <f>((C67/2)*I67*G67)/1000</f>
        <v/>
      </c>
      <c r="K67" s="18">
        <f>(D67*2)+J67</f>
        <v/>
      </c>
      <c r="L67" s="20">
        <f>E67</f>
        <v/>
      </c>
      <c r="M67" s="23" t="n">
        <v>3579</v>
      </c>
      <c r="N67">
        <f>IF(M67 = 0,0,M67-segundos)</f>
        <v/>
      </c>
    </row>
    <row customHeight="1" ht="12.75" r="68">
      <c r="A68" s="93" t="inlineStr">
        <is>
          <t>Terminado</t>
        </is>
      </c>
      <c r="B68" s="95" t="n">
        <v>3018</v>
      </c>
      <c r="C68" s="14" t="n">
        <v>162</v>
      </c>
      <c r="D68" s="14" t="n">
        <v>155</v>
      </c>
      <c r="E68" s="14" t="n">
        <v>215</v>
      </c>
      <c r="F68" s="14" t="inlineStr">
        <is>
          <t>blanco</t>
        </is>
      </c>
      <c r="G68" s="14" t="n">
        <v>80</v>
      </c>
      <c r="H68" s="14" t="inlineStr">
        <is>
          <t>NO</t>
        </is>
      </c>
      <c r="I68" s="73" t="n">
        <v>1.2</v>
      </c>
      <c r="J68" s="16">
        <f>((C68/2)*I68*G68)/1000</f>
        <v/>
      </c>
      <c r="K68" s="18">
        <f>(D68*2)+J68</f>
        <v/>
      </c>
      <c r="L68" s="20">
        <f>E68</f>
        <v/>
      </c>
      <c r="M68" s="23" t="n">
        <v>3601</v>
      </c>
      <c r="N68">
        <f>IF(M68 = 0,0,M68-segundos)</f>
        <v/>
      </c>
    </row>
    <row customHeight="1" ht="12.75" r="69">
      <c r="A69" s="93" t="inlineStr">
        <is>
          <t>Terminado</t>
        </is>
      </c>
      <c r="B69" s="95" t="n">
        <v>4101</v>
      </c>
      <c r="C69" s="14" t="n">
        <v>218</v>
      </c>
      <c r="D69" s="14" t="n">
        <v>170</v>
      </c>
      <c r="E69" s="14" t="n">
        <v>230</v>
      </c>
      <c r="F69" s="14" t="inlineStr">
        <is>
          <t>blanco</t>
        </is>
      </c>
      <c r="G69" s="14" t="n">
        <v>80</v>
      </c>
      <c r="H69" s="14" t="inlineStr">
        <is>
          <t>NO</t>
        </is>
      </c>
      <c r="I69" s="73" t="n">
        <v>1.2</v>
      </c>
      <c r="J69" s="16">
        <f>((C69/2)*I69*G69)/1000</f>
        <v/>
      </c>
      <c r="K69" s="18">
        <f>(D69*2)+J69</f>
        <v/>
      </c>
      <c r="L69" s="20">
        <f>E69</f>
        <v/>
      </c>
      <c r="M69" s="23" t="n">
        <v>3633</v>
      </c>
      <c r="N69">
        <f>IF(M69 = 0,0,M69-segundos)</f>
        <v/>
      </c>
      <c r="O69">
        <f>N69/60</f>
        <v/>
      </c>
    </row>
    <row customHeight="1" ht="12.75" r="70">
      <c r="A70" s="93" t="inlineStr">
        <is>
          <t>Terminado</t>
        </is>
      </c>
      <c r="B70" s="95" t="n">
        <v>4102</v>
      </c>
      <c r="C70" s="14" t="n">
        <v>252</v>
      </c>
      <c r="D70" s="14" t="n">
        <v>170</v>
      </c>
      <c r="E70" s="14" t="n">
        <v>230</v>
      </c>
      <c r="F70" s="14" t="inlineStr">
        <is>
          <t>blanco</t>
        </is>
      </c>
      <c r="G70" s="14" t="n">
        <v>80</v>
      </c>
      <c r="H70" s="14" t="inlineStr">
        <is>
          <t>NO</t>
        </is>
      </c>
      <c r="I70" s="73" t="n">
        <v>1.2</v>
      </c>
      <c r="J70" s="16">
        <f>((C70/2)*I70*G70)/1000</f>
        <v/>
      </c>
      <c r="K70" s="18">
        <f>(D70*2)+J70</f>
        <v/>
      </c>
      <c r="L70" s="20">
        <f>E70</f>
        <v/>
      </c>
      <c r="N70">
        <f>IF(M70 = 0,0,M70-segundos)</f>
        <v/>
      </c>
    </row>
    <row customHeight="1" ht="12.75" r="71">
      <c r="A71" s="93" t="inlineStr">
        <is>
          <t>Terminado</t>
        </is>
      </c>
      <c r="B71" s="95" t="n">
        <v>4103</v>
      </c>
      <c r="C71" s="14" t="n">
        <v>244</v>
      </c>
      <c r="D71" s="14" t="n">
        <v>170</v>
      </c>
      <c r="E71" s="14" t="n">
        <v>230</v>
      </c>
      <c r="F71" s="14" t="inlineStr">
        <is>
          <t>blanco</t>
        </is>
      </c>
      <c r="G71" s="14" t="n">
        <v>80</v>
      </c>
      <c r="H71" s="14" t="inlineStr">
        <is>
          <t>NO</t>
        </is>
      </c>
      <c r="I71" s="73" t="n">
        <v>1.2</v>
      </c>
      <c r="J71" s="16">
        <f>((C71/2)*I71*G71)/1000</f>
        <v/>
      </c>
      <c r="K71" s="18">
        <f>(D71*2)+J71</f>
        <v/>
      </c>
      <c r="L71" s="20">
        <f>E71</f>
        <v/>
      </c>
      <c r="N71">
        <f>IF(M71 = 0,0,M71-segundos)</f>
        <v/>
      </c>
    </row>
    <row customHeight="1" ht="12.75" r="72">
      <c r="A72" s="93" t="inlineStr">
        <is>
          <t>Terminado</t>
        </is>
      </c>
      <c r="B72" s="95" t="n">
        <v>4104</v>
      </c>
      <c r="C72" s="14" t="n">
        <v>242</v>
      </c>
      <c r="D72" s="14" t="n">
        <v>170</v>
      </c>
      <c r="E72" s="14" t="n">
        <v>230</v>
      </c>
      <c r="F72" s="14" t="inlineStr">
        <is>
          <t>blanco</t>
        </is>
      </c>
      <c r="G72" s="14" t="n">
        <v>80</v>
      </c>
      <c r="H72" s="14" t="inlineStr">
        <is>
          <t>NO</t>
        </is>
      </c>
      <c r="I72" s="73" t="n">
        <v>1.2</v>
      </c>
      <c r="J72" s="16">
        <f>((C72/2)*I72*G72)/1000</f>
        <v/>
      </c>
      <c r="K72" s="18">
        <f>(D72*2)+J72</f>
        <v/>
      </c>
      <c r="L72" s="20">
        <f>E72</f>
        <v/>
      </c>
      <c r="N72">
        <f>IF(M72 = 0,0,M72-segundos)</f>
        <v/>
      </c>
    </row>
    <row customHeight="1" ht="12.75" r="73">
      <c r="A73" s="93" t="inlineStr">
        <is>
          <t>Terminado</t>
        </is>
      </c>
      <c r="B73" s="95" t="n">
        <v>4105</v>
      </c>
      <c r="C73" s="14" t="n">
        <v>208</v>
      </c>
      <c r="D73" s="14" t="n">
        <v>170</v>
      </c>
      <c r="E73" s="14" t="n">
        <v>230</v>
      </c>
      <c r="F73" s="14" t="inlineStr">
        <is>
          <t>blanco</t>
        </is>
      </c>
      <c r="G73" s="14" t="n">
        <v>80</v>
      </c>
      <c r="H73" s="14" t="inlineStr">
        <is>
          <t>NO</t>
        </is>
      </c>
      <c r="I73" s="73" t="n">
        <v>1.2</v>
      </c>
      <c r="J73" s="16">
        <f>((C73/2)*I73*G73)/1000</f>
        <v/>
      </c>
      <c r="K73" s="18">
        <f>(D73*2)+J73</f>
        <v/>
      </c>
      <c r="L73" s="20">
        <f>E73</f>
        <v/>
      </c>
      <c r="N73">
        <f>IF(M73 = 0,0,M73-segundos)</f>
        <v/>
      </c>
    </row>
    <row customHeight="1" ht="12.75" r="74">
      <c r="A74" s="93" t="inlineStr">
        <is>
          <t>Terminado</t>
        </is>
      </c>
      <c r="B74" s="95" t="n">
        <v>4106</v>
      </c>
      <c r="C74" s="14" t="n">
        <v>256</v>
      </c>
      <c r="D74" s="14" t="n">
        <v>170</v>
      </c>
      <c r="E74" s="14" t="n">
        <v>230</v>
      </c>
      <c r="F74" s="14" t="inlineStr">
        <is>
          <t>blanco</t>
        </is>
      </c>
      <c r="G74" s="14" t="n">
        <v>80</v>
      </c>
      <c r="H74" s="14" t="inlineStr">
        <is>
          <t>NO</t>
        </is>
      </c>
      <c r="I74" s="73" t="n">
        <v>1.2</v>
      </c>
      <c r="J74" s="16">
        <f>((C74/2)*I74*G74)/1000</f>
        <v/>
      </c>
      <c r="K74" s="18">
        <f>(D74*2)+J74</f>
        <v/>
      </c>
      <c r="L74" s="20">
        <f>E74</f>
        <v/>
      </c>
      <c r="N74">
        <f>IF(M74 = 0,0,M74-segundos)</f>
        <v/>
      </c>
    </row>
    <row customHeight="1" ht="12.75" r="75">
      <c r="A75" s="93" t="inlineStr">
        <is>
          <t>Terminado</t>
        </is>
      </c>
      <c r="B75" s="95" t="n">
        <v>4107</v>
      </c>
      <c r="C75" s="14" t="n">
        <v>250</v>
      </c>
      <c r="D75" s="14" t="n">
        <v>170</v>
      </c>
      <c r="E75" s="14" t="n">
        <v>230</v>
      </c>
      <c r="F75" s="14" t="inlineStr">
        <is>
          <t>blanco</t>
        </is>
      </c>
      <c r="G75" s="14" t="n">
        <v>80</v>
      </c>
      <c r="H75" s="14" t="inlineStr">
        <is>
          <t>NO</t>
        </is>
      </c>
      <c r="I75" s="73" t="n">
        <v>1.2</v>
      </c>
      <c r="J75" s="16">
        <f>((C75/2)*I75*G75)/1000</f>
        <v/>
      </c>
      <c r="K75" s="18">
        <f>(D75*2)+J75</f>
        <v/>
      </c>
      <c r="L75" s="20">
        <f>E75</f>
        <v/>
      </c>
      <c r="N75">
        <f>IF(M75 = 0,0,M75-segundos)</f>
        <v/>
      </c>
    </row>
    <row customHeight="1" ht="12.75" r="76">
      <c r="A76" s="93" t="inlineStr">
        <is>
          <t>Terminado</t>
        </is>
      </c>
      <c r="B76" s="95" t="n">
        <v>4108</v>
      </c>
      <c r="C76" s="14" t="n">
        <v>206</v>
      </c>
      <c r="D76" s="14" t="n">
        <v>170</v>
      </c>
      <c r="E76" s="14" t="n">
        <v>230</v>
      </c>
      <c r="F76" s="14" t="inlineStr">
        <is>
          <t>blanco</t>
        </is>
      </c>
      <c r="G76" s="14" t="n">
        <v>80</v>
      </c>
      <c r="H76" s="14" t="inlineStr">
        <is>
          <t>NO</t>
        </is>
      </c>
      <c r="I76" s="73" t="n">
        <v>1.2</v>
      </c>
      <c r="J76" s="16">
        <f>((C76/2)*I76*G76)/1000</f>
        <v/>
      </c>
      <c r="K76" s="18">
        <f>(D76*2)+J76</f>
        <v/>
      </c>
      <c r="L76" s="20">
        <f>E76</f>
        <v/>
      </c>
      <c r="N76">
        <f>IF(M76 = 0,0,M76-segundos)</f>
        <v/>
      </c>
    </row>
    <row customHeight="1" ht="12.75" r="77">
      <c r="A77" s="93" t="inlineStr">
        <is>
          <t>Terminado</t>
        </is>
      </c>
      <c r="B77" s="95" t="n">
        <v>4151</v>
      </c>
      <c r="C77" s="14" t="n">
        <v>194</v>
      </c>
      <c r="D77" s="14" t="n">
        <v>150</v>
      </c>
      <c r="E77" s="14" t="n">
        <v>215</v>
      </c>
      <c r="F77" s="14" t="inlineStr">
        <is>
          <t>blanco</t>
        </is>
      </c>
      <c r="G77" s="14" t="n">
        <v>80</v>
      </c>
      <c r="H77" s="14" t="inlineStr">
        <is>
          <t>NO</t>
        </is>
      </c>
      <c r="I77" s="73" t="n">
        <v>1.2</v>
      </c>
      <c r="J77" s="16">
        <f>((C77/2)*I77*G77)/1000</f>
        <v/>
      </c>
      <c r="K77" s="18">
        <f>(D77*2)+J77</f>
        <v/>
      </c>
      <c r="L77" s="20">
        <f>E77</f>
        <v/>
      </c>
      <c r="N77">
        <f>IF(M77 = 0,0,M77-segundos)</f>
        <v/>
      </c>
    </row>
    <row customHeight="1" ht="12.75" r="78">
      <c r="A78" s="93" t="inlineStr">
        <is>
          <t>Terminado</t>
        </is>
      </c>
      <c r="B78" s="95" t="n">
        <v>4152</v>
      </c>
      <c r="C78" s="14" t="n">
        <v>180</v>
      </c>
      <c r="D78" s="14" t="n">
        <v>150</v>
      </c>
      <c r="E78" s="14" t="n">
        <v>215</v>
      </c>
      <c r="F78" s="14" t="inlineStr">
        <is>
          <t>blanco</t>
        </is>
      </c>
      <c r="G78" s="14" t="n">
        <v>80</v>
      </c>
      <c r="H78" s="14" t="inlineStr">
        <is>
          <t>NO</t>
        </is>
      </c>
      <c r="I78" s="73" t="n">
        <v>1.2</v>
      </c>
      <c r="J78" s="16">
        <f>((C78/2)*I78*G78)/1000</f>
        <v/>
      </c>
      <c r="K78" s="18">
        <f>(D78*2)+J78</f>
        <v/>
      </c>
      <c r="L78" s="20">
        <f>E78</f>
        <v/>
      </c>
      <c r="N78">
        <f>IF(M78 = 0,0,M78-segundos)</f>
        <v/>
      </c>
    </row>
    <row customHeight="1" ht="12.75" r="79">
      <c r="A79" s="93" t="inlineStr">
        <is>
          <t>Terminado</t>
        </is>
      </c>
      <c r="B79" s="95" t="n">
        <v>4153</v>
      </c>
      <c r="C79" s="14" t="n">
        <v>182</v>
      </c>
      <c r="D79" s="14" t="n">
        <v>150</v>
      </c>
      <c r="E79" s="14" t="n">
        <v>215</v>
      </c>
      <c r="F79" s="14" t="inlineStr">
        <is>
          <t>blanco</t>
        </is>
      </c>
      <c r="G79" s="14" t="n">
        <v>80</v>
      </c>
      <c r="H79" s="14" t="inlineStr">
        <is>
          <t>NO</t>
        </is>
      </c>
      <c r="I79" s="73" t="n">
        <v>1.2</v>
      </c>
      <c r="J79" s="16">
        <f>((C79/2)*I79*G79)/1000</f>
        <v/>
      </c>
      <c r="K79" s="18">
        <f>(D79*2)+J79</f>
        <v/>
      </c>
      <c r="L79" s="20">
        <f>E79</f>
        <v/>
      </c>
      <c r="N79">
        <f>IF(M79 = 0,0,M79-segundos)</f>
        <v/>
      </c>
    </row>
    <row customHeight="1" ht="12.75" r="80">
      <c r="A80" s="93" t="inlineStr">
        <is>
          <t>Terminado</t>
        </is>
      </c>
      <c r="B80" s="95" t="n">
        <v>4154</v>
      </c>
      <c r="C80" s="14" t="n">
        <v>280</v>
      </c>
      <c r="D80" s="14" t="n">
        <v>150</v>
      </c>
      <c r="E80" s="14" t="n">
        <v>215</v>
      </c>
      <c r="F80" s="14" t="inlineStr">
        <is>
          <t>blanco</t>
        </is>
      </c>
      <c r="G80" s="14" t="n">
        <v>80</v>
      </c>
      <c r="H80" s="14" t="inlineStr">
        <is>
          <t>NO</t>
        </is>
      </c>
      <c r="I80" s="73" t="n">
        <v>1.2</v>
      </c>
      <c r="J80" s="16">
        <f>((C80/2)*I80*G80)/1000</f>
        <v/>
      </c>
      <c r="K80" s="18">
        <f>(D80*2)+J80</f>
        <v/>
      </c>
      <c r="L80" s="20">
        <f>E80</f>
        <v/>
      </c>
      <c r="N80">
        <f>IF(M80 = 0,0,M80-segundos)</f>
        <v/>
      </c>
    </row>
    <row customHeight="1" ht="12.75" r="81">
      <c r="A81" s="93" t="inlineStr">
        <is>
          <t>Terminado</t>
        </is>
      </c>
      <c r="B81" s="95" t="n">
        <v>4155</v>
      </c>
      <c r="C81" s="14" t="n">
        <v>156</v>
      </c>
      <c r="D81" s="14" t="n">
        <v>150</v>
      </c>
      <c r="E81" s="14" t="n">
        <v>215</v>
      </c>
      <c r="F81" s="14" t="inlineStr">
        <is>
          <t>blanco</t>
        </is>
      </c>
      <c r="G81" s="14" t="n">
        <v>80</v>
      </c>
      <c r="H81" s="14" t="inlineStr">
        <is>
          <t>NO</t>
        </is>
      </c>
      <c r="I81" s="73" t="n">
        <v>1.2</v>
      </c>
      <c r="J81" s="16">
        <f>((C81/2)*I81*G81)/1000</f>
        <v/>
      </c>
      <c r="K81" s="18">
        <f>(D81*2)+J81</f>
        <v/>
      </c>
      <c r="L81" s="20">
        <f>E81</f>
        <v/>
      </c>
      <c r="N81">
        <f>IF(M81 = 0,0,M81-segundos)</f>
        <v/>
      </c>
    </row>
    <row customHeight="1" ht="12.75" r="82">
      <c r="A82" s="93" t="inlineStr">
        <is>
          <t>Terminado</t>
        </is>
      </c>
      <c r="B82" s="95" t="n">
        <v>4156</v>
      </c>
      <c r="C82" s="14" t="n">
        <v>158</v>
      </c>
      <c r="D82" s="14" t="n">
        <v>150</v>
      </c>
      <c r="E82" s="14" t="n">
        <v>215</v>
      </c>
      <c r="F82" s="14" t="inlineStr">
        <is>
          <t>blanco</t>
        </is>
      </c>
      <c r="G82" s="14" t="n">
        <v>90</v>
      </c>
      <c r="H82" s="14" t="inlineStr">
        <is>
          <t>NO</t>
        </is>
      </c>
      <c r="I82" s="73" t="n">
        <v>1.2</v>
      </c>
      <c r="J82" s="16">
        <f>((C82/2)*I82*G82)/1000</f>
        <v/>
      </c>
      <c r="K82" s="18">
        <f>(D82*2)+J82</f>
        <v/>
      </c>
      <c r="L82" s="20">
        <f>E82</f>
        <v/>
      </c>
      <c r="N82">
        <f>IF(M82 = 0,0,M82-segundos)</f>
        <v/>
      </c>
    </row>
    <row customHeight="1" ht="12.75" r="83">
      <c r="A83" s="93" t="inlineStr">
        <is>
          <t>Terminado</t>
        </is>
      </c>
      <c r="B83" s="95" t="n">
        <v>4157</v>
      </c>
      <c r="C83" s="14" t="n">
        <v>164</v>
      </c>
      <c r="D83" s="14" t="n">
        <v>150</v>
      </c>
      <c r="E83" s="14" t="n">
        <v>215</v>
      </c>
      <c r="F83" s="14" t="inlineStr">
        <is>
          <t>blanco</t>
        </is>
      </c>
      <c r="G83" s="14" t="n">
        <v>80</v>
      </c>
      <c r="H83" s="14" t="inlineStr">
        <is>
          <t>NO</t>
        </is>
      </c>
      <c r="I83" s="73" t="n">
        <v>1.2</v>
      </c>
      <c r="J83" s="16">
        <f>((C83/2)*I83*G83)/1000</f>
        <v/>
      </c>
      <c r="K83" s="18">
        <f>(D83*2)+J83</f>
        <v/>
      </c>
      <c r="L83" s="20">
        <f>E83</f>
        <v/>
      </c>
      <c r="N83">
        <f>IF(M83 = 0,0,M83-segundos)</f>
        <v/>
      </c>
    </row>
    <row customHeight="1" ht="12.75" r="84">
      <c r="A84" s="93" t="inlineStr">
        <is>
          <t>Terminado</t>
        </is>
      </c>
      <c r="B84" s="95" t="n">
        <v>4158</v>
      </c>
      <c r="C84" s="14" t="n">
        <v>162</v>
      </c>
      <c r="D84" s="14" t="n">
        <v>150</v>
      </c>
      <c r="E84" s="14" t="n">
        <v>215</v>
      </c>
      <c r="F84" s="14" t="inlineStr">
        <is>
          <t>blanco</t>
        </is>
      </c>
      <c r="G84" s="14" t="n">
        <v>80</v>
      </c>
      <c r="H84" s="14" t="inlineStr">
        <is>
          <t>NO</t>
        </is>
      </c>
      <c r="I84" s="73" t="n">
        <v>1.2</v>
      </c>
      <c r="J84" s="16">
        <f>((C84/2)*I84*G84)/1000</f>
        <v/>
      </c>
      <c r="K84" s="18">
        <f>(D84*2)+J84</f>
        <v/>
      </c>
      <c r="L84" s="20">
        <f>E84</f>
        <v/>
      </c>
      <c r="N84">
        <f>IF(M84 = 0,0,M84-segundos)</f>
        <v/>
      </c>
    </row>
    <row customHeight="1" ht="12.75" r="85">
      <c r="A85" s="93" t="inlineStr">
        <is>
          <t>Terminado</t>
        </is>
      </c>
      <c r="B85" s="95" t="n">
        <v>5001</v>
      </c>
      <c r="C85" s="14" t="n">
        <v>202</v>
      </c>
      <c r="D85" s="14" t="n">
        <v>150</v>
      </c>
      <c r="E85" s="14" t="n">
        <v>215</v>
      </c>
      <c r="F85" s="14" t="inlineStr">
        <is>
          <t>blanco</t>
        </is>
      </c>
      <c r="G85" s="14" t="n">
        <v>80</v>
      </c>
      <c r="H85" s="14" t="inlineStr">
        <is>
          <t>NO</t>
        </is>
      </c>
      <c r="I85" s="73" t="n">
        <v>1.2</v>
      </c>
      <c r="J85" s="16">
        <f>((C85/2)*I85*G85)/1000</f>
        <v/>
      </c>
      <c r="K85" s="18">
        <f>(D85*2)+J85</f>
        <v/>
      </c>
      <c r="L85" s="20">
        <f>E85</f>
        <v/>
      </c>
      <c r="N85">
        <f>IF(M85 = 0,0,M85-segundos)</f>
        <v/>
      </c>
    </row>
    <row customHeight="1" ht="12.75" r="86">
      <c r="A86" s="93" t="inlineStr">
        <is>
          <t>Terminado</t>
        </is>
      </c>
      <c r="B86" s="95" t="n">
        <v>5002</v>
      </c>
      <c r="C86" s="14" t="n">
        <v>194</v>
      </c>
      <c r="D86" s="14" t="n">
        <v>150</v>
      </c>
      <c r="E86" s="14" t="n">
        <v>215</v>
      </c>
      <c r="F86" s="14" t="inlineStr">
        <is>
          <t>blanco</t>
        </is>
      </c>
      <c r="G86" s="14" t="n">
        <v>80</v>
      </c>
      <c r="H86" s="14" t="inlineStr">
        <is>
          <t>NO</t>
        </is>
      </c>
      <c r="I86" s="73" t="n">
        <v>1.2</v>
      </c>
      <c r="J86" s="16">
        <f>((C86/2)*I86*G86)/1000</f>
        <v/>
      </c>
      <c r="K86" s="18">
        <f>(D86*2)+J86</f>
        <v/>
      </c>
      <c r="L86" s="20">
        <f>E86</f>
        <v/>
      </c>
      <c r="N86">
        <f>IF(M86 = 0,0,M86-segundos)</f>
        <v/>
      </c>
    </row>
    <row customHeight="1" ht="12.75" r="87">
      <c r="A87" s="93" t="inlineStr">
        <is>
          <t>Terminado</t>
        </is>
      </c>
      <c r="B87" s="95" t="n">
        <v>5003</v>
      </c>
      <c r="C87" s="14" t="n">
        <v>178</v>
      </c>
      <c r="D87" s="14" t="n">
        <v>150</v>
      </c>
      <c r="E87" s="14" t="n">
        <v>215</v>
      </c>
      <c r="F87" s="14" t="inlineStr">
        <is>
          <t>blanco</t>
        </is>
      </c>
      <c r="G87" s="14" t="n">
        <v>80</v>
      </c>
      <c r="H87" s="14" t="inlineStr">
        <is>
          <t>NO</t>
        </is>
      </c>
      <c r="I87" s="73" t="n">
        <v>1.2</v>
      </c>
      <c r="J87" s="16">
        <f>((C87/2)*I87*G87)/1000</f>
        <v/>
      </c>
      <c r="K87" s="18">
        <f>(D87*2)+J87</f>
        <v/>
      </c>
      <c r="L87" s="20">
        <f>E87</f>
        <v/>
      </c>
      <c r="N87">
        <f>IF(M87 = 0,0,M87-segundos)</f>
        <v/>
      </c>
    </row>
    <row customHeight="1" ht="12.75" r="88">
      <c r="A88" s="93" t="inlineStr">
        <is>
          <t>Terminado</t>
        </is>
      </c>
      <c r="B88" s="95" t="n">
        <v>5004</v>
      </c>
      <c r="C88" s="14" t="n">
        <v>170</v>
      </c>
      <c r="D88" s="14" t="n">
        <v>150</v>
      </c>
      <c r="E88" s="14" t="n">
        <v>215</v>
      </c>
      <c r="F88" s="14" t="inlineStr">
        <is>
          <t>blanco</t>
        </is>
      </c>
      <c r="G88" s="14" t="n">
        <v>80</v>
      </c>
      <c r="H88" s="14" t="inlineStr">
        <is>
          <t>NO</t>
        </is>
      </c>
      <c r="I88" s="73" t="n">
        <v>1.2</v>
      </c>
      <c r="J88" s="16">
        <f>((C88/2)*I88*G88)/1000</f>
        <v/>
      </c>
      <c r="K88" s="18">
        <f>(D88*2)+J88</f>
        <v/>
      </c>
      <c r="L88" s="20">
        <f>E88</f>
        <v/>
      </c>
      <c r="N88">
        <f>IF(M88 = 0,0,M88-segundos)</f>
        <v/>
      </c>
    </row>
    <row customHeight="1" ht="12.75" r="89">
      <c r="A89" s="93" t="inlineStr">
        <is>
          <t>Terminado</t>
        </is>
      </c>
      <c r="B89" s="95" t="n">
        <v>5006</v>
      </c>
      <c r="C89" s="14" t="n">
        <v>210</v>
      </c>
      <c r="D89" s="14" t="n">
        <v>155</v>
      </c>
      <c r="E89" s="14" t="n">
        <v>215</v>
      </c>
      <c r="F89" s="14" t="inlineStr">
        <is>
          <t>blanco</t>
        </is>
      </c>
      <c r="G89" s="14" t="n">
        <v>80</v>
      </c>
      <c r="H89" s="14" t="inlineStr">
        <is>
          <t>NO</t>
        </is>
      </c>
      <c r="I89" s="73" t="n">
        <v>1.2</v>
      </c>
      <c r="J89" s="16">
        <f>((C89/2)*I89*G89)/1000</f>
        <v/>
      </c>
      <c r="K89" s="18">
        <f>(D89*2)+J89</f>
        <v/>
      </c>
      <c r="L89" s="20">
        <f>E89</f>
        <v/>
      </c>
      <c r="N89">
        <f>IF(M89 = 0,0,M89-segundos)</f>
        <v/>
      </c>
    </row>
    <row customHeight="1" ht="12.75" r="90">
      <c r="A90" s="93" t="inlineStr">
        <is>
          <t>Terminado</t>
        </is>
      </c>
      <c r="B90" s="95" t="n">
        <v>5007</v>
      </c>
      <c r="C90" s="14" t="n">
        <v>178</v>
      </c>
      <c r="D90" s="14" t="n">
        <v>150</v>
      </c>
      <c r="E90" s="14" t="n">
        <v>215</v>
      </c>
      <c r="F90" s="14" t="inlineStr">
        <is>
          <t>blanco</t>
        </is>
      </c>
      <c r="G90" s="14" t="n">
        <v>80</v>
      </c>
      <c r="H90" s="14" t="inlineStr">
        <is>
          <t>NO</t>
        </is>
      </c>
      <c r="I90" s="73" t="n">
        <v>1.2</v>
      </c>
      <c r="J90" s="16">
        <f>((C90/2)*I90*G90)/1000</f>
        <v/>
      </c>
      <c r="K90" s="18">
        <f>(D90*2)+J90</f>
        <v/>
      </c>
      <c r="L90" s="20">
        <f>E90</f>
        <v/>
      </c>
      <c r="N90">
        <f>IF(M90 = 0,0,M90-segundos)</f>
        <v/>
      </c>
    </row>
    <row customHeight="1" ht="12.75" r="91">
      <c r="A91" s="93" t="inlineStr">
        <is>
          <t>Terminado</t>
        </is>
      </c>
      <c r="B91" s="95" t="n">
        <v>5008</v>
      </c>
      <c r="C91" s="14" t="n">
        <v>224</v>
      </c>
      <c r="D91" s="14" t="n">
        <v>150</v>
      </c>
      <c r="E91" s="14" t="n">
        <v>215</v>
      </c>
      <c r="F91" s="14" t="inlineStr">
        <is>
          <t>blanco</t>
        </is>
      </c>
      <c r="G91" s="14" t="n">
        <v>80</v>
      </c>
      <c r="H91" s="14" t="inlineStr">
        <is>
          <t>NO</t>
        </is>
      </c>
      <c r="I91" s="73" t="n">
        <v>1.2</v>
      </c>
      <c r="J91" s="16">
        <f>((C91/2)*I91*G91)/1000</f>
        <v/>
      </c>
      <c r="K91" s="18">
        <f>(D91*2)+J91</f>
        <v/>
      </c>
      <c r="L91" s="20">
        <f>E91</f>
        <v/>
      </c>
      <c r="N91">
        <f>IF(M91 = 0,0,M91-segundos)</f>
        <v/>
      </c>
    </row>
    <row customHeight="1" ht="12.75" r="92">
      <c r="A92" s="93" t="inlineStr">
        <is>
          <t>Terminado</t>
        </is>
      </c>
      <c r="B92" s="95" t="n">
        <v>5009</v>
      </c>
      <c r="C92" s="14" t="n">
        <v>210</v>
      </c>
      <c r="D92" s="14" t="n">
        <v>150</v>
      </c>
      <c r="E92" s="14" t="n">
        <v>215</v>
      </c>
      <c r="F92" s="14" t="inlineStr">
        <is>
          <t>blanco</t>
        </is>
      </c>
      <c r="G92" s="14" t="n">
        <v>80</v>
      </c>
      <c r="H92" s="14" t="inlineStr">
        <is>
          <t>NO</t>
        </is>
      </c>
      <c r="I92" s="73" t="n">
        <v>1.2</v>
      </c>
      <c r="J92" s="16">
        <f>((C92/2)*I92*G92)/1000</f>
        <v/>
      </c>
      <c r="K92" s="18">
        <f>(D92*2)+J92</f>
        <v/>
      </c>
      <c r="L92" s="20">
        <f>E92</f>
        <v/>
      </c>
      <c r="N92">
        <f>IF(M92 = 0,0,M92-segundos)</f>
        <v/>
      </c>
    </row>
    <row customHeight="1" ht="12.75" r="93">
      <c r="A93" s="93" t="inlineStr">
        <is>
          <t>Terminado</t>
        </is>
      </c>
      <c r="B93" s="95" t="n">
        <v>5010</v>
      </c>
      <c r="C93" s="14" t="n">
        <v>178</v>
      </c>
      <c r="D93" s="14" t="n">
        <v>148</v>
      </c>
      <c r="E93" s="14" t="n">
        <v>215</v>
      </c>
      <c r="F93" s="14" t="inlineStr">
        <is>
          <t>blanco</t>
        </is>
      </c>
      <c r="G93" s="14" t="n">
        <v>80</v>
      </c>
      <c r="H93" s="14" t="inlineStr">
        <is>
          <t>NO</t>
        </is>
      </c>
      <c r="I93" s="73" t="n">
        <v>1.2</v>
      </c>
      <c r="J93" s="16">
        <f>((C93/2)*I93*G93)/1000</f>
        <v/>
      </c>
      <c r="K93" s="18">
        <f>(D93*2)+J93</f>
        <v/>
      </c>
      <c r="L93" s="20">
        <f>E93</f>
        <v/>
      </c>
      <c r="N93">
        <f>IF(M93 = 0,0,M93-segundos)</f>
        <v/>
      </c>
    </row>
    <row customHeight="1" ht="12.75" r="94">
      <c r="A94" s="93" t="inlineStr">
        <is>
          <t>Terminado</t>
        </is>
      </c>
      <c r="B94" s="95" t="n">
        <v>5011</v>
      </c>
      <c r="C94" s="14" t="n">
        <v>170</v>
      </c>
      <c r="D94" s="14" t="n">
        <v>150</v>
      </c>
      <c r="E94" s="14" t="n">
        <v>215</v>
      </c>
      <c r="F94" s="14" t="inlineStr">
        <is>
          <t>blanco</t>
        </is>
      </c>
      <c r="G94" s="14" t="n">
        <v>80</v>
      </c>
      <c r="H94" s="14" t="inlineStr">
        <is>
          <t>NO</t>
        </is>
      </c>
      <c r="I94" s="73" t="n">
        <v>1.2</v>
      </c>
      <c r="J94" s="16">
        <f>((C94/2)*I94*G94)/1000</f>
        <v/>
      </c>
      <c r="K94" s="18">
        <f>(D94*2)+J94</f>
        <v/>
      </c>
      <c r="L94" s="20">
        <f>E94</f>
        <v/>
      </c>
      <c r="N94">
        <f>IF(M94 = 0,0,M94-segundos)</f>
        <v/>
      </c>
    </row>
    <row customHeight="1" ht="12.75" r="95">
      <c r="A95" s="93" t="inlineStr">
        <is>
          <t>Terminado</t>
        </is>
      </c>
      <c r="B95" s="95" t="n">
        <v>5012</v>
      </c>
      <c r="C95" s="14" t="n">
        <v>10</v>
      </c>
      <c r="D95" s="14" t="n">
        <v>150</v>
      </c>
      <c r="E95" s="14" t="n">
        <v>215</v>
      </c>
      <c r="F95" s="14" t="inlineStr">
        <is>
          <t>blanco</t>
        </is>
      </c>
      <c r="G95" s="14" t="n">
        <v>80</v>
      </c>
      <c r="H95" s="14" t="inlineStr">
        <is>
          <t>NO</t>
        </is>
      </c>
      <c r="I95" s="73" t="n">
        <v>1.2</v>
      </c>
      <c r="J95" s="16">
        <f>((C95/2)*I95*G95)/1000</f>
        <v/>
      </c>
      <c r="K95" s="18">
        <f>(D95*2)+J95</f>
        <v/>
      </c>
      <c r="L95" s="20">
        <f>E95</f>
        <v/>
      </c>
      <c r="N95">
        <f>IF(M95 = 0,0,M95-segundos)</f>
        <v/>
      </c>
    </row>
    <row customHeight="1" ht="12.75" r="96">
      <c r="A96" s="93" t="inlineStr">
        <is>
          <t>Terminado</t>
        </is>
      </c>
      <c r="B96" s="95" t="n">
        <v>5013</v>
      </c>
      <c r="C96" s="14" t="n">
        <v>146</v>
      </c>
      <c r="D96" s="14" t="n">
        <v>150</v>
      </c>
      <c r="E96" s="14" t="n">
        <v>215</v>
      </c>
      <c r="F96" s="14" t="inlineStr">
        <is>
          <t>blanco</t>
        </is>
      </c>
      <c r="G96" s="14" t="n">
        <v>80</v>
      </c>
      <c r="H96" s="14" t="inlineStr">
        <is>
          <t>NO</t>
        </is>
      </c>
      <c r="I96" s="73" t="n">
        <v>1.2</v>
      </c>
      <c r="J96" s="16">
        <f>((C96/2)*I96*G96)/1000</f>
        <v/>
      </c>
      <c r="K96" s="18">
        <f>(D96*2)+J96</f>
        <v/>
      </c>
      <c r="L96" s="20">
        <f>E96</f>
        <v/>
      </c>
      <c r="N96">
        <f>IF(M96 = 0,0,M96-segundos)</f>
        <v/>
      </c>
    </row>
    <row customHeight="1" ht="12.75" r="97">
      <c r="A97" s="93" t="inlineStr">
        <is>
          <t>Terminado</t>
        </is>
      </c>
      <c r="B97" s="95" t="n">
        <v>5014</v>
      </c>
      <c r="C97" s="14" t="n">
        <v>234</v>
      </c>
      <c r="D97" s="14" t="n">
        <v>155</v>
      </c>
      <c r="E97" s="14" t="n">
        <v>215</v>
      </c>
      <c r="F97" s="14" t="inlineStr">
        <is>
          <t>blanco</t>
        </is>
      </c>
      <c r="G97" s="14" t="n">
        <v>80</v>
      </c>
      <c r="H97" s="14" t="inlineStr">
        <is>
          <t>NO</t>
        </is>
      </c>
      <c r="I97" s="73" t="n">
        <v>1.2</v>
      </c>
      <c r="J97" s="16">
        <f>((C97/2)*I97*G97)/1000</f>
        <v/>
      </c>
      <c r="K97" s="18">
        <f>(D97*2)+J97</f>
        <v/>
      </c>
      <c r="L97" s="20">
        <f>E97</f>
        <v/>
      </c>
      <c r="N97">
        <f>IF(M97 = 0,0,M97-segundos)</f>
        <v/>
      </c>
    </row>
    <row customHeight="1" ht="12.75" r="98">
      <c r="A98" s="93" t="inlineStr">
        <is>
          <t>Terminado</t>
        </is>
      </c>
      <c r="B98" s="95" t="n">
        <v>5015</v>
      </c>
      <c r="C98" s="14" t="n">
        <v>232</v>
      </c>
      <c r="D98" s="14" t="n">
        <v>150</v>
      </c>
      <c r="E98" s="14" t="n">
        <v>215</v>
      </c>
      <c r="F98" s="14" t="inlineStr">
        <is>
          <t>blanco</t>
        </is>
      </c>
      <c r="G98" s="14" t="n">
        <v>80</v>
      </c>
      <c r="H98" s="14" t="inlineStr">
        <is>
          <t>NO</t>
        </is>
      </c>
      <c r="I98" s="73" t="n">
        <v>1.2</v>
      </c>
      <c r="J98" s="16">
        <f>((C98/2)*I98*G98)/1000</f>
        <v/>
      </c>
      <c r="K98" s="18">
        <f>(D98*2)+J98</f>
        <v/>
      </c>
      <c r="L98" s="20">
        <f>E98</f>
        <v/>
      </c>
      <c r="N98">
        <f>IF(M98 = 0,0,M98-segundos)</f>
        <v/>
      </c>
    </row>
    <row customHeight="1" ht="12.75" r="99">
      <c r="A99" s="93" t="inlineStr">
        <is>
          <t>Terminado</t>
        </is>
      </c>
      <c r="B99" s="95" t="n">
        <v>5016</v>
      </c>
      <c r="C99" s="14" t="n">
        <v>146</v>
      </c>
      <c r="D99" s="14" t="n">
        <v>150</v>
      </c>
      <c r="E99" s="14" t="n">
        <v>215</v>
      </c>
      <c r="F99" s="14" t="inlineStr">
        <is>
          <t>blanco</t>
        </is>
      </c>
      <c r="G99" s="14" t="n">
        <v>80</v>
      </c>
      <c r="H99" s="14" t="inlineStr">
        <is>
          <t>NO</t>
        </is>
      </c>
      <c r="I99" s="73" t="n">
        <v>1.2</v>
      </c>
      <c r="J99" s="16">
        <f>((C99/2)*I99*G99)/1000</f>
        <v/>
      </c>
      <c r="K99" s="18">
        <f>(D99*2)+J99</f>
        <v/>
      </c>
      <c r="L99" s="20">
        <f>E99</f>
        <v/>
      </c>
      <c r="N99">
        <f>IF(M99 = 0,0,M99-segundos)</f>
        <v/>
      </c>
    </row>
    <row customHeight="1" ht="12.75" r="100">
      <c r="A100" s="93" t="inlineStr">
        <is>
          <t>Terminado</t>
        </is>
      </c>
      <c r="B100" s="95" t="n">
        <v>5017</v>
      </c>
      <c r="C100" s="14" t="n">
        <v>154</v>
      </c>
      <c r="D100" s="14" t="n">
        <v>150</v>
      </c>
      <c r="E100" s="14" t="n">
        <v>215</v>
      </c>
      <c r="F100" s="14" t="inlineStr">
        <is>
          <t>blanco</t>
        </is>
      </c>
      <c r="G100" s="14" t="n">
        <v>80</v>
      </c>
      <c r="H100" s="14" t="inlineStr">
        <is>
          <t>NO</t>
        </is>
      </c>
      <c r="I100" s="73" t="n">
        <v>1.2</v>
      </c>
      <c r="J100" s="16">
        <f>((C100/2)*I100*G100)/1000</f>
        <v/>
      </c>
      <c r="K100" s="18">
        <f>(D100*2)+J100</f>
        <v/>
      </c>
      <c r="L100" s="20">
        <f>E100</f>
        <v/>
      </c>
      <c r="N100">
        <f>IF(M100 = 0,0,M100-segundos)</f>
        <v/>
      </c>
    </row>
    <row customHeight="1" ht="12.75" r="101">
      <c r="A101" s="93" t="inlineStr">
        <is>
          <t>Terminado</t>
        </is>
      </c>
      <c r="B101" s="95" t="n">
        <v>5018</v>
      </c>
      <c r="C101" s="14" t="n">
        <v>166</v>
      </c>
      <c r="D101" s="14" t="n">
        <v>150</v>
      </c>
      <c r="E101" s="14" t="n">
        <v>215</v>
      </c>
      <c r="F101" s="14" t="inlineStr">
        <is>
          <t>blanco</t>
        </is>
      </c>
      <c r="G101" s="14" t="n">
        <v>80</v>
      </c>
      <c r="H101" s="14" t="inlineStr">
        <is>
          <t>NO</t>
        </is>
      </c>
      <c r="I101" s="73" t="n">
        <v>1.2</v>
      </c>
      <c r="J101" s="16">
        <f>((C101/2)*I101*G101)/1000</f>
        <v/>
      </c>
      <c r="K101" s="18">
        <f>(D101*2)+J101</f>
        <v/>
      </c>
      <c r="L101" s="20">
        <f>E101</f>
        <v/>
      </c>
      <c r="N101">
        <f>IF(M101 = 0,0,M101-segundos)</f>
        <v/>
      </c>
    </row>
    <row customHeight="1" ht="12.75" r="102">
      <c r="A102" s="93" t="inlineStr">
        <is>
          <t>Terminado</t>
        </is>
      </c>
      <c r="B102" s="95" t="n">
        <v>5019</v>
      </c>
      <c r="C102" s="14" t="n">
        <v>178</v>
      </c>
      <c r="D102" s="14" t="n">
        <v>150</v>
      </c>
      <c r="E102" s="14" t="n">
        <v>215</v>
      </c>
      <c r="F102" s="14" t="inlineStr">
        <is>
          <t>blanco</t>
        </is>
      </c>
      <c r="G102" s="14" t="n">
        <v>80</v>
      </c>
      <c r="H102" s="14" t="inlineStr">
        <is>
          <t>NO</t>
        </is>
      </c>
      <c r="I102" s="73" t="n">
        <v>1.2</v>
      </c>
      <c r="J102" s="16">
        <f>((C102/2)*I102*G102)/1000</f>
        <v/>
      </c>
      <c r="K102" s="18">
        <f>(D102*2)+J102</f>
        <v/>
      </c>
      <c r="L102" s="20">
        <f>E102</f>
        <v/>
      </c>
      <c r="N102">
        <f>IF(M102 = 0,0,M102-segundos)</f>
        <v/>
      </c>
    </row>
    <row customHeight="1" ht="12.75" r="103">
      <c r="A103" s="93" t="inlineStr">
        <is>
          <t>Terminado</t>
        </is>
      </c>
      <c r="B103" s="95" t="n">
        <v>5020</v>
      </c>
      <c r="C103" s="14" t="n">
        <v>194</v>
      </c>
      <c r="D103" s="14" t="n">
        <v>150</v>
      </c>
      <c r="E103" s="14" t="n">
        <v>215</v>
      </c>
      <c r="F103" s="14" t="inlineStr">
        <is>
          <t>blanco</t>
        </is>
      </c>
      <c r="G103" s="14" t="n">
        <v>80</v>
      </c>
      <c r="H103" s="14" t="inlineStr">
        <is>
          <t>NO</t>
        </is>
      </c>
      <c r="I103" s="73" t="n">
        <v>1.2</v>
      </c>
      <c r="J103" s="16">
        <f>((C103/2)*I103*G103)/1000</f>
        <v/>
      </c>
      <c r="K103" s="18">
        <f>(D103*2)+J103</f>
        <v/>
      </c>
      <c r="L103" s="20">
        <f>E103</f>
        <v/>
      </c>
      <c r="N103">
        <f>IF(M103 = 0,0,M103-segundos)</f>
        <v/>
      </c>
    </row>
    <row customHeight="1" ht="12.75" r="104">
      <c r="A104" s="93" t="inlineStr">
        <is>
          <t>Terminado</t>
        </is>
      </c>
      <c r="B104" s="95" t="n">
        <v>5021</v>
      </c>
      <c r="C104" s="14" t="n">
        <v>218</v>
      </c>
      <c r="D104" s="14" t="n">
        <v>150</v>
      </c>
      <c r="E104" s="14" t="n">
        <v>215</v>
      </c>
      <c r="F104" s="14" t="inlineStr">
        <is>
          <t>blanco</t>
        </is>
      </c>
      <c r="G104" s="14" t="n">
        <v>80</v>
      </c>
      <c r="H104" s="14" t="inlineStr">
        <is>
          <t>NO</t>
        </is>
      </c>
      <c r="I104" s="73" t="n">
        <v>1.2</v>
      </c>
      <c r="J104" s="16">
        <f>((C104/2)*I104*G104)/1000</f>
        <v/>
      </c>
      <c r="K104" s="18">
        <f>(D104*2)+J104</f>
        <v/>
      </c>
      <c r="L104" s="20">
        <f>E104</f>
        <v/>
      </c>
      <c r="N104">
        <f>IF(M104 = 0,0,M104-segundos)</f>
        <v/>
      </c>
    </row>
    <row customHeight="1" ht="12.75" r="105">
      <c r="A105" s="93" t="inlineStr">
        <is>
          <t>Terminado</t>
        </is>
      </c>
      <c r="B105" s="95" t="n">
        <v>5022</v>
      </c>
      <c r="C105" s="14" t="n">
        <v>146</v>
      </c>
      <c r="D105" s="14" t="n">
        <v>150</v>
      </c>
      <c r="E105" s="14" t="n">
        <v>215</v>
      </c>
      <c r="F105" s="14" t="inlineStr">
        <is>
          <t>blanco</t>
        </is>
      </c>
      <c r="G105" s="14" t="n">
        <v>80</v>
      </c>
      <c r="H105" s="14" t="inlineStr">
        <is>
          <t>NO</t>
        </is>
      </c>
      <c r="I105" s="73" t="n">
        <v>1.2</v>
      </c>
      <c r="J105" s="16">
        <f>((C105/2)*I105*G105)/1000</f>
        <v/>
      </c>
      <c r="K105" s="18">
        <f>(D105*2)+J105</f>
        <v/>
      </c>
      <c r="L105" s="20">
        <f>E105</f>
        <v/>
      </c>
      <c r="N105">
        <f>IF(M105 = 0,0,M105-segundos)</f>
        <v/>
      </c>
    </row>
    <row customHeight="1" ht="12.75" r="106">
      <c r="A106" s="93" t="inlineStr">
        <is>
          <t>Terminado</t>
        </is>
      </c>
      <c r="B106" s="95" t="n">
        <v>5023</v>
      </c>
      <c r="C106" s="14" t="n">
        <v>210</v>
      </c>
      <c r="D106" s="14" t="n">
        <v>150</v>
      </c>
      <c r="E106" s="14" t="n">
        <v>215</v>
      </c>
      <c r="F106" s="14" t="inlineStr">
        <is>
          <t>blanco</t>
        </is>
      </c>
      <c r="G106" s="14" t="n">
        <v>80</v>
      </c>
      <c r="H106" s="14" t="inlineStr">
        <is>
          <t>NO</t>
        </is>
      </c>
      <c r="I106" s="73" t="n">
        <v>1.2</v>
      </c>
      <c r="J106" s="16">
        <f>((C106/2)*I106*G106)/1000</f>
        <v/>
      </c>
      <c r="K106" s="18">
        <f>(D106*2)+J106</f>
        <v/>
      </c>
      <c r="L106" s="20">
        <f>E106</f>
        <v/>
      </c>
      <c r="N106">
        <f>IF(M106 = 0,0,M106-segundos)</f>
        <v/>
      </c>
    </row>
    <row customHeight="1" ht="12.75" r="107">
      <c r="A107" s="93" t="inlineStr">
        <is>
          <t>Terminado</t>
        </is>
      </c>
      <c r="B107" s="95" t="n">
        <v>5024</v>
      </c>
      <c r="C107" s="14" t="n">
        <v>162</v>
      </c>
      <c r="D107" s="14" t="n">
        <v>150</v>
      </c>
      <c r="E107" s="14" t="n">
        <v>215</v>
      </c>
      <c r="F107" s="14" t="inlineStr">
        <is>
          <t>blanco</t>
        </is>
      </c>
      <c r="G107" s="14" t="n">
        <v>80</v>
      </c>
      <c r="H107" s="14" t="inlineStr">
        <is>
          <t>NO</t>
        </is>
      </c>
      <c r="I107" s="73" t="n">
        <v>1.2</v>
      </c>
      <c r="J107" s="16">
        <f>((C107/2)*I107*G107)/1000</f>
        <v/>
      </c>
      <c r="K107" s="18">
        <f>(D107*2)+J107</f>
        <v/>
      </c>
      <c r="L107" s="20">
        <f>E107</f>
        <v/>
      </c>
      <c r="N107">
        <f>IF(M107 = 0,0,M107-segundos)</f>
        <v/>
      </c>
    </row>
    <row customHeight="1" ht="12.75" r="108">
      <c r="A108" s="93" t="inlineStr">
        <is>
          <t>Terminado</t>
        </is>
      </c>
      <c r="B108" s="95" t="n">
        <v>5025</v>
      </c>
      <c r="C108" s="14" t="n">
        <v>146</v>
      </c>
      <c r="D108" s="14" t="n">
        <v>150</v>
      </c>
      <c r="E108" s="14" t="n">
        <v>215</v>
      </c>
      <c r="F108" s="14" t="inlineStr">
        <is>
          <t>blanco</t>
        </is>
      </c>
      <c r="G108" s="14" t="n">
        <v>80</v>
      </c>
      <c r="H108" s="14" t="inlineStr">
        <is>
          <t>NO</t>
        </is>
      </c>
      <c r="I108" s="73" t="n">
        <v>1.2</v>
      </c>
      <c r="J108" s="16">
        <f>((C108/2)*I108*G108)/1000</f>
        <v/>
      </c>
      <c r="K108" s="18">
        <f>(D108*2)+J108</f>
        <v/>
      </c>
      <c r="L108" s="20">
        <f>E108</f>
        <v/>
      </c>
      <c r="N108">
        <f>IF(M108 = 0,0,M108-segundos)</f>
        <v/>
      </c>
    </row>
    <row customHeight="1" ht="12.75" r="109">
      <c r="A109" s="93" t="inlineStr">
        <is>
          <t>Terminado</t>
        </is>
      </c>
      <c r="B109" s="95" t="n">
        <v>5026</v>
      </c>
      <c r="C109" s="14" t="n">
        <v>178</v>
      </c>
      <c r="D109" s="14" t="n">
        <v>155</v>
      </c>
      <c r="E109" s="14" t="n">
        <v>215</v>
      </c>
      <c r="F109" s="14" t="inlineStr">
        <is>
          <t>blanco</t>
        </is>
      </c>
      <c r="G109" s="14" t="n">
        <v>80</v>
      </c>
      <c r="H109" s="14" t="inlineStr">
        <is>
          <t>NO</t>
        </is>
      </c>
      <c r="I109" s="73" t="n">
        <v>1.2</v>
      </c>
      <c r="J109" s="16">
        <f>((C109/2)*I109*G109)/1000</f>
        <v/>
      </c>
      <c r="K109" s="18">
        <f>(D109*2)+J109</f>
        <v/>
      </c>
      <c r="L109" s="20">
        <f>E109</f>
        <v/>
      </c>
      <c r="N109">
        <f>IF(M109 = 0,0,M109-segundos)</f>
        <v/>
      </c>
    </row>
    <row customHeight="1" ht="12.75" r="110">
      <c r="A110" s="93" t="inlineStr">
        <is>
          <t>Terminado</t>
        </is>
      </c>
      <c r="B110" s="95" t="n">
        <v>5027</v>
      </c>
      <c r="C110" s="14" t="n">
        <v>194</v>
      </c>
      <c r="D110" s="14" t="n">
        <v>150</v>
      </c>
      <c r="E110" s="14" t="n">
        <v>215</v>
      </c>
      <c r="F110" s="14" t="inlineStr">
        <is>
          <t>blanco</t>
        </is>
      </c>
      <c r="G110" s="14" t="n">
        <v>80</v>
      </c>
      <c r="H110" s="14" t="inlineStr">
        <is>
          <t>NO</t>
        </is>
      </c>
      <c r="I110" s="73" t="n">
        <v>1.2</v>
      </c>
      <c r="J110" s="16">
        <f>((C110/2)*I110*G110)/1000</f>
        <v/>
      </c>
      <c r="K110" s="18">
        <f>(D110*2)+J110</f>
        <v/>
      </c>
      <c r="L110" s="20">
        <f>E110</f>
        <v/>
      </c>
      <c r="N110">
        <f>IF(M110 = 0,0,M110-segundos)</f>
        <v/>
      </c>
    </row>
    <row customHeight="1" ht="12.75" r="111">
      <c r="A111" s="93" t="inlineStr">
        <is>
          <t>Terminado</t>
        </is>
      </c>
      <c r="B111" s="95" t="n">
        <v>5028</v>
      </c>
      <c r="C111" s="14" t="n">
        <v>178</v>
      </c>
      <c r="D111" s="14" t="n">
        <v>150</v>
      </c>
      <c r="E111" s="14" t="n">
        <v>215</v>
      </c>
      <c r="F111" s="14" t="inlineStr">
        <is>
          <t>blanco</t>
        </is>
      </c>
      <c r="G111" s="14" t="n">
        <v>80</v>
      </c>
      <c r="H111" s="14" t="inlineStr">
        <is>
          <t>NO</t>
        </is>
      </c>
      <c r="I111" s="73" t="n">
        <v>1.2</v>
      </c>
      <c r="J111" s="16">
        <f>((C111/2)*I111*G111)/1000</f>
        <v/>
      </c>
      <c r="K111" s="18">
        <f>(D111*2)+J111</f>
        <v/>
      </c>
      <c r="L111" s="20">
        <f>E111</f>
        <v/>
      </c>
      <c r="N111">
        <f>IF(M111 = 0,0,M111-segundos)</f>
        <v/>
      </c>
    </row>
    <row customHeight="1" ht="12.75" r="112">
      <c r="A112" s="93" t="inlineStr">
        <is>
          <t>Terminado</t>
        </is>
      </c>
      <c r="B112" s="95" t="n">
        <v>5031</v>
      </c>
      <c r="C112" s="14" t="n">
        <v>146</v>
      </c>
      <c r="D112" s="14" t="n">
        <v>150</v>
      </c>
      <c r="E112" s="14" t="n">
        <v>215</v>
      </c>
      <c r="F112" s="14" t="inlineStr">
        <is>
          <t>blanco</t>
        </is>
      </c>
      <c r="G112" s="14" t="n">
        <v>80</v>
      </c>
      <c r="H112" s="14" t="inlineStr">
        <is>
          <t>NO</t>
        </is>
      </c>
      <c r="I112" s="73" t="n">
        <v>1.2</v>
      </c>
      <c r="J112" s="16">
        <f>((C112/2)*I112*G112)/1000</f>
        <v/>
      </c>
      <c r="K112" s="18">
        <f>(D112*2)+J112</f>
        <v/>
      </c>
      <c r="L112" s="20">
        <f>E112</f>
        <v/>
      </c>
      <c r="N112">
        <f>IF(M112 = 0,0,M112-segundos)</f>
        <v/>
      </c>
    </row>
    <row customHeight="1" ht="12.75" r="113">
      <c r="A113" s="93" t="inlineStr">
        <is>
          <t>Terminado</t>
        </is>
      </c>
      <c r="B113" s="95" t="n">
        <v>5032</v>
      </c>
      <c r="C113" s="14" t="n">
        <v>170</v>
      </c>
      <c r="D113" s="14" t="n">
        <v>150</v>
      </c>
      <c r="E113" s="14" t="n">
        <v>215</v>
      </c>
      <c r="F113" s="14" t="inlineStr">
        <is>
          <t>blanco</t>
        </is>
      </c>
      <c r="G113" s="14" t="n">
        <v>80</v>
      </c>
      <c r="H113" s="14" t="inlineStr">
        <is>
          <t>NO</t>
        </is>
      </c>
      <c r="I113" s="73" t="n">
        <v>1.2</v>
      </c>
      <c r="J113" s="16">
        <f>((C113/2)*I113*G113)/1000</f>
        <v/>
      </c>
      <c r="K113" s="18">
        <f>(D113*2)+J113</f>
        <v/>
      </c>
      <c r="L113" s="20">
        <f>E113</f>
        <v/>
      </c>
      <c r="N113">
        <f>IF(M113 = 0,0,M113-segundos)</f>
        <v/>
      </c>
    </row>
    <row customHeight="1" ht="12.75" r="114">
      <c r="A114" s="93" t="inlineStr">
        <is>
          <t>Terminado</t>
        </is>
      </c>
      <c r="B114" s="95" t="n">
        <v>5033</v>
      </c>
      <c r="C114" s="14" t="n">
        <v>202</v>
      </c>
      <c r="D114" s="14" t="n">
        <v>150</v>
      </c>
      <c r="E114" s="14" t="n">
        <v>215</v>
      </c>
      <c r="F114" s="14" t="inlineStr">
        <is>
          <t>blanco</t>
        </is>
      </c>
      <c r="G114" s="14" t="n">
        <v>80</v>
      </c>
      <c r="H114" s="14" t="inlineStr">
        <is>
          <t>NO</t>
        </is>
      </c>
      <c r="I114" s="73" t="n">
        <v>1.2</v>
      </c>
      <c r="J114" s="16">
        <f>((C114/2)*I114*G114)/1000</f>
        <v/>
      </c>
      <c r="K114" s="18">
        <f>(D114*2)+J114</f>
        <v/>
      </c>
      <c r="L114" s="20">
        <f>E114</f>
        <v/>
      </c>
      <c r="N114">
        <f>IF(M114 = 0,0,M114-segundos)</f>
        <v/>
      </c>
    </row>
    <row customHeight="1" ht="12.75" r="115">
      <c r="A115" s="93" t="inlineStr">
        <is>
          <t xml:space="preserve"> Terminado</t>
        </is>
      </c>
      <c r="B115" s="95" t="n">
        <v>5034</v>
      </c>
      <c r="C115" s="14" t="n">
        <v>178</v>
      </c>
      <c r="D115" s="14" t="n">
        <v>150</v>
      </c>
      <c r="E115" s="14" t="n">
        <v>215</v>
      </c>
      <c r="F115" s="14" t="inlineStr">
        <is>
          <t>ahuesado</t>
        </is>
      </c>
      <c r="G115" s="14" t="n">
        <v>80</v>
      </c>
      <c r="H115" s="14" t="inlineStr">
        <is>
          <t>NO</t>
        </is>
      </c>
      <c r="I115" s="73" t="n">
        <v>1.2</v>
      </c>
      <c r="J115" s="49">
        <f>((C115/2)*I115*G115)/1000</f>
        <v/>
      </c>
      <c r="K115" s="50">
        <f>(D115*2)+J115</f>
        <v/>
      </c>
      <c r="L115" s="51">
        <f>E115</f>
        <v/>
      </c>
      <c r="M115" s="52" t="n"/>
      <c r="N115" s="52">
        <f>IF(M115 = 0,0,M115-segundos)</f>
        <v/>
      </c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</row>
    <row customHeight="1" ht="12.75" r="116">
      <c r="A116" s="93" t="inlineStr">
        <is>
          <t>Terminado</t>
        </is>
      </c>
      <c r="B116" s="95" t="n">
        <v>6001</v>
      </c>
      <c r="C116" s="14" t="n">
        <v>226</v>
      </c>
      <c r="D116" s="14" t="n">
        <v>170</v>
      </c>
      <c r="E116" s="14" t="n">
        <v>230</v>
      </c>
      <c r="F116" s="14" t="inlineStr">
        <is>
          <t>blanco</t>
        </is>
      </c>
      <c r="G116" s="14" t="n">
        <v>80</v>
      </c>
      <c r="H116" s="14" t="inlineStr">
        <is>
          <t>NO</t>
        </is>
      </c>
      <c r="I116" s="73" t="n">
        <v>1.2</v>
      </c>
      <c r="J116" s="16">
        <f>((C116/2)*I116*G116)/1000</f>
        <v/>
      </c>
      <c r="K116" s="18">
        <f>(D116*2)+J116</f>
        <v/>
      </c>
      <c r="L116" s="20">
        <f>E116</f>
        <v/>
      </c>
      <c r="N116">
        <f>IF(M116 = 0,0,M116-segundos)</f>
        <v/>
      </c>
    </row>
    <row customHeight="1" ht="12.75" r="117">
      <c r="A117" s="93" t="inlineStr">
        <is>
          <t>Terminado</t>
        </is>
      </c>
      <c r="B117" s="95" t="n">
        <v>6002</v>
      </c>
      <c r="C117" s="14" t="n">
        <v>178</v>
      </c>
      <c r="D117" s="14" t="n">
        <v>170</v>
      </c>
      <c r="E117" s="14" t="n">
        <v>230</v>
      </c>
      <c r="F117" s="14" t="inlineStr">
        <is>
          <t>blanco</t>
        </is>
      </c>
      <c r="G117" s="14" t="n">
        <v>80</v>
      </c>
      <c r="H117" s="14" t="inlineStr">
        <is>
          <t>NO</t>
        </is>
      </c>
      <c r="I117" s="73" t="n">
        <v>1.2</v>
      </c>
      <c r="J117" s="16">
        <f>((C117/2)*I117*G117)/1000</f>
        <v/>
      </c>
      <c r="K117" s="18">
        <f>(D117*2)+J117</f>
        <v/>
      </c>
      <c r="L117" s="20">
        <f>E117</f>
        <v/>
      </c>
      <c r="N117">
        <f>IF(M117 = 0,0,M117-segundos)</f>
        <v/>
      </c>
    </row>
    <row customHeight="1" ht="12.75" r="118">
      <c r="A118" s="93" t="inlineStr">
        <is>
          <t>Terminado</t>
        </is>
      </c>
      <c r="B118" s="95" t="n">
        <v>6003</v>
      </c>
      <c r="C118" s="14" t="n">
        <v>162</v>
      </c>
      <c r="D118" s="14" t="n">
        <v>170</v>
      </c>
      <c r="E118" s="14" t="n">
        <v>235</v>
      </c>
      <c r="F118" s="14" t="inlineStr">
        <is>
          <t>blanco</t>
        </is>
      </c>
      <c r="G118" s="14" t="n">
        <v>80</v>
      </c>
      <c r="H118" s="14" t="inlineStr">
        <is>
          <t>NO</t>
        </is>
      </c>
      <c r="I118" s="73" t="n">
        <v>1.2</v>
      </c>
      <c r="J118" s="16">
        <f>((C118/2)*I118*G118)/1000</f>
        <v/>
      </c>
      <c r="K118" s="18">
        <f>(D118*2)+J118</f>
        <v/>
      </c>
      <c r="L118" s="20">
        <f>E118</f>
        <v/>
      </c>
      <c r="N118">
        <f>IF(M118 = 0,0,M118-segundos)</f>
        <v/>
      </c>
    </row>
    <row customHeight="1" ht="12.75" r="119">
      <c r="A119" s="93" t="inlineStr">
        <is>
          <t>Terminado</t>
        </is>
      </c>
      <c r="B119" s="95" t="n">
        <v>6004</v>
      </c>
      <c r="C119" s="14" t="n">
        <v>210</v>
      </c>
      <c r="D119" s="14" t="n">
        <v>170</v>
      </c>
      <c r="E119" s="14" t="n">
        <v>235</v>
      </c>
      <c r="F119" s="14" t="inlineStr">
        <is>
          <t>blanco</t>
        </is>
      </c>
      <c r="G119" s="14" t="n">
        <v>80</v>
      </c>
      <c r="H119" s="14" t="inlineStr">
        <is>
          <t>NO</t>
        </is>
      </c>
      <c r="I119" s="73" t="n">
        <v>1.2</v>
      </c>
      <c r="J119" s="16">
        <f>((C119/2)*I119*G119)/1000</f>
        <v/>
      </c>
      <c r="K119" s="18">
        <f>(D119*2)+J119</f>
        <v/>
      </c>
      <c r="L119" s="20">
        <f>E119</f>
        <v/>
      </c>
      <c r="N119">
        <f>IF(M119 = 0,0,M119-segundos)</f>
        <v/>
      </c>
    </row>
    <row customHeight="1" ht="12.75" r="120">
      <c r="A120" s="93" t="inlineStr">
        <is>
          <t>Terminado</t>
        </is>
      </c>
      <c r="B120" s="95" t="n">
        <v>6005</v>
      </c>
      <c r="C120" s="14" t="n">
        <v>162</v>
      </c>
      <c r="D120" s="14" t="n">
        <v>170</v>
      </c>
      <c r="E120" s="14" t="n">
        <v>230</v>
      </c>
      <c r="F120" s="14" t="inlineStr">
        <is>
          <t>blanco</t>
        </is>
      </c>
      <c r="G120" s="14" t="n">
        <v>80</v>
      </c>
      <c r="H120" s="14" t="inlineStr">
        <is>
          <t>NO</t>
        </is>
      </c>
      <c r="I120" s="73" t="n">
        <v>1.2</v>
      </c>
      <c r="J120" s="16">
        <f>((C120/2)*I120*G120)/1000</f>
        <v/>
      </c>
      <c r="K120" s="18">
        <f>(D120*2)+J120</f>
        <v/>
      </c>
      <c r="L120" s="20">
        <f>E120</f>
        <v/>
      </c>
      <c r="N120">
        <f>IF(M120 = 0,0,M120-segundos)</f>
        <v/>
      </c>
    </row>
    <row customHeight="1" ht="12.75" r="121">
      <c r="A121" s="93" t="inlineStr">
        <is>
          <t>Terminado</t>
        </is>
      </c>
      <c r="B121" s="95" t="n">
        <v>6006</v>
      </c>
      <c r="C121" s="14" t="n">
        <v>170</v>
      </c>
      <c r="D121" s="14" t="n">
        <v>170</v>
      </c>
      <c r="E121" s="14" t="n">
        <v>235</v>
      </c>
      <c r="F121" s="14" t="inlineStr">
        <is>
          <t>blanco</t>
        </is>
      </c>
      <c r="G121" s="14" t="n">
        <v>80</v>
      </c>
      <c r="H121" s="14" t="inlineStr">
        <is>
          <t>NO</t>
        </is>
      </c>
      <c r="I121" s="73" t="n">
        <v>1.2</v>
      </c>
      <c r="J121" s="16">
        <f>((C121/2)*I121*G121)/1000</f>
        <v/>
      </c>
      <c r="K121" s="18">
        <f>(D121*2)+J121</f>
        <v/>
      </c>
      <c r="L121" s="20">
        <f>E121</f>
        <v/>
      </c>
      <c r="N121">
        <f>IF(M121 = 0,0,M121-segundos)</f>
        <v/>
      </c>
    </row>
    <row customHeight="1" ht="12.75" r="122">
      <c r="A122" s="93" t="inlineStr">
        <is>
          <t>Terminado</t>
        </is>
      </c>
      <c r="B122" s="95" t="n">
        <v>6007</v>
      </c>
      <c r="C122" s="14" t="n">
        <v>306</v>
      </c>
      <c r="D122" s="14" t="n">
        <v>170</v>
      </c>
      <c r="E122" s="14" t="n">
        <v>230</v>
      </c>
      <c r="F122" s="14" t="inlineStr">
        <is>
          <t>blanco</t>
        </is>
      </c>
      <c r="G122" s="14" t="n">
        <v>80</v>
      </c>
      <c r="H122" s="14" t="inlineStr">
        <is>
          <t>NO</t>
        </is>
      </c>
      <c r="I122" s="73" t="n">
        <v>1.2</v>
      </c>
      <c r="J122" s="16">
        <f>((C122/2)*I122*G122)/1000</f>
        <v/>
      </c>
      <c r="K122" s="18">
        <f>(D122*2)+J122</f>
        <v/>
      </c>
      <c r="L122" s="20">
        <f>E122</f>
        <v/>
      </c>
      <c r="N122">
        <f>IF(M122 = 0,0,M122-segundos)</f>
        <v/>
      </c>
    </row>
    <row customHeight="1" ht="12.75" r="123">
      <c r="A123" s="93" t="inlineStr">
        <is>
          <t>Terminado</t>
        </is>
      </c>
      <c r="B123" s="95" t="n">
        <v>6008</v>
      </c>
      <c r="C123" s="14" t="n">
        <v>258</v>
      </c>
      <c r="D123" s="14" t="n">
        <v>170</v>
      </c>
      <c r="E123" s="14" t="n">
        <v>230</v>
      </c>
      <c r="F123" s="14" t="inlineStr">
        <is>
          <t>blanco</t>
        </is>
      </c>
      <c r="G123" s="14" t="n">
        <v>80</v>
      </c>
      <c r="H123" s="14" t="inlineStr">
        <is>
          <t>NO</t>
        </is>
      </c>
      <c r="I123" s="73" t="n">
        <v>1.2</v>
      </c>
      <c r="J123" s="33">
        <f>((C123/2)*I123*G123)/1000</f>
        <v/>
      </c>
      <c r="K123" s="34">
        <f>(D123*2)+J123</f>
        <v/>
      </c>
      <c r="L123" s="35">
        <f>E123</f>
        <v/>
      </c>
      <c r="M123" s="36" t="n"/>
      <c r="N123" s="36">
        <f>IF(M123 = 0,0,M123-segundos)</f>
        <v/>
      </c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customHeight="1" ht="12.75" r="124">
      <c r="A124" s="93" t="inlineStr">
        <is>
          <t xml:space="preserve"> Terminado</t>
        </is>
      </c>
      <c r="B124" s="95" t="n">
        <v>6011</v>
      </c>
      <c r="C124" s="14" t="n">
        <v>162</v>
      </c>
      <c r="D124" s="14" t="n">
        <v>170</v>
      </c>
      <c r="E124" s="14" t="n">
        <v>230</v>
      </c>
      <c r="F124" s="14" t="inlineStr">
        <is>
          <t>blanco</t>
        </is>
      </c>
      <c r="G124" s="14" t="n">
        <v>80</v>
      </c>
      <c r="H124" s="14" t="inlineStr">
        <is>
          <t>NO</t>
        </is>
      </c>
      <c r="I124" s="73" t="n">
        <v>1.2</v>
      </c>
      <c r="J124" s="16">
        <f>((C124/2)*I124*G124)/1000</f>
        <v/>
      </c>
      <c r="K124" s="18">
        <f>(D124*2)+J124</f>
        <v/>
      </c>
      <c r="L124" s="20">
        <f>E124</f>
        <v/>
      </c>
      <c r="N124">
        <f>IF(M124 = 0,0,M124-segundos)</f>
        <v/>
      </c>
    </row>
    <row customHeight="1" ht="12.75" r="125">
      <c r="A125" s="93" t="inlineStr">
        <is>
          <t xml:space="preserve"> Terminado</t>
        </is>
      </c>
      <c r="B125" s="95" t="n">
        <v>6012</v>
      </c>
      <c r="C125" s="14" t="n">
        <v>194</v>
      </c>
      <c r="D125" s="14" t="n">
        <v>170</v>
      </c>
      <c r="E125" s="14" t="n">
        <v>230</v>
      </c>
      <c r="F125" s="14" t="inlineStr">
        <is>
          <t>blanco</t>
        </is>
      </c>
      <c r="G125" s="14" t="n">
        <v>80</v>
      </c>
      <c r="H125" s="14" t="inlineStr">
        <is>
          <t>NO</t>
        </is>
      </c>
      <c r="I125" s="73" t="n">
        <v>1.2</v>
      </c>
      <c r="J125" s="16">
        <f>((C125/2)*I125*G125)/1000</f>
        <v/>
      </c>
      <c r="K125" s="18">
        <f>(D125*2)+J125</f>
        <v/>
      </c>
      <c r="L125" s="20">
        <f>E125</f>
        <v/>
      </c>
      <c r="N125">
        <f>IF(M125 = 0,0,M125-segundos)</f>
        <v/>
      </c>
    </row>
    <row customHeight="1" ht="12.75" r="126">
      <c r="A126" s="93" t="inlineStr">
        <is>
          <t xml:space="preserve"> Terminado</t>
        </is>
      </c>
      <c r="B126" s="95" t="n">
        <v>6013</v>
      </c>
      <c r="C126" s="14" t="n">
        <v>160</v>
      </c>
      <c r="D126" s="14" t="n">
        <v>170</v>
      </c>
      <c r="E126" s="14" t="n">
        <v>230</v>
      </c>
      <c r="F126" s="14" t="inlineStr">
        <is>
          <t>blanco</t>
        </is>
      </c>
      <c r="G126" s="14" t="n">
        <v>80</v>
      </c>
      <c r="H126" s="14" t="inlineStr">
        <is>
          <t>NO</t>
        </is>
      </c>
      <c r="I126" s="73" t="n">
        <v>1.2</v>
      </c>
      <c r="J126" s="16">
        <f>((C126/2)*I126*G126)/1000</f>
        <v/>
      </c>
      <c r="K126" s="18">
        <f>(D126*2)+J126</f>
        <v/>
      </c>
      <c r="L126" s="20">
        <f>E126</f>
        <v/>
      </c>
      <c r="N126">
        <f>IF(M126 = 0,0,M126-segundos)</f>
        <v/>
      </c>
    </row>
    <row customHeight="1" ht="12.75" r="127">
      <c r="A127" s="93" t="inlineStr">
        <is>
          <t xml:space="preserve"> Terminado</t>
        </is>
      </c>
      <c r="B127" s="95" t="n">
        <v>6014</v>
      </c>
      <c r="C127" s="14" t="n">
        <v>248</v>
      </c>
      <c r="D127" s="14" t="n">
        <v>170</v>
      </c>
      <c r="E127" s="14" t="n">
        <v>230</v>
      </c>
      <c r="F127" s="14" t="inlineStr">
        <is>
          <t>blanco</t>
        </is>
      </c>
      <c r="G127" s="14" t="n">
        <v>80</v>
      </c>
      <c r="H127" s="14" t="inlineStr">
        <is>
          <t>NO</t>
        </is>
      </c>
      <c r="I127" s="73" t="n">
        <v>1.2</v>
      </c>
      <c r="J127" s="16">
        <f>((C127/2)*I127*G127)/1000</f>
        <v/>
      </c>
      <c r="K127" s="18">
        <f>(D127*2)+J127</f>
        <v/>
      </c>
      <c r="L127" s="20">
        <f>E127</f>
        <v/>
      </c>
      <c r="N127">
        <f>IF(M127 = 0,0,M127-segundos)</f>
        <v/>
      </c>
    </row>
    <row customHeight="1" ht="12.75" r="128">
      <c r="A128" s="93" t="inlineStr">
        <is>
          <t xml:space="preserve"> Terminado</t>
        </is>
      </c>
      <c r="B128" s="95" t="n">
        <v>6016</v>
      </c>
      <c r="C128" s="14" t="n">
        <v>256</v>
      </c>
      <c r="D128" s="14" t="n">
        <v>170</v>
      </c>
      <c r="E128" s="14" t="n">
        <v>230</v>
      </c>
      <c r="F128" s="14" t="inlineStr">
        <is>
          <t>blanco</t>
        </is>
      </c>
      <c r="G128" s="14" t="n">
        <v>80</v>
      </c>
      <c r="H128" s="14" t="inlineStr">
        <is>
          <t>NO</t>
        </is>
      </c>
      <c r="I128" s="73" t="n">
        <v>1.2</v>
      </c>
      <c r="J128" s="16">
        <f>((C128/2)*I128*G128)/1000</f>
        <v/>
      </c>
      <c r="K128" s="29">
        <f>(D128*2)+J128</f>
        <v/>
      </c>
      <c r="L128" s="30">
        <f>E128</f>
        <v/>
      </c>
      <c r="M128" s="31" t="n"/>
      <c r="N128" s="31">
        <f>IF(M128 = 0,0,M128-segundos)</f>
        <v/>
      </c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</row>
    <row customHeight="1" ht="12.75" r="129">
      <c r="A129" s="93" t="inlineStr">
        <is>
          <t xml:space="preserve"> Terminado</t>
        </is>
      </c>
      <c r="B129" s="95" t="n">
        <v>6017</v>
      </c>
      <c r="C129" s="14" t="n">
        <v>224</v>
      </c>
      <c r="D129" s="14" t="n">
        <v>170</v>
      </c>
      <c r="E129" s="14" t="n">
        <v>230</v>
      </c>
      <c r="F129" s="14" t="inlineStr">
        <is>
          <t>blanco</t>
        </is>
      </c>
      <c r="G129" s="14" t="n">
        <v>80</v>
      </c>
      <c r="H129" s="14" t="inlineStr">
        <is>
          <t>NO</t>
        </is>
      </c>
      <c r="I129" s="73" t="n">
        <v>1.2</v>
      </c>
      <c r="J129" s="16">
        <f>((C129/2)*I129*G129)/1000</f>
        <v/>
      </c>
      <c r="K129" s="18">
        <f>(D129*2)+J129</f>
        <v/>
      </c>
      <c r="L129" s="20">
        <f>E129</f>
        <v/>
      </c>
      <c r="N129">
        <f>IF(M129 = 0,0,M129-segundos)</f>
        <v/>
      </c>
    </row>
    <row customHeight="1" ht="12.75" r="130">
      <c r="A130" s="93" t="inlineStr">
        <is>
          <t xml:space="preserve"> Terminado</t>
        </is>
      </c>
      <c r="B130" s="95" t="n">
        <v>6018</v>
      </c>
      <c r="C130" s="14" t="n">
        <v>189</v>
      </c>
      <c r="D130" s="14" t="n">
        <v>170</v>
      </c>
      <c r="E130" s="14" t="n">
        <v>230</v>
      </c>
      <c r="F130" s="14" t="inlineStr">
        <is>
          <t>blanco</t>
        </is>
      </c>
      <c r="G130" s="14" t="n">
        <v>80</v>
      </c>
      <c r="H130" s="14" t="inlineStr">
        <is>
          <t>NO</t>
        </is>
      </c>
      <c r="I130" s="73" t="n">
        <v>1.2</v>
      </c>
      <c r="J130" s="16">
        <f>((C130/2)*I130*G130)/1000</f>
        <v/>
      </c>
      <c r="K130" s="18">
        <f>(D130*2)+J130</f>
        <v/>
      </c>
      <c r="L130" s="20">
        <f>E130</f>
        <v/>
      </c>
      <c r="N130">
        <f>IF(M130 = 0,0,M130-segundos)</f>
        <v/>
      </c>
    </row>
    <row customHeight="1" ht="12.75" r="131">
      <c r="A131" s="93" t="inlineStr">
        <is>
          <t xml:space="preserve"> Terminado</t>
        </is>
      </c>
      <c r="B131" s="95" t="n">
        <v>6126</v>
      </c>
      <c r="C131" s="14" t="n">
        <v>270</v>
      </c>
      <c r="D131" s="14" t="n">
        <v>170</v>
      </c>
      <c r="E131" s="14" t="n">
        <v>230</v>
      </c>
      <c r="F131" s="14" t="inlineStr">
        <is>
          <t>blanco</t>
        </is>
      </c>
      <c r="G131" s="14" t="n">
        <v>80</v>
      </c>
      <c r="H131" s="14" t="inlineStr">
        <is>
          <t>NO</t>
        </is>
      </c>
      <c r="I131" s="73" t="n">
        <v>1.2</v>
      </c>
      <c r="J131" s="16">
        <f>((C131/2)*I131*G131)/1000</f>
        <v/>
      </c>
      <c r="K131" s="18">
        <f>(D131*2)+J131</f>
        <v/>
      </c>
      <c r="L131" s="20">
        <f>E131</f>
        <v/>
      </c>
      <c r="N131">
        <f>IF(M131 = 0,0,M131-segundos)</f>
        <v/>
      </c>
    </row>
    <row customHeight="1" ht="12.75" r="132">
      <c r="A132" s="93" t="inlineStr">
        <is>
          <t xml:space="preserve"> Terminado</t>
        </is>
      </c>
      <c r="B132" s="95" t="n">
        <v>6127</v>
      </c>
      <c r="C132" s="14" t="n">
        <v>270</v>
      </c>
      <c r="D132" s="14" t="n">
        <v>170</v>
      </c>
      <c r="E132" s="14" t="n">
        <v>230</v>
      </c>
      <c r="F132" s="14" t="inlineStr">
        <is>
          <t>blanco</t>
        </is>
      </c>
      <c r="G132" s="14" t="n">
        <v>80</v>
      </c>
      <c r="H132" s="14" t="inlineStr">
        <is>
          <t>NO</t>
        </is>
      </c>
      <c r="I132" s="73" t="n">
        <v>1.2</v>
      </c>
      <c r="J132" s="16">
        <f>((C132/2)*I132*G132)/1000</f>
        <v/>
      </c>
      <c r="K132" s="18">
        <f>(D132*2)+J132</f>
        <v/>
      </c>
      <c r="L132" s="20">
        <f>E132</f>
        <v/>
      </c>
      <c r="N132">
        <f>IF(M132 = 0,0,M132-segundos)</f>
        <v/>
      </c>
    </row>
    <row customHeight="1" ht="12.75" r="133">
      <c r="A133" s="93" t="inlineStr">
        <is>
          <t xml:space="preserve"> Terminado</t>
        </is>
      </c>
      <c r="B133" s="95" t="n">
        <v>6152</v>
      </c>
      <c r="C133" s="14" t="n">
        <v>350</v>
      </c>
      <c r="D133" s="14" t="n">
        <v>170</v>
      </c>
      <c r="E133" s="14" t="n">
        <v>230</v>
      </c>
      <c r="F133" s="14" t="inlineStr">
        <is>
          <t>blanco</t>
        </is>
      </c>
      <c r="G133" s="14" t="n">
        <v>80</v>
      </c>
      <c r="H133" s="14" t="inlineStr">
        <is>
          <t>NO</t>
        </is>
      </c>
      <c r="I133" s="73" t="n">
        <v>1.2</v>
      </c>
      <c r="J133" s="16">
        <f>((C133/2)*I133*G133)/1000</f>
        <v/>
      </c>
      <c r="K133" s="18">
        <f>(D133*2)+J133</f>
        <v/>
      </c>
      <c r="L133" s="20">
        <f>E133</f>
        <v/>
      </c>
      <c r="N133">
        <f>IF(M133 = 0,0,M133-segundos)</f>
        <v/>
      </c>
    </row>
    <row customHeight="1" ht="12.75" r="134">
      <c r="A134" s="93" t="inlineStr">
        <is>
          <t xml:space="preserve"> Terminado</t>
        </is>
      </c>
      <c r="B134" s="95" t="n">
        <v>6153</v>
      </c>
      <c r="C134" s="14" t="n">
        <v>270</v>
      </c>
      <c r="D134" s="14" t="n">
        <v>170</v>
      </c>
      <c r="E134" s="14" t="n">
        <v>230</v>
      </c>
      <c r="F134" s="14" t="inlineStr">
        <is>
          <t>blanco</t>
        </is>
      </c>
      <c r="G134" s="14" t="n">
        <v>80</v>
      </c>
      <c r="H134" s="14" t="inlineStr">
        <is>
          <t>NO</t>
        </is>
      </c>
      <c r="I134" s="73" t="n">
        <v>1.2</v>
      </c>
      <c r="J134" s="16">
        <f>((C134/2)*I134*G134)/1000</f>
        <v/>
      </c>
      <c r="K134" s="18">
        <f>(D134*2)+J134</f>
        <v/>
      </c>
      <c r="L134" s="20">
        <f>E134</f>
        <v/>
      </c>
      <c r="N134">
        <f>IF(M134 = 0,0,M134-segundos)</f>
        <v/>
      </c>
    </row>
    <row customHeight="1" ht="12.75" r="135">
      <c r="A135" s="93" t="inlineStr">
        <is>
          <t xml:space="preserve"> Terminado</t>
        </is>
      </c>
      <c r="B135" s="95" t="n">
        <v>6176</v>
      </c>
      <c r="C135" s="14" t="n">
        <v>360</v>
      </c>
      <c r="D135" s="14" t="n">
        <v>170</v>
      </c>
      <c r="E135" s="14" t="n">
        <v>230</v>
      </c>
      <c r="F135" s="14" t="inlineStr">
        <is>
          <t>blanco</t>
        </is>
      </c>
      <c r="G135" s="14" t="n">
        <v>80</v>
      </c>
      <c r="H135" s="14" t="inlineStr">
        <is>
          <t>NO</t>
        </is>
      </c>
      <c r="I135" s="73" t="n">
        <v>1.2</v>
      </c>
      <c r="J135" s="16">
        <f>((C135/2)*I135*G135)/1000</f>
        <v/>
      </c>
      <c r="K135" s="18">
        <f>(D135*2)+J135</f>
        <v/>
      </c>
      <c r="L135" s="20">
        <f>E135</f>
        <v/>
      </c>
      <c r="N135">
        <f>IF(M135 = 0,0,M135-segundos)</f>
        <v/>
      </c>
    </row>
    <row customHeight="1" ht="12.75" r="136">
      <c r="A136" s="93" t="inlineStr">
        <is>
          <t xml:space="preserve"> Terminado</t>
        </is>
      </c>
      <c r="B136" s="95" t="n">
        <v>6179</v>
      </c>
      <c r="C136" s="14" t="n">
        <v>296</v>
      </c>
      <c r="D136" s="14" t="n">
        <v>170</v>
      </c>
      <c r="E136" s="14" t="n">
        <v>230</v>
      </c>
      <c r="F136" s="14" t="inlineStr">
        <is>
          <t>blanco</t>
        </is>
      </c>
      <c r="G136" s="14" t="n">
        <v>80</v>
      </c>
      <c r="H136" s="14" t="inlineStr">
        <is>
          <t>NO</t>
        </is>
      </c>
      <c r="I136" s="73" t="n">
        <v>1.2</v>
      </c>
      <c r="J136" s="16">
        <f>((C136/2)*I136*G136)/1000</f>
        <v/>
      </c>
      <c r="K136" s="18">
        <f>(D136*2)+J136</f>
        <v/>
      </c>
      <c r="L136" s="20">
        <f>E136</f>
        <v/>
      </c>
      <c r="N136">
        <f>IF(M136 = 0,0,M136-segundos)</f>
        <v/>
      </c>
    </row>
    <row customHeight="1" ht="12.75" r="137">
      <c r="A137" s="93" t="inlineStr">
        <is>
          <t xml:space="preserve"> Terminado</t>
        </is>
      </c>
      <c r="B137" s="95" t="n">
        <v>6201</v>
      </c>
      <c r="C137" s="14" t="n">
        <v>236</v>
      </c>
      <c r="D137" s="14" t="n">
        <v>170</v>
      </c>
      <c r="E137" s="14" t="n">
        <v>230</v>
      </c>
      <c r="F137" s="14" t="inlineStr">
        <is>
          <t>blanco</t>
        </is>
      </c>
      <c r="G137" s="14" t="n">
        <v>80</v>
      </c>
      <c r="H137" s="14" t="inlineStr">
        <is>
          <t>NO</t>
        </is>
      </c>
      <c r="I137" s="73" t="n">
        <v>1.2</v>
      </c>
      <c r="J137" s="16">
        <f>((C137/2)*I137*G137)/1000</f>
        <v/>
      </c>
      <c r="K137" s="18">
        <f>(D137*2)+J137</f>
        <v/>
      </c>
      <c r="L137" s="20">
        <f>E137</f>
        <v/>
      </c>
      <c r="M137" s="53" t="n"/>
      <c r="N137" s="54">
        <f>IF(M137 = 0,0,M137-segundos)</f>
        <v/>
      </c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customHeight="1" ht="12.75" r="138">
      <c r="A138" s="93" t="inlineStr">
        <is>
          <t xml:space="preserve"> Terminado</t>
        </is>
      </c>
      <c r="B138" s="95" t="n">
        <v>6202</v>
      </c>
      <c r="C138" s="14" t="n">
        <v>278</v>
      </c>
      <c r="D138" s="14" t="n">
        <v>170</v>
      </c>
      <c r="E138" s="14" t="n">
        <v>230</v>
      </c>
      <c r="F138" s="14" t="inlineStr">
        <is>
          <t>blanco</t>
        </is>
      </c>
      <c r="G138" s="14" t="n">
        <v>80</v>
      </c>
      <c r="H138" s="14" t="inlineStr">
        <is>
          <t>NO</t>
        </is>
      </c>
      <c r="I138" s="73" t="n">
        <v>1.2</v>
      </c>
      <c r="J138" s="16">
        <f>((C138/2)*I138*G138)/1000</f>
        <v/>
      </c>
      <c r="K138" s="18">
        <f>(D138*2)+J138</f>
        <v/>
      </c>
      <c r="L138" s="20">
        <f>E138</f>
        <v/>
      </c>
      <c r="N138">
        <f>IF(M138 = 0,0,M138-segundos)</f>
        <v/>
      </c>
    </row>
    <row customHeight="1" ht="12.75" r="139">
      <c r="A139" s="93" t="inlineStr">
        <is>
          <t xml:space="preserve"> Terminado</t>
        </is>
      </c>
      <c r="B139" s="95" t="n">
        <v>6203</v>
      </c>
      <c r="C139" s="14" t="n">
        <v>198</v>
      </c>
      <c r="D139" s="14" t="n">
        <v>170</v>
      </c>
      <c r="E139" s="14" t="n">
        <v>230</v>
      </c>
      <c r="F139" s="14" t="inlineStr">
        <is>
          <t>blanco</t>
        </is>
      </c>
      <c r="G139" s="14" t="n">
        <v>80</v>
      </c>
      <c r="H139" s="14" t="inlineStr">
        <is>
          <t>NO</t>
        </is>
      </c>
      <c r="I139" s="73" t="n">
        <v>1.2</v>
      </c>
      <c r="J139" s="16">
        <f>((C139/2)*I139*G139)/1000</f>
        <v/>
      </c>
      <c r="K139" s="18">
        <f>(D139*2)+J139</f>
        <v/>
      </c>
      <c r="L139" s="20">
        <f>E139</f>
        <v/>
      </c>
      <c r="N139">
        <f>IF(M139 = 0,0,M139-segundos)</f>
        <v/>
      </c>
    </row>
    <row customHeight="1" ht="12.75" r="140">
      <c r="A140" s="93" t="inlineStr">
        <is>
          <t xml:space="preserve"> Terminado</t>
        </is>
      </c>
      <c r="B140" s="95" t="n">
        <v>6204</v>
      </c>
      <c r="C140" s="14" t="n">
        <v>304</v>
      </c>
      <c r="D140" s="14" t="n">
        <v>170</v>
      </c>
      <c r="E140" s="14" t="n">
        <v>230</v>
      </c>
      <c r="F140" s="14" t="inlineStr">
        <is>
          <t>blanco</t>
        </is>
      </c>
      <c r="G140" s="14" t="n">
        <v>80</v>
      </c>
      <c r="H140" s="14" t="inlineStr">
        <is>
          <t>NO</t>
        </is>
      </c>
      <c r="I140" s="73" t="n">
        <v>1.2</v>
      </c>
      <c r="J140" s="16">
        <f>((C140/2)*I140*G140)/1000</f>
        <v/>
      </c>
      <c r="K140" s="18">
        <f>(D140*2)+J140</f>
        <v/>
      </c>
      <c r="L140" s="20">
        <f>E140</f>
        <v/>
      </c>
      <c r="N140">
        <f>IF(M140 = 0,0,M140-segundos)</f>
        <v/>
      </c>
    </row>
    <row customHeight="1" ht="12.75" r="141">
      <c r="A141" s="93" t="inlineStr">
        <is>
          <t xml:space="preserve"> Terminado</t>
        </is>
      </c>
      <c r="B141" s="95" t="n">
        <v>6205</v>
      </c>
      <c r="C141" s="14" t="n">
        <v>310</v>
      </c>
      <c r="D141" s="14" t="n">
        <v>170</v>
      </c>
      <c r="E141" s="14" t="n">
        <v>230</v>
      </c>
      <c r="F141" s="14" t="inlineStr">
        <is>
          <t>blanco</t>
        </is>
      </c>
      <c r="G141" s="14" t="n">
        <v>80</v>
      </c>
      <c r="H141" s="14" t="inlineStr">
        <is>
          <t>NO</t>
        </is>
      </c>
      <c r="I141" s="73" t="n">
        <v>1.2</v>
      </c>
      <c r="J141" s="16">
        <f>((C141/2)*I141*G141)/1000</f>
        <v/>
      </c>
      <c r="K141" s="18">
        <f>(D141*2)+J141</f>
        <v/>
      </c>
      <c r="L141" s="20">
        <f>E141</f>
        <v/>
      </c>
      <c r="N141">
        <f>IF(M141 = 0,0,M141-segundos)</f>
        <v/>
      </c>
    </row>
    <row customHeight="1" ht="12.75" r="142">
      <c r="A142" s="93" t="inlineStr">
        <is>
          <t xml:space="preserve"> Terminado</t>
        </is>
      </c>
      <c r="B142" s="95" t="n">
        <v>6206</v>
      </c>
      <c r="C142" s="14" t="n">
        <v>200</v>
      </c>
      <c r="D142" s="14" t="n">
        <v>170</v>
      </c>
      <c r="E142" s="14" t="n">
        <v>230</v>
      </c>
      <c r="F142" s="14" t="inlineStr">
        <is>
          <t>blanco</t>
        </is>
      </c>
      <c r="G142" s="14" t="n">
        <v>80</v>
      </c>
      <c r="H142" s="14" t="inlineStr">
        <is>
          <t>NO</t>
        </is>
      </c>
      <c r="I142" s="73" t="n">
        <v>1.2</v>
      </c>
      <c r="J142" s="16">
        <f>((C142/2)*I142*G142)/1000</f>
        <v/>
      </c>
      <c r="K142" s="18">
        <f>(D142*2)+J142</f>
        <v/>
      </c>
      <c r="L142" s="20">
        <f>E142</f>
        <v/>
      </c>
      <c r="N142">
        <f>IF(M142 = 0,0,M142-segundos)</f>
        <v/>
      </c>
    </row>
    <row customHeight="1" ht="12.75" r="143">
      <c r="A143" s="93" t="inlineStr">
        <is>
          <t xml:space="preserve"> Terminado</t>
        </is>
      </c>
      <c r="B143" s="95" t="n">
        <v>6210</v>
      </c>
      <c r="C143" s="14" t="n">
        <v>264</v>
      </c>
      <c r="D143" s="14" t="n">
        <v>170</v>
      </c>
      <c r="E143" s="14" t="n">
        <v>230</v>
      </c>
      <c r="F143" s="14" t="inlineStr">
        <is>
          <t>blanco</t>
        </is>
      </c>
      <c r="G143" s="14" t="n">
        <v>80</v>
      </c>
      <c r="H143" s="14" t="inlineStr">
        <is>
          <t>NO</t>
        </is>
      </c>
      <c r="I143" s="73" t="n">
        <v>1.2</v>
      </c>
      <c r="J143" s="16">
        <f>((C143/2)*I143*G143)/1000</f>
        <v/>
      </c>
      <c r="K143" s="18">
        <f>(D143*2)+J143</f>
        <v/>
      </c>
      <c r="L143" s="20">
        <f>E143</f>
        <v/>
      </c>
      <c r="N143">
        <f>IF(M143 = 0,0,M143-segundos)</f>
        <v/>
      </c>
    </row>
    <row customHeight="1" ht="12.75" r="144">
      <c r="A144" s="93" t="inlineStr">
        <is>
          <t xml:space="preserve"> Terminado</t>
        </is>
      </c>
      <c r="B144" s="95" t="n">
        <v>6212</v>
      </c>
      <c r="C144" s="14" t="n">
        <v>186</v>
      </c>
      <c r="D144" s="14" t="n">
        <v>150</v>
      </c>
      <c r="E144" s="14" t="n">
        <v>215</v>
      </c>
      <c r="F144" s="14" t="inlineStr">
        <is>
          <t>blanco</t>
        </is>
      </c>
      <c r="G144" s="14" t="n">
        <v>80</v>
      </c>
      <c r="H144" s="14" t="inlineStr">
        <is>
          <t>NO</t>
        </is>
      </c>
      <c r="I144" s="73" t="n">
        <v>1.2</v>
      </c>
      <c r="J144" s="16">
        <f>((C144/2)*I144*G144)/1000</f>
        <v/>
      </c>
      <c r="K144" s="18">
        <f>(D144*2)+J144</f>
        <v/>
      </c>
      <c r="L144" s="20">
        <f>E144</f>
        <v/>
      </c>
      <c r="N144">
        <f>IF(M144 = 0,0,M144-segundos)</f>
        <v/>
      </c>
    </row>
    <row customHeight="1" ht="12.75" r="145">
      <c r="A145" s="93" t="inlineStr">
        <is>
          <t xml:space="preserve"> Terminado</t>
        </is>
      </c>
      <c r="B145" s="95" t="n">
        <v>6213</v>
      </c>
      <c r="C145" s="14" t="n">
        <v>214</v>
      </c>
      <c r="D145" s="14" t="n">
        <v>170</v>
      </c>
      <c r="E145" s="14" t="n">
        <v>230</v>
      </c>
      <c r="F145" s="14" t="inlineStr">
        <is>
          <t>blanco</t>
        </is>
      </c>
      <c r="G145" s="14" t="n">
        <v>80</v>
      </c>
      <c r="H145" s="14" t="inlineStr">
        <is>
          <t>NO</t>
        </is>
      </c>
      <c r="I145" s="73" t="n">
        <v>1.2</v>
      </c>
      <c r="J145" s="16">
        <f>((C145/2)*I145*G145)/1000</f>
        <v/>
      </c>
      <c r="K145" s="18">
        <f>(D145*2)+J145</f>
        <v/>
      </c>
      <c r="L145" s="20">
        <f>E145</f>
        <v/>
      </c>
      <c r="N145">
        <f>IF(M145 = 0,0,M145-segundos)</f>
        <v/>
      </c>
    </row>
    <row customHeight="1" ht="12.75" r="146">
      <c r="A146" s="93" t="inlineStr">
        <is>
          <t xml:space="preserve"> Terminado</t>
        </is>
      </c>
      <c r="B146" s="95" t="n">
        <v>6217</v>
      </c>
      <c r="C146" s="14" t="n">
        <v>214</v>
      </c>
      <c r="D146" s="14" t="n">
        <v>170</v>
      </c>
      <c r="E146" s="14" t="n">
        <v>230</v>
      </c>
      <c r="F146" s="14" t="inlineStr">
        <is>
          <t>blanco</t>
        </is>
      </c>
      <c r="G146" s="14" t="n">
        <v>80</v>
      </c>
      <c r="H146" s="14" t="inlineStr">
        <is>
          <t>NO</t>
        </is>
      </c>
      <c r="I146" s="73" t="n">
        <v>1.2</v>
      </c>
      <c r="J146" s="16">
        <f>((C146/2)*I146*G146)/1000</f>
        <v/>
      </c>
      <c r="K146" s="18">
        <f>(D146*2)+J146</f>
        <v/>
      </c>
      <c r="L146" s="20">
        <f>E146</f>
        <v/>
      </c>
      <c r="N146">
        <f>IF(M146 = 0,0,M146-segundos)</f>
        <v/>
      </c>
    </row>
    <row customHeight="1" ht="12.75" r="147">
      <c r="A147" s="93" t="inlineStr">
        <is>
          <t xml:space="preserve"> Terminado</t>
        </is>
      </c>
      <c r="B147" s="95" t="n">
        <v>6218</v>
      </c>
      <c r="C147" s="14" t="n">
        <v>204</v>
      </c>
      <c r="D147" s="14" t="n">
        <v>170</v>
      </c>
      <c r="E147" s="14" t="n">
        <v>230</v>
      </c>
      <c r="F147" s="14" t="inlineStr">
        <is>
          <t>blanco</t>
        </is>
      </c>
      <c r="G147" s="14" t="n">
        <v>80</v>
      </c>
      <c r="H147" s="14" t="inlineStr">
        <is>
          <t>NO</t>
        </is>
      </c>
      <c r="I147" s="73" t="n">
        <v>1.2</v>
      </c>
      <c r="J147" s="16">
        <f>((C147/2)*I147*G147)/1000</f>
        <v/>
      </c>
      <c r="K147" s="18">
        <f>(D147*2)+J147</f>
        <v/>
      </c>
      <c r="L147" s="20">
        <f>E147</f>
        <v/>
      </c>
      <c r="N147">
        <f>IF(M147 = 0,0,M147-segundos)</f>
        <v/>
      </c>
    </row>
    <row customHeight="1" ht="12.75" r="148">
      <c r="A148" s="93" t="inlineStr">
        <is>
          <t xml:space="preserve"> Terminado</t>
        </is>
      </c>
      <c r="B148" s="95" t="n">
        <v>6226</v>
      </c>
      <c r="C148" s="14" t="n">
        <v>208</v>
      </c>
      <c r="D148" s="14" t="n">
        <v>170</v>
      </c>
      <c r="E148" s="14" t="n">
        <v>230</v>
      </c>
      <c r="F148" s="14" t="inlineStr">
        <is>
          <t>blanco</t>
        </is>
      </c>
      <c r="G148" s="14" t="n">
        <v>80</v>
      </c>
      <c r="H148" s="14" t="inlineStr">
        <is>
          <t>NO</t>
        </is>
      </c>
      <c r="I148" s="73" t="n">
        <v>1.2</v>
      </c>
      <c r="J148" s="16">
        <f>((C148/2)*I148*G148)/1000</f>
        <v/>
      </c>
      <c r="K148" s="18">
        <f>(D148*2)+J148</f>
        <v/>
      </c>
      <c r="L148" s="20">
        <f>E148</f>
        <v/>
      </c>
      <c r="N148">
        <f>IF(M148 = 0,0,M148-segundos)</f>
        <v/>
      </c>
    </row>
    <row customHeight="1" ht="12.75" r="149">
      <c r="A149" s="93" t="inlineStr">
        <is>
          <t xml:space="preserve"> Terminado</t>
        </is>
      </c>
      <c r="B149" s="95" t="n">
        <v>6227</v>
      </c>
      <c r="C149" s="14" t="n">
        <v>260</v>
      </c>
      <c r="D149" s="14" t="n">
        <v>170</v>
      </c>
      <c r="E149" s="14" t="n">
        <v>230</v>
      </c>
      <c r="F149" s="14" t="inlineStr">
        <is>
          <t>blanco</t>
        </is>
      </c>
      <c r="G149" s="14" t="n">
        <v>80</v>
      </c>
      <c r="H149" s="14" t="inlineStr">
        <is>
          <t>NO</t>
        </is>
      </c>
      <c r="I149" s="73" t="n">
        <v>1.2</v>
      </c>
      <c r="J149" s="16">
        <f>((C149/2)*I149*G149)/1000</f>
        <v/>
      </c>
      <c r="K149" s="18">
        <f>(D149*2)+J149</f>
        <v/>
      </c>
      <c r="L149" s="20">
        <f>E149</f>
        <v/>
      </c>
      <c r="N149">
        <f>IF(M149 = 0,0,M149-segundos)</f>
        <v/>
      </c>
    </row>
    <row customHeight="1" ht="12.75" r="150">
      <c r="A150" s="93" t="inlineStr">
        <is>
          <t xml:space="preserve"> Terminado</t>
        </is>
      </c>
      <c r="B150" s="95" t="n">
        <v>6229</v>
      </c>
      <c r="C150" s="14" t="n">
        <v>324</v>
      </c>
      <c r="D150" s="14" t="n">
        <v>170</v>
      </c>
      <c r="E150" s="14" t="n">
        <v>230</v>
      </c>
      <c r="F150" s="14" t="inlineStr">
        <is>
          <t>blanco</t>
        </is>
      </c>
      <c r="G150" s="14" t="n">
        <v>80</v>
      </c>
      <c r="H150" s="14" t="inlineStr">
        <is>
          <t>NO</t>
        </is>
      </c>
      <c r="I150" s="73" t="n">
        <v>1.2</v>
      </c>
      <c r="J150" s="16">
        <f>((C150/2)*I150*G150)/1000</f>
        <v/>
      </c>
      <c r="K150" s="18">
        <f>(D150*2)+J150</f>
        <v/>
      </c>
      <c r="L150" s="20">
        <f>E150</f>
        <v/>
      </c>
      <c r="N150">
        <f>IF(M150 = 0,0,M150-segundos)</f>
        <v/>
      </c>
    </row>
    <row customHeight="1" ht="12.75" r="151">
      <c r="A151" s="93" t="inlineStr">
        <is>
          <t xml:space="preserve"> Terminado</t>
        </is>
      </c>
      <c r="B151" s="95" t="n">
        <v>6230</v>
      </c>
      <c r="C151" s="14" t="n">
        <v>250</v>
      </c>
      <c r="D151" s="14" t="n">
        <v>195</v>
      </c>
      <c r="E151" s="14" t="n">
        <v>240</v>
      </c>
      <c r="F151" s="14" t="inlineStr">
        <is>
          <t>blanco</t>
        </is>
      </c>
      <c r="G151" s="14" t="n">
        <v>80</v>
      </c>
      <c r="H151" s="14" t="inlineStr">
        <is>
          <t>NO</t>
        </is>
      </c>
      <c r="I151" s="73" t="n">
        <v>1.2</v>
      </c>
      <c r="J151" s="16">
        <f>((C151/2)*I151*G151)/1000</f>
        <v/>
      </c>
      <c r="K151" s="18">
        <f>(D151*2)+J151</f>
        <v/>
      </c>
      <c r="L151" s="20">
        <f>E151</f>
        <v/>
      </c>
      <c r="N151">
        <f>IF(M151 = 0,0,M151-segundos)</f>
        <v/>
      </c>
    </row>
    <row customHeight="1" ht="12.75" r="152">
      <c r="A152" s="93" t="inlineStr">
        <is>
          <t xml:space="preserve"> Terminado</t>
        </is>
      </c>
      <c r="B152" s="95" t="n">
        <v>6276</v>
      </c>
      <c r="C152" s="14" t="n">
        <v>266</v>
      </c>
      <c r="D152" s="14" t="n">
        <v>170</v>
      </c>
      <c r="E152" s="14" t="n">
        <v>230</v>
      </c>
      <c r="F152" s="14" t="inlineStr">
        <is>
          <t>blanco</t>
        </is>
      </c>
      <c r="G152" s="14" t="n">
        <v>80</v>
      </c>
      <c r="H152" s="14" t="inlineStr">
        <is>
          <t>NO</t>
        </is>
      </c>
      <c r="I152" s="73" t="n">
        <v>1.2</v>
      </c>
      <c r="J152" s="16">
        <f>((C152/2)*I152*G152)/1000</f>
        <v/>
      </c>
      <c r="K152" s="18">
        <f>(D152*2)+J152</f>
        <v/>
      </c>
      <c r="L152" s="20">
        <f>E152</f>
        <v/>
      </c>
      <c r="N152">
        <f>IF(M152 = 0,0,M152-segundos)</f>
        <v/>
      </c>
    </row>
    <row customHeight="1" ht="12.75" r="153">
      <c r="A153" s="93" t="inlineStr">
        <is>
          <t xml:space="preserve"> Terminado</t>
        </is>
      </c>
      <c r="B153" s="95" t="n">
        <v>6277</v>
      </c>
      <c r="C153" s="14" t="n">
        <v>274</v>
      </c>
      <c r="D153" s="14" t="n">
        <v>170</v>
      </c>
      <c r="E153" s="14" t="n">
        <v>230</v>
      </c>
      <c r="F153" s="14" t="inlineStr">
        <is>
          <t>Blanco</t>
        </is>
      </c>
      <c r="G153" s="14" t="n">
        <v>80</v>
      </c>
      <c r="H153" s="14" t="inlineStr">
        <is>
          <t>No</t>
        </is>
      </c>
      <c r="I153" s="73" t="n">
        <v>1.2</v>
      </c>
      <c r="J153" s="16">
        <f>((C153/2)*I153*G153)/1000</f>
        <v/>
      </c>
      <c r="K153" s="18">
        <f>(D153*2)+J153</f>
        <v/>
      </c>
      <c r="L153" s="20">
        <f>E153</f>
        <v/>
      </c>
      <c r="N153">
        <f>IF(M153 = 0,0,M153-segundos)</f>
        <v/>
      </c>
    </row>
    <row customHeight="1" ht="12.75" r="154">
      <c r="A154" s="93" t="inlineStr">
        <is>
          <t xml:space="preserve"> Terminado</t>
        </is>
      </c>
      <c r="B154" s="95" t="n">
        <v>6401</v>
      </c>
      <c r="C154" s="14" t="n">
        <v>222</v>
      </c>
      <c r="D154" s="14" t="n">
        <v>170</v>
      </c>
      <c r="E154" s="14" t="n">
        <v>230</v>
      </c>
      <c r="F154" s="14" t="inlineStr">
        <is>
          <t>blanco</t>
        </is>
      </c>
      <c r="G154" s="14" t="n">
        <v>80</v>
      </c>
      <c r="H154" s="14" t="inlineStr">
        <is>
          <t>NO</t>
        </is>
      </c>
      <c r="I154" s="73" t="n">
        <v>1.2</v>
      </c>
      <c r="J154" s="16">
        <f>((C154/2)*I154*G154)/1000</f>
        <v/>
      </c>
      <c r="K154" s="18">
        <f>(D154*2)+J154</f>
        <v/>
      </c>
      <c r="L154" s="20">
        <f>E154</f>
        <v/>
      </c>
      <c r="N154">
        <f>IF(M154 = 0,0,M154-segundos)</f>
        <v/>
      </c>
    </row>
    <row customHeight="1" ht="12.75" r="155">
      <c r="A155" s="93" t="inlineStr">
        <is>
          <t xml:space="preserve"> Terminado</t>
        </is>
      </c>
      <c r="B155" s="95" t="n">
        <v>6402</v>
      </c>
      <c r="C155" s="14" t="n">
        <v>276</v>
      </c>
      <c r="D155" s="14" t="n">
        <v>170</v>
      </c>
      <c r="E155" s="14" t="n">
        <v>230</v>
      </c>
      <c r="F155" s="14" t="inlineStr">
        <is>
          <t>blanco</t>
        </is>
      </c>
      <c r="G155" s="14" t="n">
        <v>80</v>
      </c>
      <c r="H155" s="14" t="inlineStr">
        <is>
          <t>NO</t>
        </is>
      </c>
      <c r="I155" s="73" t="n">
        <v>1.2</v>
      </c>
      <c r="J155" s="16">
        <f>((C155/2)*I155*G155)/1000</f>
        <v/>
      </c>
      <c r="K155" s="18">
        <f>(D155*2)+J155</f>
        <v/>
      </c>
      <c r="L155" s="20">
        <f>E155</f>
        <v/>
      </c>
      <c r="N155">
        <f>IF(M155 = 0,0,M155-segundos)</f>
        <v/>
      </c>
    </row>
    <row customHeight="1" ht="12.75" r="156">
      <c r="A156" s="93" t="inlineStr">
        <is>
          <t xml:space="preserve"> Terminado</t>
        </is>
      </c>
      <c r="B156" s="95" t="n">
        <v>6403</v>
      </c>
      <c r="C156" s="14" t="n">
        <v>206</v>
      </c>
      <c r="D156" s="14" t="n">
        <v>170</v>
      </c>
      <c r="E156" s="14" t="n">
        <v>230</v>
      </c>
      <c r="F156" s="14" t="inlineStr">
        <is>
          <t>blanco</t>
        </is>
      </c>
      <c r="G156" s="14" t="n">
        <v>80</v>
      </c>
      <c r="H156" s="14" t="inlineStr">
        <is>
          <t>NO</t>
        </is>
      </c>
      <c r="I156" s="73" t="n">
        <v>1.2</v>
      </c>
      <c r="J156" s="16">
        <f>((C156/2)*I156*G156)/1000</f>
        <v/>
      </c>
      <c r="K156" s="18">
        <f>(D156*2)+J156</f>
        <v/>
      </c>
      <c r="L156" s="20">
        <f>E156</f>
        <v/>
      </c>
      <c r="N156">
        <f>IF(M156 = 0,0,M156-segundos)</f>
        <v/>
      </c>
    </row>
    <row customHeight="1" ht="12.75" r="157">
      <c r="A157" s="93" t="inlineStr">
        <is>
          <t xml:space="preserve"> Terminado</t>
        </is>
      </c>
      <c r="B157" s="95" t="n">
        <v>6404</v>
      </c>
      <c r="C157" s="14" t="n">
        <v>242</v>
      </c>
      <c r="D157" s="14" t="n">
        <v>170</v>
      </c>
      <c r="E157" s="14" t="n">
        <v>230</v>
      </c>
      <c r="F157" s="14" t="inlineStr">
        <is>
          <t>blanco</t>
        </is>
      </c>
      <c r="G157" s="14" t="n">
        <v>80</v>
      </c>
      <c r="H157" s="14" t="inlineStr">
        <is>
          <t>No</t>
        </is>
      </c>
      <c r="I157" s="73" t="n">
        <v>1.2</v>
      </c>
      <c r="J157" s="16">
        <f>((C157/2)*I157*G157)/1000</f>
        <v/>
      </c>
      <c r="K157" s="18">
        <f>(D157*2)+J157</f>
        <v/>
      </c>
      <c r="L157" s="20">
        <f>E157</f>
        <v/>
      </c>
      <c r="N157">
        <f>IF(M157 = 0,0,M157-segundos)</f>
        <v/>
      </c>
    </row>
    <row customHeight="1" ht="12.75" r="158">
      <c r="A158" s="93" t="inlineStr">
        <is>
          <t xml:space="preserve"> Terminado</t>
        </is>
      </c>
      <c r="B158" s="95" t="n">
        <v>6501</v>
      </c>
      <c r="C158" s="14" t="n">
        <v>220</v>
      </c>
      <c r="D158" s="14" t="n">
        <v>170</v>
      </c>
      <c r="E158" s="14" t="n">
        <v>230</v>
      </c>
      <c r="F158" s="14" t="inlineStr">
        <is>
          <t>blanco</t>
        </is>
      </c>
      <c r="G158" s="14" t="n">
        <v>80</v>
      </c>
      <c r="H158" s="14" t="inlineStr">
        <is>
          <t>NO</t>
        </is>
      </c>
      <c r="I158" s="73" t="n">
        <v>1.2</v>
      </c>
      <c r="J158" s="16">
        <f>((C158/2)*I158*G158)/1000</f>
        <v/>
      </c>
      <c r="K158" s="18">
        <f>(D158*2)+J158</f>
        <v/>
      </c>
      <c r="L158" s="20">
        <f>E158</f>
        <v/>
      </c>
      <c r="N158">
        <f>IF(M158 = 0,0,M158-segundos)</f>
        <v/>
      </c>
    </row>
    <row customHeight="1" ht="12.75" r="159">
      <c r="A159" s="93" t="inlineStr">
        <is>
          <t xml:space="preserve"> Terminado</t>
        </is>
      </c>
      <c r="B159" s="95" t="n">
        <v>6502</v>
      </c>
      <c r="C159" s="14" t="n">
        <v>284</v>
      </c>
      <c r="D159" s="14" t="n">
        <v>170</v>
      </c>
      <c r="E159" s="14" t="n">
        <v>230</v>
      </c>
      <c r="F159" s="14" t="inlineStr">
        <is>
          <t>blanco</t>
        </is>
      </c>
      <c r="G159" s="14" t="n">
        <v>80</v>
      </c>
      <c r="H159" s="14" t="inlineStr">
        <is>
          <t>NO</t>
        </is>
      </c>
      <c r="I159" s="73" t="n">
        <v>1.2</v>
      </c>
      <c r="J159" s="16">
        <f>((C159/2)*I159*G159)/1000</f>
        <v/>
      </c>
      <c r="K159" s="18">
        <f>(D159*2)+J159</f>
        <v/>
      </c>
      <c r="L159" s="20">
        <f>E159</f>
        <v/>
      </c>
      <c r="N159">
        <f>IF(M159 = 0,0,M159-segundos)</f>
        <v/>
      </c>
    </row>
    <row customHeight="1" ht="12.75" r="160">
      <c r="A160" s="93" t="inlineStr">
        <is>
          <t xml:space="preserve"> Terminado</t>
        </is>
      </c>
      <c r="B160" s="95" t="n">
        <v>6503</v>
      </c>
      <c r="C160" s="14" t="n">
        <v>308</v>
      </c>
      <c r="D160" s="14" t="n">
        <v>170</v>
      </c>
      <c r="E160" s="14" t="n">
        <v>230</v>
      </c>
      <c r="F160" s="14" t="inlineStr">
        <is>
          <t>blanco</t>
        </is>
      </c>
      <c r="G160" s="14" t="n">
        <v>80</v>
      </c>
      <c r="H160" s="14" t="inlineStr">
        <is>
          <t>NO</t>
        </is>
      </c>
      <c r="I160" s="73" t="n">
        <v>1.2</v>
      </c>
      <c r="J160" s="16">
        <f>((C160/2)*I160*G160)/1000</f>
        <v/>
      </c>
      <c r="K160" s="18">
        <f>(D160*2)+J160</f>
        <v/>
      </c>
      <c r="L160" s="20">
        <f>E160</f>
        <v/>
      </c>
      <c r="N160">
        <f>IF(M160 = 0,0,M160-segundos)</f>
        <v/>
      </c>
    </row>
    <row customHeight="1" ht="12.75" r="161">
      <c r="A161" s="93" t="inlineStr">
        <is>
          <t xml:space="preserve"> Terminado</t>
        </is>
      </c>
      <c r="B161" s="95" t="n">
        <v>6504</v>
      </c>
      <c r="C161" s="14" t="n">
        <v>290</v>
      </c>
      <c r="D161" s="14" t="n">
        <v>170</v>
      </c>
      <c r="E161" s="14" t="n">
        <v>230</v>
      </c>
      <c r="F161" s="14" t="inlineStr">
        <is>
          <t>blanco</t>
        </is>
      </c>
      <c r="G161" s="14" t="n">
        <v>80</v>
      </c>
      <c r="H161" s="14" t="inlineStr">
        <is>
          <t>NO</t>
        </is>
      </c>
      <c r="I161" s="73" t="n">
        <v>1.2</v>
      </c>
      <c r="J161" s="16">
        <f>((C161/2)*I161*G161)/1000</f>
        <v/>
      </c>
      <c r="K161" s="18">
        <f>(D161*2)+J161</f>
        <v/>
      </c>
      <c r="L161" s="20">
        <f>E161</f>
        <v/>
      </c>
      <c r="N161">
        <f>IF(M161 = 0,0,M161-segundos)</f>
        <v/>
      </c>
    </row>
    <row customHeight="1" ht="12.75" r="162">
      <c r="A162" s="93" t="inlineStr">
        <is>
          <t xml:space="preserve"> Terminado</t>
        </is>
      </c>
      <c r="B162" s="95" t="n">
        <v>6505</v>
      </c>
      <c r="C162" s="14" t="n">
        <v>352</v>
      </c>
      <c r="D162" s="14" t="n">
        <v>170</v>
      </c>
      <c r="E162" s="14" t="n">
        <v>230</v>
      </c>
      <c r="F162" s="14" t="inlineStr">
        <is>
          <t>blanco</t>
        </is>
      </c>
      <c r="G162" s="14" t="n">
        <v>80</v>
      </c>
      <c r="H162" s="14" t="inlineStr">
        <is>
          <t>No</t>
        </is>
      </c>
      <c r="I162" s="73" t="n">
        <v>1.2</v>
      </c>
      <c r="J162" s="16">
        <f>((C162/2)*I162*G162)/1000</f>
        <v/>
      </c>
      <c r="K162" s="18">
        <f>(D162*2)+J162</f>
        <v/>
      </c>
      <c r="L162" s="20">
        <f>E162</f>
        <v/>
      </c>
      <c r="N162">
        <f>IF(M162 = 0,0,M162-segundos)</f>
        <v/>
      </c>
    </row>
    <row customHeight="1" ht="12.75" r="163">
      <c r="A163" s="93" t="inlineStr">
        <is>
          <t xml:space="preserve"> Terminado</t>
        </is>
      </c>
      <c r="B163" s="95" t="n">
        <v>7001</v>
      </c>
      <c r="C163" s="14" t="n">
        <v>178</v>
      </c>
      <c r="D163" s="14" t="n">
        <v>190</v>
      </c>
      <c r="E163" s="14" t="n">
        <v>260</v>
      </c>
      <c r="F163" s="14" t="inlineStr">
        <is>
          <t>estucado</t>
        </is>
      </c>
      <c r="G163" s="14" t="n">
        <v>80</v>
      </c>
      <c r="H163" s="14" t="inlineStr">
        <is>
          <t>NO</t>
        </is>
      </c>
      <c r="I163" s="73" t="n">
        <v>1.2</v>
      </c>
      <c r="J163" s="16">
        <f>((C163/2)*I163*G163)/1000</f>
        <v/>
      </c>
      <c r="K163" s="18">
        <f>(D163*2)+J163</f>
        <v/>
      </c>
      <c r="L163" s="20">
        <f>E163</f>
        <v/>
      </c>
      <c r="N163">
        <f>IF(M163 = 0,0,M163-segundos)</f>
        <v/>
      </c>
    </row>
    <row customHeight="1" ht="12.75" r="164">
      <c r="A164" s="93" t="inlineStr">
        <is>
          <t xml:space="preserve"> Terminado</t>
        </is>
      </c>
      <c r="B164" s="95" t="n">
        <v>7002</v>
      </c>
      <c r="C164" s="14" t="n">
        <v>410</v>
      </c>
      <c r="D164" s="14" t="n">
        <v>170</v>
      </c>
      <c r="E164" s="14" t="n">
        <v>230</v>
      </c>
      <c r="F164" s="14" t="inlineStr">
        <is>
          <t>blanco</t>
        </is>
      </c>
      <c r="G164" s="14" t="n">
        <v>80</v>
      </c>
      <c r="H164" s="14" t="inlineStr">
        <is>
          <t>NO</t>
        </is>
      </c>
      <c r="I164" s="73" t="n">
        <v>1.2</v>
      </c>
      <c r="J164" s="16">
        <f>((C164/2)*I164*G164)/1000</f>
        <v/>
      </c>
      <c r="K164" s="18">
        <f>(D164*2)+J164</f>
        <v/>
      </c>
      <c r="L164" s="20">
        <f>E164</f>
        <v/>
      </c>
      <c r="N164">
        <f>IF(M164 = 0,0,M164-segundos)</f>
        <v/>
      </c>
    </row>
    <row customHeight="1" ht="12.75" r="165">
      <c r="A165" s="93" t="inlineStr">
        <is>
          <t xml:space="preserve"> Terminado</t>
        </is>
      </c>
      <c r="B165" s="95" t="n">
        <v>7003</v>
      </c>
      <c r="C165" s="14" t="n">
        <v>306</v>
      </c>
      <c r="D165" s="14" t="n">
        <v>170</v>
      </c>
      <c r="E165" s="14" t="n">
        <v>240</v>
      </c>
      <c r="F165" s="14" t="inlineStr">
        <is>
          <t>blanco</t>
        </is>
      </c>
      <c r="G165" s="14" t="n">
        <v>80</v>
      </c>
      <c r="H165" s="14" t="inlineStr">
        <is>
          <t>NO</t>
        </is>
      </c>
      <c r="I165" s="73" t="n">
        <v>1.2</v>
      </c>
      <c r="J165" s="16">
        <f>((C165/2)*I165*G165)/1000</f>
        <v/>
      </c>
      <c r="K165" s="18">
        <f>(D165*2)+J165</f>
        <v/>
      </c>
      <c r="L165" s="20">
        <f>E165</f>
        <v/>
      </c>
      <c r="N165">
        <f>IF(M165 = 0,0,M165-segundos)</f>
        <v/>
      </c>
    </row>
    <row customHeight="1" ht="12.75" r="166">
      <c r="A166" s="93" t="inlineStr">
        <is>
          <t xml:space="preserve"> Terminado</t>
        </is>
      </c>
      <c r="B166" s="95" t="n">
        <v>7004</v>
      </c>
      <c r="C166" s="14" t="n">
        <v>554</v>
      </c>
      <c r="D166" s="14" t="n">
        <v>170</v>
      </c>
      <c r="E166" s="14" t="n">
        <v>230</v>
      </c>
      <c r="F166" s="14" t="inlineStr">
        <is>
          <t>blanco</t>
        </is>
      </c>
      <c r="G166" s="14" t="n">
        <v>80</v>
      </c>
      <c r="H166" s="14" t="inlineStr">
        <is>
          <t>NO</t>
        </is>
      </c>
      <c r="I166" s="73" t="n">
        <v>1.2</v>
      </c>
      <c r="J166" s="16">
        <f>((C166/2)*I166*G166)/1000</f>
        <v/>
      </c>
      <c r="K166" s="18">
        <f>(D166*2)+J166</f>
        <v/>
      </c>
      <c r="L166" s="20">
        <f>E166</f>
        <v/>
      </c>
      <c r="N166">
        <f>IF(M166 = 0,0,M166-segundos)</f>
        <v/>
      </c>
    </row>
    <row customHeight="1" ht="12.75" r="167">
      <c r="A167" s="93" t="inlineStr">
        <is>
          <t xml:space="preserve"> Terminado</t>
        </is>
      </c>
      <c r="B167" s="95" t="n">
        <v>7005</v>
      </c>
      <c r="C167" s="14" t="n">
        <v>370</v>
      </c>
      <c r="D167" s="14" t="n">
        <v>170</v>
      </c>
      <c r="E167" s="14" t="n">
        <v>230</v>
      </c>
      <c r="F167" s="14" t="inlineStr">
        <is>
          <t>blanco</t>
        </is>
      </c>
      <c r="G167" s="14" t="n">
        <v>80</v>
      </c>
      <c r="H167" s="14" t="inlineStr">
        <is>
          <t>NO</t>
        </is>
      </c>
      <c r="I167" s="73" t="n">
        <v>1.2</v>
      </c>
      <c r="J167" s="16">
        <f>((C167/2)*I167*G167)/1000</f>
        <v/>
      </c>
      <c r="K167" s="18">
        <f>(D167*2)+J167</f>
        <v/>
      </c>
      <c r="L167" s="20">
        <f>E167</f>
        <v/>
      </c>
      <c r="N167">
        <f>IF(M167 = 0,0,M167-segundos)</f>
        <v/>
      </c>
    </row>
    <row customHeight="1" ht="12.75" r="168">
      <c r="A168" s="93" t="inlineStr">
        <is>
          <t xml:space="preserve"> Terminado</t>
        </is>
      </c>
      <c r="B168" s="95" t="n">
        <v>7006</v>
      </c>
      <c r="C168" s="14" t="n">
        <v>170</v>
      </c>
      <c r="D168" s="14" t="n">
        <v>170</v>
      </c>
      <c r="E168" s="14" t="n">
        <v>230</v>
      </c>
      <c r="F168" s="14" t="inlineStr">
        <is>
          <t>blanco</t>
        </is>
      </c>
      <c r="G168" s="14" t="n">
        <v>80</v>
      </c>
      <c r="H168" s="14" t="inlineStr">
        <is>
          <t>NO</t>
        </is>
      </c>
      <c r="I168" s="73" t="n">
        <v>1.2</v>
      </c>
      <c r="J168" s="16">
        <f>((C168/2)*I168*G168)/1000</f>
        <v/>
      </c>
      <c r="K168" s="18">
        <f>(D168*2)+J168</f>
        <v/>
      </c>
      <c r="L168" s="20">
        <f>E168</f>
        <v/>
      </c>
      <c r="N168">
        <f>IF(M168 = 0,0,M168-segundos)</f>
        <v/>
      </c>
    </row>
    <row customHeight="1" ht="12.75" r="169">
      <c r="A169" s="93" t="inlineStr">
        <is>
          <t xml:space="preserve"> Terminado</t>
        </is>
      </c>
      <c r="B169" s="95" t="n">
        <v>7007</v>
      </c>
      <c r="C169" s="14" t="n">
        <v>450</v>
      </c>
      <c r="D169" s="14" t="n">
        <v>170</v>
      </c>
      <c r="E169" s="14" t="n">
        <v>230</v>
      </c>
      <c r="F169" s="14" t="inlineStr">
        <is>
          <t>blanco</t>
        </is>
      </c>
      <c r="G169" s="14" t="n">
        <v>80</v>
      </c>
      <c r="H169" s="14" t="inlineStr">
        <is>
          <t>NO</t>
        </is>
      </c>
      <c r="I169" s="73" t="n">
        <v>1.2</v>
      </c>
      <c r="J169" s="16">
        <f>((C169/2)*I169*G169)/1000</f>
        <v/>
      </c>
      <c r="K169" s="18">
        <f>(D169*2)+J169</f>
        <v/>
      </c>
      <c r="L169" s="20">
        <f>E169</f>
        <v/>
      </c>
      <c r="N169">
        <f>IF(M169 = 0,0,M169-segundos)</f>
        <v/>
      </c>
    </row>
    <row customHeight="1" ht="12.75" r="170">
      <c r="A170" s="93" t="inlineStr">
        <is>
          <t xml:space="preserve"> Terminado</t>
        </is>
      </c>
      <c r="B170" s="95" t="n">
        <v>7008</v>
      </c>
      <c r="C170" s="14" t="n">
        <v>402</v>
      </c>
      <c r="D170" s="14" t="n">
        <v>170</v>
      </c>
      <c r="E170" s="14" t="n">
        <v>230</v>
      </c>
      <c r="F170" s="14" t="inlineStr">
        <is>
          <t>blanco</t>
        </is>
      </c>
      <c r="G170" s="14" t="n">
        <v>80</v>
      </c>
      <c r="H170" s="14" t="inlineStr">
        <is>
          <t>NO</t>
        </is>
      </c>
      <c r="I170" s="73" t="n">
        <v>1.2</v>
      </c>
      <c r="J170" s="16">
        <f>((C170/2)*I170*G170)/1000</f>
        <v/>
      </c>
      <c r="K170" s="18">
        <f>(D170*2)+J170</f>
        <v/>
      </c>
      <c r="L170" s="20">
        <f>E170</f>
        <v/>
      </c>
      <c r="N170">
        <f>IF(M170 = 0,0,M170-segundos)</f>
        <v/>
      </c>
    </row>
    <row customHeight="1" ht="12.75" r="171">
      <c r="A171" s="93" t="inlineStr">
        <is>
          <t xml:space="preserve"> Terminado</t>
        </is>
      </c>
      <c r="B171" s="95" t="n">
        <v>7009</v>
      </c>
      <c r="C171" s="14" t="n">
        <v>544</v>
      </c>
      <c r="D171" s="14" t="n">
        <v>170</v>
      </c>
      <c r="E171" s="14" t="n">
        <v>230</v>
      </c>
      <c r="F171" s="14" t="inlineStr">
        <is>
          <t>blanco</t>
        </is>
      </c>
      <c r="G171" s="14" t="n">
        <v>80</v>
      </c>
      <c r="H171" s="14" t="inlineStr">
        <is>
          <t>NO</t>
        </is>
      </c>
      <c r="I171" s="73" t="n">
        <v>1.2</v>
      </c>
      <c r="J171" s="16">
        <f>((C171/2)*I171*G171)/1000</f>
        <v/>
      </c>
      <c r="K171" s="18">
        <f>(D171*2)+J171</f>
        <v/>
      </c>
      <c r="L171" s="20">
        <f>E171</f>
        <v/>
      </c>
      <c r="M171" s="53" t="n"/>
      <c r="N171" s="54">
        <f>IF(M171 = 0,0,M171-segundos)</f>
        <v/>
      </c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customHeight="1" ht="12.75" r="172">
      <c r="A172" s="93" t="inlineStr">
        <is>
          <t xml:space="preserve"> Terminado</t>
        </is>
      </c>
      <c r="B172" s="95" t="n">
        <v>7011</v>
      </c>
      <c r="C172" s="14" t="n">
        <v>418</v>
      </c>
      <c r="D172" s="14" t="n">
        <v>170</v>
      </c>
      <c r="E172" s="14" t="n">
        <v>230</v>
      </c>
      <c r="F172" s="14" t="inlineStr">
        <is>
          <t>blanco</t>
        </is>
      </c>
      <c r="G172" s="14" t="n">
        <v>80</v>
      </c>
      <c r="H172" s="14" t="inlineStr">
        <is>
          <t>NO</t>
        </is>
      </c>
      <c r="I172" s="73" t="n">
        <v>1.2</v>
      </c>
      <c r="J172" s="16">
        <f>((C172/2)*I172*G172)/1000</f>
        <v/>
      </c>
      <c r="K172" s="18">
        <f>(D172*2)+J172</f>
        <v/>
      </c>
      <c r="L172" s="20">
        <f>E172</f>
        <v/>
      </c>
      <c r="N172">
        <f>IF(M172 = 0,0,M172-segundos)</f>
        <v/>
      </c>
    </row>
    <row customHeight="1" ht="12.75" r="173">
      <c r="A173" s="93" t="inlineStr">
        <is>
          <t xml:space="preserve"> Terminado</t>
        </is>
      </c>
      <c r="B173" s="95" t="n">
        <v>7012</v>
      </c>
      <c r="C173" s="14" t="n">
        <v>386</v>
      </c>
      <c r="D173" s="14" t="n">
        <v>170</v>
      </c>
      <c r="E173" s="14" t="n">
        <v>230</v>
      </c>
      <c r="F173" s="14" t="inlineStr">
        <is>
          <t>blanco</t>
        </is>
      </c>
      <c r="G173" s="14" t="n">
        <v>80</v>
      </c>
      <c r="H173" s="14" t="inlineStr">
        <is>
          <t>NO</t>
        </is>
      </c>
      <c r="I173" s="73" t="n">
        <v>1.2</v>
      </c>
      <c r="J173" s="16">
        <f>((C173/2)*I173*G173)/1000</f>
        <v/>
      </c>
      <c r="K173" s="18">
        <f>(D173*2)+J173</f>
        <v/>
      </c>
      <c r="L173" s="20">
        <f>E173</f>
        <v/>
      </c>
      <c r="N173">
        <f>IF(M173 = 0,0,M173-segundos)</f>
        <v/>
      </c>
    </row>
    <row customHeight="1" ht="12.75" r="174">
      <c r="A174" s="93" t="inlineStr">
        <is>
          <t xml:space="preserve"> Terminado</t>
        </is>
      </c>
      <c r="B174" s="95" t="n">
        <v>7013</v>
      </c>
      <c r="C174" s="14" t="n">
        <v>202</v>
      </c>
      <c r="D174" s="14" t="n">
        <v>170</v>
      </c>
      <c r="E174" s="14" t="n">
        <v>230</v>
      </c>
      <c r="F174" s="14" t="inlineStr">
        <is>
          <t>blanco</t>
        </is>
      </c>
      <c r="G174" s="14" t="n">
        <v>80</v>
      </c>
      <c r="H174" s="14" t="inlineStr">
        <is>
          <t>NO</t>
        </is>
      </c>
      <c r="I174" s="73" t="n">
        <v>1.2</v>
      </c>
      <c r="J174" s="16">
        <f>((C174/2)*I174*G174)/1000</f>
        <v/>
      </c>
      <c r="K174" s="18">
        <f>(D174*2)+J174</f>
        <v/>
      </c>
      <c r="L174" s="20">
        <f>E174</f>
        <v/>
      </c>
      <c r="N174">
        <f>IF(M174 = 0,0,M174-segundos)</f>
        <v/>
      </c>
    </row>
    <row customHeight="1" ht="12.75" r="175">
      <c r="A175" s="93" t="inlineStr">
        <is>
          <t xml:space="preserve"> Terminado</t>
        </is>
      </c>
      <c r="B175" s="95" t="n">
        <v>7014</v>
      </c>
      <c r="C175" s="14" t="n">
        <v>290</v>
      </c>
      <c r="D175" s="14" t="n">
        <v>170</v>
      </c>
      <c r="E175" s="14" t="n">
        <v>230</v>
      </c>
      <c r="F175" s="14" t="inlineStr">
        <is>
          <t>blanco</t>
        </is>
      </c>
      <c r="G175" s="14" t="n">
        <v>80</v>
      </c>
      <c r="H175" s="14" t="inlineStr">
        <is>
          <t>NO</t>
        </is>
      </c>
      <c r="I175" s="73" t="n">
        <v>1.2</v>
      </c>
      <c r="J175" s="16">
        <f>((C175/2)*I175*G175)/1000</f>
        <v/>
      </c>
      <c r="K175" s="18">
        <f>(D175*2)+J175</f>
        <v/>
      </c>
      <c r="L175" s="20">
        <f>E175</f>
        <v/>
      </c>
      <c r="N175">
        <f>IF(M175 = 0,0,M175-segundos)</f>
        <v/>
      </c>
    </row>
    <row customHeight="1" ht="12.75" r="176">
      <c r="A176" s="93" t="inlineStr">
        <is>
          <t xml:space="preserve"> Terminado</t>
        </is>
      </c>
      <c r="B176" s="95" t="n">
        <v>7015</v>
      </c>
      <c r="C176" s="14" t="n">
        <v>370</v>
      </c>
      <c r="D176" s="14" t="n">
        <v>170</v>
      </c>
      <c r="E176" s="14" t="n">
        <v>230</v>
      </c>
      <c r="F176" s="14" t="inlineStr">
        <is>
          <t>blanco</t>
        </is>
      </c>
      <c r="G176" s="14" t="n">
        <v>80</v>
      </c>
      <c r="H176" s="14" t="inlineStr">
        <is>
          <t>NO</t>
        </is>
      </c>
      <c r="I176" s="73" t="n">
        <v>1.2</v>
      </c>
      <c r="J176" s="16">
        <f>((C176/2)*I176*G176)/1000</f>
        <v/>
      </c>
      <c r="K176" s="18">
        <f>(D176*2)+J176</f>
        <v/>
      </c>
      <c r="L176" s="20">
        <f>E176</f>
        <v/>
      </c>
      <c r="N176">
        <f>IF(M176 = 0,0,M176-segundos)</f>
        <v/>
      </c>
    </row>
    <row customHeight="1" ht="12.75" r="177">
      <c r="A177" s="93" t="inlineStr">
        <is>
          <t xml:space="preserve"> Terminado</t>
        </is>
      </c>
      <c r="B177" s="95" t="n">
        <v>7016</v>
      </c>
      <c r="C177" s="14" t="n">
        <v>370</v>
      </c>
      <c r="D177" s="14" t="n">
        <v>170</v>
      </c>
      <c r="E177" s="14" t="n">
        <v>230</v>
      </c>
      <c r="F177" s="14" t="inlineStr">
        <is>
          <t>blanco</t>
        </is>
      </c>
      <c r="G177" s="14" t="n">
        <v>80</v>
      </c>
      <c r="H177" s="14" t="inlineStr">
        <is>
          <t>NO</t>
        </is>
      </c>
      <c r="I177" s="73" t="n">
        <v>1.2</v>
      </c>
      <c r="J177" s="16">
        <f>((C177/2)*I177*G177)/1000</f>
        <v/>
      </c>
      <c r="K177" s="18">
        <f>(D177*2)+J177</f>
        <v/>
      </c>
      <c r="L177" s="20">
        <f>E177</f>
        <v/>
      </c>
      <c r="N177">
        <f>IF(M177 = 0,0,M177-segundos)</f>
        <v/>
      </c>
    </row>
    <row customHeight="1" ht="12.75" r="178">
      <c r="A178" s="93" t="inlineStr">
        <is>
          <t xml:space="preserve"> Terminado</t>
        </is>
      </c>
      <c r="B178" s="95" t="n">
        <v>7018</v>
      </c>
      <c r="C178" s="14" t="n">
        <v>496</v>
      </c>
      <c r="D178" s="14" t="n">
        <v>170</v>
      </c>
      <c r="E178" s="14" t="n">
        <v>230</v>
      </c>
      <c r="F178" s="14" t="inlineStr">
        <is>
          <t>blanco</t>
        </is>
      </c>
      <c r="G178" s="14" t="n">
        <v>80</v>
      </c>
      <c r="H178" s="14" t="inlineStr">
        <is>
          <t>NO</t>
        </is>
      </c>
      <c r="I178" s="73" t="n">
        <v>1.2</v>
      </c>
      <c r="J178" s="16">
        <f>((C178/2)*I178*G178)/1000</f>
        <v/>
      </c>
      <c r="K178" s="18">
        <f>(D178*2)+J178</f>
        <v/>
      </c>
      <c r="L178" s="20">
        <f>E178</f>
        <v/>
      </c>
      <c r="N178">
        <f>IF(M178 = 0,0,M178-segundos)</f>
        <v/>
      </c>
    </row>
    <row customHeight="1" ht="12.75" r="179">
      <c r="A179" s="93" t="inlineStr">
        <is>
          <t xml:space="preserve"> Terminado</t>
        </is>
      </c>
      <c r="B179" s="95" t="n">
        <v>7019</v>
      </c>
      <c r="C179" s="93" t="n">
        <v>250</v>
      </c>
      <c r="D179" s="14" t="n">
        <v>170</v>
      </c>
      <c r="E179" s="14" t="n">
        <v>230</v>
      </c>
      <c r="F179" s="14" t="inlineStr">
        <is>
          <t>blanco</t>
        </is>
      </c>
      <c r="G179" s="14" t="n">
        <v>80</v>
      </c>
      <c r="H179" s="14" t="inlineStr">
        <is>
          <t>NO</t>
        </is>
      </c>
      <c r="I179" s="73" t="n">
        <v>1.2</v>
      </c>
      <c r="J179" s="16">
        <f>((C179/2)*I179*G179)/1000</f>
        <v/>
      </c>
      <c r="K179" s="18">
        <f>(D179*2)+J179</f>
        <v/>
      </c>
      <c r="L179" s="20">
        <f>E179</f>
        <v/>
      </c>
      <c r="N179">
        <f>IF(M179 = 0,0,M179-segundos)</f>
        <v/>
      </c>
    </row>
    <row customHeight="1" ht="12.75" r="180">
      <c r="A180" s="93" t="inlineStr">
        <is>
          <t xml:space="preserve"> Terminado</t>
        </is>
      </c>
      <c r="B180" s="95" t="n">
        <v>7020</v>
      </c>
      <c r="C180" s="14" t="n">
        <v>266</v>
      </c>
      <c r="D180" s="14" t="n">
        <v>170</v>
      </c>
      <c r="E180" s="14" t="n">
        <v>230</v>
      </c>
      <c r="F180" s="14" t="inlineStr">
        <is>
          <t>blanco</t>
        </is>
      </c>
      <c r="G180" s="14" t="n">
        <v>80</v>
      </c>
      <c r="H180" s="14" t="inlineStr">
        <is>
          <t>NO</t>
        </is>
      </c>
      <c r="I180" s="73" t="n">
        <v>1.2</v>
      </c>
      <c r="J180" s="16">
        <f>((C180/2)*I180*G180)/1000</f>
        <v/>
      </c>
      <c r="K180" s="18">
        <f>(D180*2)+J180</f>
        <v/>
      </c>
      <c r="L180" s="20">
        <f>E180</f>
        <v/>
      </c>
      <c r="N180">
        <f>IF(M180 = 0,0,M180-segundos)</f>
        <v/>
      </c>
    </row>
    <row customHeight="1" ht="12.75" r="181">
      <c r="A181" s="93" t="inlineStr">
        <is>
          <t xml:space="preserve"> Terminado</t>
        </is>
      </c>
      <c r="B181" s="95" t="n">
        <v>7021</v>
      </c>
      <c r="C181" s="93" t="n">
        <v>290</v>
      </c>
      <c r="D181" s="14" t="n">
        <v>170</v>
      </c>
      <c r="E181" s="14" t="n">
        <v>230</v>
      </c>
      <c r="F181" s="14" t="inlineStr">
        <is>
          <t>blanco</t>
        </is>
      </c>
      <c r="G181" s="14" t="n">
        <v>80</v>
      </c>
      <c r="H181" s="14" t="inlineStr">
        <is>
          <t>NO</t>
        </is>
      </c>
      <c r="I181" s="73" t="n">
        <v>1.2</v>
      </c>
      <c r="J181" s="16">
        <f>((C181/2)*I181*G181)/1000</f>
        <v/>
      </c>
      <c r="K181" s="18">
        <f>(D181*2)+J181</f>
        <v/>
      </c>
      <c r="L181" s="20">
        <f>E181</f>
        <v/>
      </c>
      <c r="N181">
        <f>IF(M181 = 0,0,M181-segundos)</f>
        <v/>
      </c>
    </row>
    <row customHeight="1" ht="12.75" r="182">
      <c r="A182" s="93" t="inlineStr">
        <is>
          <t xml:space="preserve"> Terminado</t>
        </is>
      </c>
      <c r="B182" s="95" t="n">
        <v>7022</v>
      </c>
      <c r="C182" s="14" t="n">
        <v>242</v>
      </c>
      <c r="D182" s="14" t="n">
        <v>170</v>
      </c>
      <c r="E182" s="14" t="n">
        <v>230</v>
      </c>
      <c r="F182" s="14" t="inlineStr">
        <is>
          <t>blanco</t>
        </is>
      </c>
      <c r="G182" s="14" t="n">
        <v>80</v>
      </c>
      <c r="H182" s="14" t="inlineStr">
        <is>
          <t>NO</t>
        </is>
      </c>
      <c r="I182" s="73" t="n">
        <v>1.2</v>
      </c>
      <c r="J182" s="16">
        <f>((C182/2)*I182*G182)/1000</f>
        <v/>
      </c>
      <c r="K182" s="18">
        <f>(D182*2)+J182</f>
        <v/>
      </c>
      <c r="L182" s="20">
        <f>E182</f>
        <v/>
      </c>
      <c r="N182">
        <f>IF(M182 = 0,0,M182-segundos)</f>
        <v/>
      </c>
    </row>
    <row customHeight="1" ht="12.75" r="183">
      <c r="A183" s="93" t="inlineStr">
        <is>
          <t xml:space="preserve"> Terminado</t>
        </is>
      </c>
      <c r="B183" s="95" t="n">
        <v>7023</v>
      </c>
      <c r="C183" s="14" t="n">
        <v>322</v>
      </c>
      <c r="D183" s="14" t="n">
        <v>195</v>
      </c>
      <c r="E183" s="14" t="n">
        <v>240</v>
      </c>
      <c r="F183" s="14" t="inlineStr">
        <is>
          <t>blanco</t>
        </is>
      </c>
      <c r="G183" s="14" t="n">
        <v>80</v>
      </c>
      <c r="H183" s="14" t="inlineStr">
        <is>
          <t>NO</t>
        </is>
      </c>
      <c r="I183" s="73" t="n">
        <v>1.2</v>
      </c>
      <c r="J183" s="16">
        <f>((C183/2)*I183*G183)/1000</f>
        <v/>
      </c>
      <c r="K183" s="18">
        <f>(D183*2)+J183</f>
        <v/>
      </c>
      <c r="L183" s="20">
        <f>E183</f>
        <v/>
      </c>
      <c r="N183">
        <f>IF(M183 = 0,0,M183-segundos)</f>
        <v/>
      </c>
    </row>
    <row customHeight="1" ht="12.75" r="184">
      <c r="A184" s="93" t="inlineStr">
        <is>
          <t xml:space="preserve"> Terminado</t>
        </is>
      </c>
      <c r="B184" s="95" t="n">
        <v>7024</v>
      </c>
      <c r="C184" s="14" t="n">
        <v>336</v>
      </c>
      <c r="D184" s="14" t="n">
        <v>170</v>
      </c>
      <c r="E184" s="14" t="n">
        <v>230</v>
      </c>
      <c r="F184" s="14" t="inlineStr">
        <is>
          <t>blanco</t>
        </is>
      </c>
      <c r="G184" s="14" t="n">
        <v>80</v>
      </c>
      <c r="H184" s="14" t="inlineStr">
        <is>
          <t>NO</t>
        </is>
      </c>
      <c r="I184" s="73" t="n">
        <v>1.2</v>
      </c>
      <c r="J184" s="16">
        <f>((C184/2)*I184*G184)/1000</f>
        <v/>
      </c>
      <c r="K184" s="18">
        <f>(D184*2)+J184</f>
        <v/>
      </c>
      <c r="L184" s="20">
        <f>E184</f>
        <v/>
      </c>
      <c r="N184">
        <f>IF(M184 = 0,0,M184-segundos)</f>
        <v/>
      </c>
    </row>
    <row customHeight="1" ht="12.75" r="185">
      <c r="A185" s="93" t="inlineStr">
        <is>
          <t xml:space="preserve"> Terminado</t>
        </is>
      </c>
      <c r="B185" s="95" t="n">
        <v>7025</v>
      </c>
      <c r="C185" s="14" t="n">
        <v>362</v>
      </c>
      <c r="D185" s="14" t="n">
        <v>170</v>
      </c>
      <c r="E185" s="14" t="n">
        <v>240</v>
      </c>
      <c r="F185" s="14" t="inlineStr">
        <is>
          <t>blanco</t>
        </is>
      </c>
      <c r="G185" s="14" t="n">
        <v>80</v>
      </c>
      <c r="H185" s="14" t="inlineStr">
        <is>
          <t>NO</t>
        </is>
      </c>
      <c r="I185" s="73" t="n">
        <v>1.2</v>
      </c>
      <c r="J185" s="16">
        <f>((C185/2)*I185*G185)/1000</f>
        <v/>
      </c>
      <c r="K185" s="18">
        <f>(D185*2)+J185</f>
        <v/>
      </c>
      <c r="L185" s="20">
        <f>E185</f>
        <v/>
      </c>
      <c r="N185">
        <f>IF(M185 = 0,0,M185-segundos)</f>
        <v/>
      </c>
    </row>
    <row customHeight="1" ht="12.75" r="186">
      <c r="A186" s="93" t="inlineStr">
        <is>
          <t xml:space="preserve"> Terminado</t>
        </is>
      </c>
      <c r="B186" s="95" t="n">
        <v>7026</v>
      </c>
      <c r="C186" s="14" t="n">
        <v>160</v>
      </c>
      <c r="D186" s="14" t="n">
        <v>170</v>
      </c>
      <c r="E186" s="14" t="n">
        <v>230</v>
      </c>
      <c r="F186" s="14" t="inlineStr">
        <is>
          <t>blanco</t>
        </is>
      </c>
      <c r="G186" s="14" t="n">
        <v>80</v>
      </c>
      <c r="H186" s="14" t="inlineStr">
        <is>
          <t>NO</t>
        </is>
      </c>
      <c r="I186" s="73" t="n">
        <v>1.2</v>
      </c>
      <c r="J186" s="16">
        <f>((C186/2)*I186*G186)/1000</f>
        <v/>
      </c>
      <c r="K186" s="18">
        <f>(D186*2)+J186</f>
        <v/>
      </c>
      <c r="L186" s="20">
        <f>E186</f>
        <v/>
      </c>
      <c r="N186">
        <f>IF(M186 = 0,0,M186-segundos)</f>
        <v/>
      </c>
    </row>
    <row customHeight="1" ht="12.75" r="187">
      <c r="A187" s="93" t="inlineStr">
        <is>
          <t xml:space="preserve"> Terminado</t>
        </is>
      </c>
      <c r="B187" s="95" t="n">
        <v>7027</v>
      </c>
      <c r="C187" s="14" t="n">
        <v>288</v>
      </c>
      <c r="D187" s="14" t="n">
        <v>170</v>
      </c>
      <c r="E187" s="14" t="n">
        <v>230</v>
      </c>
      <c r="F187" s="14" t="inlineStr">
        <is>
          <t>blanco</t>
        </is>
      </c>
      <c r="G187" s="14" t="n">
        <v>80</v>
      </c>
      <c r="H187" s="14" t="inlineStr">
        <is>
          <t>NO</t>
        </is>
      </c>
      <c r="I187" s="73" t="n">
        <v>1.2</v>
      </c>
      <c r="J187" s="16">
        <f>((C187/2)*I187*G187)/1000</f>
        <v/>
      </c>
      <c r="K187" s="18">
        <f>(D187*2)+J187</f>
        <v/>
      </c>
      <c r="L187" s="20">
        <f>E187</f>
        <v/>
      </c>
      <c r="N187">
        <f>IF(M187 = 0,0,M187-segundos)</f>
        <v/>
      </c>
    </row>
    <row customHeight="1" ht="12.75" r="188">
      <c r="A188" s="93" t="inlineStr">
        <is>
          <t xml:space="preserve"> Terminado</t>
        </is>
      </c>
      <c r="B188" s="95" t="n">
        <v>7028</v>
      </c>
      <c r="C188" s="14" t="n">
        <v>176</v>
      </c>
      <c r="D188" s="14" t="n">
        <v>170</v>
      </c>
      <c r="E188" s="14" t="n">
        <v>230</v>
      </c>
      <c r="F188" s="14" t="inlineStr">
        <is>
          <t>blanco</t>
        </is>
      </c>
      <c r="G188" s="14" t="n">
        <v>80</v>
      </c>
      <c r="H188" s="14" t="inlineStr">
        <is>
          <t>NO</t>
        </is>
      </c>
      <c r="I188" s="73" t="n">
        <v>1.2</v>
      </c>
      <c r="J188" s="16">
        <f>((C188/2)*I188*G188)/1000</f>
        <v/>
      </c>
      <c r="K188" s="18">
        <f>(D188*2)+J188</f>
        <v/>
      </c>
      <c r="L188" s="20">
        <f>E188</f>
        <v/>
      </c>
      <c r="N188">
        <f>IF(M188 = 0,0,M188-segundos)</f>
        <v/>
      </c>
    </row>
    <row customHeight="1" ht="12.75" r="189">
      <c r="A189" s="93" t="inlineStr">
        <is>
          <t xml:space="preserve"> Terminado</t>
        </is>
      </c>
      <c r="B189" s="95" t="n">
        <v>7029</v>
      </c>
      <c r="C189" s="14" t="n">
        <v>274</v>
      </c>
      <c r="D189" s="14" t="n">
        <v>170</v>
      </c>
      <c r="E189" s="14" t="n">
        <v>230</v>
      </c>
      <c r="F189" s="14" t="inlineStr">
        <is>
          <t>blanco</t>
        </is>
      </c>
      <c r="G189" s="14" t="n">
        <v>80</v>
      </c>
      <c r="H189" s="14" t="inlineStr">
        <is>
          <t>NO</t>
        </is>
      </c>
      <c r="I189" s="73" t="n">
        <v>1.2</v>
      </c>
      <c r="J189" s="16">
        <f>((C189/2)*I189*G189)/1000</f>
        <v/>
      </c>
      <c r="K189" s="18">
        <f>(D189*2)+J189</f>
        <v/>
      </c>
      <c r="L189" s="20">
        <f>E189</f>
        <v/>
      </c>
      <c r="N189">
        <f>IF(M189 = 0,0,M189-segundos)</f>
        <v/>
      </c>
    </row>
    <row customHeight="1" ht="12.75" r="190">
      <c r="A190" s="93" t="inlineStr">
        <is>
          <t xml:space="preserve"> Terminado</t>
        </is>
      </c>
      <c r="B190" s="95" t="n">
        <v>7030</v>
      </c>
      <c r="C190" s="14" t="n">
        <v>494</v>
      </c>
      <c r="D190" s="14" t="n">
        <v>170</v>
      </c>
      <c r="E190" s="14" t="n">
        <v>230</v>
      </c>
      <c r="F190" s="14" t="inlineStr">
        <is>
          <t>blanco</t>
        </is>
      </c>
      <c r="G190" s="14" t="n">
        <v>80</v>
      </c>
      <c r="H190" s="14" t="inlineStr">
        <is>
          <t>NO</t>
        </is>
      </c>
      <c r="I190" s="73" t="n">
        <v>1.2</v>
      </c>
      <c r="J190" s="16">
        <f>((C190/2)*I190*G190)/1000</f>
        <v/>
      </c>
      <c r="K190" s="18">
        <f>(D190*2)+J190</f>
        <v/>
      </c>
      <c r="L190" s="20">
        <f>E190</f>
        <v/>
      </c>
      <c r="M190" s="53" t="n"/>
      <c r="N190" s="54">
        <f>IF(M190 = 0,0,M190-segundos)</f>
        <v/>
      </c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customHeight="1" ht="12.75" r="191">
      <c r="A191" s="93" t="inlineStr">
        <is>
          <t xml:space="preserve"> Terminado</t>
        </is>
      </c>
      <c r="B191" s="95" t="n">
        <v>7031</v>
      </c>
      <c r="C191" s="14" t="n">
        <v>382</v>
      </c>
      <c r="D191" s="14" t="n">
        <v>170</v>
      </c>
      <c r="E191" s="14" t="n">
        <v>230</v>
      </c>
      <c r="F191" s="14" t="inlineStr">
        <is>
          <t>blanco</t>
        </is>
      </c>
      <c r="G191" s="14" t="n">
        <v>80</v>
      </c>
      <c r="H191" s="14" t="inlineStr">
        <is>
          <t>NO</t>
        </is>
      </c>
      <c r="I191" s="73" t="n">
        <v>1.2</v>
      </c>
      <c r="J191" s="16">
        <f>((C191/2)*I191*G191)/1000</f>
        <v/>
      </c>
      <c r="K191" s="18">
        <f>(D191*2)+J191</f>
        <v/>
      </c>
      <c r="L191" s="20">
        <f>E191</f>
        <v/>
      </c>
      <c r="M191" s="53" t="n"/>
      <c r="N191" s="54">
        <f>IF(M191 = 0,0,M191-segundos)</f>
        <v/>
      </c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customHeight="1" ht="12.75" r="192">
      <c r="A192" s="93" t="inlineStr">
        <is>
          <t xml:space="preserve"> Terminado</t>
        </is>
      </c>
      <c r="B192" s="95" t="n">
        <v>7032</v>
      </c>
      <c r="C192" s="14" t="n">
        <v>162</v>
      </c>
      <c r="D192" s="14" t="n">
        <v>170</v>
      </c>
      <c r="E192" s="14" t="n">
        <v>230</v>
      </c>
      <c r="F192" s="14" t="inlineStr">
        <is>
          <t>blanco</t>
        </is>
      </c>
      <c r="G192" s="14" t="n">
        <v>80</v>
      </c>
      <c r="H192" s="14" t="inlineStr">
        <is>
          <t>NO</t>
        </is>
      </c>
      <c r="I192" s="73" t="n">
        <v>1.2</v>
      </c>
      <c r="J192" s="16">
        <f>((C192/2)*I192*G192)/1000</f>
        <v/>
      </c>
      <c r="K192" s="18">
        <f>(D192*2)+J192</f>
        <v/>
      </c>
      <c r="L192" s="20">
        <f>E192</f>
        <v/>
      </c>
      <c r="N192">
        <f>IF(M192 = 0,0,M192-segundos)</f>
        <v/>
      </c>
    </row>
    <row customHeight="1" ht="12.75" r="193">
      <c r="A193" s="93" t="inlineStr">
        <is>
          <t xml:space="preserve"> Terminado</t>
        </is>
      </c>
      <c r="B193" s="95" t="n">
        <v>7033</v>
      </c>
      <c r="C193" s="14" t="n">
        <v>226</v>
      </c>
      <c r="D193" s="14" t="n">
        <v>190</v>
      </c>
      <c r="E193" s="14" t="n">
        <v>260</v>
      </c>
      <c r="F193" s="14" t="inlineStr">
        <is>
          <t>blanco</t>
        </is>
      </c>
      <c r="G193" s="14" t="n">
        <v>80</v>
      </c>
      <c r="H193" s="14" t="inlineStr">
        <is>
          <t>NO</t>
        </is>
      </c>
      <c r="I193" s="73" t="n">
        <v>1.2</v>
      </c>
      <c r="J193" s="16">
        <f>((C193/2)*I193*G193)/1000</f>
        <v/>
      </c>
      <c r="K193" s="18">
        <f>(D193*2)+J193</f>
        <v/>
      </c>
      <c r="L193" s="20">
        <f>E193</f>
        <v/>
      </c>
      <c r="N193">
        <f>IF(M193 = 0,0,M193-segundos)</f>
        <v/>
      </c>
    </row>
    <row customHeight="1" ht="12.75" r="194">
      <c r="A194" s="93" t="inlineStr">
        <is>
          <t xml:space="preserve"> Terminado</t>
        </is>
      </c>
      <c r="B194" s="95" t="n">
        <v>7034</v>
      </c>
      <c r="C194" s="14" t="n">
        <v>224</v>
      </c>
      <c r="D194" s="14" t="n">
        <v>170</v>
      </c>
      <c r="E194" s="14" t="n">
        <v>230</v>
      </c>
      <c r="F194" s="14" t="inlineStr">
        <is>
          <t>blanco</t>
        </is>
      </c>
      <c r="G194" s="14" t="n">
        <v>80</v>
      </c>
      <c r="H194" s="14" t="inlineStr">
        <is>
          <t>NO</t>
        </is>
      </c>
      <c r="I194" s="73" t="n">
        <v>1.2</v>
      </c>
      <c r="J194" s="16">
        <f>((C194/2)*I194*G194)/1000</f>
        <v/>
      </c>
      <c r="K194" s="18">
        <f>(D194*2)+J194</f>
        <v/>
      </c>
      <c r="L194" s="20">
        <f>E194</f>
        <v/>
      </c>
      <c r="N194">
        <f>IF(M194 = 0,0,M194-segundos)</f>
        <v/>
      </c>
    </row>
    <row customHeight="1" ht="12.75" r="195">
      <c r="A195" s="93" t="inlineStr">
        <is>
          <t xml:space="preserve"> Terminado</t>
        </is>
      </c>
      <c r="B195" s="95" t="n">
        <v>7035</v>
      </c>
      <c r="C195" s="14" t="n">
        <v>368</v>
      </c>
      <c r="D195" s="14" t="n">
        <v>170</v>
      </c>
      <c r="E195" s="14" t="n">
        <v>230</v>
      </c>
      <c r="F195" s="14" t="inlineStr">
        <is>
          <t>blanco</t>
        </is>
      </c>
      <c r="G195" s="14" t="n">
        <v>80</v>
      </c>
      <c r="H195" s="14" t="inlineStr">
        <is>
          <t>NO</t>
        </is>
      </c>
      <c r="I195" s="73" t="n">
        <v>1.2</v>
      </c>
      <c r="J195" s="16">
        <f>((C195/2)*I195*G195)/1000</f>
        <v/>
      </c>
      <c r="K195" s="18">
        <f>(D195*2)+J195</f>
        <v/>
      </c>
      <c r="L195" s="20">
        <f>E195</f>
        <v/>
      </c>
      <c r="N195">
        <f>IF(M195 = 0,0,M195-segundos)</f>
        <v/>
      </c>
    </row>
    <row customHeight="1" ht="12.75" r="196">
      <c r="A196" s="93" t="inlineStr">
        <is>
          <t xml:space="preserve"> Terminado</t>
        </is>
      </c>
      <c r="B196" s="95" t="n">
        <v>7036</v>
      </c>
      <c r="C196" s="14" t="n">
        <v>514</v>
      </c>
      <c r="D196" s="14" t="n">
        <v>195</v>
      </c>
      <c r="E196" s="14" t="n">
        <v>240</v>
      </c>
      <c r="F196" s="14" t="inlineStr">
        <is>
          <t>blanco</t>
        </is>
      </c>
      <c r="G196" s="14" t="n">
        <v>80</v>
      </c>
      <c r="H196" s="14" t="inlineStr">
        <is>
          <t>NO</t>
        </is>
      </c>
      <c r="I196" s="73" t="n">
        <v>1.2</v>
      </c>
      <c r="J196" s="16">
        <f>((C196/2)*I196*G196)/1000</f>
        <v/>
      </c>
      <c r="K196" s="18">
        <f>(D196*2)+J196</f>
        <v/>
      </c>
      <c r="L196" s="20">
        <f>E196</f>
        <v/>
      </c>
      <c r="N196">
        <f>IF(M196 = 0,0,M196-segundos)</f>
        <v/>
      </c>
    </row>
    <row customHeight="1" ht="12.75" r="197">
      <c r="A197" s="93" t="inlineStr">
        <is>
          <t xml:space="preserve"> Terminado</t>
        </is>
      </c>
      <c r="B197" s="95" t="n">
        <v>7037</v>
      </c>
      <c r="C197" s="14" t="n">
        <v>290</v>
      </c>
      <c r="D197" s="14" t="n">
        <v>170</v>
      </c>
      <c r="E197" s="14" t="n">
        <v>230</v>
      </c>
      <c r="F197" s="14" t="inlineStr">
        <is>
          <t>blanco</t>
        </is>
      </c>
      <c r="G197" s="14" t="n">
        <v>80</v>
      </c>
      <c r="H197" s="14" t="inlineStr">
        <is>
          <t>NO</t>
        </is>
      </c>
      <c r="I197" s="73" t="n">
        <v>1.2</v>
      </c>
      <c r="J197" s="16">
        <f>((C197/2)*I197*G197)/1000</f>
        <v/>
      </c>
      <c r="K197" s="18">
        <f>(D197*2)+J197</f>
        <v/>
      </c>
      <c r="L197" s="20">
        <f>E197</f>
        <v/>
      </c>
      <c r="N197">
        <f>IF(M197 = 0,0,M197-segundos)</f>
        <v/>
      </c>
    </row>
    <row customHeight="1" ht="12.75" r="198">
      <c r="A198" s="93" t="inlineStr">
        <is>
          <t xml:space="preserve"> Terminado</t>
        </is>
      </c>
      <c r="B198" s="95" t="n">
        <v>7038</v>
      </c>
      <c r="C198" s="14" t="n">
        <v>144</v>
      </c>
      <c r="D198" s="14" t="n">
        <v>170</v>
      </c>
      <c r="E198" s="14" t="n">
        <v>230</v>
      </c>
      <c r="F198" s="14" t="inlineStr">
        <is>
          <t>blanco</t>
        </is>
      </c>
      <c r="G198" s="14" t="n">
        <v>80</v>
      </c>
      <c r="H198" s="14" t="inlineStr">
        <is>
          <t>NO</t>
        </is>
      </c>
      <c r="I198" s="73" t="n">
        <v>1.2</v>
      </c>
      <c r="J198" s="16">
        <f>((C198/2)*I198*G198)/1000</f>
        <v/>
      </c>
      <c r="K198" s="18">
        <f>(D198*2)+J198</f>
        <v/>
      </c>
      <c r="L198" s="20">
        <f>E198</f>
        <v/>
      </c>
      <c r="N198">
        <f>IF(M198 = 0,0,M198-segundos)</f>
        <v/>
      </c>
    </row>
    <row customHeight="1" ht="12.75" r="199">
      <c r="A199" s="93" t="inlineStr">
        <is>
          <t xml:space="preserve"> Terminado</t>
        </is>
      </c>
      <c r="B199" s="95" t="n">
        <v>7039</v>
      </c>
      <c r="C199" s="14" t="n">
        <v>480</v>
      </c>
      <c r="D199" s="14" t="n">
        <v>170</v>
      </c>
      <c r="E199" s="14" t="n">
        <v>230</v>
      </c>
      <c r="F199" s="14" t="inlineStr">
        <is>
          <t>blanco</t>
        </is>
      </c>
      <c r="G199" s="14" t="n">
        <v>80</v>
      </c>
      <c r="H199" s="14" t="inlineStr">
        <is>
          <t>NO</t>
        </is>
      </c>
      <c r="I199" s="73" t="n">
        <v>1.2</v>
      </c>
      <c r="J199" s="16">
        <f>((C199/2)*I199*G199)/1000</f>
        <v/>
      </c>
      <c r="K199" s="18">
        <f>(D199*2)+J199</f>
        <v/>
      </c>
      <c r="L199" s="20">
        <f>E199</f>
        <v/>
      </c>
      <c r="N199">
        <f>IF(M199 = 0,0,M199-segundos)</f>
        <v/>
      </c>
    </row>
    <row customHeight="1" ht="12.75" r="200">
      <c r="A200" s="93" t="inlineStr">
        <is>
          <t xml:space="preserve"> Terminado</t>
        </is>
      </c>
      <c r="B200" s="95" t="n">
        <v>7040</v>
      </c>
      <c r="C200" s="14" t="n">
        <v>210</v>
      </c>
      <c r="D200" s="14" t="n">
        <v>170</v>
      </c>
      <c r="E200" s="14" t="n">
        <v>230</v>
      </c>
      <c r="F200" s="14" t="inlineStr">
        <is>
          <t>blanco</t>
        </is>
      </c>
      <c r="G200" s="14" t="n">
        <v>80</v>
      </c>
      <c r="H200" s="14" t="inlineStr">
        <is>
          <t>NO</t>
        </is>
      </c>
      <c r="I200" s="73" t="n">
        <v>1.2</v>
      </c>
      <c r="J200" s="16">
        <f>((C200/2)*I200*G200)/1000</f>
        <v/>
      </c>
      <c r="K200" s="18">
        <f>(D200*2)+J200</f>
        <v/>
      </c>
      <c r="L200" s="20">
        <f>E200</f>
        <v/>
      </c>
      <c r="N200">
        <f>IF(M200 = 0,0,M200-segundos)</f>
        <v/>
      </c>
    </row>
    <row customHeight="1" ht="12.75" r="201">
      <c r="A201" s="93" t="inlineStr">
        <is>
          <t xml:space="preserve"> Terminado</t>
        </is>
      </c>
      <c r="B201" s="95" t="n">
        <v>7041</v>
      </c>
      <c r="C201" s="14" t="n">
        <v>482</v>
      </c>
      <c r="D201" s="14" t="n">
        <v>195</v>
      </c>
      <c r="E201" s="14" t="n">
        <v>240</v>
      </c>
      <c r="F201" s="14" t="inlineStr">
        <is>
          <t>blanco</t>
        </is>
      </c>
      <c r="G201" s="14" t="n">
        <v>80</v>
      </c>
      <c r="H201" s="14" t="inlineStr">
        <is>
          <t>NO</t>
        </is>
      </c>
      <c r="I201" s="73" t="n">
        <v>1.2</v>
      </c>
      <c r="J201" s="16">
        <f>((C201/2)*I201*G201)/1000</f>
        <v/>
      </c>
      <c r="K201" s="18">
        <f>(D201*2)+J201</f>
        <v/>
      </c>
      <c r="L201" s="20">
        <f>E201</f>
        <v/>
      </c>
      <c r="N201">
        <f>IF(M201 = 0,0,M201-segundos)</f>
        <v/>
      </c>
    </row>
    <row customHeight="1" ht="12.75" r="202">
      <c r="A202" s="93" t="inlineStr">
        <is>
          <t xml:space="preserve"> Terminado</t>
        </is>
      </c>
      <c r="B202" s="95" t="n">
        <v>7042</v>
      </c>
      <c r="C202" s="14" t="n">
        <v>334</v>
      </c>
      <c r="D202" s="14" t="n">
        <v>170</v>
      </c>
      <c r="E202" s="14" t="n">
        <v>230</v>
      </c>
      <c r="F202" s="14" t="inlineStr">
        <is>
          <t>blanco</t>
        </is>
      </c>
      <c r="G202" s="14" t="n">
        <v>80</v>
      </c>
      <c r="H202" s="14" t="inlineStr">
        <is>
          <t>NO</t>
        </is>
      </c>
      <c r="I202" s="73" t="n">
        <v>1.2</v>
      </c>
      <c r="J202" s="16">
        <f>((C202/2)*I202*G202)/1000</f>
        <v/>
      </c>
      <c r="K202" s="18">
        <f>(D202*2)+J202</f>
        <v/>
      </c>
      <c r="L202" s="20">
        <f>E202</f>
        <v/>
      </c>
      <c r="M202" s="53" t="n"/>
      <c r="N202" s="54">
        <f>IF(M202 = 0,0,M202-segundos)</f>
        <v/>
      </c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customHeight="1" ht="12.75" r="203">
      <c r="A203" s="93" t="inlineStr">
        <is>
          <t xml:space="preserve"> Terminado</t>
        </is>
      </c>
      <c r="B203" s="95" t="n">
        <v>7043</v>
      </c>
      <c r="C203" s="14" t="n">
        <v>450</v>
      </c>
      <c r="D203" s="14" t="n">
        <v>170</v>
      </c>
      <c r="E203" s="14" t="n">
        <v>230</v>
      </c>
      <c r="F203" s="14" t="inlineStr">
        <is>
          <t>blanco</t>
        </is>
      </c>
      <c r="G203" s="14" t="n">
        <v>80</v>
      </c>
      <c r="H203" s="14" t="inlineStr">
        <is>
          <t>NO</t>
        </is>
      </c>
      <c r="I203" s="73" t="n">
        <v>1.2</v>
      </c>
      <c r="J203" s="16">
        <f>((C203/2)*I203*G203)/1000</f>
        <v/>
      </c>
      <c r="K203" s="18">
        <f>(D203*2)+J203</f>
        <v/>
      </c>
      <c r="L203" s="20">
        <f>E203</f>
        <v/>
      </c>
      <c r="N203">
        <f>IF(M203 = 0,0,M203-segundos)</f>
        <v/>
      </c>
    </row>
    <row customHeight="1" ht="12.75" r="204">
      <c r="A204" s="93" t="inlineStr">
        <is>
          <t xml:space="preserve"> Terminado</t>
        </is>
      </c>
      <c r="B204" s="95" t="n">
        <v>7044</v>
      </c>
      <c r="C204" s="14" t="n">
        <v>304</v>
      </c>
      <c r="D204" s="14" t="n">
        <v>170</v>
      </c>
      <c r="E204" s="14" t="n">
        <v>230</v>
      </c>
      <c r="F204" s="14" t="inlineStr">
        <is>
          <t>blanco</t>
        </is>
      </c>
      <c r="G204" s="14" t="n">
        <v>80</v>
      </c>
      <c r="H204" s="14" t="inlineStr">
        <is>
          <t>NO</t>
        </is>
      </c>
      <c r="I204" s="73" t="n">
        <v>1.2</v>
      </c>
      <c r="J204" s="16">
        <f>((C204/2)*I204*G204)/1000</f>
        <v/>
      </c>
      <c r="K204" s="18">
        <f>(D204*2)+J204</f>
        <v/>
      </c>
      <c r="L204" s="20">
        <f>E204</f>
        <v/>
      </c>
      <c r="N204">
        <f>IF(M204 = 0,0,M204-segundos)</f>
        <v/>
      </c>
    </row>
    <row customHeight="1" ht="12.75" r="205">
      <c r="A205" s="93" t="inlineStr">
        <is>
          <t xml:space="preserve"> Terminado</t>
        </is>
      </c>
      <c r="B205" s="95" t="n">
        <v>7045</v>
      </c>
      <c r="C205" s="14" t="n">
        <v>400</v>
      </c>
      <c r="D205" s="14" t="n">
        <v>170</v>
      </c>
      <c r="E205" s="14" t="n">
        <v>230</v>
      </c>
      <c r="F205" s="14" t="inlineStr">
        <is>
          <t>blanco</t>
        </is>
      </c>
      <c r="G205" s="14" t="n">
        <v>80</v>
      </c>
      <c r="H205" s="14" t="inlineStr">
        <is>
          <t>NO</t>
        </is>
      </c>
      <c r="I205" s="73" t="n">
        <v>1.2</v>
      </c>
      <c r="J205" s="16">
        <f>((C205/2)*I205*G205)/1000</f>
        <v/>
      </c>
      <c r="K205" s="18">
        <f>(D205*2)+J205</f>
        <v/>
      </c>
      <c r="L205" s="20">
        <f>E205</f>
        <v/>
      </c>
      <c r="N205">
        <f>IF(M205 = 0,0,M205-segundos)</f>
        <v/>
      </c>
    </row>
    <row customHeight="1" ht="12.75" r="206">
      <c r="A206" s="93" t="inlineStr">
        <is>
          <t xml:space="preserve"> Terminado</t>
        </is>
      </c>
      <c r="B206" s="95" t="n">
        <v>7046</v>
      </c>
      <c r="C206" s="14" t="n">
        <v>192</v>
      </c>
      <c r="D206" s="14" t="n">
        <v>170</v>
      </c>
      <c r="E206" s="14" t="n">
        <v>230</v>
      </c>
      <c r="F206" s="14" t="inlineStr">
        <is>
          <t>blanco</t>
        </is>
      </c>
      <c r="G206" s="14" t="n">
        <v>80</v>
      </c>
      <c r="H206" s="14" t="inlineStr">
        <is>
          <t>NO</t>
        </is>
      </c>
      <c r="I206" s="73" t="n">
        <v>1.2</v>
      </c>
      <c r="J206" s="16">
        <f>((C206/2)*I206*G206)/1000</f>
        <v/>
      </c>
      <c r="K206" s="18">
        <f>(D206*2)+J206</f>
        <v/>
      </c>
      <c r="L206" s="20">
        <f>E206</f>
        <v/>
      </c>
      <c r="N206">
        <f>IF(M206 = 0,0,M206-segundos)</f>
        <v/>
      </c>
    </row>
    <row customHeight="1" ht="12.75" r="207">
      <c r="A207" s="93" t="inlineStr">
        <is>
          <t xml:space="preserve"> Terminado</t>
        </is>
      </c>
      <c r="B207" s="95" t="n">
        <v>7047</v>
      </c>
      <c r="C207" s="14" t="n">
        <v>432</v>
      </c>
      <c r="D207" s="14" t="n">
        <v>170</v>
      </c>
      <c r="E207" s="14" t="n">
        <v>230</v>
      </c>
      <c r="F207" s="14" t="inlineStr">
        <is>
          <t>blanco</t>
        </is>
      </c>
      <c r="G207" s="14" t="n">
        <v>80</v>
      </c>
      <c r="H207" s="14" t="inlineStr">
        <is>
          <t>NO</t>
        </is>
      </c>
      <c r="I207" s="73" t="n">
        <v>1.2</v>
      </c>
      <c r="J207" s="16">
        <f>((C207/2)*I207*G207)/1000</f>
        <v/>
      </c>
      <c r="K207" s="18">
        <f>(D207*2)+J207</f>
        <v/>
      </c>
      <c r="L207" s="20">
        <f>E207</f>
        <v/>
      </c>
      <c r="N207">
        <f>IF(M207 = 0,0,M207-segundos)</f>
        <v/>
      </c>
    </row>
    <row customHeight="1" ht="12.75" r="208">
      <c r="A208" s="93" t="inlineStr">
        <is>
          <t xml:space="preserve"> Terminado</t>
        </is>
      </c>
      <c r="B208" s="95" t="n">
        <v>7048</v>
      </c>
      <c r="C208" s="14" t="n">
        <v>512</v>
      </c>
      <c r="D208" s="14" t="n">
        <v>170</v>
      </c>
      <c r="E208" s="14" t="n">
        <v>230</v>
      </c>
      <c r="F208" s="14" t="inlineStr">
        <is>
          <t>blanco</t>
        </is>
      </c>
      <c r="G208" s="14" t="n">
        <v>80</v>
      </c>
      <c r="H208" s="14" t="inlineStr">
        <is>
          <t>NO</t>
        </is>
      </c>
      <c r="I208" s="73" t="n">
        <v>1.2</v>
      </c>
      <c r="J208" s="16">
        <f>((C208/2)*I208*G208)/1000</f>
        <v/>
      </c>
      <c r="K208" s="18">
        <f>(D208*2)+J208</f>
        <v/>
      </c>
      <c r="L208" s="20">
        <f>E208</f>
        <v/>
      </c>
      <c r="N208">
        <f>IF(M208 = 0,0,M208-segundos)</f>
        <v/>
      </c>
    </row>
    <row customHeight="1" ht="12.75" r="209">
      <c r="A209" s="93" t="inlineStr">
        <is>
          <t xml:space="preserve"> Terminado</t>
        </is>
      </c>
      <c r="B209" s="95" t="n">
        <v>7049</v>
      </c>
      <c r="C209" s="14" t="n">
        <v>258</v>
      </c>
      <c r="D209" s="14" t="n">
        <v>170</v>
      </c>
      <c r="E209" s="14" t="n">
        <v>230</v>
      </c>
      <c r="F209" s="14" t="inlineStr">
        <is>
          <t>blanco</t>
        </is>
      </c>
      <c r="G209" s="14" t="n">
        <v>80</v>
      </c>
      <c r="H209" s="14" t="inlineStr">
        <is>
          <t>NO</t>
        </is>
      </c>
      <c r="I209" s="73" t="n">
        <v>1.2</v>
      </c>
      <c r="J209" s="16">
        <f>((C209/2)*I209*G209)/1000</f>
        <v/>
      </c>
      <c r="K209" s="18">
        <f>(D209*2)+J209</f>
        <v/>
      </c>
      <c r="L209" s="20">
        <f>E209</f>
        <v/>
      </c>
      <c r="N209">
        <f>IF(M209 = 0,0,M209-segundos)</f>
        <v/>
      </c>
    </row>
    <row customHeight="1" ht="12.75" r="210">
      <c r="A210" s="93" t="inlineStr">
        <is>
          <t xml:space="preserve"> Terminado</t>
        </is>
      </c>
      <c r="B210" s="95" t="n">
        <v>7050</v>
      </c>
      <c r="C210" s="14" t="n">
        <v>318</v>
      </c>
      <c r="D210" s="14" t="n">
        <v>170</v>
      </c>
      <c r="E210" s="14" t="n">
        <v>230</v>
      </c>
      <c r="F210" s="14" t="inlineStr">
        <is>
          <t>blanco</t>
        </is>
      </c>
      <c r="G210" s="14" t="n">
        <v>80</v>
      </c>
      <c r="H210" s="14" t="inlineStr">
        <is>
          <t>NO</t>
        </is>
      </c>
      <c r="I210" s="73" t="n">
        <v>1.2</v>
      </c>
      <c r="J210" s="16">
        <f>((C210/2)*I210*G210)/1000</f>
        <v/>
      </c>
      <c r="K210" s="18">
        <f>(D210*2)+J210</f>
        <v/>
      </c>
      <c r="L210" s="20">
        <f>E210</f>
        <v/>
      </c>
      <c r="N210">
        <f>IF(M210 = 0,0,M210-segundos)</f>
        <v/>
      </c>
    </row>
    <row customHeight="1" ht="12.75" r="211">
      <c r="A211" s="93" t="inlineStr">
        <is>
          <t xml:space="preserve"> Terminado</t>
        </is>
      </c>
      <c r="B211" s="95" t="n">
        <v>7051</v>
      </c>
      <c r="C211" s="14" t="n">
        <v>334</v>
      </c>
      <c r="D211" s="14" t="n">
        <v>170</v>
      </c>
      <c r="E211" s="14" t="n">
        <v>230</v>
      </c>
      <c r="F211" s="14" t="inlineStr">
        <is>
          <t>blanco</t>
        </is>
      </c>
      <c r="G211" s="14" t="n">
        <v>80</v>
      </c>
      <c r="H211" s="14" t="inlineStr">
        <is>
          <t>NO</t>
        </is>
      </c>
      <c r="I211" s="73" t="n">
        <v>1.2</v>
      </c>
      <c r="J211" s="16">
        <f>((C211/2)*I211*G211)/1000</f>
        <v/>
      </c>
      <c r="K211" s="18">
        <f>(D211*2)+J211</f>
        <v/>
      </c>
      <c r="L211" s="20">
        <f>E211</f>
        <v/>
      </c>
      <c r="M211" s="53" t="n"/>
      <c r="N211" s="54">
        <f>IF(M211 = 0,0,M211-segundos)</f>
        <v/>
      </c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customHeight="1" ht="12.75" r="212">
      <c r="A212" s="93" t="inlineStr">
        <is>
          <t xml:space="preserve"> Terminado</t>
        </is>
      </c>
      <c r="B212" s="95" t="n">
        <v>7052</v>
      </c>
      <c r="C212" s="14" t="n">
        <v>272</v>
      </c>
      <c r="D212" s="14" t="n">
        <v>170</v>
      </c>
      <c r="E212" s="14" t="n">
        <v>230</v>
      </c>
      <c r="F212" s="14" t="inlineStr">
        <is>
          <t>blanco</t>
        </is>
      </c>
      <c r="G212" s="14" t="n">
        <v>80</v>
      </c>
      <c r="H212" s="14" t="inlineStr">
        <is>
          <t>NO</t>
        </is>
      </c>
      <c r="I212" s="73" t="n">
        <v>1.2</v>
      </c>
      <c r="J212" s="16">
        <f>((C212/2)*I212*G212)/1000</f>
        <v/>
      </c>
      <c r="K212" s="18">
        <f>(D212*2)+J212</f>
        <v/>
      </c>
      <c r="L212" s="20">
        <f>E212</f>
        <v/>
      </c>
      <c r="N212">
        <f>IF(M212 = 0,0,M212-segundos)</f>
        <v/>
      </c>
    </row>
    <row customHeight="1" ht="12.75" r="213">
      <c r="A213" s="93" t="inlineStr">
        <is>
          <t xml:space="preserve"> Terminado</t>
        </is>
      </c>
      <c r="B213" s="95" t="n">
        <v>7053</v>
      </c>
      <c r="C213" s="14" t="n">
        <v>942</v>
      </c>
      <c r="D213" s="14" t="n">
        <v>195</v>
      </c>
      <c r="E213" s="14" t="n">
        <v>240</v>
      </c>
      <c r="F213" s="14" t="inlineStr">
        <is>
          <t>blanco</t>
        </is>
      </c>
      <c r="G213" s="14" t="n">
        <v>80</v>
      </c>
      <c r="H213" s="14" t="inlineStr">
        <is>
          <t>NO</t>
        </is>
      </c>
      <c r="I213" s="73" t="n">
        <v>1.2</v>
      </c>
      <c r="J213" s="16">
        <f>((C213/2)*I213*G213)/1000</f>
        <v/>
      </c>
      <c r="K213" s="18">
        <f>(D213*2)+J213</f>
        <v/>
      </c>
      <c r="L213" s="20">
        <f>E213</f>
        <v/>
      </c>
      <c r="M213" s="53" t="n"/>
      <c r="N213" s="54">
        <f>IF(M213 = 0,0,M213-segundos)</f>
        <v/>
      </c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customHeight="1" ht="12.75" r="214">
      <c r="A214" s="93" t="inlineStr">
        <is>
          <t xml:space="preserve"> Terminado</t>
        </is>
      </c>
      <c r="B214" s="95" t="n">
        <v>7054</v>
      </c>
      <c r="C214" s="14" t="n">
        <v>336</v>
      </c>
      <c r="D214" s="14" t="n">
        <v>170</v>
      </c>
      <c r="E214" s="14" t="n">
        <v>230</v>
      </c>
      <c r="F214" s="14" t="inlineStr">
        <is>
          <t>blanco</t>
        </is>
      </c>
      <c r="G214" s="14" t="n">
        <v>80</v>
      </c>
      <c r="H214" s="14" t="inlineStr">
        <is>
          <t>NO</t>
        </is>
      </c>
      <c r="I214" s="73" t="n">
        <v>1.2</v>
      </c>
      <c r="J214" s="16">
        <f>((C214/2)*I214*G214)/1000</f>
        <v/>
      </c>
      <c r="K214" s="18">
        <f>(D214*2)+J214</f>
        <v/>
      </c>
      <c r="L214" s="20">
        <f>E214</f>
        <v/>
      </c>
      <c r="N214">
        <f>IF(M214 = 0,0,M214-segundos)</f>
        <v/>
      </c>
    </row>
    <row customHeight="1" ht="12.75" r="215">
      <c r="A215" s="93" t="inlineStr">
        <is>
          <t xml:space="preserve"> Terminado</t>
        </is>
      </c>
      <c r="B215" s="95" t="n">
        <v>7055</v>
      </c>
      <c r="C215" s="14" t="n">
        <v>366</v>
      </c>
      <c r="D215" s="14" t="n">
        <v>170</v>
      </c>
      <c r="E215" s="14" t="n">
        <v>230</v>
      </c>
      <c r="F215" s="14" t="inlineStr">
        <is>
          <t>blanco</t>
        </is>
      </c>
      <c r="G215" s="14" t="n">
        <v>80</v>
      </c>
      <c r="H215" s="14" t="inlineStr">
        <is>
          <t>NO</t>
        </is>
      </c>
      <c r="I215" s="73" t="n">
        <v>1.2</v>
      </c>
      <c r="J215" s="16">
        <f>((C215/2)*I215*G215)/1000</f>
        <v/>
      </c>
      <c r="K215" s="18">
        <f>(D215*2)+J215</f>
        <v/>
      </c>
      <c r="L215" s="20">
        <f>E215</f>
        <v/>
      </c>
      <c r="N215">
        <f>IF(M215 = 0,0,M215-segundos)</f>
        <v/>
      </c>
    </row>
    <row customHeight="1" ht="12.75" r="216">
      <c r="A216" s="93" t="inlineStr">
        <is>
          <t xml:space="preserve"> Terminado</t>
        </is>
      </c>
      <c r="B216" s="95" t="n">
        <v>7056</v>
      </c>
      <c r="C216" s="14" t="n">
        <v>264</v>
      </c>
      <c r="D216" s="14" t="n">
        <v>170</v>
      </c>
      <c r="E216" s="14" t="n">
        <v>230</v>
      </c>
      <c r="F216" s="14" t="inlineStr">
        <is>
          <t>blanco</t>
        </is>
      </c>
      <c r="G216" s="14" t="n">
        <v>80</v>
      </c>
      <c r="H216" s="14" t="inlineStr">
        <is>
          <t>NO</t>
        </is>
      </c>
      <c r="I216" s="73" t="n">
        <v>1.2</v>
      </c>
      <c r="J216" s="55">
        <f>((C216/2)*I216*G216)/1000</f>
        <v/>
      </c>
      <c r="K216" s="56">
        <f>(D216*2)+J216</f>
        <v/>
      </c>
      <c r="L216" s="57">
        <f>E216</f>
        <v/>
      </c>
      <c r="M216" s="53" t="n"/>
      <c r="N216" s="54">
        <f>IF(M216 = 0,0,M216-segundos)</f>
        <v/>
      </c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customHeight="1" ht="12.75" r="217">
      <c r="A217" s="93" t="inlineStr">
        <is>
          <t xml:space="preserve"> Terminado</t>
        </is>
      </c>
      <c r="B217" s="95" t="n">
        <v>7057</v>
      </c>
      <c r="C217" s="14" t="n">
        <v>232</v>
      </c>
      <c r="D217" s="14" t="n">
        <v>170</v>
      </c>
      <c r="E217" s="14" t="n">
        <v>230</v>
      </c>
      <c r="F217" s="14" t="inlineStr">
        <is>
          <t>blanco</t>
        </is>
      </c>
      <c r="G217" s="14" t="n">
        <v>80</v>
      </c>
      <c r="H217" s="14" t="inlineStr">
        <is>
          <t>NO</t>
        </is>
      </c>
      <c r="I217" s="73" t="n">
        <v>1.2</v>
      </c>
      <c r="J217" s="16">
        <f>((C217/2)*I217*G217)/1000</f>
        <v/>
      </c>
      <c r="K217" s="18">
        <f>(D217*2)+J217</f>
        <v/>
      </c>
      <c r="L217" s="20">
        <f>E217</f>
        <v/>
      </c>
      <c r="N217">
        <f>IF(M217 = 0,0,M217-segundos)</f>
        <v/>
      </c>
    </row>
    <row customHeight="1" ht="12.75" r="218">
      <c r="A218" s="93" t="inlineStr">
        <is>
          <t xml:space="preserve"> Terminado</t>
        </is>
      </c>
      <c r="B218" s="95" t="n">
        <v>7058</v>
      </c>
      <c r="C218" s="14" t="n">
        <v>348</v>
      </c>
      <c r="D218" s="14" t="n">
        <v>170</v>
      </c>
      <c r="E218" s="14" t="n">
        <v>230</v>
      </c>
      <c r="F218" s="14" t="inlineStr">
        <is>
          <t>blanco</t>
        </is>
      </c>
      <c r="G218" s="14" t="n">
        <v>80</v>
      </c>
      <c r="H218" s="14" t="inlineStr">
        <is>
          <t>NO</t>
        </is>
      </c>
      <c r="I218" s="73" t="n">
        <v>1.2</v>
      </c>
      <c r="J218" s="16">
        <f>((C218/2)*I218*G218)/1000</f>
        <v/>
      </c>
      <c r="K218" s="18">
        <f>(D218*2)+J218</f>
        <v/>
      </c>
      <c r="L218" s="20">
        <f>E218</f>
        <v/>
      </c>
      <c r="N218">
        <f>IF(M218 = 0,0,M218-segundos)</f>
        <v/>
      </c>
    </row>
    <row customHeight="1" ht="12.75" r="219">
      <c r="A219" s="93" t="inlineStr">
        <is>
          <t xml:space="preserve"> Terminado</t>
        </is>
      </c>
      <c r="B219" s="95" t="n">
        <v>7059</v>
      </c>
      <c r="C219" s="14" t="n">
        <v>262</v>
      </c>
      <c r="D219" s="14" t="n">
        <v>170</v>
      </c>
      <c r="E219" s="14" t="n">
        <v>230</v>
      </c>
      <c r="F219" s="14" t="inlineStr">
        <is>
          <t>blanco</t>
        </is>
      </c>
      <c r="G219" s="14" t="n">
        <v>80</v>
      </c>
      <c r="H219" s="14" t="inlineStr">
        <is>
          <t>NO</t>
        </is>
      </c>
      <c r="I219" s="73" t="n">
        <v>1.2</v>
      </c>
      <c r="J219" s="16">
        <f>((C219/2)*I219*G219)/1000</f>
        <v/>
      </c>
      <c r="K219" s="18">
        <f>(D219*2)+J219</f>
        <v/>
      </c>
      <c r="L219" s="20">
        <f>E219</f>
        <v/>
      </c>
      <c r="N219">
        <f>IF(M219 = 0,0,M219-segundos)</f>
        <v/>
      </c>
    </row>
    <row customHeight="1" ht="12.75" r="220">
      <c r="A220" s="93" t="inlineStr">
        <is>
          <t xml:space="preserve"> Terminado</t>
        </is>
      </c>
      <c r="B220" s="95" t="n">
        <v>7060</v>
      </c>
      <c r="C220" s="14" t="n">
        <v>374</v>
      </c>
      <c r="D220" s="14" t="n">
        <v>170</v>
      </c>
      <c r="E220" s="14" t="n">
        <v>230</v>
      </c>
      <c r="F220" s="14" t="inlineStr">
        <is>
          <t>blanco</t>
        </is>
      </c>
      <c r="G220" s="14" t="n">
        <v>80</v>
      </c>
      <c r="H220" s="14" t="inlineStr">
        <is>
          <t>NO</t>
        </is>
      </c>
      <c r="I220" s="73" t="n">
        <v>1.2</v>
      </c>
      <c r="J220" s="16">
        <f>((C220/2)*I220*G220)/1000</f>
        <v/>
      </c>
      <c r="K220" s="18">
        <f>(D220*2)+J220</f>
        <v/>
      </c>
      <c r="L220" s="20">
        <f>E220</f>
        <v/>
      </c>
      <c r="N220">
        <f>IF(M220 = 0,0,M220-segundos)</f>
        <v/>
      </c>
    </row>
    <row customHeight="1" ht="12.75" r="221">
      <c r="A221" s="93" t="inlineStr">
        <is>
          <t xml:space="preserve"> Terminado</t>
        </is>
      </c>
      <c r="B221" s="95" t="n">
        <v>7062</v>
      </c>
      <c r="C221" s="14" t="n">
        <v>282</v>
      </c>
      <c r="D221" s="14" t="n">
        <v>195</v>
      </c>
      <c r="E221" s="14" t="n">
        <v>240</v>
      </c>
      <c r="F221" s="14" t="inlineStr">
        <is>
          <t>blanco</t>
        </is>
      </c>
      <c r="G221" s="14" t="n">
        <v>80</v>
      </c>
      <c r="H221" s="14" t="inlineStr">
        <is>
          <t>NO</t>
        </is>
      </c>
      <c r="I221" s="73" t="n">
        <v>1.2</v>
      </c>
      <c r="J221" s="55">
        <f>((C221/2)*I221*G221)/1000</f>
        <v/>
      </c>
      <c r="K221" s="56">
        <f>(D221*2)+J221</f>
        <v/>
      </c>
      <c r="L221" s="57">
        <f>E221</f>
        <v/>
      </c>
      <c r="M221" s="53" t="n"/>
      <c r="N221" s="54">
        <f>IF(M221 = 0,0,M221-segundos)</f>
        <v/>
      </c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customHeight="1" ht="12.75" r="222">
      <c r="A222" s="93" t="inlineStr">
        <is>
          <t xml:space="preserve"> Terminado</t>
        </is>
      </c>
      <c r="B222" s="95" t="n">
        <v>7063</v>
      </c>
      <c r="C222" s="14" t="n">
        <v>278</v>
      </c>
      <c r="D222" s="14" t="n">
        <v>195</v>
      </c>
      <c r="E222" s="14" t="n">
        <v>240</v>
      </c>
      <c r="F222" s="14" t="inlineStr">
        <is>
          <t>blanco</t>
        </is>
      </c>
      <c r="G222" s="14" t="n">
        <v>80</v>
      </c>
      <c r="H222" s="14" t="inlineStr">
        <is>
          <t>NO</t>
        </is>
      </c>
      <c r="I222" s="73" t="n">
        <v>1.2</v>
      </c>
      <c r="J222" s="55">
        <f>((C222/2)*I222*G222)/1000</f>
        <v/>
      </c>
      <c r="K222" s="56">
        <f>(D222*2)+J222</f>
        <v/>
      </c>
      <c r="L222" s="57">
        <f>E222</f>
        <v/>
      </c>
      <c r="M222" s="53" t="n"/>
      <c r="N222" s="54">
        <f>IF(M222 = 0,0,M222-segundos)</f>
        <v/>
      </c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customHeight="1" ht="12.75" r="223">
      <c r="A223" s="93" t="inlineStr">
        <is>
          <t xml:space="preserve"> Terminado</t>
        </is>
      </c>
      <c r="B223" s="95" t="n">
        <v>7067</v>
      </c>
      <c r="C223" s="14" t="n">
        <v>222</v>
      </c>
      <c r="D223" s="14" t="n">
        <v>170</v>
      </c>
      <c r="E223" s="14" t="n">
        <v>230</v>
      </c>
      <c r="F223" s="14" t="inlineStr">
        <is>
          <t>blanco</t>
        </is>
      </c>
      <c r="G223" s="14" t="n">
        <v>80</v>
      </c>
      <c r="H223" s="14" t="inlineStr">
        <is>
          <t>NO</t>
        </is>
      </c>
      <c r="I223" s="73" t="n">
        <v>1.2</v>
      </c>
      <c r="J223" s="16">
        <f>((C223/2)*I223*G223)/1000</f>
        <v/>
      </c>
      <c r="K223" s="18">
        <f>(D223*2)+J223</f>
        <v/>
      </c>
      <c r="L223" s="20">
        <f>E223</f>
        <v/>
      </c>
      <c r="N223">
        <f>IF(M223 = 0,0,M223-segundos)</f>
        <v/>
      </c>
    </row>
    <row customHeight="1" ht="12.75" r="224">
      <c r="A224" s="93" t="inlineStr">
        <is>
          <t xml:space="preserve"> Terminado</t>
        </is>
      </c>
      <c r="B224" s="95" t="n">
        <v>7068</v>
      </c>
      <c r="C224" s="14" t="n">
        <v>326</v>
      </c>
      <c r="D224" s="14" t="n">
        <v>170</v>
      </c>
      <c r="E224" s="14" t="n">
        <v>230</v>
      </c>
      <c r="F224" s="14" t="inlineStr">
        <is>
          <t>blanco</t>
        </is>
      </c>
      <c r="G224" s="14" t="n">
        <v>80</v>
      </c>
      <c r="H224" s="14" t="inlineStr">
        <is>
          <t>NO</t>
        </is>
      </c>
      <c r="I224" s="73" t="n">
        <v>1.2</v>
      </c>
      <c r="J224" s="16">
        <f>((C224/2)*I224*G224)/1000</f>
        <v/>
      </c>
      <c r="K224" s="18">
        <f>(D224*2)+J224</f>
        <v/>
      </c>
      <c r="L224" s="20">
        <f>E224</f>
        <v/>
      </c>
      <c r="N224">
        <f>IF(M224 = 0,0,M224-segundos)</f>
        <v/>
      </c>
    </row>
    <row customHeight="1" ht="12.75" r="225">
      <c r="A225" s="93" t="inlineStr">
        <is>
          <t xml:space="preserve"> Terminado</t>
        </is>
      </c>
      <c r="B225" s="95" t="n">
        <v>7069</v>
      </c>
      <c r="C225" s="14" t="n">
        <v>258</v>
      </c>
      <c r="D225" s="14" t="n">
        <v>170</v>
      </c>
      <c r="E225" s="14" t="n">
        <v>230</v>
      </c>
      <c r="F225" s="14" t="inlineStr">
        <is>
          <t>blanco</t>
        </is>
      </c>
      <c r="G225" s="14" t="n">
        <v>80</v>
      </c>
      <c r="H225" s="14" t="inlineStr">
        <is>
          <t>NO</t>
        </is>
      </c>
      <c r="I225" s="73" t="n">
        <v>1.2</v>
      </c>
      <c r="J225" s="16">
        <f>((C225/2)*I225*G225)/1000</f>
        <v/>
      </c>
      <c r="K225" s="18">
        <f>(D225*2)+J225</f>
        <v/>
      </c>
      <c r="L225" s="20">
        <f>E225</f>
        <v/>
      </c>
      <c r="N225">
        <f>IF(M225 = 0,0,M225-segundos)</f>
        <v/>
      </c>
    </row>
    <row customHeight="1" ht="12.75" r="226">
      <c r="A226" s="93" t="inlineStr">
        <is>
          <t xml:space="preserve"> Terminado</t>
        </is>
      </c>
      <c r="B226" s="95" t="n">
        <v>7070</v>
      </c>
      <c r="C226" s="14" t="n">
        <v>270</v>
      </c>
      <c r="D226" s="14" t="n">
        <v>170</v>
      </c>
      <c r="E226" s="14" t="n">
        <v>230</v>
      </c>
      <c r="F226" s="14" t="inlineStr">
        <is>
          <t>blanco</t>
        </is>
      </c>
      <c r="G226" s="14" t="n">
        <v>80</v>
      </c>
      <c r="H226" s="14" t="inlineStr">
        <is>
          <t>NO</t>
        </is>
      </c>
      <c r="I226" s="73" t="n">
        <v>1.2</v>
      </c>
      <c r="J226" s="16">
        <f>((C226/2)*I226*G226)/1000</f>
        <v/>
      </c>
      <c r="K226" s="18">
        <f>(D226*2)+J226</f>
        <v/>
      </c>
      <c r="L226" s="20">
        <f>E226</f>
        <v/>
      </c>
      <c r="N226">
        <f>IF(M226 = 0,0,M226-segundos)</f>
        <v/>
      </c>
    </row>
    <row customHeight="1" ht="12.75" r="227">
      <c r="A227" s="93" t="inlineStr">
        <is>
          <t xml:space="preserve"> Terminado</t>
        </is>
      </c>
      <c r="B227" s="95" t="n">
        <v>7071</v>
      </c>
      <c r="C227" s="14" t="n">
        <v>576</v>
      </c>
      <c r="D227" s="14" t="n">
        <v>170</v>
      </c>
      <c r="E227" s="14" t="n">
        <v>230</v>
      </c>
      <c r="F227" s="14" t="inlineStr">
        <is>
          <t>blanco</t>
        </is>
      </c>
      <c r="G227" s="14" t="n">
        <v>80</v>
      </c>
      <c r="H227" s="14" t="inlineStr">
        <is>
          <t>NO</t>
        </is>
      </c>
      <c r="I227" s="73" t="n">
        <v>1.2</v>
      </c>
      <c r="J227" s="16">
        <f>((C227/2)*I227*G227)/1000</f>
        <v/>
      </c>
      <c r="K227" s="18">
        <f>(D227*2)+J227</f>
        <v/>
      </c>
      <c r="L227" s="20">
        <f>E227</f>
        <v/>
      </c>
      <c r="N227">
        <f>IF(M227 = 0,0,M227-segundos)</f>
        <v/>
      </c>
    </row>
    <row customHeight="1" ht="12.75" r="228">
      <c r="A228" s="93" t="inlineStr">
        <is>
          <t xml:space="preserve"> Terminado</t>
        </is>
      </c>
      <c r="B228" s="95" t="n">
        <v>7073</v>
      </c>
      <c r="C228" s="14" t="n">
        <v>150</v>
      </c>
      <c r="D228" s="14" t="n">
        <v>170</v>
      </c>
      <c r="E228" s="14" t="n">
        <v>230</v>
      </c>
      <c r="F228" s="14" t="inlineStr">
        <is>
          <t>blanco</t>
        </is>
      </c>
      <c r="G228" s="14" t="n">
        <v>90</v>
      </c>
      <c r="H228" s="14" t="inlineStr">
        <is>
          <t>NO</t>
        </is>
      </c>
      <c r="I228" s="73" t="n">
        <v>1.2</v>
      </c>
      <c r="J228" s="16">
        <f>((C228/2)*I228*G228)/1000</f>
        <v/>
      </c>
      <c r="K228" s="18">
        <f>(D228*2)+J228</f>
        <v/>
      </c>
      <c r="L228" s="20">
        <f>E228</f>
        <v/>
      </c>
      <c r="N228">
        <f>IF(M228 = 0,0,M228-segundos)</f>
        <v/>
      </c>
    </row>
    <row customHeight="1" ht="12.75" r="229">
      <c r="A229" s="93" t="inlineStr">
        <is>
          <t xml:space="preserve"> Terminado</t>
        </is>
      </c>
      <c r="B229" s="95" t="n">
        <v>7074</v>
      </c>
      <c r="C229" s="14" t="n">
        <v>368</v>
      </c>
      <c r="D229" s="14" t="n">
        <v>170</v>
      </c>
      <c r="E229" s="14" t="n">
        <v>240</v>
      </c>
      <c r="F229" s="14" t="inlineStr">
        <is>
          <t>blanco</t>
        </is>
      </c>
      <c r="G229" s="14" t="n">
        <v>80</v>
      </c>
      <c r="H229" s="14" t="inlineStr">
        <is>
          <t>NO</t>
        </is>
      </c>
      <c r="I229" s="73" t="n">
        <v>1.2</v>
      </c>
      <c r="J229" s="16">
        <f>((C229/2)*I229*G229)/1000</f>
        <v/>
      </c>
      <c r="K229" s="18">
        <f>(D229*2)+J229</f>
        <v/>
      </c>
      <c r="L229" s="20">
        <f>E229</f>
        <v/>
      </c>
      <c r="N229">
        <f>IF(M229 = 0,0,M229-segundos)</f>
        <v/>
      </c>
    </row>
    <row customHeight="1" ht="12.75" r="230">
      <c r="A230" s="93" t="inlineStr">
        <is>
          <t xml:space="preserve"> Terminado</t>
        </is>
      </c>
      <c r="B230" s="95" t="n">
        <v>7075</v>
      </c>
      <c r="C230" s="14" t="n">
        <v>472</v>
      </c>
      <c r="D230" s="14" t="n">
        <v>170</v>
      </c>
      <c r="E230" s="14" t="n">
        <v>240</v>
      </c>
      <c r="F230" s="14" t="inlineStr">
        <is>
          <t>blanco</t>
        </is>
      </c>
      <c r="G230" s="14" t="n">
        <v>80</v>
      </c>
      <c r="H230" s="14" t="inlineStr">
        <is>
          <t>NO</t>
        </is>
      </c>
      <c r="I230" s="73" t="n">
        <v>1.2</v>
      </c>
      <c r="J230" s="16">
        <f>((C230/2)*I230*G230)/1000</f>
        <v/>
      </c>
      <c r="K230" s="18">
        <f>(D230*2)+J230</f>
        <v/>
      </c>
      <c r="L230" s="20">
        <f>E230</f>
        <v/>
      </c>
      <c r="N230">
        <f>IF(M230 = 0,0,M230-segundos)</f>
        <v/>
      </c>
    </row>
    <row customHeight="1" ht="12.75" r="231">
      <c r="A231" s="93" t="inlineStr">
        <is>
          <t xml:space="preserve"> Terminado</t>
        </is>
      </c>
      <c r="B231" s="95" t="n">
        <v>7076</v>
      </c>
      <c r="C231" s="14" t="n">
        <v>228</v>
      </c>
      <c r="D231" s="14" t="n">
        <v>170</v>
      </c>
      <c r="E231" s="14" t="n">
        <v>230</v>
      </c>
      <c r="F231" s="14" t="inlineStr">
        <is>
          <t>blanco</t>
        </is>
      </c>
      <c r="G231" s="14" t="n">
        <v>80</v>
      </c>
      <c r="H231" s="14" t="inlineStr">
        <is>
          <t>NO</t>
        </is>
      </c>
      <c r="I231" s="73" t="n">
        <v>1.2</v>
      </c>
      <c r="J231" s="16">
        <f>((C231/2)*I231*G231)/1000</f>
        <v/>
      </c>
      <c r="K231" s="18">
        <f>(D231*2)+J231</f>
        <v/>
      </c>
      <c r="L231" s="20">
        <f>E231</f>
        <v/>
      </c>
      <c r="N231">
        <f>IF(M231 = 0,0,M231-segundos)</f>
        <v/>
      </c>
    </row>
    <row customHeight="1" ht="12.75" r="232">
      <c r="A232" s="93" t="inlineStr">
        <is>
          <t xml:space="preserve"> Terminado</t>
        </is>
      </c>
      <c r="B232" s="95" t="n">
        <v>7077</v>
      </c>
      <c r="C232" s="14" t="n">
        <v>344</v>
      </c>
      <c r="D232" s="14" t="n">
        <v>170</v>
      </c>
      <c r="E232" s="14" t="n">
        <v>230</v>
      </c>
      <c r="F232" s="14" t="inlineStr">
        <is>
          <t>blanco</t>
        </is>
      </c>
      <c r="G232" s="14" t="n">
        <v>80</v>
      </c>
      <c r="H232" s="14" t="inlineStr">
        <is>
          <t>NO</t>
        </is>
      </c>
      <c r="I232" s="73" t="n">
        <v>1.2</v>
      </c>
      <c r="J232" s="16">
        <f>((C232/2)*I232*G232)/1000</f>
        <v/>
      </c>
      <c r="K232" s="18">
        <f>(D232*2)+J232</f>
        <v/>
      </c>
      <c r="L232" s="20">
        <f>E232</f>
        <v/>
      </c>
      <c r="N232">
        <f>IF(M232 = 0,0,M232-segundos)</f>
        <v/>
      </c>
    </row>
    <row customHeight="1" ht="12.75" r="233">
      <c r="A233" s="93" t="inlineStr">
        <is>
          <t xml:space="preserve"> Terminado</t>
        </is>
      </c>
      <c r="B233" s="95" t="n">
        <v>7078</v>
      </c>
      <c r="C233" s="14" t="n">
        <v>496</v>
      </c>
      <c r="D233" s="14" t="n">
        <v>170</v>
      </c>
      <c r="E233" s="14" t="n">
        <v>240</v>
      </c>
      <c r="F233" s="14" t="inlineStr">
        <is>
          <t>blanco</t>
        </is>
      </c>
      <c r="G233" s="14" t="n">
        <v>80</v>
      </c>
      <c r="H233" s="14" t="inlineStr">
        <is>
          <t>NO</t>
        </is>
      </c>
      <c r="I233" s="73" t="n">
        <v>1.2</v>
      </c>
      <c r="J233" s="16">
        <f>((C233/2)*I233*G233)/1000</f>
        <v/>
      </c>
      <c r="K233" s="18">
        <f>(D233*2)+J233</f>
        <v/>
      </c>
      <c r="L233" s="20">
        <f>E233</f>
        <v/>
      </c>
      <c r="N233">
        <f>IF(M233 = 0,0,M233-segundos)</f>
        <v/>
      </c>
    </row>
    <row customHeight="1" ht="12.75" r="234">
      <c r="A234" s="93" t="inlineStr">
        <is>
          <t xml:space="preserve"> Terminado</t>
        </is>
      </c>
      <c r="B234" s="95" t="n">
        <v>7079</v>
      </c>
      <c r="C234" s="14" t="n">
        <v>432</v>
      </c>
      <c r="D234" s="14" t="n">
        <v>170</v>
      </c>
      <c r="E234" s="14" t="n">
        <v>240</v>
      </c>
      <c r="F234" s="14" t="inlineStr">
        <is>
          <t>blanco</t>
        </is>
      </c>
      <c r="G234" s="14" t="n">
        <v>80</v>
      </c>
      <c r="H234" s="14" t="inlineStr">
        <is>
          <t>NO</t>
        </is>
      </c>
      <c r="I234" s="73" t="n">
        <v>1.2</v>
      </c>
      <c r="J234" s="16">
        <f>((C234/2)*I234*G234)/1000</f>
        <v/>
      </c>
      <c r="K234" s="18">
        <f>(D234*2)+J234</f>
        <v/>
      </c>
      <c r="L234" s="20">
        <f>E234</f>
        <v/>
      </c>
      <c r="N234">
        <f>IF(M234 = 0,0,M234-segundos)</f>
        <v/>
      </c>
    </row>
    <row customHeight="1" ht="12.75" r="235">
      <c r="A235" s="93" t="inlineStr">
        <is>
          <t xml:space="preserve"> Terminado</t>
        </is>
      </c>
      <c r="B235" s="95" t="n">
        <v>7080</v>
      </c>
      <c r="C235" s="14" t="n">
        <v>424</v>
      </c>
      <c r="D235" s="14" t="n">
        <v>170</v>
      </c>
      <c r="E235" s="14" t="n">
        <v>240</v>
      </c>
      <c r="F235" s="14" t="inlineStr">
        <is>
          <t>blanco</t>
        </is>
      </c>
      <c r="G235" s="14" t="n">
        <v>80</v>
      </c>
      <c r="H235" s="14" t="inlineStr">
        <is>
          <t>NO</t>
        </is>
      </c>
      <c r="I235" s="73" t="n">
        <v>1.2</v>
      </c>
      <c r="J235" s="16">
        <f>((C235/2)*I235*G235)/1000</f>
        <v/>
      </c>
      <c r="K235" s="18">
        <f>(D235*2)+J235</f>
        <v/>
      </c>
      <c r="L235" s="20">
        <f>E235</f>
        <v/>
      </c>
      <c r="N235">
        <f>IF(M235 = 0,0,M235-segundos)</f>
        <v/>
      </c>
    </row>
    <row customHeight="1" ht="12.75" r="236">
      <c r="A236" s="93" t="inlineStr">
        <is>
          <t xml:space="preserve"> Terminado</t>
        </is>
      </c>
      <c r="B236" s="95" t="n">
        <v>7081</v>
      </c>
      <c r="C236" s="14" t="n">
        <v>394</v>
      </c>
      <c r="D236" s="14" t="n">
        <v>170</v>
      </c>
      <c r="E236" s="14" t="n">
        <v>240</v>
      </c>
      <c r="F236" s="14" t="inlineStr">
        <is>
          <t>blanco</t>
        </is>
      </c>
      <c r="G236" s="14" t="n">
        <v>80</v>
      </c>
      <c r="H236" s="14" t="inlineStr">
        <is>
          <t>NO</t>
        </is>
      </c>
      <c r="I236" s="73" t="n">
        <v>1.2</v>
      </c>
      <c r="J236" s="16">
        <f>((C236/2)*I236*G236)/1000</f>
        <v/>
      </c>
      <c r="K236" s="18">
        <f>(D236*2)+J236</f>
        <v/>
      </c>
      <c r="L236" s="20">
        <f>E236</f>
        <v/>
      </c>
      <c r="N236">
        <f>IF(M236 = 0,0,M236-segundos)</f>
        <v/>
      </c>
    </row>
    <row customHeight="1" ht="12.75" r="237">
      <c r="A237" s="93" t="inlineStr">
        <is>
          <t xml:space="preserve"> Terminado</t>
        </is>
      </c>
      <c r="B237" s="95" t="n">
        <v>7101</v>
      </c>
      <c r="C237" s="14" t="n">
        <v>310</v>
      </c>
      <c r="D237" s="14" t="n">
        <v>170</v>
      </c>
      <c r="E237" s="14" t="n">
        <v>230</v>
      </c>
      <c r="F237" s="14" t="inlineStr">
        <is>
          <t>blanco</t>
        </is>
      </c>
      <c r="G237" s="14" t="n">
        <v>80</v>
      </c>
      <c r="H237" s="14" t="inlineStr">
        <is>
          <t>NO</t>
        </is>
      </c>
      <c r="I237" s="73" t="n">
        <v>1.2</v>
      </c>
      <c r="J237" s="16">
        <f>((C237/2)*I237*G237)/1000</f>
        <v/>
      </c>
      <c r="K237" s="18">
        <f>(D237*2)+J237</f>
        <v/>
      </c>
      <c r="L237" s="20">
        <f>E237</f>
        <v/>
      </c>
      <c r="N237">
        <f>IF(M237 = 0,0,M237-segundos)</f>
        <v/>
      </c>
    </row>
    <row customHeight="1" ht="12.75" r="238">
      <c r="A238" s="93" t="inlineStr">
        <is>
          <t xml:space="preserve"> Terminado</t>
        </is>
      </c>
      <c r="B238" s="95" t="n">
        <v>7102</v>
      </c>
      <c r="C238" s="14" t="n">
        <v>300</v>
      </c>
      <c r="D238" s="14" t="n">
        <v>170</v>
      </c>
      <c r="E238" s="14" t="n">
        <v>230</v>
      </c>
      <c r="F238" s="14" t="inlineStr">
        <is>
          <t>blanco</t>
        </is>
      </c>
      <c r="G238" s="14" t="n">
        <v>80</v>
      </c>
      <c r="H238" s="14" t="inlineStr">
        <is>
          <t>NO</t>
        </is>
      </c>
      <c r="I238" s="73" t="n">
        <v>1.2</v>
      </c>
      <c r="J238" s="16">
        <f>((C238/2)*I238*G238)/1000</f>
        <v/>
      </c>
      <c r="K238" s="18">
        <f>(D238*2)+J238</f>
        <v/>
      </c>
      <c r="L238" s="20">
        <f>E238</f>
        <v/>
      </c>
      <c r="N238">
        <f>IF(M238 = 0,0,M238-segundos)</f>
        <v/>
      </c>
    </row>
    <row customHeight="1" ht="12.75" r="239">
      <c r="A239" s="93" t="inlineStr">
        <is>
          <t xml:space="preserve"> Terminado</t>
        </is>
      </c>
      <c r="B239" s="95" t="n">
        <v>7103</v>
      </c>
      <c r="C239" s="14" t="n">
        <v>382</v>
      </c>
      <c r="D239" s="14" t="n">
        <v>170</v>
      </c>
      <c r="E239" s="14" t="n">
        <v>230</v>
      </c>
      <c r="F239" s="14" t="inlineStr">
        <is>
          <t>blanco</t>
        </is>
      </c>
      <c r="G239" s="14" t="n">
        <v>80</v>
      </c>
      <c r="H239" s="14" t="inlineStr">
        <is>
          <t>NO</t>
        </is>
      </c>
      <c r="I239" s="73" t="n">
        <v>1.2</v>
      </c>
      <c r="J239" s="16">
        <f>((C239/2)*I239*G239)/1000</f>
        <v/>
      </c>
      <c r="K239" s="18">
        <f>(D239*2)+J239</f>
        <v/>
      </c>
      <c r="L239" s="20">
        <f>E239</f>
        <v/>
      </c>
      <c r="N239">
        <f>IF(M239 = 0,0,M239-segundos)</f>
        <v/>
      </c>
    </row>
    <row customHeight="1" ht="12.75" r="240">
      <c r="A240" s="93" t="inlineStr">
        <is>
          <t xml:space="preserve"> Terminado</t>
        </is>
      </c>
      <c r="B240" s="95" t="n">
        <v>7104</v>
      </c>
      <c r="C240" s="14" t="n">
        <v>190</v>
      </c>
      <c r="D240" s="14" t="n">
        <v>170</v>
      </c>
      <c r="E240" s="14" t="n">
        <v>230</v>
      </c>
      <c r="F240" s="14" t="inlineStr">
        <is>
          <t>blanco</t>
        </is>
      </c>
      <c r="G240" s="14" t="n">
        <v>80</v>
      </c>
      <c r="H240" s="14" t="inlineStr">
        <is>
          <t>NO</t>
        </is>
      </c>
      <c r="I240" s="73" t="n">
        <v>1.2</v>
      </c>
      <c r="J240" s="16">
        <f>((C240/2)*I240*G240)/1000</f>
        <v/>
      </c>
      <c r="K240" s="18">
        <f>(D240*2)+J240</f>
        <v/>
      </c>
      <c r="L240" s="20">
        <f>E240</f>
        <v/>
      </c>
      <c r="N240">
        <f>IF(M240 = 0,0,M240-segundos)</f>
        <v/>
      </c>
    </row>
    <row customHeight="1" ht="12.75" r="241">
      <c r="A241" s="93" t="inlineStr">
        <is>
          <t xml:space="preserve"> Terminado</t>
        </is>
      </c>
      <c r="B241" s="95" t="n">
        <v>7105</v>
      </c>
      <c r="C241" s="14" t="n">
        <v>290</v>
      </c>
      <c r="D241" s="14" t="n">
        <v>170</v>
      </c>
      <c r="E241" s="14" t="n">
        <v>230</v>
      </c>
      <c r="F241" s="14" t="inlineStr">
        <is>
          <t>blanco</t>
        </is>
      </c>
      <c r="G241" s="14" t="n">
        <v>80</v>
      </c>
      <c r="H241" s="14" t="inlineStr">
        <is>
          <t>NO</t>
        </is>
      </c>
      <c r="I241" s="73" t="n">
        <v>1.2</v>
      </c>
      <c r="J241" s="16">
        <f>((C241/2)*I241*G241)/1000</f>
        <v/>
      </c>
      <c r="K241" s="18">
        <f>(D241*2)+J241</f>
        <v/>
      </c>
      <c r="L241" s="20">
        <f>E241</f>
        <v/>
      </c>
      <c r="N241">
        <f>IF(M241 = 0,0,M241-segundos)</f>
        <v/>
      </c>
    </row>
    <row customHeight="1" ht="12.75" r="242">
      <c r="A242" s="93" t="inlineStr">
        <is>
          <t xml:space="preserve"> Terminado</t>
        </is>
      </c>
      <c r="B242" s="95" t="n">
        <v>7106</v>
      </c>
      <c r="C242" s="14" t="n">
        <v>260</v>
      </c>
      <c r="D242" s="14" t="n">
        <v>170</v>
      </c>
      <c r="E242" s="14" t="n">
        <v>230</v>
      </c>
      <c r="F242" s="14" t="inlineStr">
        <is>
          <t>blanco</t>
        </is>
      </c>
      <c r="G242" s="14" t="n">
        <v>80</v>
      </c>
      <c r="H242" s="14" t="inlineStr">
        <is>
          <t>NO</t>
        </is>
      </c>
      <c r="I242" s="73" t="n">
        <v>1.2</v>
      </c>
      <c r="J242" s="16">
        <f>((C242/2)*I242*G242)/1000</f>
        <v/>
      </c>
      <c r="K242" s="18">
        <f>(D242*2)+J242</f>
        <v/>
      </c>
      <c r="L242" s="20">
        <f>E242</f>
        <v/>
      </c>
      <c r="N242">
        <f>IF(M242 = 0,0,M242-segundos)</f>
        <v/>
      </c>
    </row>
    <row customHeight="1" ht="12.75" r="243">
      <c r="A243" s="93" t="inlineStr">
        <is>
          <t xml:space="preserve"> Terminado</t>
        </is>
      </c>
      <c r="B243" s="95" t="n">
        <v>7107</v>
      </c>
      <c r="C243" s="14" t="n">
        <v>330</v>
      </c>
      <c r="D243" s="14" t="n">
        <v>170</v>
      </c>
      <c r="E243" s="14" t="n">
        <v>230</v>
      </c>
      <c r="F243" s="14" t="inlineStr">
        <is>
          <t>blanco</t>
        </is>
      </c>
      <c r="G243" s="14" t="n">
        <v>80</v>
      </c>
      <c r="H243" s="14" t="inlineStr">
        <is>
          <t>NO</t>
        </is>
      </c>
      <c r="I243" s="73" t="n">
        <v>1.2</v>
      </c>
      <c r="J243" s="16">
        <f>((C243/2)*I243*G243)/1000</f>
        <v/>
      </c>
      <c r="K243" s="18">
        <f>(D243*2)+J243</f>
        <v/>
      </c>
      <c r="L243" s="20">
        <f>E243</f>
        <v/>
      </c>
      <c r="N243">
        <f>IF(M243 = 0,0,M243-segundos)</f>
        <v/>
      </c>
    </row>
    <row customHeight="1" ht="12.75" r="244">
      <c r="A244" s="93" t="inlineStr">
        <is>
          <t xml:space="preserve"> Terminado</t>
        </is>
      </c>
      <c r="B244" s="95" t="n">
        <v>7108</v>
      </c>
      <c r="C244" s="14" t="n">
        <v>322</v>
      </c>
      <c r="D244" s="14" t="n">
        <v>170</v>
      </c>
      <c r="E244" s="14" t="n">
        <v>230</v>
      </c>
      <c r="F244" s="14" t="inlineStr">
        <is>
          <t>blanco</t>
        </is>
      </c>
      <c r="G244" s="14" t="n">
        <v>80</v>
      </c>
      <c r="H244" s="14" t="inlineStr">
        <is>
          <t>NO</t>
        </is>
      </c>
      <c r="I244" s="73" t="n">
        <v>1.2</v>
      </c>
      <c r="J244" s="16">
        <f>((C244/2)*I244*G244)/1000</f>
        <v/>
      </c>
      <c r="K244" s="18">
        <f>(D244*2)+J244</f>
        <v/>
      </c>
      <c r="L244" s="20">
        <f>E244</f>
        <v/>
      </c>
      <c r="N244">
        <f>IF(M244 = 0,0,M244-segundos)</f>
        <v/>
      </c>
    </row>
    <row customHeight="1" ht="12.75" r="245">
      <c r="A245" s="93" t="inlineStr">
        <is>
          <t xml:space="preserve"> Terminado</t>
        </is>
      </c>
      <c r="B245" s="95" t="n">
        <v>7109</v>
      </c>
      <c r="C245" s="14" t="n">
        <v>310</v>
      </c>
      <c r="D245" s="14" t="n">
        <v>170</v>
      </c>
      <c r="E245" s="14" t="n">
        <v>230</v>
      </c>
      <c r="F245" s="14" t="inlineStr">
        <is>
          <t>blanco</t>
        </is>
      </c>
      <c r="G245" s="14" t="n">
        <v>80</v>
      </c>
      <c r="H245" s="14" t="inlineStr">
        <is>
          <t>NO</t>
        </is>
      </c>
      <c r="I245" s="73" t="n">
        <v>1.2</v>
      </c>
      <c r="J245" s="16">
        <f>((C245/2)*I245*G245)/1000</f>
        <v/>
      </c>
      <c r="K245" s="18">
        <f>(D245*2)+J245</f>
        <v/>
      </c>
      <c r="L245" s="20">
        <f>E245</f>
        <v/>
      </c>
      <c r="N245">
        <f>IF(M245 = 0,0,M245-segundos)</f>
        <v/>
      </c>
    </row>
    <row customHeight="1" ht="12.75" r="246">
      <c r="A246" s="93" t="inlineStr">
        <is>
          <t xml:space="preserve"> Terminado</t>
        </is>
      </c>
      <c r="B246" s="95" t="n">
        <v>7110</v>
      </c>
      <c r="C246" s="14" t="n">
        <v>220</v>
      </c>
      <c r="D246" s="14" t="n">
        <v>170</v>
      </c>
      <c r="E246" s="14" t="n">
        <v>230</v>
      </c>
      <c r="F246" s="14" t="inlineStr">
        <is>
          <t>blanco</t>
        </is>
      </c>
      <c r="G246" s="14" t="n">
        <v>80</v>
      </c>
      <c r="H246" s="14" t="inlineStr">
        <is>
          <t>NO</t>
        </is>
      </c>
      <c r="I246" s="73" t="n">
        <v>1.2</v>
      </c>
      <c r="J246" s="16">
        <f>((C246/2)*I246*G246)/1000</f>
        <v/>
      </c>
      <c r="K246" s="18">
        <f>(D246*2)+J246</f>
        <v/>
      </c>
      <c r="L246" s="20">
        <f>E246</f>
        <v/>
      </c>
      <c r="N246">
        <f>IF(M246 = 0,0,M246-segundos)</f>
        <v/>
      </c>
    </row>
    <row customHeight="1" ht="12.75" r="247">
      <c r="A247" s="93" t="inlineStr">
        <is>
          <t xml:space="preserve"> Terminado</t>
        </is>
      </c>
      <c r="B247" s="95" t="n">
        <v>7111</v>
      </c>
      <c r="C247" s="14" t="n">
        <v>338</v>
      </c>
      <c r="D247" s="14" t="n">
        <v>170</v>
      </c>
      <c r="E247" s="14" t="n">
        <v>230</v>
      </c>
      <c r="F247" s="14" t="inlineStr">
        <is>
          <t>blanco</t>
        </is>
      </c>
      <c r="G247" s="14" t="n">
        <v>80</v>
      </c>
      <c r="H247" s="14" t="inlineStr">
        <is>
          <t>NO</t>
        </is>
      </c>
      <c r="I247" s="73" t="n">
        <v>1.2</v>
      </c>
      <c r="J247" s="16">
        <f>((C247/2)*I247*G247)/1000</f>
        <v/>
      </c>
      <c r="K247" s="18">
        <f>(D247*2)+J247</f>
        <v/>
      </c>
      <c r="L247" s="20">
        <f>E247</f>
        <v/>
      </c>
      <c r="N247">
        <f>IF(M247 = 0,0,M247-segundos)</f>
        <v/>
      </c>
    </row>
    <row customHeight="1" ht="12.75" r="248">
      <c r="A248" s="93" t="inlineStr">
        <is>
          <t xml:space="preserve"> Terminado</t>
        </is>
      </c>
      <c r="B248" s="95" t="n">
        <v>7112</v>
      </c>
      <c r="C248" s="14" t="n">
        <v>280</v>
      </c>
      <c r="D248" s="14" t="n">
        <v>170</v>
      </c>
      <c r="E248" s="14" t="n">
        <v>230</v>
      </c>
      <c r="F248" s="14" t="inlineStr">
        <is>
          <t>blanco</t>
        </is>
      </c>
      <c r="G248" s="14" t="n">
        <v>80</v>
      </c>
      <c r="H248" s="14" t="inlineStr">
        <is>
          <t>NO</t>
        </is>
      </c>
      <c r="I248" s="73" t="n">
        <v>1.2</v>
      </c>
      <c r="J248" s="16">
        <f>((C248/2)*I248*G248)/1000</f>
        <v/>
      </c>
      <c r="K248" s="18">
        <f>(D248*2)+J248</f>
        <v/>
      </c>
      <c r="L248" s="20">
        <f>E248</f>
        <v/>
      </c>
      <c r="N248">
        <f>IF(M248 = 0,0,M248-segundos)</f>
        <v/>
      </c>
    </row>
    <row customHeight="1" ht="12.75" r="249">
      <c r="A249" s="93" t="inlineStr">
        <is>
          <t xml:space="preserve"> Terminado</t>
        </is>
      </c>
      <c r="B249" s="95" t="n">
        <v>7113</v>
      </c>
      <c r="C249" s="14" t="n">
        <v>288</v>
      </c>
      <c r="D249" s="14" t="n">
        <v>170</v>
      </c>
      <c r="E249" s="14" t="n">
        <v>230</v>
      </c>
      <c r="F249" s="14" t="inlineStr">
        <is>
          <t>blanco</t>
        </is>
      </c>
      <c r="G249" s="14" t="n">
        <v>80</v>
      </c>
      <c r="H249" s="14" t="inlineStr">
        <is>
          <t>NO</t>
        </is>
      </c>
      <c r="I249" s="73" t="n">
        <v>1.2</v>
      </c>
      <c r="J249" s="16">
        <f>((C249/2)*I249*G249)/1000</f>
        <v/>
      </c>
      <c r="K249" s="18">
        <f>(D249*2)+J249</f>
        <v/>
      </c>
      <c r="L249" s="20">
        <f>E249</f>
        <v/>
      </c>
      <c r="N249">
        <f>IF(M249 = 0,0,M249-segundos)</f>
        <v/>
      </c>
    </row>
    <row customHeight="1" ht="12.75" r="250">
      <c r="A250" s="93" t="inlineStr">
        <is>
          <t xml:space="preserve"> Terminado</t>
        </is>
      </c>
      <c r="B250" s="95" t="n">
        <v>7114</v>
      </c>
      <c r="C250" s="14" t="n">
        <v>296</v>
      </c>
      <c r="D250" s="14" t="n">
        <v>170</v>
      </c>
      <c r="E250" s="14" t="n">
        <v>230</v>
      </c>
      <c r="F250" s="14" t="inlineStr">
        <is>
          <t>blanco</t>
        </is>
      </c>
      <c r="G250" s="14" t="n">
        <v>80</v>
      </c>
      <c r="H250" s="14" t="inlineStr">
        <is>
          <t>NO</t>
        </is>
      </c>
      <c r="I250" s="73" t="n">
        <v>1.2</v>
      </c>
      <c r="J250" s="16">
        <f>((C250/2)*I250*G250)/1000</f>
        <v/>
      </c>
      <c r="K250" s="18">
        <f>(D250*2)+J250</f>
        <v/>
      </c>
      <c r="L250" s="20">
        <f>E250</f>
        <v/>
      </c>
      <c r="N250">
        <f>IF(M250 = 0,0,M250-segundos)</f>
        <v/>
      </c>
    </row>
    <row customHeight="1" ht="12.75" r="251">
      <c r="A251" s="93" t="inlineStr">
        <is>
          <t xml:space="preserve"> Terminado</t>
        </is>
      </c>
      <c r="B251" s="95" t="n">
        <v>7115</v>
      </c>
      <c r="C251" s="14" t="n">
        <v>304</v>
      </c>
      <c r="D251" s="14" t="n">
        <v>170</v>
      </c>
      <c r="E251" s="14" t="n">
        <v>230</v>
      </c>
      <c r="F251" s="14" t="inlineStr">
        <is>
          <t>blanco</t>
        </is>
      </c>
      <c r="G251" s="14" t="n">
        <v>80</v>
      </c>
      <c r="H251" s="14" t="inlineStr">
        <is>
          <t>NO</t>
        </is>
      </c>
      <c r="I251" s="73" t="n">
        <v>1.2</v>
      </c>
      <c r="J251" s="16">
        <f>((C251/2)*I251*G251)/1000</f>
        <v/>
      </c>
      <c r="K251" s="18">
        <f>(D251*2)+J251</f>
        <v/>
      </c>
      <c r="L251" s="20">
        <f>E251</f>
        <v/>
      </c>
      <c r="N251">
        <f>IF(M251 = 0,0,M251-segundos)</f>
        <v/>
      </c>
    </row>
    <row customHeight="1" ht="12.75" r="252">
      <c r="A252" s="93" t="inlineStr">
        <is>
          <t xml:space="preserve"> Terminado</t>
        </is>
      </c>
      <c r="B252" s="95" t="n">
        <v>7116</v>
      </c>
      <c r="C252" s="14" t="n">
        <v>220</v>
      </c>
      <c r="D252" s="14" t="n">
        <v>170</v>
      </c>
      <c r="E252" s="14" t="n">
        <v>230</v>
      </c>
      <c r="F252" s="14" t="inlineStr">
        <is>
          <t>Blanco</t>
        </is>
      </c>
      <c r="G252" s="14" t="n">
        <v>80</v>
      </c>
      <c r="H252" s="14" t="inlineStr">
        <is>
          <t>NO</t>
        </is>
      </c>
      <c r="I252" s="73" t="n">
        <v>1.2</v>
      </c>
      <c r="J252" s="16">
        <f>((C252/2)*I252*G252)/1000</f>
        <v/>
      </c>
      <c r="K252" s="18">
        <f>(D252*2)+J252</f>
        <v/>
      </c>
      <c r="L252" s="20">
        <f>E252</f>
        <v/>
      </c>
      <c r="N252">
        <f>IF(M252 = 0,0,M252-segundos)</f>
        <v/>
      </c>
    </row>
    <row customHeight="1" ht="12.75" r="253">
      <c r="A253" s="93" t="inlineStr">
        <is>
          <t xml:space="preserve"> Terminado</t>
        </is>
      </c>
      <c r="B253" s="95" t="n">
        <v>7201</v>
      </c>
      <c r="C253" s="14" t="n">
        <v>160</v>
      </c>
      <c r="D253" s="14" t="n">
        <v>170</v>
      </c>
      <c r="E253" s="14" t="n">
        <v>230</v>
      </c>
      <c r="F253" s="14" t="inlineStr">
        <is>
          <t>blanco</t>
        </is>
      </c>
      <c r="G253" s="14" t="n">
        <v>90</v>
      </c>
      <c r="H253" s="14" t="inlineStr">
        <is>
          <t>NO</t>
        </is>
      </c>
      <c r="I253" s="73" t="n">
        <v>1.2</v>
      </c>
      <c r="J253" s="16">
        <f>((C253/2)*I253*G253)/1000</f>
        <v/>
      </c>
      <c r="K253" s="18">
        <f>(D253*2)+J253</f>
        <v/>
      </c>
      <c r="L253" s="20">
        <f>E253</f>
        <v/>
      </c>
      <c r="N253">
        <f>IF(M253 = 0,0,M253-segundos)</f>
        <v/>
      </c>
    </row>
    <row customHeight="1" ht="12.75" r="254">
      <c r="A254" s="93" t="inlineStr">
        <is>
          <t xml:space="preserve"> Terminado</t>
        </is>
      </c>
      <c r="B254" s="95" t="n">
        <v>7202</v>
      </c>
      <c r="C254" s="14" t="n">
        <v>226</v>
      </c>
      <c r="D254" s="14" t="n">
        <v>170</v>
      </c>
      <c r="E254" s="14" t="n">
        <v>230</v>
      </c>
      <c r="F254" s="14" t="inlineStr">
        <is>
          <t>blanco</t>
        </is>
      </c>
      <c r="G254" s="14" t="n">
        <v>90</v>
      </c>
      <c r="H254" s="14" t="inlineStr">
        <is>
          <t>NO</t>
        </is>
      </c>
      <c r="I254" s="73" t="n">
        <v>1.2</v>
      </c>
      <c r="J254" s="16">
        <f>((C254/2)*I254*G254)/1000</f>
        <v/>
      </c>
      <c r="K254" s="18">
        <f>(D254*2)+J254</f>
        <v/>
      </c>
      <c r="L254" s="20">
        <f>E254</f>
        <v/>
      </c>
      <c r="N254">
        <f>IF(M254 = 0,0,M254-segundos)</f>
        <v/>
      </c>
    </row>
    <row customHeight="1" ht="12.75" r="255">
      <c r="A255" s="93" t="inlineStr">
        <is>
          <t xml:space="preserve"> Terminado</t>
        </is>
      </c>
      <c r="B255" s="95" t="n">
        <v>7204</v>
      </c>
      <c r="C255" s="14" t="n">
        <v>206</v>
      </c>
      <c r="D255" s="14" t="n">
        <v>170</v>
      </c>
      <c r="E255" s="14" t="n">
        <v>230</v>
      </c>
      <c r="F255" s="14" t="inlineStr">
        <is>
          <t>blanco</t>
        </is>
      </c>
      <c r="G255" s="14" t="n">
        <v>90</v>
      </c>
      <c r="H255" s="14" t="inlineStr">
        <is>
          <t>NO</t>
        </is>
      </c>
      <c r="I255" s="73" t="n">
        <v>1.2</v>
      </c>
      <c r="J255" s="16">
        <f>((C255/2)*I255*G255)/1000</f>
        <v/>
      </c>
      <c r="K255" s="18">
        <f>(D255*2)+J255</f>
        <v/>
      </c>
      <c r="L255" s="20">
        <f>E255</f>
        <v/>
      </c>
      <c r="N255">
        <f>IF(M255 = 0,0,M255-segundos)</f>
        <v/>
      </c>
    </row>
    <row customHeight="1" ht="12.75" r="256">
      <c r="A256" s="93" t="inlineStr">
        <is>
          <t xml:space="preserve"> Terminado</t>
        </is>
      </c>
      <c r="B256" s="95" t="n">
        <v>7205</v>
      </c>
      <c r="C256" s="93" t="n">
        <v>266</v>
      </c>
      <c r="D256" s="14" t="n">
        <v>170</v>
      </c>
      <c r="E256" s="14" t="n">
        <v>230</v>
      </c>
      <c r="F256" s="14" t="inlineStr">
        <is>
          <t>blanco</t>
        </is>
      </c>
      <c r="G256" s="14" t="n">
        <v>90</v>
      </c>
      <c r="H256" s="14" t="inlineStr">
        <is>
          <t>NO</t>
        </is>
      </c>
      <c r="I256" s="73" t="n">
        <v>1.2</v>
      </c>
      <c r="J256" s="16">
        <f>((C256/2)*I256*G256)/1000</f>
        <v/>
      </c>
      <c r="K256" s="18">
        <f>(D256*2)+J256</f>
        <v/>
      </c>
      <c r="L256" s="20">
        <f>E256</f>
        <v/>
      </c>
      <c r="N256">
        <f>IF(M256 = 0,0,M256-segundos)</f>
        <v/>
      </c>
    </row>
    <row customHeight="1" ht="12.75" r="257">
      <c r="A257" s="93" t="inlineStr">
        <is>
          <t xml:space="preserve"> Terminado</t>
        </is>
      </c>
      <c r="B257" s="95" t="n">
        <v>8002</v>
      </c>
      <c r="C257" s="14" t="n">
        <v>242</v>
      </c>
      <c r="D257" s="14" t="n">
        <v>170</v>
      </c>
      <c r="E257" s="14" t="n">
        <v>230</v>
      </c>
      <c r="F257" s="14" t="inlineStr">
        <is>
          <t>blanco</t>
        </is>
      </c>
      <c r="G257" s="14" t="n">
        <v>80</v>
      </c>
      <c r="H257" s="14" t="inlineStr">
        <is>
          <t>NO</t>
        </is>
      </c>
      <c r="I257" s="73" t="n">
        <v>1.2</v>
      </c>
      <c r="J257" s="16">
        <f>((C257/2)*I257*G257)/1000</f>
        <v/>
      </c>
      <c r="K257" s="18">
        <f>(D257*2)+J257</f>
        <v/>
      </c>
      <c r="L257" s="20">
        <f>E257</f>
        <v/>
      </c>
      <c r="N257">
        <f>IF(M257 = 0,0,M257-segundos)</f>
        <v/>
      </c>
    </row>
    <row customHeight="1" ht="12.75" r="258">
      <c r="A258" s="93" t="inlineStr">
        <is>
          <t xml:space="preserve"> Terminado</t>
        </is>
      </c>
      <c r="B258" s="95" t="n">
        <v>8003</v>
      </c>
      <c r="C258" s="93" t="n">
        <v>256</v>
      </c>
      <c r="D258" s="14" t="n">
        <v>170</v>
      </c>
      <c r="E258" s="14" t="n">
        <v>230</v>
      </c>
      <c r="F258" s="14" t="inlineStr">
        <is>
          <t>ahuesado</t>
        </is>
      </c>
      <c r="G258" s="14" t="n">
        <v>80</v>
      </c>
      <c r="H258" s="14" t="inlineStr">
        <is>
          <t>NO</t>
        </is>
      </c>
      <c r="I258" s="73" t="n">
        <v>1.2</v>
      </c>
      <c r="J258" s="16">
        <f>((C258/2)*I258*G258)/1000</f>
        <v/>
      </c>
      <c r="K258" s="18">
        <f>(D258*2)+J258</f>
        <v/>
      </c>
      <c r="L258" s="20">
        <f>E258</f>
        <v/>
      </c>
      <c r="N258">
        <f>IF(M258 = 0,0,M258-segundos)</f>
        <v/>
      </c>
    </row>
    <row customHeight="1" ht="12.75" r="259">
      <c r="A259" s="93" t="inlineStr">
        <is>
          <t xml:space="preserve"> Terminado</t>
        </is>
      </c>
      <c r="B259" s="95" t="n">
        <v>8004</v>
      </c>
      <c r="C259" s="93" t="n">
        <v>330</v>
      </c>
      <c r="D259" s="14" t="n">
        <v>170</v>
      </c>
      <c r="E259" s="14" t="n">
        <v>230</v>
      </c>
      <c r="F259" s="14" t="inlineStr">
        <is>
          <t>blanco-ins. estucado blanco</t>
        </is>
      </c>
      <c r="G259" s="14" t="n">
        <v>80</v>
      </c>
      <c r="H259" s="14" t="inlineStr">
        <is>
          <t>NO</t>
        </is>
      </c>
      <c r="I259" s="73" t="n">
        <v>1.2</v>
      </c>
      <c r="J259" s="16">
        <f>((C259/2)*I259*G259)/1000</f>
        <v/>
      </c>
      <c r="K259" s="18">
        <f>(D259*2)+J259</f>
        <v/>
      </c>
      <c r="L259" s="20">
        <f>E259</f>
        <v/>
      </c>
      <c r="N259">
        <f>IF(M259 = 0,0,M259-segundos)</f>
        <v/>
      </c>
    </row>
    <row customHeight="1" ht="12.75" r="260">
      <c r="A260" s="93" t="inlineStr">
        <is>
          <t xml:space="preserve"> Terminado</t>
        </is>
      </c>
      <c r="B260" s="95" t="n">
        <v>8006</v>
      </c>
      <c r="C260" s="93" t="n">
        <v>210</v>
      </c>
      <c r="D260" s="14" t="n">
        <v>170</v>
      </c>
      <c r="E260" s="14" t="n">
        <v>230</v>
      </c>
      <c r="F260" s="14" t="inlineStr">
        <is>
          <t>blanco</t>
        </is>
      </c>
      <c r="G260" s="14" t="n">
        <v>80</v>
      </c>
      <c r="H260" s="14" t="inlineStr">
        <is>
          <t>NO</t>
        </is>
      </c>
      <c r="I260" s="73" t="n">
        <v>1.2</v>
      </c>
      <c r="J260" s="16">
        <f>((C260/2)*I260*G260)/1000</f>
        <v/>
      </c>
      <c r="K260" s="18">
        <f>(D260*2)+J260</f>
        <v/>
      </c>
      <c r="L260" s="20">
        <f>E260</f>
        <v/>
      </c>
      <c r="N260">
        <f>IF(M260 = 0,0,M260-segundos)</f>
        <v/>
      </c>
    </row>
    <row customHeight="1" ht="12.75" r="261">
      <c r="A261" s="93" t="inlineStr">
        <is>
          <t xml:space="preserve"> Terminado</t>
        </is>
      </c>
      <c r="B261" s="95" t="n">
        <v>8009</v>
      </c>
      <c r="C261" s="93" t="n">
        <v>210</v>
      </c>
      <c r="D261" s="14" t="n">
        <v>170</v>
      </c>
      <c r="E261" s="14" t="n">
        <v>230</v>
      </c>
      <c r="F261" s="14" t="inlineStr">
        <is>
          <t>blanco</t>
        </is>
      </c>
      <c r="G261" s="14" t="n">
        <v>80</v>
      </c>
      <c r="H261" s="14" t="inlineStr">
        <is>
          <t>NO</t>
        </is>
      </c>
      <c r="I261" s="73" t="n">
        <v>1.2</v>
      </c>
      <c r="J261" s="16">
        <f>((C261/2)*I261*G261)/1000</f>
        <v/>
      </c>
      <c r="K261" s="18">
        <f>(D261*2)+J261</f>
        <v/>
      </c>
      <c r="L261" s="20">
        <f>E261</f>
        <v/>
      </c>
      <c r="N261">
        <f>IF(M261 = 0,0,M261-segundos)</f>
        <v/>
      </c>
    </row>
    <row customHeight="1" ht="12.75" r="262">
      <c r="A262" s="93" t="inlineStr">
        <is>
          <t xml:space="preserve"> Terminado</t>
        </is>
      </c>
      <c r="B262" s="95" t="n">
        <v>8010</v>
      </c>
      <c r="C262" s="93" t="n">
        <v>160</v>
      </c>
      <c r="D262" s="14" t="n">
        <v>150</v>
      </c>
      <c r="E262" s="14" t="n">
        <v>215</v>
      </c>
      <c r="F262" s="14" t="inlineStr">
        <is>
          <t>blanco</t>
        </is>
      </c>
      <c r="G262" s="14" t="n">
        <v>80</v>
      </c>
      <c r="H262" s="14" t="inlineStr">
        <is>
          <t>NO</t>
        </is>
      </c>
      <c r="I262" s="73" t="n">
        <v>1.2</v>
      </c>
      <c r="J262" s="16">
        <f>((C262/2)*I262*G262)/1000</f>
        <v/>
      </c>
      <c r="K262" s="18">
        <f>(D262*2)+J262</f>
        <v/>
      </c>
      <c r="L262" s="20">
        <f>E262</f>
        <v/>
      </c>
      <c r="N262">
        <f>IF(M262 = 0,0,M262-segundos)</f>
        <v/>
      </c>
    </row>
    <row customHeight="1" ht="12.75" r="263">
      <c r="A263" s="93" t="inlineStr">
        <is>
          <t xml:space="preserve"> Terminado</t>
        </is>
      </c>
      <c r="B263" s="95" t="n">
        <v>8011</v>
      </c>
      <c r="C263" s="93" t="n">
        <v>322</v>
      </c>
      <c r="D263" s="14" t="n">
        <v>130</v>
      </c>
      <c r="E263" s="14" t="n">
        <v>210</v>
      </c>
      <c r="F263" s="14" t="inlineStr">
        <is>
          <t>blanco</t>
        </is>
      </c>
      <c r="G263" s="14" t="n">
        <v>80</v>
      </c>
      <c r="H263" s="14" t="inlineStr">
        <is>
          <t>NO</t>
        </is>
      </c>
      <c r="I263" s="73" t="n">
        <v>1.2</v>
      </c>
      <c r="J263" s="16">
        <f>((C263/2)*I263*G263)/1000</f>
        <v/>
      </c>
      <c r="K263" s="18">
        <f>(D263*2)+J263</f>
        <v/>
      </c>
      <c r="L263" s="20">
        <f>E263</f>
        <v/>
      </c>
      <c r="N263">
        <f>IF(M263 = 0,0,M263-segundos)</f>
        <v/>
      </c>
    </row>
    <row customHeight="1" ht="12.75" r="264">
      <c r="A264" s="93" t="inlineStr">
        <is>
          <t xml:space="preserve"> Terminado</t>
        </is>
      </c>
      <c r="B264" s="95" t="n">
        <v>8012</v>
      </c>
      <c r="C264" s="14" t="n">
        <v>498</v>
      </c>
      <c r="D264" s="14" t="n">
        <v>170</v>
      </c>
      <c r="E264" s="14" t="n">
        <v>240</v>
      </c>
      <c r="F264" s="14" t="inlineStr">
        <is>
          <t>blanco</t>
        </is>
      </c>
      <c r="G264" s="14" t="n">
        <v>80</v>
      </c>
      <c r="H264" s="14" t="inlineStr">
        <is>
          <t>NO</t>
        </is>
      </c>
      <c r="I264" s="73" t="n">
        <v>1.2</v>
      </c>
      <c r="J264" s="16">
        <f>((C264/2)*I264*G264)/1000</f>
        <v/>
      </c>
      <c r="K264" s="18">
        <f>(D264*2)+J264</f>
        <v/>
      </c>
      <c r="L264" s="20">
        <f>E264</f>
        <v/>
      </c>
      <c r="N264">
        <f>IF(M264 = 0,0,M264-segundos)</f>
        <v/>
      </c>
    </row>
    <row customHeight="1" ht="12.75" r="265">
      <c r="A265" s="93" t="inlineStr">
        <is>
          <t xml:space="preserve"> Terminado</t>
        </is>
      </c>
      <c r="B265" s="95" t="n">
        <v>8014</v>
      </c>
      <c r="C265" s="93" t="n">
        <v>346</v>
      </c>
      <c r="D265" s="14" t="n">
        <v>130</v>
      </c>
      <c r="E265" s="14" t="n">
        <v>210</v>
      </c>
      <c r="F265" s="14" t="inlineStr">
        <is>
          <t>blanco</t>
        </is>
      </c>
      <c r="G265" s="14" t="n">
        <v>80</v>
      </c>
      <c r="H265" s="14" t="inlineStr">
        <is>
          <t>NO</t>
        </is>
      </c>
      <c r="I265" s="73" t="n">
        <v>1.2</v>
      </c>
      <c r="J265" s="16">
        <f>((C265/2)*I265*G265)/1000</f>
        <v/>
      </c>
      <c r="K265" s="18">
        <f>(D265*2)+J265</f>
        <v/>
      </c>
      <c r="L265" s="20">
        <f>E265</f>
        <v/>
      </c>
      <c r="N265">
        <f>IF(M265 = 0,0,M265-segundos)</f>
        <v/>
      </c>
    </row>
    <row customHeight="1" ht="12.75" r="266">
      <c r="A266" s="93" t="inlineStr">
        <is>
          <t xml:space="preserve"> Terminado</t>
        </is>
      </c>
      <c r="B266" s="95" t="n">
        <v>8015</v>
      </c>
      <c r="C266" s="14" t="n">
        <v>240</v>
      </c>
      <c r="D266" s="14" t="n">
        <v>170</v>
      </c>
      <c r="E266" s="14" t="n">
        <v>230</v>
      </c>
      <c r="F266" s="14" t="inlineStr">
        <is>
          <t>blanco</t>
        </is>
      </c>
      <c r="G266" s="14" t="n">
        <v>80</v>
      </c>
      <c r="H266" s="14" t="inlineStr">
        <is>
          <t>NO</t>
        </is>
      </c>
      <c r="I266" s="73" t="n">
        <v>1.2</v>
      </c>
      <c r="J266" s="16">
        <f>((C266/2)*I266*G266)/1000</f>
        <v/>
      </c>
      <c r="K266" s="18">
        <f>(D266*2)+J266</f>
        <v/>
      </c>
      <c r="L266" s="20">
        <f>E266</f>
        <v/>
      </c>
      <c r="N266">
        <f>IF(M266 = 0,0,M266-segundos)</f>
        <v/>
      </c>
    </row>
    <row customHeight="1" ht="12.75" r="267">
      <c r="A267" s="93" t="inlineStr">
        <is>
          <t xml:space="preserve"> Terminado</t>
        </is>
      </c>
      <c r="B267" s="95" t="n">
        <v>8017</v>
      </c>
      <c r="C267" s="14" t="n">
        <v>320</v>
      </c>
      <c r="D267" s="14" t="n">
        <v>170</v>
      </c>
      <c r="E267" s="14" t="n">
        <v>230</v>
      </c>
      <c r="F267" s="14" t="inlineStr">
        <is>
          <t>blanco</t>
        </is>
      </c>
      <c r="G267" s="14" t="n">
        <v>80</v>
      </c>
      <c r="H267" s="14" t="inlineStr">
        <is>
          <t>NO</t>
        </is>
      </c>
      <c r="I267" s="73" t="n">
        <v>1.2</v>
      </c>
      <c r="J267" s="16">
        <f>((C267/2)*I267*G267)/1000</f>
        <v/>
      </c>
      <c r="K267" s="18">
        <f>(D267*2)+J267</f>
        <v/>
      </c>
      <c r="L267" s="20">
        <f>E267</f>
        <v/>
      </c>
      <c r="N267">
        <f>IF(M267 = 0,0,M267-segundos)</f>
        <v/>
      </c>
    </row>
    <row customHeight="1" ht="12.75" r="268">
      <c r="A268" s="93" t="inlineStr">
        <is>
          <t xml:space="preserve"> Terminado</t>
        </is>
      </c>
      <c r="B268" s="95" t="n">
        <v>8018</v>
      </c>
      <c r="C268" s="14" t="n">
        <v>360</v>
      </c>
      <c r="D268" s="14" t="n">
        <v>170</v>
      </c>
      <c r="E268" s="14" t="n">
        <v>230</v>
      </c>
      <c r="F268" s="14" t="inlineStr">
        <is>
          <t>blanco</t>
        </is>
      </c>
      <c r="G268" s="14" t="n">
        <v>80</v>
      </c>
      <c r="H268" s="14" t="inlineStr">
        <is>
          <t>NO</t>
        </is>
      </c>
      <c r="I268" s="73" t="n">
        <v>1.2</v>
      </c>
      <c r="J268" s="16">
        <f>((C268/2)*I268*G268)/1000</f>
        <v/>
      </c>
      <c r="K268" s="18">
        <f>(D268*2)+J268</f>
        <v/>
      </c>
      <c r="L268" s="20">
        <f>E268</f>
        <v/>
      </c>
      <c r="N268">
        <f>IF(M268 = 0,0,M268-segundos)</f>
        <v/>
      </c>
    </row>
    <row customHeight="1" ht="12.75" r="269">
      <c r="A269" s="93" t="inlineStr">
        <is>
          <t xml:space="preserve"> Terminado</t>
        </is>
      </c>
      <c r="B269" s="95" t="n">
        <v>8025</v>
      </c>
      <c r="C269" s="14" t="n">
        <v>368</v>
      </c>
      <c r="D269" s="14" t="n">
        <v>150</v>
      </c>
      <c r="E269" s="14" t="n">
        <v>215</v>
      </c>
      <c r="F269" s="14" t="inlineStr">
        <is>
          <t>ahuesado</t>
        </is>
      </c>
      <c r="G269" s="14" t="n">
        <v>80</v>
      </c>
      <c r="H269" s="14" t="inlineStr">
        <is>
          <t>SI</t>
        </is>
      </c>
      <c r="I269" s="73" t="n">
        <v>1.2</v>
      </c>
      <c r="J269" s="16">
        <f>((C269/2)*I269*G269)/1000</f>
        <v/>
      </c>
      <c r="K269" s="18">
        <f>(D269*2)+J269</f>
        <v/>
      </c>
      <c r="L269" s="20">
        <f>E269</f>
        <v/>
      </c>
      <c r="N269">
        <f>IF(M269 = 0,0,M269-segundos)</f>
        <v/>
      </c>
    </row>
    <row customHeight="1" ht="12.75" r="270">
      <c r="A270" s="93" t="inlineStr">
        <is>
          <t xml:space="preserve"> Terminado</t>
        </is>
      </c>
      <c r="B270" s="95" t="n">
        <v>8027</v>
      </c>
      <c r="C270" s="14" t="n">
        <v>178</v>
      </c>
      <c r="D270" s="14" t="n">
        <v>170</v>
      </c>
      <c r="E270" s="14" t="n">
        <v>240</v>
      </c>
      <c r="F270" s="14" t="inlineStr">
        <is>
          <t>blanco</t>
        </is>
      </c>
      <c r="G270" s="14" t="n">
        <v>90</v>
      </c>
      <c r="H270" s="14" t="inlineStr">
        <is>
          <t>NO</t>
        </is>
      </c>
      <c r="I270" s="73" t="n">
        <v>1.2</v>
      </c>
      <c r="J270" s="16">
        <f>((C270/2)*I270*G270)/1000</f>
        <v/>
      </c>
      <c r="K270" s="18">
        <f>(D270*2)+J270</f>
        <v/>
      </c>
      <c r="L270" s="20">
        <f>E270</f>
        <v/>
      </c>
      <c r="N270">
        <f>IF(M270 = 0,0,M270-segundos)</f>
        <v/>
      </c>
    </row>
    <row customHeight="1" ht="12.75" r="271">
      <c r="A271" s="93" t="inlineStr">
        <is>
          <t xml:space="preserve"> Terminado</t>
        </is>
      </c>
      <c r="B271" s="95" t="n">
        <v>8028</v>
      </c>
      <c r="C271" s="14" t="n">
        <v>322</v>
      </c>
      <c r="D271" s="14" t="n">
        <v>170</v>
      </c>
      <c r="E271" s="14" t="n">
        <v>230</v>
      </c>
      <c r="F271" s="14" t="inlineStr">
        <is>
          <t>blanco</t>
        </is>
      </c>
      <c r="G271" s="14" t="n">
        <v>80</v>
      </c>
      <c r="H271" s="14" t="inlineStr">
        <is>
          <t>NO</t>
        </is>
      </c>
      <c r="I271" s="73" t="n">
        <v>1.2</v>
      </c>
      <c r="J271" s="16">
        <f>((C271/2)*I271*G271)/1000</f>
        <v/>
      </c>
      <c r="K271" s="18">
        <f>(D271*2)+J271</f>
        <v/>
      </c>
      <c r="L271" s="20">
        <f>E271</f>
        <v/>
      </c>
      <c r="N271">
        <f>IF(M271 = 0,0,M271-segundos)</f>
        <v/>
      </c>
    </row>
    <row customHeight="1" ht="12.75" r="272">
      <c r="A272" s="93" t="inlineStr">
        <is>
          <t xml:space="preserve"> Terminado</t>
        </is>
      </c>
      <c r="B272" s="95" t="n">
        <v>8029</v>
      </c>
      <c r="C272" s="14" t="n">
        <v>242</v>
      </c>
      <c r="D272" s="14" t="n">
        <v>145</v>
      </c>
      <c r="E272" s="14" t="n">
        <v>215</v>
      </c>
      <c r="F272" s="14" t="inlineStr">
        <is>
          <t>blanco</t>
        </is>
      </c>
      <c r="G272" s="14" t="n">
        <v>80</v>
      </c>
      <c r="H272" s="14" t="inlineStr">
        <is>
          <t>NO</t>
        </is>
      </c>
      <c r="I272" s="73" t="n">
        <v>1.2</v>
      </c>
      <c r="J272" s="16">
        <f>((C272/2)*I272*G272)/1000</f>
        <v/>
      </c>
      <c r="K272" s="18">
        <f>(D272*2)+J272</f>
        <v/>
      </c>
      <c r="L272" s="20">
        <f>E272</f>
        <v/>
      </c>
      <c r="N272">
        <f>IF(M272 = 0,0,M272-segundos)</f>
        <v/>
      </c>
    </row>
    <row customHeight="1" ht="12.75" r="273">
      <c r="A273" s="93" t="inlineStr">
        <is>
          <t xml:space="preserve"> Terminado</t>
        </is>
      </c>
      <c r="B273" s="95" t="n">
        <v>8030</v>
      </c>
      <c r="C273" s="14" t="n">
        <v>208</v>
      </c>
      <c r="D273" s="14" t="n">
        <v>140</v>
      </c>
      <c r="E273" s="14" t="n">
        <v>210</v>
      </c>
      <c r="F273" s="14" t="inlineStr">
        <is>
          <t>ahuesado</t>
        </is>
      </c>
      <c r="G273" s="14" t="n">
        <v>80</v>
      </c>
      <c r="H273" s="14" t="inlineStr">
        <is>
          <t>SI</t>
        </is>
      </c>
      <c r="I273" s="73" t="n">
        <v>1.2</v>
      </c>
      <c r="J273" s="55">
        <f>((C273/2)*I273*G273)/1000</f>
        <v/>
      </c>
      <c r="K273" s="56">
        <f>(D273*2)+J273</f>
        <v/>
      </c>
      <c r="L273" s="57">
        <f>E273</f>
        <v/>
      </c>
      <c r="M273" s="53" t="n"/>
      <c r="N273" s="54">
        <f>IF(M273 = 0,0,M273-segundos)</f>
        <v/>
      </c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customHeight="1" ht="12.75" r="274">
      <c r="A274" s="93" t="inlineStr">
        <is>
          <t xml:space="preserve"> Terminado</t>
        </is>
      </c>
      <c r="B274" s="95" t="n">
        <v>8031</v>
      </c>
      <c r="C274" s="14" t="n">
        <v>194</v>
      </c>
      <c r="D274" s="14" t="n">
        <v>170</v>
      </c>
      <c r="E274" s="14" t="n">
        <v>240</v>
      </c>
      <c r="F274" s="14" t="inlineStr">
        <is>
          <t>blanco</t>
        </is>
      </c>
      <c r="G274" s="14" t="n">
        <v>80</v>
      </c>
      <c r="H274" s="14" t="inlineStr">
        <is>
          <t>NO</t>
        </is>
      </c>
      <c r="I274" s="73" t="n">
        <v>1.2</v>
      </c>
      <c r="J274" s="55">
        <f>((C274/2)*I274*G274)/1000</f>
        <v/>
      </c>
      <c r="K274" s="56">
        <f>(D274*2)+J274</f>
        <v/>
      </c>
      <c r="L274" s="57">
        <f>E274</f>
        <v/>
      </c>
      <c r="M274" s="53" t="n"/>
      <c r="N274" s="54">
        <f>IF(M274 = 0,0,M274-segundos)</f>
        <v/>
      </c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customHeight="1" ht="12.75" r="275">
      <c r="A275" s="93" t="inlineStr">
        <is>
          <t xml:space="preserve"> Terminado</t>
        </is>
      </c>
      <c r="B275" s="95" t="n">
        <v>8032</v>
      </c>
      <c r="C275" s="93" t="n">
        <v>308</v>
      </c>
      <c r="D275" s="14" t="n">
        <v>170</v>
      </c>
      <c r="E275" s="14" t="n">
        <v>240</v>
      </c>
      <c r="F275" s="14" t="inlineStr">
        <is>
          <t>blanco</t>
        </is>
      </c>
      <c r="G275" s="14" t="n">
        <v>80</v>
      </c>
      <c r="H275" s="14" t="inlineStr">
        <is>
          <t>NO</t>
        </is>
      </c>
      <c r="I275" s="73" t="n">
        <v>1.2</v>
      </c>
      <c r="J275" s="16">
        <f>((C275/2)*I275*G275)/1000</f>
        <v/>
      </c>
      <c r="K275" s="18">
        <f>(D275*2)+J275</f>
        <v/>
      </c>
      <c r="L275" s="20">
        <f>E275</f>
        <v/>
      </c>
      <c r="N275">
        <f>IF(M275 = 0,0,M275-segundos)</f>
        <v/>
      </c>
    </row>
    <row customHeight="1" ht="12.75" r="276">
      <c r="A276" s="93" t="inlineStr">
        <is>
          <t xml:space="preserve"> Terminado</t>
        </is>
      </c>
      <c r="B276" s="95" t="n">
        <v>9004</v>
      </c>
      <c r="C276" s="14" t="n">
        <v>226</v>
      </c>
      <c r="D276" s="14" t="n">
        <v>170</v>
      </c>
      <c r="E276" s="14" t="n">
        <v>240</v>
      </c>
      <c r="F276" s="14" t="inlineStr">
        <is>
          <t>blanco</t>
        </is>
      </c>
      <c r="G276" s="14" t="n">
        <v>90</v>
      </c>
      <c r="H276" s="14" t="inlineStr">
        <is>
          <t>NO</t>
        </is>
      </c>
      <c r="I276" s="73" t="n">
        <v>1.2</v>
      </c>
      <c r="J276" s="16">
        <f>((C276/2)*I276*G276)/1000</f>
        <v/>
      </c>
      <c r="K276" s="18">
        <f>(D276*2)+J276</f>
        <v/>
      </c>
      <c r="L276" s="20">
        <f>E276</f>
        <v/>
      </c>
      <c r="N276">
        <f>IF(M276 = 0,0,M276-segundos)</f>
        <v/>
      </c>
    </row>
    <row customHeight="1" ht="12.75" r="277">
      <c r="A277" s="93" t="inlineStr">
        <is>
          <t xml:space="preserve"> Terminado</t>
        </is>
      </c>
      <c r="B277" s="95" t="n">
        <v>9005</v>
      </c>
      <c r="C277" s="14" t="n">
        <v>258</v>
      </c>
      <c r="D277" s="93" t="n">
        <v>170</v>
      </c>
      <c r="E277" s="93" t="n">
        <v>240</v>
      </c>
      <c r="F277" s="93" t="inlineStr">
        <is>
          <t>Blanco</t>
        </is>
      </c>
      <c r="G277" s="14" t="n">
        <v>80</v>
      </c>
      <c r="H277" s="93" t="inlineStr">
        <is>
          <t>NO</t>
        </is>
      </c>
      <c r="I277" s="73" t="n">
        <v>1.2</v>
      </c>
      <c r="J277" s="16">
        <f>((C277/2)*I277*G277)/1000</f>
        <v/>
      </c>
      <c r="K277" s="18">
        <f>(D277*2)+J277</f>
        <v/>
      </c>
      <c r="L277" s="20">
        <f>E277</f>
        <v/>
      </c>
      <c r="N277">
        <f>IF(M277 = 0,0,M277-segundos)</f>
        <v/>
      </c>
    </row>
    <row customHeight="1" ht="12.75" r="278">
      <c r="A278" s="93" t="inlineStr">
        <is>
          <t xml:space="preserve"> Terminado</t>
        </is>
      </c>
      <c r="B278" s="95" t="n">
        <v>9006</v>
      </c>
      <c r="C278" s="14" t="n">
        <v>306</v>
      </c>
      <c r="D278" s="14" t="n">
        <v>170</v>
      </c>
      <c r="E278" s="14" t="n">
        <v>240</v>
      </c>
      <c r="F278" s="14" t="inlineStr">
        <is>
          <t>estucado</t>
        </is>
      </c>
      <c r="G278" s="14" t="n">
        <v>115</v>
      </c>
      <c r="H278" s="14" t="inlineStr">
        <is>
          <t>NO</t>
        </is>
      </c>
      <c r="I278" s="73" t="n">
        <v>1.2</v>
      </c>
      <c r="J278" s="16">
        <f>((C278/2)*I278*G278)/1000</f>
        <v/>
      </c>
      <c r="K278" s="18">
        <f>(D278*2)+J278</f>
        <v/>
      </c>
      <c r="L278" s="20">
        <f>E278</f>
        <v/>
      </c>
      <c r="N278">
        <f>IF(M278 = 0,0,M278-segundos)</f>
        <v/>
      </c>
    </row>
    <row customHeight="1" ht="12.75" r="279">
      <c r="A279" s="93" t="inlineStr">
        <is>
          <t xml:space="preserve"> Terminado</t>
        </is>
      </c>
      <c r="B279" s="95" t="n">
        <v>9007</v>
      </c>
      <c r="C279" s="14" t="n">
        <v>258</v>
      </c>
      <c r="D279" s="93" t="n">
        <v>170</v>
      </c>
      <c r="E279" s="93" t="n">
        <v>240</v>
      </c>
      <c r="F279" s="93" t="inlineStr">
        <is>
          <t>Blanco</t>
        </is>
      </c>
      <c r="G279" s="14" t="n">
        <v>80</v>
      </c>
      <c r="H279" s="93" t="inlineStr">
        <is>
          <t>NO</t>
        </is>
      </c>
      <c r="I279" s="73" t="n">
        <v>1.2</v>
      </c>
      <c r="J279" s="16">
        <f>((C279/2)*I279*G279)/1000</f>
        <v/>
      </c>
      <c r="K279" s="18">
        <f>(D279*2)+J279</f>
        <v/>
      </c>
      <c r="L279" s="20">
        <f>E279</f>
        <v/>
      </c>
      <c r="N279">
        <f>IF(M279 = 0,0,M279-segundos)</f>
        <v/>
      </c>
    </row>
    <row customHeight="1" ht="12.75" r="280">
      <c r="A280" s="93" t="inlineStr">
        <is>
          <t xml:space="preserve"> Terminado</t>
        </is>
      </c>
      <c r="B280" s="95" t="n">
        <v>9009</v>
      </c>
      <c r="C280" s="14" t="n">
        <v>256</v>
      </c>
      <c r="D280" s="14" t="n">
        <v>170</v>
      </c>
      <c r="E280" s="14" t="n">
        <v>240</v>
      </c>
      <c r="F280" s="14" t="inlineStr">
        <is>
          <t>Estucado</t>
        </is>
      </c>
      <c r="G280" s="14" t="n">
        <v>90</v>
      </c>
      <c r="H280" s="14" t="inlineStr">
        <is>
          <t>NO</t>
        </is>
      </c>
      <c r="I280" s="73" t="n">
        <v>1.2</v>
      </c>
      <c r="J280" s="16">
        <f>((C280/2)*I280*G280)/1000</f>
        <v/>
      </c>
      <c r="K280" s="18">
        <f>(D280*2)+J280</f>
        <v/>
      </c>
      <c r="L280" s="20">
        <f>E280</f>
        <v/>
      </c>
      <c r="N280">
        <f>IF(M280 = 0,0,M280-segundos)</f>
        <v/>
      </c>
    </row>
    <row customHeight="1" ht="12.75" r="281">
      <c r="A281" s="93" t="inlineStr">
        <is>
          <t xml:space="preserve"> Terminado</t>
        </is>
      </c>
      <c r="B281" s="95" t="n">
        <v>9010</v>
      </c>
      <c r="C281" s="14" t="n">
        <v>310</v>
      </c>
      <c r="D281" s="14" t="n">
        <v>170</v>
      </c>
      <c r="E281" s="14" t="n">
        <v>230</v>
      </c>
      <c r="F281" s="14" t="inlineStr">
        <is>
          <t>ahuesado</t>
        </is>
      </c>
      <c r="G281" s="14" t="n">
        <v>80</v>
      </c>
      <c r="H281" s="14" t="inlineStr">
        <is>
          <t>NO</t>
        </is>
      </c>
      <c r="I281" s="73" t="n">
        <v>1.2</v>
      </c>
      <c r="J281" s="16">
        <f>((C281/2)*I281*G281)/1000</f>
        <v/>
      </c>
      <c r="K281" s="18">
        <f>(D281*2)+J281</f>
        <v/>
      </c>
      <c r="L281" s="20">
        <f>E281</f>
        <v/>
      </c>
      <c r="N281">
        <f>IF(M281 = 0,0,M281-segundos)</f>
        <v/>
      </c>
    </row>
    <row customHeight="1" ht="12.75" r="282">
      <c r="A282" s="93" t="inlineStr">
        <is>
          <t xml:space="preserve"> Terminado</t>
        </is>
      </c>
      <c r="B282" s="95" t="n">
        <v>9011</v>
      </c>
      <c r="C282" s="14" t="n">
        <v>360</v>
      </c>
      <c r="D282" s="14" t="n">
        <v>195</v>
      </c>
      <c r="E282" s="14" t="n">
        <v>240</v>
      </c>
      <c r="F282" s="14" t="inlineStr">
        <is>
          <t>blanco</t>
        </is>
      </c>
      <c r="G282" s="14" t="n">
        <v>90</v>
      </c>
      <c r="H282" s="14" t="inlineStr">
        <is>
          <t>NO</t>
        </is>
      </c>
      <c r="I282" s="73" t="n">
        <v>1.2</v>
      </c>
      <c r="J282" s="16">
        <f>((C282/2)*I282*G282)/1000</f>
        <v/>
      </c>
      <c r="K282" s="18">
        <f>(D282*2)+J282</f>
        <v/>
      </c>
      <c r="L282" s="20">
        <f>E282</f>
        <v/>
      </c>
      <c r="N282">
        <f>IF(M282 = 0,0,M282-segundos)</f>
        <v/>
      </c>
    </row>
    <row customHeight="1" ht="12.75" r="283">
      <c r="A283" s="93" t="inlineStr">
        <is>
          <t xml:space="preserve"> Terminado</t>
        </is>
      </c>
      <c r="B283" s="95" t="n">
        <v>9012</v>
      </c>
      <c r="C283" s="14" t="n">
        <v>336</v>
      </c>
      <c r="D283" s="14" t="n">
        <v>190</v>
      </c>
      <c r="E283" s="14" t="n">
        <v>260</v>
      </c>
      <c r="F283" s="14" t="inlineStr">
        <is>
          <t>estucado</t>
        </is>
      </c>
      <c r="G283" s="14" t="n">
        <v>100</v>
      </c>
      <c r="H283" s="14" t="inlineStr">
        <is>
          <t>NO</t>
        </is>
      </c>
      <c r="I283" s="73" t="n">
        <v>1.2</v>
      </c>
      <c r="J283" s="16">
        <f>((C283/2)*I283*G283)/1000</f>
        <v/>
      </c>
      <c r="K283" s="18">
        <f>(D283*2)+J283</f>
        <v/>
      </c>
      <c r="L283" s="20">
        <f>E283</f>
        <v/>
      </c>
      <c r="N283">
        <f>IF(M283 = 0,0,M283-segundos)</f>
        <v/>
      </c>
    </row>
    <row customHeight="1" ht="12.75" r="284">
      <c r="A284" s="93" t="inlineStr">
        <is>
          <t xml:space="preserve"> Terminado</t>
        </is>
      </c>
      <c r="B284" s="95" t="n">
        <v>9013</v>
      </c>
      <c r="C284" s="14" t="n">
        <v>278</v>
      </c>
      <c r="D284" s="14" t="n">
        <v>170</v>
      </c>
      <c r="E284" s="14" t="n">
        <v>240</v>
      </c>
      <c r="F284" s="14" t="inlineStr">
        <is>
          <t>estucado</t>
        </is>
      </c>
      <c r="G284" s="14" t="n">
        <v>100</v>
      </c>
      <c r="H284" s="14" t="inlineStr">
        <is>
          <t>NO</t>
        </is>
      </c>
      <c r="I284" s="73" t="n">
        <v>1.2</v>
      </c>
      <c r="J284" s="16">
        <f>((C284/2)*I284*G284)/1000</f>
        <v/>
      </c>
      <c r="K284" s="18">
        <f>(D284*2)+J284</f>
        <v/>
      </c>
      <c r="L284" s="20">
        <f>E284</f>
        <v/>
      </c>
      <c r="N284">
        <f>IF(M284 = 0,0,M284-segundos)</f>
        <v/>
      </c>
    </row>
    <row customHeight="1" ht="12.75" r="285">
      <c r="A285" s="93" t="inlineStr">
        <is>
          <t xml:space="preserve"> Terminado</t>
        </is>
      </c>
      <c r="B285" s="95" t="n">
        <v>9014</v>
      </c>
      <c r="C285" s="14" t="n">
        <v>280</v>
      </c>
      <c r="D285" s="14" t="n">
        <v>170</v>
      </c>
      <c r="E285" s="14" t="n">
        <v>240</v>
      </c>
      <c r="F285" s="14" t="inlineStr">
        <is>
          <t>estucado</t>
        </is>
      </c>
      <c r="G285" s="14" t="n">
        <v>80</v>
      </c>
      <c r="H285" s="14" t="inlineStr">
        <is>
          <t>NO</t>
        </is>
      </c>
      <c r="I285" s="73" t="n">
        <v>1.2</v>
      </c>
      <c r="J285" s="16">
        <f>((C285/2)*I285*G285)/1000</f>
        <v/>
      </c>
      <c r="K285" s="18">
        <f>(D285*2)+J285</f>
        <v/>
      </c>
      <c r="L285" s="20">
        <f>E285</f>
        <v/>
      </c>
      <c r="N285">
        <f>IF(M285 = 0,0,M285-segundos)</f>
        <v/>
      </c>
    </row>
    <row customHeight="1" ht="12.75" r="286">
      <c r="A286" s="93" t="inlineStr">
        <is>
          <t xml:space="preserve"> Terminado</t>
        </is>
      </c>
      <c r="B286" s="95" t="n">
        <v>9015</v>
      </c>
      <c r="C286" s="14" t="n">
        <v>190</v>
      </c>
      <c r="D286" s="14" t="n">
        <v>170</v>
      </c>
      <c r="E286" s="14" t="n">
        <v>240</v>
      </c>
      <c r="F286" s="14" t="inlineStr">
        <is>
          <t>blanco</t>
        </is>
      </c>
      <c r="G286" s="14" t="n">
        <v>90</v>
      </c>
      <c r="H286" s="14" t="inlineStr">
        <is>
          <t>NO</t>
        </is>
      </c>
      <c r="I286" s="73" t="n">
        <v>1.2</v>
      </c>
      <c r="J286" s="16">
        <f>((C286/2)*I286*G286)/1000</f>
        <v/>
      </c>
      <c r="K286" s="18">
        <f>(D286*2)+J286</f>
        <v/>
      </c>
      <c r="L286" s="20">
        <f>E286</f>
        <v/>
      </c>
      <c r="N286">
        <f>IF(M286 = 0,0,M286-segundos)</f>
        <v/>
      </c>
    </row>
    <row customHeight="1" ht="12.75" r="287">
      <c r="A287" s="93" t="inlineStr">
        <is>
          <t xml:space="preserve"> Terminado</t>
        </is>
      </c>
      <c r="B287" s="95" t="n">
        <v>9016</v>
      </c>
      <c r="C287" s="14" t="n">
        <v>286</v>
      </c>
      <c r="D287" s="14" t="n">
        <v>170</v>
      </c>
      <c r="E287" s="14" t="n">
        <v>240</v>
      </c>
      <c r="F287" s="14" t="inlineStr">
        <is>
          <t>blanco</t>
        </is>
      </c>
      <c r="G287" s="14" t="n">
        <v>90</v>
      </c>
      <c r="H287" s="14" t="inlineStr">
        <is>
          <t>NO</t>
        </is>
      </c>
      <c r="I287" s="73" t="n">
        <v>1.2</v>
      </c>
      <c r="J287" s="16">
        <f>((C287/2)*I287*G287)/1000</f>
        <v/>
      </c>
      <c r="K287" s="18">
        <f>(D287*2)+J287</f>
        <v/>
      </c>
      <c r="L287" s="20">
        <f>E287</f>
        <v/>
      </c>
      <c r="N287">
        <f>IF(M287 = 0,0,M287-segundos)</f>
        <v/>
      </c>
    </row>
    <row customHeight="1" ht="12.75" r="288">
      <c r="A288" s="93" t="inlineStr">
        <is>
          <t xml:space="preserve"> Terminado</t>
        </is>
      </c>
      <c r="B288" s="95" t="n">
        <v>9017</v>
      </c>
      <c r="C288" s="14" t="n">
        <v>152</v>
      </c>
      <c r="D288" s="14" t="n">
        <v>170</v>
      </c>
      <c r="E288" s="14" t="n">
        <v>240</v>
      </c>
      <c r="F288" s="14" t="inlineStr">
        <is>
          <t>blanco</t>
        </is>
      </c>
      <c r="G288" s="14" t="n">
        <v>90</v>
      </c>
      <c r="H288" s="14" t="inlineStr">
        <is>
          <t>NO</t>
        </is>
      </c>
      <c r="I288" s="73" t="n">
        <v>1.2</v>
      </c>
      <c r="J288" s="16">
        <f>((C288/2)*I288*G288)/1000</f>
        <v/>
      </c>
      <c r="K288" s="18">
        <f>(D288*2)+J288</f>
        <v/>
      </c>
      <c r="L288" s="20">
        <f>E288</f>
        <v/>
      </c>
      <c r="N288">
        <f>IF(M288 = 0,0,M288-segundos)</f>
        <v/>
      </c>
    </row>
    <row customHeight="1" ht="12.75" r="289">
      <c r="A289" s="93" t="inlineStr">
        <is>
          <t xml:space="preserve"> Terminado</t>
        </is>
      </c>
      <c r="B289" s="95" t="n">
        <v>9018</v>
      </c>
      <c r="C289" s="93" t="n">
        <v>164</v>
      </c>
      <c r="D289" s="14" t="n">
        <v>170</v>
      </c>
      <c r="E289" s="14" t="n">
        <v>240</v>
      </c>
      <c r="F289" s="14" t="inlineStr">
        <is>
          <t>Blanco</t>
        </is>
      </c>
      <c r="G289" s="14" t="n">
        <v>80</v>
      </c>
      <c r="H289" s="93" t="n"/>
      <c r="I289" s="73" t="n">
        <v>1.2</v>
      </c>
      <c r="J289" s="16">
        <f>((C289/2)*I289*G289)/1000</f>
        <v/>
      </c>
      <c r="K289" s="18">
        <f>(D289*2)+J289</f>
        <v/>
      </c>
      <c r="L289" s="20">
        <f>E289</f>
        <v/>
      </c>
      <c r="N289">
        <f>IF(M289 = 0,0,M289-segundos)</f>
        <v/>
      </c>
    </row>
    <row customHeight="1" ht="12.75" r="290">
      <c r="A290" s="93" t="inlineStr">
        <is>
          <t xml:space="preserve"> Terminado</t>
        </is>
      </c>
      <c r="B290" s="95" t="n">
        <v>9019</v>
      </c>
      <c r="C290" s="14" t="n">
        <v>222</v>
      </c>
      <c r="D290" s="14" t="n">
        <v>170</v>
      </c>
      <c r="E290" s="14" t="n">
        <v>240</v>
      </c>
      <c r="F290" s="14" t="inlineStr">
        <is>
          <t>estucado</t>
        </is>
      </c>
      <c r="G290" s="14" t="n">
        <v>100</v>
      </c>
      <c r="H290" s="14" t="inlineStr">
        <is>
          <t>NO</t>
        </is>
      </c>
      <c r="I290" s="73" t="n">
        <v>1.2</v>
      </c>
      <c r="J290" s="16">
        <f>((C290/2)*I290*G290)/1000</f>
        <v/>
      </c>
      <c r="K290" s="18">
        <f>(D290*2)+J290</f>
        <v/>
      </c>
      <c r="L290" s="20">
        <f>E290</f>
        <v/>
      </c>
      <c r="N290">
        <f>IF(M290 = 0,0,M290-segundos)</f>
        <v/>
      </c>
    </row>
    <row customHeight="1" ht="12.75" r="291">
      <c r="A291" s="93" t="inlineStr">
        <is>
          <t xml:space="preserve"> Terminado</t>
        </is>
      </c>
      <c r="B291" s="95" t="n">
        <v>9020</v>
      </c>
      <c r="C291" s="14" t="n">
        <v>374</v>
      </c>
      <c r="D291" s="14" t="n">
        <v>170</v>
      </c>
      <c r="E291" s="14" t="n">
        <v>240</v>
      </c>
      <c r="F291" s="14" t="inlineStr">
        <is>
          <t>blanco</t>
        </is>
      </c>
      <c r="G291" s="14" t="n">
        <v>90</v>
      </c>
      <c r="H291" s="14" t="inlineStr">
        <is>
          <t>NO</t>
        </is>
      </c>
      <c r="I291" s="73" t="n">
        <v>1.2</v>
      </c>
      <c r="J291" s="16">
        <f>((C291/2)*I291*G291)/1000</f>
        <v/>
      </c>
      <c r="K291" s="18">
        <f>(D291*2)+J291</f>
        <v/>
      </c>
      <c r="L291" s="20">
        <f>E291</f>
        <v/>
      </c>
      <c r="N291">
        <f>IF(M291 = 0,0,M291-segundos)</f>
        <v/>
      </c>
    </row>
    <row customHeight="1" ht="12.75" r="292">
      <c r="A292" s="93" t="inlineStr">
        <is>
          <t xml:space="preserve"> Terminado</t>
        </is>
      </c>
      <c r="B292" s="95" t="n">
        <v>9021</v>
      </c>
      <c r="C292" s="14" t="n">
        <v>304</v>
      </c>
      <c r="D292" s="14" t="n">
        <v>170</v>
      </c>
      <c r="E292" s="14" t="n">
        <v>240</v>
      </c>
      <c r="F292" s="14" t="inlineStr">
        <is>
          <t>blanco</t>
        </is>
      </c>
      <c r="G292" s="14" t="n">
        <v>90</v>
      </c>
      <c r="H292" s="14" t="inlineStr">
        <is>
          <t>NO</t>
        </is>
      </c>
      <c r="I292" s="73" t="n">
        <v>1.2</v>
      </c>
      <c r="J292" s="16">
        <f>((C292/2)*I292*G292)/1000</f>
        <v/>
      </c>
      <c r="K292" s="18">
        <f>(D292*2)+J292</f>
        <v/>
      </c>
      <c r="L292" s="20">
        <f>E292</f>
        <v/>
      </c>
      <c r="N292">
        <f>IF(M292 = 0,0,M292-segundos)</f>
        <v/>
      </c>
    </row>
    <row customHeight="1" ht="12.75" r="293">
      <c r="A293" s="93" t="inlineStr">
        <is>
          <t xml:space="preserve"> Terminado</t>
        </is>
      </c>
      <c r="B293" s="95" t="n">
        <v>9022</v>
      </c>
      <c r="C293" s="14" t="n">
        <v>380</v>
      </c>
      <c r="D293" s="14" t="n">
        <v>170</v>
      </c>
      <c r="E293" s="14" t="n">
        <v>240</v>
      </c>
      <c r="F293" s="14" t="inlineStr">
        <is>
          <t>blanco</t>
        </is>
      </c>
      <c r="G293" s="14" t="n">
        <v>90</v>
      </c>
      <c r="H293" s="14" t="inlineStr">
        <is>
          <t>NO</t>
        </is>
      </c>
      <c r="I293" s="73" t="n">
        <v>1.2</v>
      </c>
      <c r="J293" s="16">
        <f>((C293/2)*I293*G293)/1000</f>
        <v/>
      </c>
      <c r="K293" s="18">
        <f>(D293*2)+J293</f>
        <v/>
      </c>
      <c r="L293" s="20">
        <f>E293</f>
        <v/>
      </c>
      <c r="N293">
        <f>IF(M293 = 0,0,M293-segundos)</f>
        <v/>
      </c>
    </row>
    <row customHeight="1" ht="12.75" r="294">
      <c r="A294" s="93" t="inlineStr">
        <is>
          <t xml:space="preserve"> Terminado</t>
        </is>
      </c>
      <c r="B294" s="95" t="n">
        <v>9023</v>
      </c>
      <c r="C294" s="14" t="n">
        <v>326</v>
      </c>
      <c r="D294" s="14" t="n">
        <v>170</v>
      </c>
      <c r="E294" s="14" t="n">
        <v>240</v>
      </c>
      <c r="F294" s="14" t="inlineStr">
        <is>
          <t>blanco</t>
        </is>
      </c>
      <c r="G294" s="14" t="n">
        <v>90</v>
      </c>
      <c r="H294" s="14" t="inlineStr">
        <is>
          <t>NO</t>
        </is>
      </c>
      <c r="I294" s="73" t="n">
        <v>1.2</v>
      </c>
      <c r="J294" s="16">
        <f>((C294/2)*I294*G294)/1000</f>
        <v/>
      </c>
      <c r="K294" s="18">
        <f>(D294*2)+J294</f>
        <v/>
      </c>
      <c r="L294" s="20">
        <f>E294</f>
        <v/>
      </c>
      <c r="N294">
        <f>IF(M294 = 0,0,M294-segundos)</f>
        <v/>
      </c>
    </row>
    <row customHeight="1" ht="12.75" r="295">
      <c r="A295" s="93" t="inlineStr">
        <is>
          <t xml:space="preserve"> Terminado</t>
        </is>
      </c>
      <c r="B295" s="95" t="n">
        <v>9024</v>
      </c>
      <c r="C295" s="14" t="n">
        <v>242</v>
      </c>
      <c r="D295" s="14" t="n">
        <v>170</v>
      </c>
      <c r="E295" s="14" t="n">
        <v>240</v>
      </c>
      <c r="F295" s="14" t="inlineStr">
        <is>
          <t>blanco</t>
        </is>
      </c>
      <c r="G295" s="14" t="n">
        <v>90</v>
      </c>
      <c r="H295" s="14" t="inlineStr">
        <is>
          <t>NO</t>
        </is>
      </c>
      <c r="I295" s="73" t="n">
        <v>1.2</v>
      </c>
      <c r="J295" s="16">
        <f>((C295/2)*I295*G295)/1000</f>
        <v/>
      </c>
      <c r="K295" s="18">
        <f>(D295*2)+J295</f>
        <v/>
      </c>
      <c r="L295" s="20">
        <f>E295</f>
        <v/>
      </c>
      <c r="N295">
        <f>IF(M295 = 0,0,M295-segundos)</f>
        <v/>
      </c>
    </row>
    <row customHeight="1" ht="12.75" r="296">
      <c r="A296" s="93" t="inlineStr">
        <is>
          <t xml:space="preserve"> Terminado</t>
        </is>
      </c>
      <c r="B296" s="95" t="n">
        <v>9025</v>
      </c>
      <c r="C296" s="14" t="n">
        <v>242</v>
      </c>
      <c r="D296" s="14" t="n">
        <v>170</v>
      </c>
      <c r="E296" s="14" t="n">
        <v>240</v>
      </c>
      <c r="F296" s="14" t="inlineStr">
        <is>
          <t>Blanco</t>
        </is>
      </c>
      <c r="G296" s="14" t="n">
        <v>90</v>
      </c>
      <c r="H296" s="14" t="inlineStr">
        <is>
          <t>NO</t>
        </is>
      </c>
      <c r="I296" s="73" t="n">
        <v>1.2</v>
      </c>
      <c r="J296" s="16">
        <f>((C296/2)*I296*G296)/1000</f>
        <v/>
      </c>
      <c r="K296" s="18">
        <f>(D296*2)+J296</f>
        <v/>
      </c>
      <c r="L296" s="20">
        <f>E296</f>
        <v/>
      </c>
      <c r="N296">
        <f>IF(M296 = 0,0,M296-segundos)</f>
        <v/>
      </c>
    </row>
    <row customHeight="1" ht="12.75" r="297">
      <c r="A297" s="93" t="inlineStr">
        <is>
          <t xml:space="preserve"> Terminado</t>
        </is>
      </c>
      <c r="B297" s="95" t="n">
        <v>9026</v>
      </c>
      <c r="C297" s="14" t="n">
        <v>134</v>
      </c>
      <c r="D297" s="14" t="n">
        <v>170</v>
      </c>
      <c r="E297" s="14" t="n">
        <v>240</v>
      </c>
      <c r="F297" s="14" t="inlineStr">
        <is>
          <t>Blanco</t>
        </is>
      </c>
      <c r="G297" s="14" t="n">
        <v>90</v>
      </c>
      <c r="H297" s="14" t="inlineStr">
        <is>
          <t>NO</t>
        </is>
      </c>
      <c r="I297" s="73" t="n">
        <v>1.2</v>
      </c>
      <c r="J297" s="16">
        <f>((C297/2)*I297*G297)/1000</f>
        <v/>
      </c>
      <c r="K297" s="18">
        <f>(D297*2)+J297</f>
        <v/>
      </c>
      <c r="L297" s="20">
        <f>E297</f>
        <v/>
      </c>
      <c r="N297">
        <f>IF(M297 = 0,0,M297-segundos)</f>
        <v/>
      </c>
    </row>
    <row customHeight="1" ht="12.75" r="298">
      <c r="A298" s="93" t="inlineStr">
        <is>
          <t xml:space="preserve"> Terminado</t>
        </is>
      </c>
      <c r="B298" s="95" t="n">
        <v>9027</v>
      </c>
      <c r="C298" s="14" t="n">
        <v>248</v>
      </c>
      <c r="D298" s="14" t="n">
        <v>170</v>
      </c>
      <c r="E298" s="14" t="n">
        <v>240</v>
      </c>
      <c r="F298" s="14" t="inlineStr">
        <is>
          <t>Blanco</t>
        </is>
      </c>
      <c r="G298" s="14" t="n">
        <v>90</v>
      </c>
      <c r="H298" s="14" t="inlineStr">
        <is>
          <t>NO</t>
        </is>
      </c>
      <c r="I298" s="73" t="n">
        <v>1.2</v>
      </c>
      <c r="J298" s="16">
        <f>((C298/2)*I298*G298)/1000</f>
        <v/>
      </c>
      <c r="K298" s="18">
        <f>(D298*2)+J298</f>
        <v/>
      </c>
      <c r="L298" s="20">
        <f>E298</f>
        <v/>
      </c>
      <c r="N298">
        <f>IF(M298 = 0,0,M298-segundos)</f>
        <v/>
      </c>
    </row>
    <row customHeight="1" ht="12.75" r="299">
      <c r="A299" s="93" t="inlineStr">
        <is>
          <t xml:space="preserve"> Terminado</t>
        </is>
      </c>
      <c r="B299" s="95" t="n">
        <v>9028</v>
      </c>
      <c r="C299" s="14" t="n">
        <v>186</v>
      </c>
      <c r="D299" s="14" t="n">
        <v>170</v>
      </c>
      <c r="E299" s="14" t="n">
        <v>240</v>
      </c>
      <c r="F299" s="14" t="inlineStr">
        <is>
          <t>Blanco</t>
        </is>
      </c>
      <c r="G299" s="14" t="n">
        <v>90</v>
      </c>
      <c r="H299" s="14" t="inlineStr">
        <is>
          <t>NO</t>
        </is>
      </c>
      <c r="I299" s="73" t="n">
        <v>1.2</v>
      </c>
      <c r="J299" s="16">
        <f>((C299/2)*I299*G299)/1000</f>
        <v/>
      </c>
      <c r="K299" s="18">
        <f>(D299*2)+J299</f>
        <v/>
      </c>
      <c r="L299" s="20">
        <f>E299</f>
        <v/>
      </c>
      <c r="N299">
        <f>IF(M299 = 0,0,M299-segundos)</f>
        <v/>
      </c>
    </row>
    <row customHeight="1" ht="12.75" r="300">
      <c r="A300" s="93" t="inlineStr">
        <is>
          <t xml:space="preserve"> Terminado</t>
        </is>
      </c>
      <c r="B300" s="95" t="n">
        <v>9029</v>
      </c>
      <c r="C300" s="14" t="n">
        <v>240</v>
      </c>
      <c r="D300" s="14" t="n">
        <v>170</v>
      </c>
      <c r="E300" s="14" t="n">
        <v>240</v>
      </c>
      <c r="F300" s="14" t="inlineStr">
        <is>
          <t>Blanco</t>
        </is>
      </c>
      <c r="G300" s="14" t="n">
        <v>90</v>
      </c>
      <c r="H300" s="14" t="inlineStr">
        <is>
          <t>NO</t>
        </is>
      </c>
      <c r="I300" s="73" t="n">
        <v>1.2</v>
      </c>
      <c r="J300" s="16">
        <f>((C300/2)*I300*G300)/1000</f>
        <v/>
      </c>
      <c r="K300" s="18">
        <f>(D300*2)+J300</f>
        <v/>
      </c>
      <c r="L300" s="20">
        <f>E300</f>
        <v/>
      </c>
      <c r="N300">
        <f>IF(M300 = 0,0,M300-segundos)</f>
        <v/>
      </c>
    </row>
    <row customHeight="1" ht="12.75" r="301">
      <c r="A301" s="93" t="inlineStr">
        <is>
          <t xml:space="preserve"> Terminado</t>
        </is>
      </c>
      <c r="B301" s="95" t="n">
        <v>10101</v>
      </c>
      <c r="C301" s="14" t="n">
        <v>322</v>
      </c>
      <c r="D301" s="14" t="n">
        <v>150</v>
      </c>
      <c r="E301" s="14" t="n">
        <v>215</v>
      </c>
      <c r="F301" s="14" t="inlineStr">
        <is>
          <t>blanco</t>
        </is>
      </c>
      <c r="G301" s="14" t="n">
        <v>80</v>
      </c>
      <c r="H301" s="14" t="inlineStr">
        <is>
          <t>NO</t>
        </is>
      </c>
      <c r="I301" s="73" t="n">
        <v>1.2</v>
      </c>
      <c r="J301" s="16">
        <f>((C301/2)*I301*G301)/1000</f>
        <v/>
      </c>
      <c r="K301" s="18">
        <f>(D301*2)+J301</f>
        <v/>
      </c>
      <c r="L301" s="20">
        <f>E301</f>
        <v/>
      </c>
      <c r="N301">
        <f>IF(M301 = 0,0,M301-segundos)</f>
        <v/>
      </c>
    </row>
    <row customHeight="1" ht="12.75" r="302">
      <c r="A302" s="93" t="inlineStr">
        <is>
          <t xml:space="preserve"> Terminado</t>
        </is>
      </c>
      <c r="B302" s="95" t="n">
        <v>10102</v>
      </c>
      <c r="C302" s="14" t="n">
        <v>194</v>
      </c>
      <c r="D302" s="14" t="n">
        <v>150</v>
      </c>
      <c r="E302" s="14" t="n">
        <v>215</v>
      </c>
      <c r="F302" s="14" t="inlineStr">
        <is>
          <t>blanco</t>
        </is>
      </c>
      <c r="G302" s="14" t="n">
        <v>80</v>
      </c>
      <c r="H302" s="14" t="inlineStr">
        <is>
          <t>NO</t>
        </is>
      </c>
      <c r="I302" s="73" t="n">
        <v>1.2</v>
      </c>
      <c r="J302" s="16">
        <f>((C302/2)*I302*G302)/1000</f>
        <v/>
      </c>
      <c r="K302" s="18">
        <f>(D302*2)+J302</f>
        <v/>
      </c>
      <c r="L302" s="20">
        <f>E302</f>
        <v/>
      </c>
      <c r="N302">
        <f>IF(M302 = 0,0,M302-segundos)</f>
        <v/>
      </c>
    </row>
    <row customHeight="1" ht="12.75" r="303">
      <c r="A303" s="93" t="inlineStr">
        <is>
          <t xml:space="preserve"> Terminado</t>
        </is>
      </c>
      <c r="B303" s="95" t="n">
        <v>10103</v>
      </c>
      <c r="C303" s="14" t="n">
        <v>162</v>
      </c>
      <c r="D303" s="14" t="n">
        <v>150</v>
      </c>
      <c r="E303" s="14" t="n">
        <v>215</v>
      </c>
      <c r="F303" s="14" t="inlineStr">
        <is>
          <t>blanco</t>
        </is>
      </c>
      <c r="G303" s="14" t="n">
        <v>80</v>
      </c>
      <c r="H303" s="14" t="inlineStr">
        <is>
          <t>NO</t>
        </is>
      </c>
      <c r="I303" s="73" t="n">
        <v>1.2</v>
      </c>
      <c r="J303" s="16">
        <f>((C303/2)*I303*G303)/1000</f>
        <v/>
      </c>
      <c r="K303" s="18">
        <f>(D303*2)+J303</f>
        <v/>
      </c>
      <c r="L303" s="20">
        <f>E303</f>
        <v/>
      </c>
      <c r="N303">
        <f>IF(M303 = 0,0,M303-segundos)</f>
        <v/>
      </c>
    </row>
    <row customHeight="1" ht="12.75" r="304">
      <c r="A304" s="93" t="inlineStr">
        <is>
          <t xml:space="preserve"> Terminado</t>
        </is>
      </c>
      <c r="B304" s="95" t="n">
        <v>10104</v>
      </c>
      <c r="C304" s="14" t="n">
        <v>338</v>
      </c>
      <c r="D304" s="14" t="n">
        <v>150</v>
      </c>
      <c r="E304" s="14" t="n">
        <v>215</v>
      </c>
      <c r="F304" s="14" t="inlineStr">
        <is>
          <t>blanco</t>
        </is>
      </c>
      <c r="G304" s="14" t="n">
        <v>80</v>
      </c>
      <c r="H304" s="14" t="inlineStr">
        <is>
          <t>NO</t>
        </is>
      </c>
      <c r="I304" s="73" t="n">
        <v>1.2</v>
      </c>
      <c r="J304" s="16">
        <f>((C304/2)*I304*G304)/1000</f>
        <v/>
      </c>
      <c r="K304" s="18">
        <f>(D304*2)+J304</f>
        <v/>
      </c>
      <c r="L304" s="20">
        <f>E304</f>
        <v/>
      </c>
      <c r="N304">
        <f>IF(M304 = 0,0,M304-segundos)</f>
        <v/>
      </c>
    </row>
    <row customHeight="1" ht="12.75" r="305">
      <c r="A305" s="93" t="inlineStr">
        <is>
          <t xml:space="preserve"> Terminado</t>
        </is>
      </c>
      <c r="B305" s="95" t="n">
        <v>10105</v>
      </c>
      <c r="C305" s="14" t="n">
        <v>224</v>
      </c>
      <c r="D305" s="14" t="n">
        <v>150</v>
      </c>
      <c r="E305" s="14" t="n">
        <v>215</v>
      </c>
      <c r="F305" s="14" t="inlineStr">
        <is>
          <t>blanco</t>
        </is>
      </c>
      <c r="G305" s="14" t="n">
        <v>80</v>
      </c>
      <c r="H305" s="14" t="inlineStr">
        <is>
          <t>NO</t>
        </is>
      </c>
      <c r="I305" s="73" t="n">
        <v>1.2</v>
      </c>
      <c r="J305" s="16">
        <f>((C305/2)*I305*G305)/1000</f>
        <v/>
      </c>
      <c r="K305" s="18">
        <f>(D305*2)+J305</f>
        <v/>
      </c>
      <c r="L305" s="20">
        <f>E305</f>
        <v/>
      </c>
      <c r="N305">
        <f>IF(M305 = 0,0,M305-segundos)</f>
        <v/>
      </c>
    </row>
    <row customHeight="1" ht="12.75" r="306">
      <c r="A306" s="93" t="inlineStr">
        <is>
          <t xml:space="preserve"> Terminado</t>
        </is>
      </c>
      <c r="B306" s="95" t="n">
        <v>10106</v>
      </c>
      <c r="C306" s="14" t="n">
        <v>322</v>
      </c>
      <c r="D306" s="14" t="n">
        <v>150</v>
      </c>
      <c r="E306" s="14" t="n">
        <v>215</v>
      </c>
      <c r="F306" s="14" t="inlineStr">
        <is>
          <t>blanco</t>
        </is>
      </c>
      <c r="G306" s="14" t="n">
        <v>80</v>
      </c>
      <c r="H306" s="14" t="inlineStr">
        <is>
          <t>NO</t>
        </is>
      </c>
      <c r="I306" s="73" t="n">
        <v>1.2</v>
      </c>
      <c r="J306" s="16">
        <f>((C306/2)*I306*G306)/1000</f>
        <v/>
      </c>
      <c r="K306" s="18">
        <f>(D306*2)+J306</f>
        <v/>
      </c>
      <c r="L306" s="20">
        <f>E306</f>
        <v/>
      </c>
      <c r="N306">
        <f>IF(M306 = 0,0,M306-segundos)</f>
        <v/>
      </c>
    </row>
    <row customHeight="1" ht="12.75" r="307">
      <c r="A307" s="93" t="inlineStr">
        <is>
          <t xml:space="preserve"> Terminado</t>
        </is>
      </c>
      <c r="B307" s="95" t="n">
        <v>10107</v>
      </c>
      <c r="C307" s="14" t="n">
        <v>178</v>
      </c>
      <c r="D307" s="14" t="n">
        <v>150</v>
      </c>
      <c r="E307" s="14" t="n">
        <v>215</v>
      </c>
      <c r="F307" s="14" t="inlineStr">
        <is>
          <t>blanco</t>
        </is>
      </c>
      <c r="G307" s="14" t="n">
        <v>80</v>
      </c>
      <c r="H307" s="14" t="inlineStr">
        <is>
          <t>NO</t>
        </is>
      </c>
      <c r="I307" s="73" t="n">
        <v>1.2</v>
      </c>
      <c r="J307" s="16">
        <f>((C307/2)*I307*G307)/1000</f>
        <v/>
      </c>
      <c r="K307" s="18">
        <f>(D307*2)+J307</f>
        <v/>
      </c>
      <c r="L307" s="20">
        <f>E307</f>
        <v/>
      </c>
      <c r="N307">
        <f>IF(M307 = 0,0,M307-segundos)</f>
        <v/>
      </c>
    </row>
    <row customHeight="1" ht="12.75" r="308">
      <c r="A308" s="93" t="inlineStr">
        <is>
          <t xml:space="preserve"> Terminado</t>
        </is>
      </c>
      <c r="B308" s="95" t="n">
        <v>10108</v>
      </c>
      <c r="C308" s="14" t="n">
        <v>208</v>
      </c>
      <c r="D308" s="14" t="n">
        <v>150</v>
      </c>
      <c r="E308" s="14" t="n">
        <v>215</v>
      </c>
      <c r="F308" s="14" t="inlineStr">
        <is>
          <t>blanco</t>
        </is>
      </c>
      <c r="G308" s="14" t="n">
        <v>80</v>
      </c>
      <c r="H308" s="14" t="inlineStr">
        <is>
          <t>NO</t>
        </is>
      </c>
      <c r="I308" s="73" t="n">
        <v>1.2</v>
      </c>
      <c r="J308" s="16">
        <f>((C308/2)*I308*G308)/1000</f>
        <v/>
      </c>
      <c r="K308" s="18">
        <f>(D308*2)+J308</f>
        <v/>
      </c>
      <c r="L308" s="20">
        <f>E308</f>
        <v/>
      </c>
      <c r="N308">
        <f>IF(M308 = 0,0,M308-segundos)</f>
        <v/>
      </c>
    </row>
    <row customHeight="1" ht="12.75" r="309">
      <c r="A309" s="93" t="inlineStr">
        <is>
          <t xml:space="preserve"> Terminado</t>
        </is>
      </c>
      <c r="B309" s="95" t="n">
        <v>10109</v>
      </c>
      <c r="C309" s="14" t="n">
        <v>274</v>
      </c>
      <c r="D309" s="14" t="n">
        <v>150</v>
      </c>
      <c r="E309" s="14" t="n">
        <v>215</v>
      </c>
      <c r="F309" s="14" t="inlineStr">
        <is>
          <t>blanco</t>
        </is>
      </c>
      <c r="G309" s="14" t="n">
        <v>80</v>
      </c>
      <c r="H309" s="14" t="inlineStr">
        <is>
          <t>NO</t>
        </is>
      </c>
      <c r="I309" s="73" t="n">
        <v>1.2</v>
      </c>
      <c r="J309" s="16">
        <f>((C309/2)*I309*G309)/1000</f>
        <v/>
      </c>
      <c r="K309" s="18">
        <f>(D309*2)+J309</f>
        <v/>
      </c>
      <c r="L309" s="20">
        <f>E309</f>
        <v/>
      </c>
      <c r="N309">
        <f>IF(M309 = 0,0,M309-segundos)</f>
        <v/>
      </c>
    </row>
    <row customHeight="1" ht="12.75" r="310">
      <c r="A310" s="93" t="inlineStr">
        <is>
          <t xml:space="preserve"> Terminado</t>
        </is>
      </c>
      <c r="B310" s="95" t="n">
        <v>10110</v>
      </c>
      <c r="C310" s="14" t="n">
        <v>210</v>
      </c>
      <c r="D310" s="14" t="n">
        <v>150</v>
      </c>
      <c r="E310" s="14" t="n">
        <v>215</v>
      </c>
      <c r="F310" s="14" t="inlineStr">
        <is>
          <t>blanco</t>
        </is>
      </c>
      <c r="G310" s="14" t="n">
        <v>80</v>
      </c>
      <c r="H310" s="14" t="inlineStr">
        <is>
          <t>NO</t>
        </is>
      </c>
      <c r="I310" s="73" t="n">
        <v>1.2</v>
      </c>
      <c r="J310" s="16">
        <f>((C310/2)*I310*G310)/1000</f>
        <v/>
      </c>
      <c r="K310" s="18">
        <f>(D310*2)+J310</f>
        <v/>
      </c>
      <c r="L310" s="20">
        <f>E310</f>
        <v/>
      </c>
      <c r="N310">
        <f>IF(M310 = 0,0,M310-segundos)</f>
        <v/>
      </c>
    </row>
    <row customHeight="1" ht="12.75" r="311">
      <c r="A311" s="93" t="inlineStr">
        <is>
          <t xml:space="preserve"> Terminado</t>
        </is>
      </c>
      <c r="B311" s="95" t="n">
        <v>10111</v>
      </c>
      <c r="C311" s="14" t="n">
        <v>242</v>
      </c>
      <c r="D311" s="14" t="n">
        <v>150</v>
      </c>
      <c r="E311" s="14" t="n">
        <v>215</v>
      </c>
      <c r="F311" s="14" t="inlineStr">
        <is>
          <t>blanco</t>
        </is>
      </c>
      <c r="G311" s="14" t="n">
        <v>80</v>
      </c>
      <c r="H311" s="14" t="inlineStr">
        <is>
          <t>NO</t>
        </is>
      </c>
      <c r="I311" s="73" t="n">
        <v>1.2</v>
      </c>
      <c r="J311" s="16">
        <f>((C311/2)*I311*G311)/1000</f>
        <v/>
      </c>
      <c r="K311" s="18">
        <f>(D311*2)+J311</f>
        <v/>
      </c>
      <c r="L311" s="20">
        <f>E311</f>
        <v/>
      </c>
      <c r="N311">
        <f>IF(M311 = 0,0,M311-segundos)</f>
        <v/>
      </c>
    </row>
    <row customHeight="1" ht="12.75" r="312">
      <c r="A312" s="93" t="inlineStr">
        <is>
          <t xml:space="preserve"> Terminado</t>
        </is>
      </c>
      <c r="B312" s="95" t="n">
        <v>10201</v>
      </c>
      <c r="C312" s="14" t="n">
        <v>226</v>
      </c>
      <c r="D312" s="14" t="n">
        <v>150</v>
      </c>
      <c r="E312" s="14" t="n">
        <v>215</v>
      </c>
      <c r="F312" s="14" t="inlineStr">
        <is>
          <t>blanco</t>
        </is>
      </c>
      <c r="G312" s="14" t="n">
        <v>80</v>
      </c>
      <c r="H312" s="14" t="inlineStr">
        <is>
          <t>NO</t>
        </is>
      </c>
      <c r="I312" s="73" t="n">
        <v>1.2</v>
      </c>
      <c r="J312" s="16">
        <f>((C312/2)*I312*G312)/1000</f>
        <v/>
      </c>
      <c r="K312" s="18">
        <f>(D312*2)+J312</f>
        <v/>
      </c>
      <c r="L312" s="20">
        <f>E312</f>
        <v/>
      </c>
      <c r="N312">
        <f>IF(M312 = 0,0,M312-segundos)</f>
        <v/>
      </c>
    </row>
    <row customHeight="1" ht="12.75" r="313">
      <c r="A313" s="93" t="inlineStr">
        <is>
          <t xml:space="preserve"> Terminado</t>
        </is>
      </c>
      <c r="B313" s="95" t="n">
        <v>10202</v>
      </c>
      <c r="C313" s="14" t="n">
        <v>218</v>
      </c>
      <c r="D313" s="14" t="n">
        <v>150</v>
      </c>
      <c r="E313" s="14" t="n">
        <v>215</v>
      </c>
      <c r="F313" s="14" t="inlineStr">
        <is>
          <t>blanco</t>
        </is>
      </c>
      <c r="G313" s="14" t="n">
        <v>80</v>
      </c>
      <c r="H313" s="14" t="inlineStr">
        <is>
          <t>NO</t>
        </is>
      </c>
      <c r="I313" s="73" t="n">
        <v>1.2</v>
      </c>
      <c r="J313" s="16">
        <f>((C313/2)*I313*G313)/1000</f>
        <v/>
      </c>
      <c r="K313" s="18">
        <f>(D313*2)+J313</f>
        <v/>
      </c>
      <c r="L313" s="20">
        <f>E313</f>
        <v/>
      </c>
      <c r="N313">
        <f>IF(M313 = 0,0,M313-segundos)</f>
        <v/>
      </c>
    </row>
    <row customHeight="1" ht="12.75" r="314">
      <c r="A314" s="93" t="inlineStr">
        <is>
          <t xml:space="preserve"> Terminado</t>
        </is>
      </c>
      <c r="B314" s="95" t="n">
        <v>10203</v>
      </c>
      <c r="C314" s="14" t="n">
        <v>288</v>
      </c>
      <c r="D314" s="14" t="n">
        <v>150</v>
      </c>
      <c r="E314" s="14" t="n">
        <v>215</v>
      </c>
      <c r="F314" s="14" t="inlineStr">
        <is>
          <t>blanco</t>
        </is>
      </c>
      <c r="G314" s="14" t="n">
        <v>80</v>
      </c>
      <c r="H314" s="14" t="inlineStr">
        <is>
          <t>NO</t>
        </is>
      </c>
      <c r="I314" s="73" t="n">
        <v>1.2</v>
      </c>
      <c r="J314" s="16">
        <f>((C314/2)*I314*G314)/1000</f>
        <v/>
      </c>
      <c r="K314" s="18">
        <f>(D314*2)+J314</f>
        <v/>
      </c>
      <c r="L314" s="20">
        <f>E314</f>
        <v/>
      </c>
      <c r="N314">
        <f>IF(M314 = 0,0,M314-segundos)</f>
        <v/>
      </c>
    </row>
    <row customHeight="1" ht="12.75" r="315">
      <c r="A315" s="93" t="inlineStr">
        <is>
          <t xml:space="preserve"> Terminado</t>
        </is>
      </c>
      <c r="B315" s="95" t="n">
        <v>10205</v>
      </c>
      <c r="C315" s="14" t="n">
        <v>306</v>
      </c>
      <c r="D315" s="14" t="n">
        <v>150</v>
      </c>
      <c r="E315" s="14" t="n">
        <v>215</v>
      </c>
      <c r="F315" s="14" t="inlineStr">
        <is>
          <t>blanco</t>
        </is>
      </c>
      <c r="G315" s="14" t="n">
        <v>80</v>
      </c>
      <c r="H315" s="14" t="inlineStr">
        <is>
          <t>NO</t>
        </is>
      </c>
      <c r="I315" s="73" t="n">
        <v>1.2</v>
      </c>
      <c r="J315" s="16">
        <f>((C315/2)*I315*G315)/1000</f>
        <v/>
      </c>
      <c r="K315" s="18">
        <f>(D315*2)+J315</f>
        <v/>
      </c>
      <c r="L315" s="20">
        <f>E315</f>
        <v/>
      </c>
      <c r="N315">
        <f>IF(M315 = 0,0,M315-segundos)</f>
        <v/>
      </c>
    </row>
    <row customHeight="1" ht="12.75" r="316">
      <c r="A316" s="93" t="inlineStr">
        <is>
          <t xml:space="preserve"> Terminado</t>
        </is>
      </c>
      <c r="B316" s="95" t="n">
        <v>10206</v>
      </c>
      <c r="C316" s="14" t="n">
        <v>290</v>
      </c>
      <c r="D316" s="14" t="n">
        <v>150</v>
      </c>
      <c r="E316" s="14" t="n">
        <v>215</v>
      </c>
      <c r="F316" s="14" t="inlineStr">
        <is>
          <t>blanco</t>
        </is>
      </c>
      <c r="G316" s="14" t="n">
        <v>80</v>
      </c>
      <c r="H316" s="14" t="inlineStr">
        <is>
          <t>NO</t>
        </is>
      </c>
      <c r="I316" s="73" t="n">
        <v>1.2</v>
      </c>
      <c r="J316" s="16">
        <f>((C316/2)*I316*G316)/1000</f>
        <v/>
      </c>
      <c r="K316" s="18">
        <f>(D316*2)+J316</f>
        <v/>
      </c>
      <c r="L316" s="20">
        <f>E316</f>
        <v/>
      </c>
      <c r="N316">
        <f>IF(M316 = 0,0,M316-segundos)</f>
        <v/>
      </c>
    </row>
    <row customHeight="1" ht="12.75" r="317">
      <c r="A317" s="93" t="inlineStr">
        <is>
          <t xml:space="preserve"> Terminado</t>
        </is>
      </c>
      <c r="B317" s="95" t="n">
        <v>10207</v>
      </c>
      <c r="C317" s="14" t="n">
        <v>354</v>
      </c>
      <c r="D317" s="14" t="n">
        <v>150</v>
      </c>
      <c r="E317" s="14" t="n">
        <v>215</v>
      </c>
      <c r="F317" s="14" t="inlineStr">
        <is>
          <t>blanco</t>
        </is>
      </c>
      <c r="G317" s="14" t="n">
        <v>80</v>
      </c>
      <c r="H317" s="14" t="inlineStr">
        <is>
          <t>NO</t>
        </is>
      </c>
      <c r="I317" s="73" t="n">
        <v>1.2</v>
      </c>
      <c r="J317" s="16">
        <f>((C317/2)*I317*G317)/1000</f>
        <v/>
      </c>
      <c r="K317" s="18">
        <f>(D317*2)+J317</f>
        <v/>
      </c>
      <c r="L317" s="20">
        <f>E317</f>
        <v/>
      </c>
      <c r="N317">
        <f>IF(M317 = 0,0,M317-segundos)</f>
        <v/>
      </c>
    </row>
    <row customHeight="1" ht="12.75" r="318">
      <c r="A318" s="93" t="inlineStr">
        <is>
          <t xml:space="preserve"> Terminado</t>
        </is>
      </c>
      <c r="B318" s="95" t="n">
        <v>10208</v>
      </c>
      <c r="C318" s="14" t="n">
        <v>290</v>
      </c>
      <c r="D318" s="14" t="n">
        <v>150</v>
      </c>
      <c r="E318" s="14" t="n">
        <v>215</v>
      </c>
      <c r="F318" s="14" t="inlineStr">
        <is>
          <t>blanco</t>
        </is>
      </c>
      <c r="G318" s="14" t="n">
        <v>80</v>
      </c>
      <c r="H318" s="14" t="inlineStr">
        <is>
          <t>NO</t>
        </is>
      </c>
      <c r="I318" s="73" t="n">
        <v>1.2</v>
      </c>
      <c r="J318" s="16">
        <f>((C318/2)*I318*G318)/1000</f>
        <v/>
      </c>
      <c r="K318" s="18">
        <f>(D318*2)+J318</f>
        <v/>
      </c>
      <c r="L318" s="20">
        <f>E318</f>
        <v/>
      </c>
      <c r="N318">
        <f>IF(M318 = 0,0,M318-segundos)</f>
        <v/>
      </c>
    </row>
    <row customHeight="1" ht="12.75" r="319">
      <c r="A319" s="93" t="inlineStr">
        <is>
          <t xml:space="preserve"> Terminado</t>
        </is>
      </c>
      <c r="B319" s="95" t="n">
        <v>10209</v>
      </c>
      <c r="C319" s="14" t="n">
        <v>218</v>
      </c>
      <c r="D319" s="14" t="n">
        <v>150</v>
      </c>
      <c r="E319" s="14" t="n">
        <v>215</v>
      </c>
      <c r="F319" s="14" t="inlineStr">
        <is>
          <t>blanco</t>
        </is>
      </c>
      <c r="G319" s="14" t="n">
        <v>80</v>
      </c>
      <c r="H319" s="14" t="inlineStr">
        <is>
          <t>NO</t>
        </is>
      </c>
      <c r="I319" s="73" t="n">
        <v>1.2</v>
      </c>
      <c r="J319" s="16">
        <f>((C319/2)*I319*G319)/1000</f>
        <v/>
      </c>
      <c r="K319" s="18">
        <f>(D319*2)+J319</f>
        <v/>
      </c>
      <c r="L319" s="20">
        <f>E319</f>
        <v/>
      </c>
      <c r="N319">
        <f>IF(M319 = 0,0,M319-segundos)</f>
        <v/>
      </c>
    </row>
    <row customHeight="1" ht="12.75" r="320">
      <c r="A320" s="93" t="inlineStr">
        <is>
          <t xml:space="preserve"> Terminado</t>
        </is>
      </c>
      <c r="B320" s="95" t="n">
        <v>10210</v>
      </c>
      <c r="C320" s="14" t="n">
        <v>218</v>
      </c>
      <c r="D320" s="14" t="n">
        <v>150</v>
      </c>
      <c r="E320" s="14" t="n">
        <v>215</v>
      </c>
      <c r="F320" s="14" t="inlineStr">
        <is>
          <t>blanco</t>
        </is>
      </c>
      <c r="G320" s="14" t="n">
        <v>80</v>
      </c>
      <c r="H320" s="14" t="inlineStr">
        <is>
          <t>NO</t>
        </is>
      </c>
      <c r="I320" s="73" t="n">
        <v>1.2</v>
      </c>
      <c r="J320" s="16">
        <f>((C320/2)*I320*G320)/1000</f>
        <v/>
      </c>
      <c r="K320" s="18">
        <f>(D320*2)+J320</f>
        <v/>
      </c>
      <c r="L320" s="20">
        <f>E320</f>
        <v/>
      </c>
      <c r="N320">
        <f>IF(M320 = 0,0,M320-segundos)</f>
        <v/>
      </c>
    </row>
    <row customHeight="1" ht="12.75" r="321">
      <c r="A321" s="93" t="inlineStr">
        <is>
          <t xml:space="preserve"> Terminado</t>
        </is>
      </c>
      <c r="B321" s="95" t="n">
        <v>10211</v>
      </c>
      <c r="C321" s="14" t="n">
        <v>242</v>
      </c>
      <c r="D321" s="14" t="n">
        <v>150</v>
      </c>
      <c r="E321" s="14" t="n">
        <v>215</v>
      </c>
      <c r="F321" s="14" t="inlineStr">
        <is>
          <t>blanco</t>
        </is>
      </c>
      <c r="G321" s="14" t="n">
        <v>80</v>
      </c>
      <c r="H321" s="14" t="inlineStr">
        <is>
          <t>NO</t>
        </is>
      </c>
      <c r="I321" s="73" t="n">
        <v>1.2</v>
      </c>
      <c r="J321" s="16">
        <f>((C321/2)*I321*G321)/1000</f>
        <v/>
      </c>
      <c r="K321" s="18">
        <f>(D321*2)+J321</f>
        <v/>
      </c>
      <c r="L321" s="20">
        <f>E321</f>
        <v/>
      </c>
      <c r="N321">
        <f>IF(M321 = 0,0,M321-segundos)</f>
        <v/>
      </c>
    </row>
    <row customHeight="1" ht="12.75" r="322">
      <c r="A322" s="93" t="inlineStr">
        <is>
          <t xml:space="preserve"> Terminado</t>
        </is>
      </c>
      <c r="B322" s="95" t="n">
        <v>10212</v>
      </c>
      <c r="C322" s="14" t="n">
        <v>288</v>
      </c>
      <c r="D322" s="14" t="n">
        <v>150</v>
      </c>
      <c r="E322" s="14" t="n">
        <v>215</v>
      </c>
      <c r="F322" s="14" t="inlineStr">
        <is>
          <t>blanco</t>
        </is>
      </c>
      <c r="G322" s="14" t="n">
        <v>80</v>
      </c>
      <c r="H322" s="14" t="inlineStr">
        <is>
          <t>NO</t>
        </is>
      </c>
      <c r="I322" s="73" t="n">
        <v>1.2</v>
      </c>
      <c r="J322" s="16">
        <f>((C322/2)*I322*G322)/1000</f>
        <v/>
      </c>
      <c r="K322" s="18">
        <f>(D322*2)+J322</f>
        <v/>
      </c>
      <c r="L322" s="20">
        <f>E322</f>
        <v/>
      </c>
      <c r="N322">
        <f>IF(M322 = 0,0,M322-segundos)</f>
        <v/>
      </c>
    </row>
    <row customHeight="1" ht="12.75" r="323">
      <c r="A323" s="93" t="inlineStr">
        <is>
          <t xml:space="preserve"> Terminado</t>
        </is>
      </c>
      <c r="B323" s="95" t="n">
        <v>10213</v>
      </c>
      <c r="C323" s="14" t="n">
        <v>224</v>
      </c>
      <c r="D323" s="14" t="n">
        <v>150</v>
      </c>
      <c r="E323" s="14" t="n">
        <v>215</v>
      </c>
      <c r="F323" s="14" t="inlineStr">
        <is>
          <t>blanco</t>
        </is>
      </c>
      <c r="G323" s="14" t="n">
        <v>80</v>
      </c>
      <c r="H323" s="14" t="inlineStr">
        <is>
          <t>NO</t>
        </is>
      </c>
      <c r="I323" s="73" t="n">
        <v>1.2</v>
      </c>
      <c r="J323" s="16">
        <f>((C323/2)*I323*G323)/1000</f>
        <v/>
      </c>
      <c r="K323" s="18">
        <f>(D323*2)+J323</f>
        <v/>
      </c>
      <c r="L323" s="20">
        <f>E323</f>
        <v/>
      </c>
      <c r="N323">
        <f>IF(M323 = 0,0,M323-segundos)</f>
        <v/>
      </c>
    </row>
    <row customHeight="1" ht="12.75" r="324">
      <c r="A324" s="93" t="inlineStr">
        <is>
          <t xml:space="preserve"> Terminado</t>
        </is>
      </c>
      <c r="B324" s="95" t="n">
        <v>10214</v>
      </c>
      <c r="C324" s="14" t="n">
        <v>208</v>
      </c>
      <c r="D324" s="14" t="n">
        <v>150</v>
      </c>
      <c r="E324" s="14" t="n">
        <v>215</v>
      </c>
      <c r="F324" s="14" t="inlineStr">
        <is>
          <t>blanco</t>
        </is>
      </c>
      <c r="G324" s="14" t="n">
        <v>80</v>
      </c>
      <c r="H324" s="14" t="inlineStr">
        <is>
          <t>NO</t>
        </is>
      </c>
      <c r="I324" s="73" t="n">
        <v>1.2</v>
      </c>
      <c r="J324" s="16">
        <f>((C324/2)*I324*G324)/1000</f>
        <v/>
      </c>
      <c r="K324" s="18">
        <f>(D324*2)+J324</f>
        <v/>
      </c>
      <c r="L324" s="20">
        <f>E324</f>
        <v/>
      </c>
      <c r="N324">
        <f>IF(M324 = 0,0,M324-segundos)</f>
        <v/>
      </c>
    </row>
    <row customHeight="1" ht="12.75" r="325">
      <c r="A325" s="93" t="inlineStr">
        <is>
          <t xml:space="preserve"> Terminado</t>
        </is>
      </c>
      <c r="B325" s="95" t="n">
        <v>10215</v>
      </c>
      <c r="C325" s="14" t="n">
        <v>208</v>
      </c>
      <c r="D325" s="14" t="n">
        <v>150</v>
      </c>
      <c r="E325" s="14" t="n">
        <v>215</v>
      </c>
      <c r="F325" s="14" t="inlineStr">
        <is>
          <t>blanco</t>
        </is>
      </c>
      <c r="G325" s="14" t="n">
        <v>80</v>
      </c>
      <c r="H325" s="14" t="inlineStr">
        <is>
          <t>NO</t>
        </is>
      </c>
      <c r="I325" s="73" t="n">
        <v>1.2</v>
      </c>
      <c r="J325" s="16">
        <f>((C325/2)*I325*G325)/1000</f>
        <v/>
      </c>
      <c r="K325" s="18">
        <f>(D325*2)+J325</f>
        <v/>
      </c>
      <c r="L325" s="20">
        <f>E325</f>
        <v/>
      </c>
      <c r="N325">
        <f>IF(M325 = 0,0,M325-segundos)</f>
        <v/>
      </c>
    </row>
    <row customHeight="1" ht="12.75" r="326">
      <c r="A326" s="93" t="inlineStr">
        <is>
          <t xml:space="preserve"> Terminado</t>
        </is>
      </c>
      <c r="B326" s="95" t="n">
        <v>10216</v>
      </c>
      <c r="C326" s="14" t="n">
        <v>194</v>
      </c>
      <c r="D326" s="14" t="n">
        <v>150</v>
      </c>
      <c r="E326" s="14" t="n">
        <v>215</v>
      </c>
      <c r="F326" s="14" t="inlineStr">
        <is>
          <t>blanco</t>
        </is>
      </c>
      <c r="G326" s="14" t="n">
        <v>80</v>
      </c>
      <c r="H326" s="14" t="inlineStr">
        <is>
          <t>NO</t>
        </is>
      </c>
      <c r="I326" s="73" t="n">
        <v>1.2</v>
      </c>
      <c r="J326" s="16">
        <f>((C326/2)*I326*G326)/1000</f>
        <v/>
      </c>
      <c r="K326" s="18">
        <f>(D326*2)+J326</f>
        <v/>
      </c>
      <c r="L326" s="20">
        <f>E326</f>
        <v/>
      </c>
      <c r="N326">
        <f>IF(M326 = 0,0,M326-segundos)</f>
        <v/>
      </c>
    </row>
    <row customHeight="1" ht="12.75" r="327">
      <c r="A327" s="93" t="inlineStr">
        <is>
          <t xml:space="preserve"> Terminado</t>
        </is>
      </c>
      <c r="B327" s="95" t="n">
        <v>10217</v>
      </c>
      <c r="C327" s="14" t="n">
        <v>256</v>
      </c>
      <c r="D327" s="14" t="n">
        <v>150</v>
      </c>
      <c r="E327" s="14" t="n">
        <v>215</v>
      </c>
      <c r="F327" s="14" t="inlineStr">
        <is>
          <t>blanco</t>
        </is>
      </c>
      <c r="G327" s="14" t="n">
        <v>80</v>
      </c>
      <c r="H327" s="14" t="inlineStr">
        <is>
          <t>NO</t>
        </is>
      </c>
      <c r="I327" s="73" t="n">
        <v>1.2</v>
      </c>
      <c r="J327" s="16">
        <f>((C327/2)*I327*G327)/1000</f>
        <v/>
      </c>
      <c r="K327" s="18">
        <f>(D327*2)+J327</f>
        <v/>
      </c>
      <c r="L327" s="20">
        <f>E327</f>
        <v/>
      </c>
      <c r="N327">
        <f>IF(M327 = 0,0,M327-segundos)</f>
        <v/>
      </c>
    </row>
    <row customHeight="1" ht="12.75" r="328">
      <c r="A328" s="93" t="inlineStr">
        <is>
          <t xml:space="preserve"> Terminado</t>
        </is>
      </c>
      <c r="B328" s="95" t="n">
        <v>10218</v>
      </c>
      <c r="C328" s="14" t="n">
        <v>208</v>
      </c>
      <c r="D328" s="14" t="n">
        <v>150</v>
      </c>
      <c r="E328" s="14" t="n">
        <v>215</v>
      </c>
      <c r="F328" s="14" t="inlineStr">
        <is>
          <t>blanco</t>
        </is>
      </c>
      <c r="G328" s="14" t="n">
        <v>80</v>
      </c>
      <c r="H328" s="14" t="inlineStr">
        <is>
          <t>NO</t>
        </is>
      </c>
      <c r="I328" s="73" t="n">
        <v>1.2</v>
      </c>
      <c r="J328" s="16">
        <f>((C328/2)*I328*G328)/1000</f>
        <v/>
      </c>
      <c r="K328" s="18">
        <f>(D328*2)+J328</f>
        <v/>
      </c>
      <c r="L328" s="20">
        <f>E328</f>
        <v/>
      </c>
      <c r="N328">
        <f>IF(M328 = 0,0,M328-segundos)</f>
        <v/>
      </c>
    </row>
    <row customHeight="1" ht="12.75" r="329">
      <c r="A329" s="93" t="inlineStr">
        <is>
          <t xml:space="preserve"> Terminado</t>
        </is>
      </c>
      <c r="B329" s="95" t="n">
        <v>10301</v>
      </c>
      <c r="C329" s="14" t="n">
        <v>322</v>
      </c>
      <c r="D329" s="14" t="n">
        <v>150</v>
      </c>
      <c r="E329" s="14" t="n">
        <v>215</v>
      </c>
      <c r="F329" s="14" t="inlineStr">
        <is>
          <t>blanco</t>
        </is>
      </c>
      <c r="G329" s="14" t="n">
        <v>80</v>
      </c>
      <c r="H329" s="14" t="inlineStr">
        <is>
          <t>NO</t>
        </is>
      </c>
      <c r="I329" s="73" t="n">
        <v>1.2</v>
      </c>
      <c r="J329" s="16">
        <f>((C329/2)*I329*G329)/1000</f>
        <v/>
      </c>
      <c r="K329" s="18">
        <f>(D329*2)+J329</f>
        <v/>
      </c>
      <c r="L329" s="20">
        <f>E329</f>
        <v/>
      </c>
      <c r="N329">
        <f>IF(M329 = 0,0,M329-segundos)</f>
        <v/>
      </c>
    </row>
    <row customHeight="1" ht="12.75" r="330">
      <c r="A330" s="93" t="inlineStr">
        <is>
          <t xml:space="preserve"> Terminado</t>
        </is>
      </c>
      <c r="B330" s="95" t="n">
        <v>10302</v>
      </c>
      <c r="C330" s="14" t="n">
        <v>224</v>
      </c>
      <c r="D330" s="14" t="n">
        <v>150</v>
      </c>
      <c r="E330" s="14" t="n">
        <v>215</v>
      </c>
      <c r="F330" s="14" t="inlineStr">
        <is>
          <t>blanco</t>
        </is>
      </c>
      <c r="G330" s="14" t="n">
        <v>80</v>
      </c>
      <c r="H330" s="14" t="inlineStr">
        <is>
          <t>NO</t>
        </is>
      </c>
      <c r="I330" s="73" t="n">
        <v>1.2</v>
      </c>
      <c r="J330" s="16">
        <f>((C330/2)*I330*G330)/1000</f>
        <v/>
      </c>
      <c r="K330" s="18">
        <f>(D330*2)+J330</f>
        <v/>
      </c>
      <c r="L330" s="20">
        <f>E330</f>
        <v/>
      </c>
      <c r="N330">
        <f>IF(M330 = 0,0,M330-segundos)</f>
        <v/>
      </c>
    </row>
    <row customHeight="1" ht="12.75" r="331">
      <c r="A331" s="93" t="inlineStr">
        <is>
          <t xml:space="preserve"> Terminado</t>
        </is>
      </c>
      <c r="B331" s="95" t="n">
        <v>10303</v>
      </c>
      <c r="C331" s="14" t="n">
        <v>162</v>
      </c>
      <c r="D331" s="14" t="n">
        <v>150</v>
      </c>
      <c r="E331" s="14" t="n">
        <v>215</v>
      </c>
      <c r="F331" s="14" t="inlineStr">
        <is>
          <t>blanco</t>
        </is>
      </c>
      <c r="G331" s="14" t="n">
        <v>80</v>
      </c>
      <c r="H331" s="14" t="inlineStr">
        <is>
          <t>NO</t>
        </is>
      </c>
      <c r="I331" s="73" t="n">
        <v>1.2</v>
      </c>
      <c r="J331" s="16">
        <f>((C331/2)*I331*G331)/1000</f>
        <v/>
      </c>
      <c r="K331" s="18">
        <f>(D331*2)+J331</f>
        <v/>
      </c>
      <c r="L331" s="20">
        <f>E331</f>
        <v/>
      </c>
      <c r="N331">
        <f>IF(M331 = 0,0,M331-segundos)</f>
        <v/>
      </c>
    </row>
    <row customHeight="1" ht="12.75" r="332">
      <c r="A332" s="93" t="inlineStr">
        <is>
          <t xml:space="preserve"> Terminado</t>
        </is>
      </c>
      <c r="B332" s="95" t="n">
        <v>10305</v>
      </c>
      <c r="C332" s="14" t="n">
        <v>194</v>
      </c>
      <c r="D332" s="14" t="n">
        <v>150</v>
      </c>
      <c r="E332" s="14" t="n">
        <v>210</v>
      </c>
      <c r="F332" s="14" t="inlineStr">
        <is>
          <t>blanco</t>
        </is>
      </c>
      <c r="G332" s="14" t="n">
        <v>80</v>
      </c>
      <c r="H332" s="14" t="inlineStr">
        <is>
          <t>NO</t>
        </is>
      </c>
      <c r="I332" s="73" t="n">
        <v>1.2</v>
      </c>
      <c r="J332" s="16">
        <f>((C332/2)*I332*G332)/1000</f>
        <v/>
      </c>
      <c r="K332" s="18">
        <f>(D332*2)+J332</f>
        <v/>
      </c>
      <c r="L332" s="20">
        <f>E332</f>
        <v/>
      </c>
      <c r="N332">
        <f>IF(M332 = 0,0,M332-segundos)</f>
        <v/>
      </c>
    </row>
    <row customHeight="1" ht="12.75" r="333">
      <c r="A333" s="93" t="inlineStr">
        <is>
          <t xml:space="preserve"> Terminado</t>
        </is>
      </c>
      <c r="B333" s="95" t="n">
        <v>10306</v>
      </c>
      <c r="C333" s="14" t="n">
        <v>354</v>
      </c>
      <c r="D333" s="14" t="n">
        <v>150</v>
      </c>
      <c r="E333" s="14" t="n">
        <v>215</v>
      </c>
      <c r="F333" s="14" t="inlineStr">
        <is>
          <t>blanco</t>
        </is>
      </c>
      <c r="G333" s="14" t="n">
        <v>80</v>
      </c>
      <c r="H333" s="14" t="inlineStr">
        <is>
          <t>NO</t>
        </is>
      </c>
      <c r="I333" s="73" t="n">
        <v>1.2</v>
      </c>
      <c r="J333" s="16">
        <f>((C333/2)*I333*G333)/1000</f>
        <v/>
      </c>
      <c r="K333" s="18">
        <f>(D333*2)+J333</f>
        <v/>
      </c>
      <c r="L333" s="20">
        <f>E333</f>
        <v/>
      </c>
      <c r="N333">
        <f>IF(M333 = 0,0,M333-segundos)</f>
        <v/>
      </c>
    </row>
    <row customHeight="1" ht="12.75" r="334">
      <c r="A334" s="93" t="inlineStr">
        <is>
          <t xml:space="preserve"> Terminado</t>
        </is>
      </c>
      <c r="B334" s="95" t="n">
        <v>10308</v>
      </c>
      <c r="C334" s="14" t="n">
        <v>256</v>
      </c>
      <c r="D334" s="14" t="n">
        <v>150</v>
      </c>
      <c r="E334" s="14" t="n">
        <v>215</v>
      </c>
      <c r="F334" s="14" t="inlineStr">
        <is>
          <t>blanco</t>
        </is>
      </c>
      <c r="G334" s="14" t="n">
        <v>80</v>
      </c>
      <c r="H334" s="14" t="inlineStr">
        <is>
          <t>NO</t>
        </is>
      </c>
      <c r="I334" s="73" t="n">
        <v>1.2</v>
      </c>
      <c r="J334" s="16">
        <f>((C334/2)*I334*G334)/1000</f>
        <v/>
      </c>
      <c r="K334" s="18">
        <f>(D334*2)+J334</f>
        <v/>
      </c>
      <c r="L334" s="20">
        <f>E334</f>
        <v/>
      </c>
      <c r="N334">
        <f>IF(M334 = 0,0,M334-segundos)</f>
        <v/>
      </c>
    </row>
    <row customHeight="1" ht="12.75" r="335">
      <c r="A335" s="93" t="inlineStr">
        <is>
          <t xml:space="preserve"> Terminado</t>
        </is>
      </c>
      <c r="B335" s="95" t="n">
        <v>10309</v>
      </c>
      <c r="C335" s="14" t="n">
        <v>210</v>
      </c>
      <c r="D335" s="14" t="n">
        <v>150</v>
      </c>
      <c r="E335" s="14" t="n">
        <v>215</v>
      </c>
      <c r="F335" s="14" t="inlineStr">
        <is>
          <t>blanco</t>
        </is>
      </c>
      <c r="G335" s="14" t="n">
        <v>80</v>
      </c>
      <c r="H335" s="14" t="inlineStr">
        <is>
          <t>NO</t>
        </is>
      </c>
      <c r="I335" s="73" t="n">
        <v>1.2</v>
      </c>
      <c r="J335" s="16">
        <f>((C335/2)*I335*G335)/1000</f>
        <v/>
      </c>
      <c r="K335" s="18">
        <f>(D335*2)+J335</f>
        <v/>
      </c>
      <c r="L335" s="20">
        <f>E335</f>
        <v/>
      </c>
      <c r="N335">
        <f>IF(M335 = 0,0,M335-segundos)</f>
        <v/>
      </c>
    </row>
    <row customHeight="1" ht="12.75" r="336">
      <c r="A336" s="93" t="inlineStr">
        <is>
          <t xml:space="preserve"> Terminado</t>
        </is>
      </c>
      <c r="B336" s="95" t="n">
        <v>10311</v>
      </c>
      <c r="C336" s="14" t="n">
        <v>202</v>
      </c>
      <c r="D336" s="14" t="n">
        <v>150</v>
      </c>
      <c r="E336" s="14" t="n">
        <v>215</v>
      </c>
      <c r="F336" s="14" t="inlineStr">
        <is>
          <t>blanco</t>
        </is>
      </c>
      <c r="G336" s="14" t="n">
        <v>80</v>
      </c>
      <c r="H336" s="14" t="inlineStr">
        <is>
          <t>NO</t>
        </is>
      </c>
      <c r="I336" s="73" t="n">
        <v>1.2</v>
      </c>
      <c r="J336" s="16">
        <f>((C336/2)*I336*G336)/1000</f>
        <v/>
      </c>
      <c r="K336" s="18">
        <f>(D336*2)+J336</f>
        <v/>
      </c>
      <c r="L336" s="20">
        <f>E336</f>
        <v/>
      </c>
      <c r="N336">
        <f>IF(M336 = 0,0,M336-segundos)</f>
        <v/>
      </c>
    </row>
    <row customHeight="1" ht="12.75" r="337">
      <c r="A337" s="93" t="inlineStr">
        <is>
          <t xml:space="preserve"> Terminado</t>
        </is>
      </c>
      <c r="B337" s="95" t="n">
        <v>10312</v>
      </c>
      <c r="C337" s="14" t="n">
        <v>224</v>
      </c>
      <c r="D337" s="14" t="n">
        <v>150</v>
      </c>
      <c r="E337" s="14" t="n">
        <v>215</v>
      </c>
      <c r="F337" s="14" t="inlineStr">
        <is>
          <t>blanco</t>
        </is>
      </c>
      <c r="G337" s="14" t="n">
        <v>80</v>
      </c>
      <c r="H337" s="14" t="inlineStr">
        <is>
          <t>NO</t>
        </is>
      </c>
      <c r="I337" s="73" t="n">
        <v>1.2</v>
      </c>
      <c r="J337" s="16">
        <f>((C337/2)*I337*G337)/1000</f>
        <v/>
      </c>
      <c r="K337" s="18">
        <f>(D337*2)+J337</f>
        <v/>
      </c>
      <c r="L337" s="20">
        <f>E337</f>
        <v/>
      </c>
      <c r="N337">
        <f>IF(M337 = 0,0,M337-segundos)</f>
        <v/>
      </c>
    </row>
    <row customHeight="1" ht="12.75" r="338">
      <c r="A338" s="93" t="inlineStr">
        <is>
          <t xml:space="preserve"> Terminado</t>
        </is>
      </c>
      <c r="B338" s="95" t="n">
        <v>10313</v>
      </c>
      <c r="C338" s="14" t="n">
        <v>160</v>
      </c>
      <c r="D338" s="14" t="n">
        <v>150</v>
      </c>
      <c r="E338" s="14" t="n">
        <v>215</v>
      </c>
      <c r="F338" s="14" t="inlineStr">
        <is>
          <t>blanco</t>
        </is>
      </c>
      <c r="G338" s="14" t="n">
        <v>80</v>
      </c>
      <c r="H338" s="14" t="inlineStr">
        <is>
          <t>NO</t>
        </is>
      </c>
      <c r="I338" s="73" t="n">
        <v>1.2</v>
      </c>
      <c r="J338" s="16">
        <f>((C338/2)*I338*G338)/1000</f>
        <v/>
      </c>
      <c r="K338" s="18">
        <f>(D338*2)+J338</f>
        <v/>
      </c>
      <c r="L338" s="20">
        <f>E338</f>
        <v/>
      </c>
      <c r="N338">
        <f>IF(M338 = 0,0,M338-segundos)</f>
        <v/>
      </c>
    </row>
    <row customHeight="1" ht="12.75" r="339">
      <c r="A339" s="93" t="inlineStr">
        <is>
          <t xml:space="preserve"> Terminado</t>
        </is>
      </c>
      <c r="B339" s="95" t="n">
        <v>10402</v>
      </c>
      <c r="C339" s="14" t="n">
        <v>208</v>
      </c>
      <c r="D339" s="14" t="n">
        <v>150</v>
      </c>
      <c r="E339" s="14" t="n">
        <v>215</v>
      </c>
      <c r="F339" s="14" t="inlineStr">
        <is>
          <t>blanco</t>
        </is>
      </c>
      <c r="G339" s="14" t="n">
        <v>80</v>
      </c>
      <c r="H339" s="14" t="inlineStr">
        <is>
          <t>NO</t>
        </is>
      </c>
      <c r="I339" s="73" t="n">
        <v>1.2</v>
      </c>
      <c r="J339" s="16">
        <f>((C339/2)*I339*G339)/1000</f>
        <v/>
      </c>
      <c r="K339" s="18">
        <f>(D339*2)+J339</f>
        <v/>
      </c>
      <c r="L339" s="20">
        <f>E339</f>
        <v/>
      </c>
      <c r="N339">
        <f>IF(M339 = 0,0,M339-segundos)</f>
        <v/>
      </c>
    </row>
    <row customHeight="1" ht="12.75" r="340">
      <c r="A340" s="93" t="inlineStr">
        <is>
          <t xml:space="preserve"> Terminado</t>
        </is>
      </c>
      <c r="B340" s="95" t="n">
        <v>10403</v>
      </c>
      <c r="C340" s="14" t="n">
        <v>224</v>
      </c>
      <c r="D340" s="14" t="n">
        <v>150</v>
      </c>
      <c r="E340" s="14" t="n">
        <v>215</v>
      </c>
      <c r="F340" s="14" t="inlineStr">
        <is>
          <t>blanco</t>
        </is>
      </c>
      <c r="G340" s="14" t="n">
        <v>80</v>
      </c>
      <c r="H340" s="14" t="inlineStr">
        <is>
          <t>NO</t>
        </is>
      </c>
      <c r="I340" s="73" t="n">
        <v>1.2</v>
      </c>
      <c r="J340" s="16">
        <f>((C340/2)*I340*G340)/1000</f>
        <v/>
      </c>
      <c r="K340" s="18">
        <f>(D340*2)+J340</f>
        <v/>
      </c>
      <c r="L340" s="20">
        <f>E340</f>
        <v/>
      </c>
      <c r="N340">
        <f>IF(M340 = 0,0,M340-segundos)</f>
        <v/>
      </c>
    </row>
    <row customHeight="1" ht="12.75" r="341">
      <c r="A341" s="93" t="inlineStr">
        <is>
          <t xml:space="preserve"> Terminado</t>
        </is>
      </c>
      <c r="B341" s="95" t="n">
        <v>10404</v>
      </c>
      <c r="C341" s="14" t="n">
        <v>234</v>
      </c>
      <c r="D341" s="14" t="n">
        <v>150</v>
      </c>
      <c r="E341" s="14" t="n">
        <v>215</v>
      </c>
      <c r="F341" s="14" t="inlineStr">
        <is>
          <t>blanco</t>
        </is>
      </c>
      <c r="G341" s="14" t="n">
        <v>80</v>
      </c>
      <c r="H341" s="14" t="inlineStr">
        <is>
          <t>NO</t>
        </is>
      </c>
      <c r="I341" s="73" t="n">
        <v>1.2</v>
      </c>
      <c r="J341" s="16">
        <f>((C341/2)*I341*G341)/1000</f>
        <v/>
      </c>
      <c r="K341" s="18">
        <f>(D341*2)+J341</f>
        <v/>
      </c>
      <c r="L341" s="20">
        <f>E341</f>
        <v/>
      </c>
      <c r="N341">
        <f>IF(M341 = 0,0,M341-segundos)</f>
        <v/>
      </c>
    </row>
    <row customHeight="1" ht="12.75" r="342">
      <c r="A342" s="93" t="inlineStr">
        <is>
          <t xml:space="preserve"> Terminado</t>
        </is>
      </c>
      <c r="B342" s="95" t="n">
        <v>10405</v>
      </c>
      <c r="C342" s="14" t="n">
        <v>162</v>
      </c>
      <c r="D342" s="14" t="n">
        <v>150</v>
      </c>
      <c r="E342" s="14" t="n">
        <v>215</v>
      </c>
      <c r="F342" s="14" t="inlineStr">
        <is>
          <t>blanco</t>
        </is>
      </c>
      <c r="G342" s="14" t="n">
        <v>80</v>
      </c>
      <c r="H342" s="14" t="inlineStr">
        <is>
          <t>NO</t>
        </is>
      </c>
      <c r="I342" s="73" t="n">
        <v>1.2</v>
      </c>
      <c r="J342" s="16">
        <f>((C342/2)*I342*G342)/1000</f>
        <v/>
      </c>
      <c r="K342" s="18">
        <f>(D342*2)+J342</f>
        <v/>
      </c>
      <c r="L342" s="20">
        <f>E342</f>
        <v/>
      </c>
      <c r="N342">
        <f>IF(M342 = 0,0,M342-segundos)</f>
        <v/>
      </c>
    </row>
    <row customHeight="1" ht="12.75" r="343">
      <c r="A343" s="93" t="inlineStr">
        <is>
          <t xml:space="preserve"> Terminado</t>
        </is>
      </c>
      <c r="B343" s="95" t="n">
        <v>10406</v>
      </c>
      <c r="C343" s="14" t="n">
        <v>178</v>
      </c>
      <c r="D343" s="14" t="n">
        <v>150</v>
      </c>
      <c r="E343" s="14" t="n">
        <v>215</v>
      </c>
      <c r="F343" s="14" t="inlineStr">
        <is>
          <t>blanco</t>
        </is>
      </c>
      <c r="G343" s="14" t="n">
        <v>80</v>
      </c>
      <c r="H343" s="14" t="inlineStr">
        <is>
          <t>NO</t>
        </is>
      </c>
      <c r="I343" s="73" t="n">
        <v>1.2</v>
      </c>
      <c r="J343" s="16">
        <f>((C343/2)*I343*G343)/1000</f>
        <v/>
      </c>
      <c r="K343" s="18">
        <f>(D343*2)+J343</f>
        <v/>
      </c>
      <c r="L343" s="20">
        <f>E343</f>
        <v/>
      </c>
      <c r="N343">
        <f>IF(M343 = 0,0,M343-segundos)</f>
        <v/>
      </c>
    </row>
    <row customHeight="1" ht="12.75" r="344">
      <c r="A344" s="93" t="inlineStr">
        <is>
          <t xml:space="preserve"> Terminado</t>
        </is>
      </c>
      <c r="B344" s="95" t="n">
        <v>10407</v>
      </c>
      <c r="C344" s="14" t="n">
        <v>294</v>
      </c>
      <c r="D344" s="14" t="n">
        <v>150</v>
      </c>
      <c r="E344" s="14" t="n">
        <v>215</v>
      </c>
      <c r="F344" s="14" t="inlineStr">
        <is>
          <t>blanco</t>
        </is>
      </c>
      <c r="G344" s="14" t="n">
        <v>80</v>
      </c>
      <c r="H344" s="14" t="inlineStr">
        <is>
          <t>NO</t>
        </is>
      </c>
      <c r="I344" s="73" t="n">
        <v>1.2</v>
      </c>
      <c r="J344" s="16">
        <f>((C344/2)*I344*G344)/1000</f>
        <v/>
      </c>
      <c r="K344" s="18">
        <f>(D344*2)+J344</f>
        <v/>
      </c>
      <c r="L344" s="20">
        <f>E344</f>
        <v/>
      </c>
      <c r="N344">
        <f>IF(M344 = 0,0,M344-segundos)</f>
        <v/>
      </c>
    </row>
    <row customHeight="1" ht="12.75" r="345">
      <c r="A345" s="93" t="inlineStr">
        <is>
          <t xml:space="preserve"> Terminado</t>
        </is>
      </c>
      <c r="B345" s="95" t="n">
        <v>10408</v>
      </c>
      <c r="C345" s="14" t="n">
        <v>146</v>
      </c>
      <c r="D345" s="14" t="n">
        <v>150</v>
      </c>
      <c r="E345" s="14" t="n">
        <v>215</v>
      </c>
      <c r="F345" s="14" t="inlineStr">
        <is>
          <t>blanco</t>
        </is>
      </c>
      <c r="G345" s="14" t="n">
        <v>80</v>
      </c>
      <c r="H345" s="14" t="inlineStr">
        <is>
          <t>NO</t>
        </is>
      </c>
      <c r="I345" s="73" t="n">
        <v>1.2</v>
      </c>
      <c r="J345" s="16">
        <f>((C345/2)*I345*G345)/1000</f>
        <v/>
      </c>
      <c r="K345" s="18">
        <f>(D345*2)+J345</f>
        <v/>
      </c>
      <c r="L345" s="20">
        <f>E345</f>
        <v/>
      </c>
      <c r="N345">
        <f>IF(M345 = 0,0,M345-segundos)</f>
        <v/>
      </c>
    </row>
    <row customHeight="1" ht="12.75" r="346">
      <c r="A346" s="93" t="inlineStr">
        <is>
          <t xml:space="preserve"> Terminado</t>
        </is>
      </c>
      <c r="B346" s="95" t="n">
        <v>10409</v>
      </c>
      <c r="C346" s="14" t="n">
        <v>194</v>
      </c>
      <c r="D346" s="14" t="n">
        <v>150</v>
      </c>
      <c r="E346" s="14" t="n">
        <v>215</v>
      </c>
      <c r="F346" s="14" t="inlineStr">
        <is>
          <t>blanco</t>
        </is>
      </c>
      <c r="G346" s="14" t="n">
        <v>80</v>
      </c>
      <c r="H346" s="14" t="inlineStr">
        <is>
          <t>NO</t>
        </is>
      </c>
      <c r="I346" s="73" t="n">
        <v>1.2</v>
      </c>
      <c r="J346" s="16">
        <f>((C346/2)*I346*G346)/1000</f>
        <v/>
      </c>
      <c r="K346" s="18">
        <f>(D346*2)+J346</f>
        <v/>
      </c>
      <c r="L346" s="20">
        <f>E346</f>
        <v/>
      </c>
      <c r="N346">
        <f>IF(M346 = 0,0,M346-segundos)</f>
        <v/>
      </c>
    </row>
    <row customHeight="1" ht="12.75" r="347">
      <c r="A347" s="93" t="inlineStr">
        <is>
          <t xml:space="preserve"> Terminado</t>
        </is>
      </c>
      <c r="B347" s="95" t="n">
        <v>10410</v>
      </c>
      <c r="C347" s="14" t="n">
        <v>234</v>
      </c>
      <c r="D347" s="14" t="n">
        <v>150</v>
      </c>
      <c r="E347" s="14" t="n">
        <v>215</v>
      </c>
      <c r="F347" s="14" t="inlineStr">
        <is>
          <t>blanco</t>
        </is>
      </c>
      <c r="G347" s="14" t="n">
        <v>80</v>
      </c>
      <c r="H347" s="14" t="inlineStr">
        <is>
          <t>NO</t>
        </is>
      </c>
      <c r="I347" s="73" t="n">
        <v>1.2</v>
      </c>
      <c r="J347" s="16">
        <f>((C347/2)*I347*G347)/1000</f>
        <v/>
      </c>
      <c r="K347" s="18">
        <f>(D347*2)+J347</f>
        <v/>
      </c>
      <c r="L347" s="20">
        <f>E347</f>
        <v/>
      </c>
      <c r="N347">
        <f>IF(M347 = 0,0,M347-segundos)</f>
        <v/>
      </c>
    </row>
    <row customHeight="1" ht="12.75" r="348">
      <c r="A348" s="93" t="inlineStr">
        <is>
          <t xml:space="preserve"> Terminado</t>
        </is>
      </c>
      <c r="B348" s="95" t="n">
        <v>10411</v>
      </c>
      <c r="C348" s="14" t="n">
        <v>274</v>
      </c>
      <c r="D348" s="14" t="n">
        <v>150</v>
      </c>
      <c r="E348" s="14" t="n">
        <v>215</v>
      </c>
      <c r="F348" s="14" t="inlineStr">
        <is>
          <t>blanco</t>
        </is>
      </c>
      <c r="G348" s="14" t="n">
        <v>80</v>
      </c>
      <c r="H348" s="14" t="inlineStr">
        <is>
          <t>NO</t>
        </is>
      </c>
      <c r="I348" s="73" t="n">
        <v>1.2</v>
      </c>
      <c r="J348" s="16">
        <f>((C348/2)*I348*G348)/1000</f>
        <v/>
      </c>
      <c r="K348" s="18">
        <f>(D348*2)+J348</f>
        <v/>
      </c>
      <c r="L348" s="20">
        <f>E348</f>
        <v/>
      </c>
      <c r="N348">
        <f>IF(M348 = 0,0,M348-segundos)</f>
        <v/>
      </c>
    </row>
    <row customHeight="1" ht="12.75" r="349">
      <c r="A349" s="93" t="inlineStr">
        <is>
          <t xml:space="preserve"> Terminado</t>
        </is>
      </c>
      <c r="B349" s="95" t="n">
        <v>10413</v>
      </c>
      <c r="C349" s="14" t="n">
        <v>176</v>
      </c>
      <c r="D349" s="14" t="n">
        <v>150</v>
      </c>
      <c r="E349" s="14" t="n">
        <v>215</v>
      </c>
      <c r="F349" s="14" t="inlineStr">
        <is>
          <t>blanco</t>
        </is>
      </c>
      <c r="G349" s="14" t="n">
        <v>80</v>
      </c>
      <c r="H349" s="14" t="inlineStr">
        <is>
          <t>NO</t>
        </is>
      </c>
      <c r="I349" s="73" t="n">
        <v>1.2</v>
      </c>
      <c r="J349" s="16">
        <f>((C349/2)*I349*G349)/1000</f>
        <v/>
      </c>
      <c r="K349" s="18">
        <f>(D349*2)+J349</f>
        <v/>
      </c>
      <c r="L349" s="20">
        <f>E349</f>
        <v/>
      </c>
      <c r="N349">
        <f>IF(M349 = 0,0,M349-segundos)</f>
        <v/>
      </c>
    </row>
    <row customHeight="1" ht="12.75" r="350">
      <c r="A350" s="93" t="inlineStr">
        <is>
          <t xml:space="preserve"> Terminado</t>
        </is>
      </c>
      <c r="B350" s="95" t="n">
        <v>10414</v>
      </c>
      <c r="C350" s="14" t="n">
        <v>284</v>
      </c>
      <c r="D350" s="14" t="n">
        <v>150</v>
      </c>
      <c r="E350" s="14" t="n">
        <v>215</v>
      </c>
      <c r="F350" s="14" t="inlineStr">
        <is>
          <t>blanco</t>
        </is>
      </c>
      <c r="G350" s="14" t="n">
        <v>80</v>
      </c>
      <c r="H350" s="14" t="inlineStr">
        <is>
          <t>NO</t>
        </is>
      </c>
      <c r="I350" s="73" t="n">
        <v>1.2</v>
      </c>
      <c r="J350" s="16">
        <f>((C350/2)*I350*G350)/1000</f>
        <v/>
      </c>
      <c r="K350" s="18">
        <f>(D350*2)+J350</f>
        <v/>
      </c>
      <c r="L350" s="20">
        <f>E350</f>
        <v/>
      </c>
      <c r="N350">
        <f>IF(M350 = 0,0,M350-segundos)</f>
        <v/>
      </c>
    </row>
    <row customHeight="1" ht="12.75" r="351">
      <c r="A351" s="93" t="inlineStr">
        <is>
          <t xml:space="preserve"> Terminado</t>
        </is>
      </c>
      <c r="B351" s="95" t="n">
        <v>10415</v>
      </c>
      <c r="C351" s="14" t="n">
        <v>216</v>
      </c>
      <c r="D351" s="14" t="n">
        <v>150</v>
      </c>
      <c r="E351" s="14" t="n">
        <v>215</v>
      </c>
      <c r="F351" s="14" t="inlineStr">
        <is>
          <t>blanco</t>
        </is>
      </c>
      <c r="G351" s="14" t="n">
        <v>80</v>
      </c>
      <c r="H351" s="14" t="inlineStr">
        <is>
          <t>NO</t>
        </is>
      </c>
      <c r="I351" s="73" t="n">
        <v>1.2</v>
      </c>
      <c r="J351" s="16">
        <f>((C351/2)*I351*G351)/1000</f>
        <v/>
      </c>
      <c r="K351" s="18">
        <f>(D351*2)+J351</f>
        <v/>
      </c>
      <c r="L351" s="20">
        <f>E351</f>
        <v/>
      </c>
      <c r="N351">
        <f>IF(M351 = 0,0,M351-segundos)</f>
        <v/>
      </c>
    </row>
    <row customHeight="1" ht="12.75" r="352">
      <c r="A352" s="93" t="inlineStr">
        <is>
          <t xml:space="preserve"> Terminado</t>
        </is>
      </c>
      <c r="B352" s="95" t="n">
        <v>10416</v>
      </c>
      <c r="C352" s="14" t="n">
        <v>154</v>
      </c>
      <c r="D352" s="14" t="n">
        <v>150</v>
      </c>
      <c r="E352" s="14" t="n">
        <v>215</v>
      </c>
      <c r="F352" s="14" t="inlineStr">
        <is>
          <t>blanco</t>
        </is>
      </c>
      <c r="G352" s="14" t="n">
        <v>80</v>
      </c>
      <c r="H352" s="14" t="inlineStr">
        <is>
          <t>NO</t>
        </is>
      </c>
      <c r="I352" s="73" t="n">
        <v>1.2</v>
      </c>
      <c r="J352" s="16">
        <f>((C352/2)*I352*G352)/1000</f>
        <v/>
      </c>
      <c r="K352" s="18">
        <f>(D352*2)+J352</f>
        <v/>
      </c>
      <c r="L352" s="20">
        <f>E352</f>
        <v/>
      </c>
      <c r="N352">
        <f>IF(M352 = 0,0,M352-segundos)</f>
        <v/>
      </c>
    </row>
    <row customHeight="1" ht="12.75" r="353">
      <c r="A353" s="93" t="inlineStr">
        <is>
          <t xml:space="preserve"> Terminado</t>
        </is>
      </c>
      <c r="B353" s="95" t="n">
        <v>10418</v>
      </c>
      <c r="C353" s="14" t="n">
        <v>154</v>
      </c>
      <c r="D353" s="14" t="n">
        <v>150</v>
      </c>
      <c r="E353" s="14" t="n">
        <v>215</v>
      </c>
      <c r="F353" s="14" t="inlineStr">
        <is>
          <t>blanco</t>
        </is>
      </c>
      <c r="G353" s="14" t="n">
        <v>80</v>
      </c>
      <c r="H353" s="14" t="inlineStr">
        <is>
          <t>NO</t>
        </is>
      </c>
      <c r="I353" s="73" t="n">
        <v>1.2</v>
      </c>
      <c r="J353" s="16">
        <f>((C353/2)*I353*G353)/1000</f>
        <v/>
      </c>
      <c r="K353" s="18">
        <f>(D353*2)+J353</f>
        <v/>
      </c>
      <c r="L353" s="20">
        <f>E353</f>
        <v/>
      </c>
      <c r="N353">
        <f>IF(M353 = 0,0,M353-segundos)</f>
        <v/>
      </c>
    </row>
    <row customHeight="1" ht="12.75" r="354">
      <c r="A354" s="93" t="inlineStr">
        <is>
          <t xml:space="preserve"> Terminado</t>
        </is>
      </c>
      <c r="B354" s="95" t="n">
        <v>10419</v>
      </c>
      <c r="C354" s="14" t="n">
        <v>210</v>
      </c>
      <c r="D354" s="14" t="n">
        <v>150</v>
      </c>
      <c r="E354" s="14" t="n">
        <v>215</v>
      </c>
      <c r="F354" s="14" t="inlineStr">
        <is>
          <t>blanco</t>
        </is>
      </c>
      <c r="G354" s="14" t="n">
        <v>80</v>
      </c>
      <c r="H354" s="14" t="inlineStr">
        <is>
          <t>NO</t>
        </is>
      </c>
      <c r="I354" s="73" t="n">
        <v>1.2</v>
      </c>
      <c r="J354" s="16">
        <f>((C354/2)*I354*G354)/1000</f>
        <v/>
      </c>
      <c r="K354" s="18">
        <f>(D354*2)+J354</f>
        <v/>
      </c>
      <c r="L354" s="20">
        <f>E354</f>
        <v/>
      </c>
      <c r="N354">
        <f>IF(M354 = 0,0,M354-segundos)</f>
        <v/>
      </c>
    </row>
    <row customHeight="1" ht="12.75" r="355">
      <c r="A355" s="93" t="inlineStr">
        <is>
          <t xml:space="preserve"> Terminado</t>
        </is>
      </c>
      <c r="B355" s="95" t="n">
        <v>10420</v>
      </c>
      <c r="C355" s="14" t="n">
        <v>258</v>
      </c>
      <c r="D355" s="14" t="n">
        <v>150</v>
      </c>
      <c r="E355" s="14" t="n">
        <v>215</v>
      </c>
      <c r="F355" s="14" t="inlineStr">
        <is>
          <t>blanco</t>
        </is>
      </c>
      <c r="G355" s="14" t="n">
        <v>80</v>
      </c>
      <c r="H355" s="14" t="inlineStr">
        <is>
          <t>NO</t>
        </is>
      </c>
      <c r="I355" s="73" t="n">
        <v>1.2</v>
      </c>
      <c r="J355" s="16">
        <f>((C355/2)*I355*G355)/1000</f>
        <v/>
      </c>
      <c r="K355" s="18">
        <f>(D355*2)+J355</f>
        <v/>
      </c>
      <c r="L355" s="20">
        <f>E355</f>
        <v/>
      </c>
      <c r="N355">
        <f>IF(M355 = 0,0,M355-segundos)</f>
        <v/>
      </c>
    </row>
    <row customHeight="1" ht="12.75" r="356">
      <c r="A356" s="93" t="inlineStr">
        <is>
          <t xml:space="preserve"> Terminado</t>
        </is>
      </c>
      <c r="B356" s="95" t="n">
        <v>10421</v>
      </c>
      <c r="C356" s="14" t="n">
        <v>274</v>
      </c>
      <c r="D356" s="14" t="n">
        <v>150</v>
      </c>
      <c r="E356" s="14" t="n">
        <v>215</v>
      </c>
      <c r="F356" s="14" t="inlineStr">
        <is>
          <t>blanco</t>
        </is>
      </c>
      <c r="G356" s="14" t="n">
        <v>80</v>
      </c>
      <c r="H356" s="14" t="inlineStr">
        <is>
          <t>NO</t>
        </is>
      </c>
      <c r="I356" s="73" t="n">
        <v>1.2</v>
      </c>
      <c r="J356" s="16">
        <f>((C356/2)*I356*G356)/1000</f>
        <v/>
      </c>
      <c r="K356" s="18">
        <f>(D356*2)+J356</f>
        <v/>
      </c>
      <c r="L356" s="20">
        <f>E356</f>
        <v/>
      </c>
      <c r="N356">
        <f>IF(M356 = 0,0,M356-segundos)</f>
        <v/>
      </c>
    </row>
    <row customHeight="1" ht="12.75" r="357">
      <c r="A357" s="93" t="inlineStr">
        <is>
          <t xml:space="preserve"> Terminado</t>
        </is>
      </c>
      <c r="B357" s="95" t="n">
        <v>10501</v>
      </c>
      <c r="C357" s="14" t="n">
        <v>272</v>
      </c>
      <c r="D357" s="14" t="n">
        <v>150</v>
      </c>
      <c r="E357" s="14" t="n">
        <v>215</v>
      </c>
      <c r="F357" s="14" t="inlineStr">
        <is>
          <t>blanco</t>
        </is>
      </c>
      <c r="G357" s="14" t="n">
        <v>80</v>
      </c>
      <c r="H357" s="14" t="inlineStr">
        <is>
          <t>NO</t>
        </is>
      </c>
      <c r="I357" s="73" t="n">
        <v>1.2</v>
      </c>
      <c r="J357" s="16">
        <f>((C357/2)*I357*G357)/1000</f>
        <v/>
      </c>
      <c r="K357" s="18">
        <f>(D357*2)+J357</f>
        <v/>
      </c>
      <c r="L357" s="20">
        <f>E357</f>
        <v/>
      </c>
      <c r="N357">
        <f>IF(M357 = 0,0,M357-segundos)</f>
        <v/>
      </c>
    </row>
    <row customHeight="1" ht="12.75" r="358">
      <c r="A358" s="93" t="inlineStr">
        <is>
          <t xml:space="preserve"> Terminado</t>
        </is>
      </c>
      <c r="B358" s="95" t="n">
        <v>10502</v>
      </c>
      <c r="C358" s="14" t="n">
        <v>162</v>
      </c>
      <c r="D358" s="14" t="n">
        <v>150</v>
      </c>
      <c r="E358" s="14" t="n">
        <v>215</v>
      </c>
      <c r="F358" s="14" t="inlineStr">
        <is>
          <t>blanco</t>
        </is>
      </c>
      <c r="G358" s="14" t="n">
        <v>80</v>
      </c>
      <c r="H358" s="14" t="inlineStr">
        <is>
          <t>NO</t>
        </is>
      </c>
      <c r="I358" s="73" t="n">
        <v>1.2</v>
      </c>
      <c r="J358" s="16">
        <f>((C358/2)*I358*G358)/1000</f>
        <v/>
      </c>
      <c r="K358" s="18">
        <f>(D358*2)+J358</f>
        <v/>
      </c>
      <c r="L358" s="20">
        <f>E358</f>
        <v/>
      </c>
      <c r="N358">
        <f>IF(M358 = 0,0,M358-segundos)</f>
        <v/>
      </c>
    </row>
    <row customHeight="1" ht="12.75" r="359">
      <c r="A359" s="93" t="inlineStr">
        <is>
          <t xml:space="preserve"> Terminado</t>
        </is>
      </c>
      <c r="B359" s="95" t="n">
        <v>10503</v>
      </c>
      <c r="C359" s="14" t="n">
        <v>162</v>
      </c>
      <c r="D359" s="14" t="n">
        <v>150</v>
      </c>
      <c r="E359" s="14" t="n">
        <v>215</v>
      </c>
      <c r="F359" s="14" t="inlineStr">
        <is>
          <t>blanco</t>
        </is>
      </c>
      <c r="G359" s="14" t="n">
        <v>80</v>
      </c>
      <c r="H359" s="14" t="inlineStr">
        <is>
          <t>NO</t>
        </is>
      </c>
      <c r="I359" s="73" t="n">
        <v>1.2</v>
      </c>
      <c r="J359" s="16">
        <f>((C359/2)*I359*G359)/1000</f>
        <v/>
      </c>
      <c r="K359" s="18">
        <f>(D359*2)+J359</f>
        <v/>
      </c>
      <c r="L359" s="20">
        <f>E359</f>
        <v/>
      </c>
      <c r="N359">
        <f>IF(M359 = 0,0,M359-segundos)</f>
        <v/>
      </c>
    </row>
    <row customHeight="1" ht="12.75" r="360">
      <c r="A360" s="93" t="inlineStr">
        <is>
          <t xml:space="preserve"> Terminado</t>
        </is>
      </c>
      <c r="B360" s="95" t="n">
        <v>10504</v>
      </c>
      <c r="C360" s="14" t="n">
        <v>194</v>
      </c>
      <c r="D360" s="14" t="n">
        <v>150</v>
      </c>
      <c r="E360" s="14" t="n">
        <v>215</v>
      </c>
      <c r="F360" s="14" t="inlineStr">
        <is>
          <t>blanco</t>
        </is>
      </c>
      <c r="G360" s="14" t="n">
        <v>80</v>
      </c>
      <c r="H360" s="14" t="inlineStr">
        <is>
          <t>NO</t>
        </is>
      </c>
      <c r="I360" s="73" t="n">
        <v>1.2</v>
      </c>
      <c r="J360" s="16">
        <f>((C360/2)*I360*G360)/1000</f>
        <v/>
      </c>
      <c r="K360" s="18">
        <f>(D360*2)+J360</f>
        <v/>
      </c>
      <c r="L360" s="20">
        <f>E360</f>
        <v/>
      </c>
      <c r="N360">
        <f>IF(M360 = 0,0,M360-segundos)</f>
        <v/>
      </c>
    </row>
    <row customHeight="1" ht="12.75" r="361">
      <c r="A361" s="93" t="inlineStr">
        <is>
          <t xml:space="preserve"> Terminado</t>
        </is>
      </c>
      <c r="B361" s="95" t="n">
        <v>10505</v>
      </c>
      <c r="C361" s="14" t="n">
        <v>178</v>
      </c>
      <c r="D361" s="14" t="n">
        <v>150</v>
      </c>
      <c r="E361" s="14" t="n">
        <v>215</v>
      </c>
      <c r="F361" s="14" t="inlineStr">
        <is>
          <t>blanco</t>
        </is>
      </c>
      <c r="G361" s="14" t="n">
        <v>80</v>
      </c>
      <c r="H361" s="14" t="inlineStr">
        <is>
          <t>NO</t>
        </is>
      </c>
      <c r="I361" s="73" t="n">
        <v>1.2</v>
      </c>
      <c r="J361" s="16">
        <f>((C361/2)*I361*G361)/1000</f>
        <v/>
      </c>
      <c r="K361" s="18">
        <f>(D361*2)+J361</f>
        <v/>
      </c>
      <c r="L361" s="20">
        <f>E361</f>
        <v/>
      </c>
      <c r="N361">
        <f>IF(M361 = 0,0,M361-segundos)</f>
        <v/>
      </c>
    </row>
    <row customHeight="1" ht="12.75" r="362">
      <c r="A362" s="93" t="inlineStr">
        <is>
          <t xml:space="preserve"> Terminado</t>
        </is>
      </c>
      <c r="B362" s="95" t="n">
        <v>10506</v>
      </c>
      <c r="C362" s="14" t="n">
        <v>178</v>
      </c>
      <c r="D362" s="14" t="n">
        <v>150</v>
      </c>
      <c r="E362" s="14" t="n">
        <v>215</v>
      </c>
      <c r="F362" s="14" t="inlineStr">
        <is>
          <t>blanco</t>
        </is>
      </c>
      <c r="G362" s="14" t="n">
        <v>80</v>
      </c>
      <c r="H362" s="14" t="inlineStr">
        <is>
          <t>NO</t>
        </is>
      </c>
      <c r="I362" s="73" t="n">
        <v>1.2</v>
      </c>
      <c r="J362" s="16">
        <f>((C362/2)*I362*G362)/1000</f>
        <v/>
      </c>
      <c r="K362" s="18">
        <f>(D362*2)+J362</f>
        <v/>
      </c>
      <c r="L362" s="20">
        <f>E362</f>
        <v/>
      </c>
      <c r="N362">
        <f>IF(M362 = 0,0,M362-segundos)</f>
        <v/>
      </c>
    </row>
    <row customHeight="1" ht="12.75" r="363">
      <c r="A363" s="93" t="inlineStr">
        <is>
          <t xml:space="preserve"> Terminado</t>
        </is>
      </c>
      <c r="B363" s="95" t="n">
        <v>10507</v>
      </c>
      <c r="C363" s="14" t="n">
        <v>154</v>
      </c>
      <c r="D363" s="14" t="n">
        <v>150</v>
      </c>
      <c r="E363" s="14" t="n">
        <v>215</v>
      </c>
      <c r="F363" s="14" t="inlineStr">
        <is>
          <t>blanco</t>
        </is>
      </c>
      <c r="G363" s="14" t="n">
        <v>80</v>
      </c>
      <c r="H363" s="14" t="inlineStr">
        <is>
          <t>NO</t>
        </is>
      </c>
      <c r="I363" s="73" t="n">
        <v>1.2</v>
      </c>
      <c r="J363" s="16">
        <f>((C363/2)*I363*G363)/1000</f>
        <v/>
      </c>
      <c r="K363" s="18">
        <f>(D363*2)+J363</f>
        <v/>
      </c>
      <c r="L363" s="20">
        <f>E363</f>
        <v/>
      </c>
      <c r="N363">
        <f>IF(M363 = 0,0,M363-segundos)</f>
        <v/>
      </c>
    </row>
    <row customHeight="1" ht="12.75" r="364">
      <c r="A364" s="93" t="inlineStr">
        <is>
          <t xml:space="preserve"> Terminado</t>
        </is>
      </c>
      <c r="B364" s="95" t="n">
        <v>10508</v>
      </c>
      <c r="C364" s="14" t="n">
        <v>320</v>
      </c>
      <c r="D364" s="14" t="n">
        <v>150</v>
      </c>
      <c r="E364" s="14" t="n">
        <v>215</v>
      </c>
      <c r="F364" s="14" t="inlineStr">
        <is>
          <t>blanco</t>
        </is>
      </c>
      <c r="G364" s="14" t="n">
        <v>80</v>
      </c>
      <c r="H364" s="14" t="inlineStr">
        <is>
          <t>NO</t>
        </is>
      </c>
      <c r="I364" s="73" t="n">
        <v>1.2</v>
      </c>
      <c r="J364" s="16">
        <f>((C364/2)*I364*G364)/1000</f>
        <v/>
      </c>
      <c r="K364" s="18">
        <f>(D364*2)+J364</f>
        <v/>
      </c>
      <c r="L364" s="20">
        <f>E364</f>
        <v/>
      </c>
      <c r="N364">
        <f>IF(M364 = 0,0,M364-segundos)</f>
        <v/>
      </c>
    </row>
    <row customHeight="1" ht="12.75" r="365">
      <c r="A365" s="93" t="inlineStr">
        <is>
          <t xml:space="preserve"> Terminado</t>
        </is>
      </c>
      <c r="B365" s="95" t="n">
        <v>10509</v>
      </c>
      <c r="C365" s="14" t="n">
        <v>210</v>
      </c>
      <c r="D365" s="14" t="n">
        <v>150</v>
      </c>
      <c r="E365" s="14" t="n">
        <v>215</v>
      </c>
      <c r="F365" s="14" t="inlineStr">
        <is>
          <t>blanco</t>
        </is>
      </c>
      <c r="G365" s="14" t="n">
        <v>80</v>
      </c>
      <c r="H365" s="14" t="inlineStr">
        <is>
          <t>NO</t>
        </is>
      </c>
      <c r="I365" s="73" t="n">
        <v>1.2</v>
      </c>
      <c r="J365" s="16">
        <f>((C365/2)*I365*G365)/1000</f>
        <v/>
      </c>
      <c r="K365" s="18">
        <f>(D365*2)+J365</f>
        <v/>
      </c>
      <c r="L365" s="20">
        <f>E365</f>
        <v/>
      </c>
      <c r="N365">
        <f>IF(M365 = 0,0,M365-segundos)</f>
        <v/>
      </c>
    </row>
    <row customHeight="1" ht="12.75" r="366">
      <c r="A366" s="93" t="inlineStr">
        <is>
          <t xml:space="preserve"> Terminado</t>
        </is>
      </c>
      <c r="B366" s="95" t="n">
        <v>10510</v>
      </c>
      <c r="C366" s="14" t="n">
        <v>242</v>
      </c>
      <c r="D366" s="14" t="n">
        <v>150</v>
      </c>
      <c r="E366" s="14" t="n">
        <v>215</v>
      </c>
      <c r="F366" s="14" t="inlineStr">
        <is>
          <t>blanco</t>
        </is>
      </c>
      <c r="G366" s="14" t="n">
        <v>80</v>
      </c>
      <c r="H366" s="14" t="inlineStr">
        <is>
          <t>NO</t>
        </is>
      </c>
      <c r="I366" s="73" t="n">
        <v>1.2</v>
      </c>
      <c r="J366" s="16">
        <f>((C366/2)*I366*G366)/1000</f>
        <v/>
      </c>
      <c r="K366" s="18">
        <f>(D366*2)+J366</f>
        <v/>
      </c>
      <c r="L366" s="20">
        <f>E366</f>
        <v/>
      </c>
      <c r="N366">
        <f>IF(M366 = 0,0,M366-segundos)</f>
        <v/>
      </c>
    </row>
    <row customHeight="1" ht="12.75" r="367">
      <c r="A367" s="93" t="inlineStr">
        <is>
          <t xml:space="preserve"> Terminado</t>
        </is>
      </c>
      <c r="B367" s="95" t="n">
        <v>10511</v>
      </c>
      <c r="C367" s="14" t="n">
        <v>242</v>
      </c>
      <c r="D367" s="14" t="n">
        <v>150</v>
      </c>
      <c r="E367" s="14" t="n">
        <v>215</v>
      </c>
      <c r="F367" s="14" t="inlineStr">
        <is>
          <t>blanco</t>
        </is>
      </c>
      <c r="G367" s="14" t="n">
        <v>80</v>
      </c>
      <c r="H367" s="14" t="inlineStr">
        <is>
          <t>NO</t>
        </is>
      </c>
      <c r="I367" s="73" t="n">
        <v>1.2</v>
      </c>
      <c r="J367" s="16">
        <f>((C367/2)*I367*G367)/1000</f>
        <v/>
      </c>
      <c r="K367" s="18">
        <f>(D367*2)+J367</f>
        <v/>
      </c>
      <c r="L367" s="20">
        <f>E367</f>
        <v/>
      </c>
      <c r="N367">
        <f>IF(M367 = 0,0,M367-segundos)</f>
        <v/>
      </c>
    </row>
    <row customHeight="1" ht="12.75" r="368">
      <c r="A368" s="93" t="inlineStr">
        <is>
          <t xml:space="preserve"> Terminado</t>
        </is>
      </c>
      <c r="B368" s="95" t="n">
        <v>10512</v>
      </c>
      <c r="C368" s="14" t="n">
        <v>354</v>
      </c>
      <c r="D368" s="14" t="n">
        <v>150</v>
      </c>
      <c r="E368" s="14" t="n">
        <v>215</v>
      </c>
      <c r="F368" s="14" t="inlineStr">
        <is>
          <t>blanco</t>
        </is>
      </c>
      <c r="G368" s="14" t="n">
        <v>80</v>
      </c>
      <c r="H368" s="14" t="inlineStr">
        <is>
          <t>NO</t>
        </is>
      </c>
      <c r="I368" s="73" t="n">
        <v>1.2</v>
      </c>
      <c r="J368" s="16">
        <f>((C368/2)*I368*G368)/1000</f>
        <v/>
      </c>
      <c r="K368" s="18">
        <f>(D368*2)+J368</f>
        <v/>
      </c>
      <c r="L368" s="20">
        <f>E368</f>
        <v/>
      </c>
      <c r="N368">
        <f>IF(M368 = 0,0,M368-segundos)</f>
        <v/>
      </c>
    </row>
    <row customHeight="1" ht="12.75" r="369">
      <c r="A369" s="93" t="inlineStr">
        <is>
          <t xml:space="preserve"> Terminado</t>
        </is>
      </c>
      <c r="B369" s="95" t="n">
        <v>10513</v>
      </c>
      <c r="C369" s="14" t="n">
        <v>240</v>
      </c>
      <c r="D369" s="14" t="n">
        <v>150</v>
      </c>
      <c r="E369" s="14" t="n">
        <v>215</v>
      </c>
      <c r="F369" s="14" t="inlineStr">
        <is>
          <t>blanco</t>
        </is>
      </c>
      <c r="G369" s="14" t="n">
        <v>80</v>
      </c>
      <c r="H369" s="14" t="inlineStr">
        <is>
          <t>NO</t>
        </is>
      </c>
      <c r="I369" s="73" t="n">
        <v>1.2</v>
      </c>
      <c r="J369" s="16">
        <f>((C369/2)*I369*G369)/1000</f>
        <v/>
      </c>
      <c r="K369" s="18">
        <f>(D369*2)+J369</f>
        <v/>
      </c>
      <c r="L369" s="20">
        <f>E369</f>
        <v/>
      </c>
      <c r="N369">
        <f>IF(M369 = 0,0,M369-segundos)</f>
        <v/>
      </c>
    </row>
    <row customHeight="1" ht="12.75" r="370">
      <c r="A370" s="93" t="inlineStr">
        <is>
          <t xml:space="preserve"> Terminado</t>
        </is>
      </c>
      <c r="B370" s="95" t="n">
        <v>10514</v>
      </c>
      <c r="C370" s="14" t="n">
        <v>272</v>
      </c>
      <c r="D370" s="14" t="n">
        <v>150</v>
      </c>
      <c r="E370" s="14" t="n">
        <v>215</v>
      </c>
      <c r="F370" s="14" t="inlineStr">
        <is>
          <t>blanco</t>
        </is>
      </c>
      <c r="G370" s="14" t="n">
        <v>80</v>
      </c>
      <c r="H370" s="14" t="inlineStr">
        <is>
          <t>NO</t>
        </is>
      </c>
      <c r="I370" s="73" t="n">
        <v>1.2</v>
      </c>
      <c r="J370" s="16">
        <f>((C370/2)*I370*G370)/1000</f>
        <v/>
      </c>
      <c r="K370" s="18">
        <f>(D370*2)+J370</f>
        <v/>
      </c>
      <c r="L370" s="20">
        <f>E370</f>
        <v/>
      </c>
      <c r="N370">
        <f>IF(M370 = 0,0,M370-segundos)</f>
        <v/>
      </c>
    </row>
    <row customHeight="1" ht="12.75" r="371">
      <c r="A371" s="93" t="inlineStr">
        <is>
          <t xml:space="preserve"> Terminado</t>
        </is>
      </c>
      <c r="B371" s="95" t="n">
        <v>10515</v>
      </c>
      <c r="C371" s="14" t="n">
        <v>160</v>
      </c>
      <c r="D371" s="14" t="n">
        <v>150</v>
      </c>
      <c r="E371" s="14" t="n">
        <v>215</v>
      </c>
      <c r="F371" s="14" t="inlineStr">
        <is>
          <t>blanco</t>
        </is>
      </c>
      <c r="G371" s="14" t="n">
        <v>80</v>
      </c>
      <c r="H371" s="14" t="inlineStr">
        <is>
          <t>NO</t>
        </is>
      </c>
      <c r="I371" s="73" t="n">
        <v>1.2</v>
      </c>
      <c r="J371" s="16">
        <f>((C371/2)*I371*G371)/1000</f>
        <v/>
      </c>
      <c r="K371" s="18">
        <f>(D371*2)+J371</f>
        <v/>
      </c>
      <c r="L371" s="20">
        <f>E371</f>
        <v/>
      </c>
      <c r="N371">
        <f>IF(M371 = 0,0,M371-segundos)</f>
        <v/>
      </c>
    </row>
    <row customHeight="1" ht="12.75" r="372">
      <c r="A372" s="93" t="inlineStr">
        <is>
          <t xml:space="preserve"> Terminado</t>
        </is>
      </c>
      <c r="B372" s="95" t="n">
        <v>10516</v>
      </c>
      <c r="C372" s="14" t="n">
        <v>322</v>
      </c>
      <c r="D372" s="14" t="n">
        <v>150</v>
      </c>
      <c r="E372" s="14" t="n">
        <v>215</v>
      </c>
      <c r="F372" s="14" t="inlineStr">
        <is>
          <t>blanco</t>
        </is>
      </c>
      <c r="G372" s="14" t="n">
        <v>80</v>
      </c>
      <c r="H372" s="14" t="inlineStr">
        <is>
          <t>NO</t>
        </is>
      </c>
      <c r="I372" s="73" t="n">
        <v>1.2</v>
      </c>
      <c r="J372" s="16">
        <f>((C372/2)*I372*G372)/1000</f>
        <v/>
      </c>
      <c r="K372" s="18">
        <f>(D372*2)+J372</f>
        <v/>
      </c>
      <c r="L372" s="20">
        <f>E372</f>
        <v/>
      </c>
      <c r="N372">
        <f>IF(M372 = 0,0,M372-segundos)</f>
        <v/>
      </c>
    </row>
    <row customHeight="1" ht="12.75" r="373">
      <c r="A373" s="93" t="inlineStr">
        <is>
          <t xml:space="preserve"> Terminado</t>
        </is>
      </c>
      <c r="B373" s="95" t="n">
        <v>10517</v>
      </c>
      <c r="C373" s="14" t="n">
        <v>208</v>
      </c>
      <c r="D373" s="14" t="n">
        <v>150</v>
      </c>
      <c r="E373" s="14" t="n">
        <v>215</v>
      </c>
      <c r="F373" s="14" t="inlineStr">
        <is>
          <t>blanco</t>
        </is>
      </c>
      <c r="G373" s="14" t="n">
        <v>80</v>
      </c>
      <c r="H373" s="14" t="inlineStr">
        <is>
          <t>NO</t>
        </is>
      </c>
      <c r="I373" s="73" t="n">
        <v>1.2</v>
      </c>
      <c r="J373" s="16">
        <f>((C373/2)*I373*G373)/1000</f>
        <v/>
      </c>
      <c r="K373" s="18">
        <f>(D373*2)+J373</f>
        <v/>
      </c>
      <c r="L373" s="20">
        <f>E373</f>
        <v/>
      </c>
      <c r="N373">
        <f>IF(M373 = 0,0,M373-segundos)</f>
        <v/>
      </c>
    </row>
    <row customHeight="1" ht="12.75" r="374">
      <c r="A374" s="93" t="inlineStr">
        <is>
          <t xml:space="preserve"> Terminado</t>
        </is>
      </c>
      <c r="B374" s="95" t="n">
        <v>10518</v>
      </c>
      <c r="C374" s="14" t="n">
        <v>162</v>
      </c>
      <c r="D374" s="14" t="n">
        <v>150</v>
      </c>
      <c r="E374" s="14" t="n">
        <v>215</v>
      </c>
      <c r="F374" s="14" t="inlineStr">
        <is>
          <t>blanco</t>
        </is>
      </c>
      <c r="G374" s="14" t="n">
        <v>80</v>
      </c>
      <c r="H374" s="14" t="inlineStr">
        <is>
          <t>NO</t>
        </is>
      </c>
      <c r="I374" s="73" t="n">
        <v>1.2</v>
      </c>
      <c r="J374" s="16">
        <f>((C374/2)*I374*G374)/1000</f>
        <v/>
      </c>
      <c r="K374" s="18">
        <f>(D374*2)+J374</f>
        <v/>
      </c>
      <c r="L374" s="20">
        <f>E374</f>
        <v/>
      </c>
      <c r="N374">
        <f>IF(M374 = 0,0,M374-segundos)</f>
        <v/>
      </c>
    </row>
    <row customHeight="1" ht="12.75" r="375">
      <c r="A375" s="93" t="inlineStr">
        <is>
          <t xml:space="preserve"> Terminado</t>
        </is>
      </c>
      <c r="B375" s="95" t="n">
        <v>10519</v>
      </c>
      <c r="C375" s="14" t="n">
        <v>210</v>
      </c>
      <c r="D375" s="14" t="n">
        <v>150</v>
      </c>
      <c r="E375" s="14" t="n">
        <v>215</v>
      </c>
      <c r="F375" s="14" t="inlineStr">
        <is>
          <t>blanco</t>
        </is>
      </c>
      <c r="G375" s="14" t="n">
        <v>80</v>
      </c>
      <c r="H375" s="14" t="inlineStr">
        <is>
          <t>NO</t>
        </is>
      </c>
      <c r="I375" s="73" t="n">
        <v>1.2</v>
      </c>
      <c r="J375" s="16">
        <f>((C375/2)*I375*G375)/1000</f>
        <v/>
      </c>
      <c r="K375" s="18">
        <f>(D375*2)+J375</f>
        <v/>
      </c>
      <c r="L375" s="20">
        <f>E375</f>
        <v/>
      </c>
      <c r="N375">
        <f>IF(M375 = 0,0,M375-segundos)</f>
        <v/>
      </c>
    </row>
    <row customHeight="1" ht="12.75" r="376">
      <c r="A376" s="93" t="inlineStr">
        <is>
          <t xml:space="preserve"> Terminado</t>
        </is>
      </c>
      <c r="B376" s="95" t="n">
        <v>10520</v>
      </c>
      <c r="C376" s="14" t="n">
        <v>176</v>
      </c>
      <c r="D376" s="14" t="n">
        <v>150</v>
      </c>
      <c r="E376" s="14" t="n">
        <v>215</v>
      </c>
      <c r="F376" s="14" t="inlineStr">
        <is>
          <t>blanco</t>
        </is>
      </c>
      <c r="G376" s="14" t="n">
        <v>80</v>
      </c>
      <c r="H376" s="14" t="inlineStr">
        <is>
          <t>NO</t>
        </is>
      </c>
      <c r="I376" s="73" t="n">
        <v>1.2</v>
      </c>
      <c r="J376" s="16">
        <f>((C376/2)*I376*G376)/1000</f>
        <v/>
      </c>
      <c r="K376" s="18">
        <f>(D376*2)+J376</f>
        <v/>
      </c>
      <c r="L376" s="20">
        <f>E376</f>
        <v/>
      </c>
      <c r="N376">
        <f>IF(M376 = 0,0,M376-segundos)</f>
        <v/>
      </c>
    </row>
    <row customHeight="1" ht="12.75" r="377">
      <c r="A377" s="93" t="inlineStr">
        <is>
          <t xml:space="preserve"> Terminado</t>
        </is>
      </c>
      <c r="B377" s="95" t="n">
        <v>10521</v>
      </c>
      <c r="C377" s="14" t="n">
        <v>226</v>
      </c>
      <c r="D377" s="14" t="n">
        <v>150</v>
      </c>
      <c r="E377" s="14" t="n">
        <v>215</v>
      </c>
      <c r="F377" s="14" t="inlineStr">
        <is>
          <t>blanco</t>
        </is>
      </c>
      <c r="G377" s="14" t="n">
        <v>80</v>
      </c>
      <c r="H377" s="14" t="inlineStr">
        <is>
          <t>NO</t>
        </is>
      </c>
      <c r="I377" s="73" t="n">
        <v>1.2</v>
      </c>
      <c r="J377" s="16">
        <f>((C377/2)*I377*G377)/1000</f>
        <v/>
      </c>
      <c r="K377" s="18">
        <f>(D377*2)+J377</f>
        <v/>
      </c>
      <c r="L377" s="20">
        <f>E377</f>
        <v/>
      </c>
      <c r="N377">
        <f>IF(M377 = 0,0,M377-segundos)</f>
        <v/>
      </c>
    </row>
    <row customHeight="1" ht="12.75" r="378">
      <c r="A378" s="93" t="inlineStr">
        <is>
          <t xml:space="preserve"> Terminado</t>
        </is>
      </c>
      <c r="B378" s="95" t="n">
        <v>10522</v>
      </c>
      <c r="C378" s="14" t="n">
        <v>202</v>
      </c>
      <c r="D378" s="14" t="n">
        <v>150</v>
      </c>
      <c r="E378" s="14" t="n">
        <v>215</v>
      </c>
      <c r="F378" s="14" t="inlineStr">
        <is>
          <t>blanco</t>
        </is>
      </c>
      <c r="G378" s="14" t="n">
        <v>80</v>
      </c>
      <c r="H378" s="14" t="inlineStr">
        <is>
          <t>NO</t>
        </is>
      </c>
      <c r="I378" s="73" t="n">
        <v>1.2</v>
      </c>
      <c r="J378" s="16">
        <f>((C378/2)*I378*G378)/1000</f>
        <v/>
      </c>
      <c r="K378" s="18">
        <f>(D378*2)+J378</f>
        <v/>
      </c>
      <c r="L378" s="20">
        <f>E378</f>
        <v/>
      </c>
      <c r="N378">
        <f>IF(M378 = 0,0,M378-segundos)</f>
        <v/>
      </c>
    </row>
    <row customHeight="1" ht="12.75" r="379">
      <c r="A379" s="93" t="inlineStr">
        <is>
          <t xml:space="preserve"> Terminado</t>
        </is>
      </c>
      <c r="B379" s="95" t="n">
        <v>10523</v>
      </c>
      <c r="C379" s="14" t="n">
        <v>168</v>
      </c>
      <c r="D379" s="14" t="n">
        <v>150</v>
      </c>
      <c r="E379" s="14" t="n">
        <v>215</v>
      </c>
      <c r="F379" s="14" t="inlineStr">
        <is>
          <t>blanco</t>
        </is>
      </c>
      <c r="G379" s="14" t="n">
        <v>80</v>
      </c>
      <c r="H379" s="14" t="inlineStr">
        <is>
          <t>NO</t>
        </is>
      </c>
      <c r="I379" s="73" t="n">
        <v>1.2</v>
      </c>
      <c r="J379" s="16">
        <f>((C379/2)*I379*G379)/1000</f>
        <v/>
      </c>
      <c r="K379" s="18">
        <f>(D379*2)+J379</f>
        <v/>
      </c>
      <c r="L379" s="20">
        <f>E379</f>
        <v/>
      </c>
      <c r="N379">
        <f>IF(M379 = 0,0,M379-segundos)</f>
        <v/>
      </c>
    </row>
    <row customHeight="1" ht="12.75" r="380">
      <c r="A380" s="93" t="inlineStr">
        <is>
          <t xml:space="preserve"> Terminado</t>
        </is>
      </c>
      <c r="B380" s="95" t="n">
        <v>10524</v>
      </c>
      <c r="C380" s="14" t="n">
        <v>226</v>
      </c>
      <c r="D380" s="14" t="n">
        <v>150</v>
      </c>
      <c r="E380" s="14" t="n">
        <v>215</v>
      </c>
      <c r="F380" s="14" t="inlineStr">
        <is>
          <t>blanco</t>
        </is>
      </c>
      <c r="G380" s="14" t="n">
        <v>80</v>
      </c>
      <c r="H380" s="14" t="inlineStr">
        <is>
          <t>NO</t>
        </is>
      </c>
      <c r="I380" s="73" t="n">
        <v>1.2</v>
      </c>
      <c r="J380" s="16">
        <f>((C380/2)*I380*G380)/1000</f>
        <v/>
      </c>
      <c r="K380" s="18">
        <f>(D380*2)+J380</f>
        <v/>
      </c>
      <c r="L380" s="20">
        <f>E380</f>
        <v/>
      </c>
      <c r="N380">
        <f>IF(M380 = 0,0,M380-segundos)</f>
        <v/>
      </c>
    </row>
    <row customHeight="1" ht="12.75" r="381">
      <c r="A381" s="93" t="inlineStr">
        <is>
          <t xml:space="preserve"> Terminado</t>
        </is>
      </c>
      <c r="B381" s="95" t="n">
        <v>10525</v>
      </c>
      <c r="C381" s="14" t="n">
        <v>306</v>
      </c>
      <c r="D381" s="14" t="n">
        <v>150</v>
      </c>
      <c r="E381" s="14" t="n">
        <v>215</v>
      </c>
      <c r="F381" s="14" t="inlineStr">
        <is>
          <t>blanco</t>
        </is>
      </c>
      <c r="G381" s="14" t="n">
        <v>80</v>
      </c>
      <c r="H381" s="14" t="inlineStr">
        <is>
          <t>NO</t>
        </is>
      </c>
      <c r="I381" s="73" t="n">
        <v>1.2</v>
      </c>
      <c r="J381" s="16">
        <f>((C381/2)*I381*G381)/1000</f>
        <v/>
      </c>
      <c r="K381" s="18">
        <f>(D381*2)+J381</f>
        <v/>
      </c>
      <c r="L381" s="20">
        <f>E381</f>
        <v/>
      </c>
      <c r="N381">
        <f>IF(M381 = 0,0,M381-segundos)</f>
        <v/>
      </c>
    </row>
    <row customHeight="1" ht="12.75" r="382">
      <c r="A382" s="93" t="inlineStr">
        <is>
          <t xml:space="preserve"> Terminado</t>
        </is>
      </c>
      <c r="B382" s="95" t="n">
        <v>10526</v>
      </c>
      <c r="C382" s="14" t="n">
        <v>434</v>
      </c>
      <c r="D382" s="14" t="n">
        <v>150</v>
      </c>
      <c r="E382" s="14" t="n">
        <v>215</v>
      </c>
      <c r="F382" s="14" t="inlineStr">
        <is>
          <t>blanco</t>
        </is>
      </c>
      <c r="G382" s="14" t="n">
        <v>80</v>
      </c>
      <c r="H382" s="14" t="inlineStr">
        <is>
          <t>NO</t>
        </is>
      </c>
      <c r="I382" s="73" t="n">
        <v>1.2</v>
      </c>
      <c r="J382" s="16">
        <f>((C382/2)*I382*G382)/1000</f>
        <v/>
      </c>
      <c r="K382" s="18">
        <f>(D382*2)+J382</f>
        <v/>
      </c>
      <c r="L382" s="20">
        <f>E382</f>
        <v/>
      </c>
      <c r="N382">
        <f>IF(M382 = 0,0,M382-segundos)</f>
        <v/>
      </c>
    </row>
    <row customHeight="1" ht="12.75" r="383">
      <c r="A383" s="93" t="inlineStr">
        <is>
          <t xml:space="preserve"> Terminado</t>
        </is>
      </c>
      <c r="B383" s="95" t="n">
        <v>10527</v>
      </c>
      <c r="C383" s="14" t="n">
        <v>306</v>
      </c>
      <c r="D383" s="14" t="n">
        <v>150</v>
      </c>
      <c r="E383" s="14" t="n">
        <v>215</v>
      </c>
      <c r="F383" s="14" t="inlineStr">
        <is>
          <t>blanco</t>
        </is>
      </c>
      <c r="G383" s="14" t="n">
        <v>80</v>
      </c>
      <c r="H383" s="14" t="inlineStr">
        <is>
          <t>NO</t>
        </is>
      </c>
      <c r="I383" s="73" t="n">
        <v>1.2</v>
      </c>
      <c r="J383" s="16">
        <f>((C383/2)*I383*G383)/1000</f>
        <v/>
      </c>
      <c r="K383" s="18">
        <f>(D383*2)+J383</f>
        <v/>
      </c>
      <c r="L383" s="20">
        <f>E383</f>
        <v/>
      </c>
      <c r="N383">
        <f>IF(M383 = 0,0,M383-segundos)</f>
        <v/>
      </c>
    </row>
    <row customHeight="1" ht="12.75" r="384">
      <c r="A384" s="93" t="inlineStr">
        <is>
          <t xml:space="preserve"> Terminado</t>
        </is>
      </c>
      <c r="B384" s="95" t="n">
        <v>10601</v>
      </c>
      <c r="C384" s="14" t="n">
        <v>238</v>
      </c>
      <c r="D384" s="14" t="n">
        <v>150</v>
      </c>
      <c r="E384" s="14" t="n">
        <v>215</v>
      </c>
      <c r="F384" s="14" t="inlineStr">
        <is>
          <t>blanco</t>
        </is>
      </c>
      <c r="G384" s="14" t="n">
        <v>80</v>
      </c>
      <c r="H384" s="14" t="inlineStr">
        <is>
          <t>NO</t>
        </is>
      </c>
      <c r="I384" s="73" t="n">
        <v>1.2</v>
      </c>
      <c r="J384" s="16">
        <f>((C384/2)*I384*G384)/1000</f>
        <v/>
      </c>
      <c r="K384" s="18">
        <f>(D384*2)+J384</f>
        <v/>
      </c>
      <c r="L384" s="20">
        <f>E384</f>
        <v/>
      </c>
      <c r="N384">
        <f>IF(M384 = 0,0,M384-segundos)</f>
        <v/>
      </c>
    </row>
    <row customHeight="1" ht="12.75" r="385">
      <c r="A385" s="93" t="inlineStr">
        <is>
          <t xml:space="preserve"> Terminado</t>
        </is>
      </c>
      <c r="B385" s="95" t="n">
        <v>10602</v>
      </c>
      <c r="C385" s="14" t="n">
        <v>274</v>
      </c>
      <c r="D385" s="14" t="n">
        <v>150</v>
      </c>
      <c r="E385" s="14" t="n">
        <v>215</v>
      </c>
      <c r="F385" s="14" t="inlineStr">
        <is>
          <t>blanco</t>
        </is>
      </c>
      <c r="G385" s="14" t="n">
        <v>80</v>
      </c>
      <c r="H385" s="14" t="inlineStr">
        <is>
          <t>NO</t>
        </is>
      </c>
      <c r="I385" s="73" t="n">
        <v>1.2</v>
      </c>
      <c r="J385" s="16">
        <f>((C385/2)*I385*G385)/1000</f>
        <v/>
      </c>
      <c r="K385" s="18">
        <f>(D385*2)+J385</f>
        <v/>
      </c>
      <c r="L385" s="20">
        <f>E385</f>
        <v/>
      </c>
      <c r="N385">
        <f>IF(M385 = 0,0,M385-segundos)</f>
        <v/>
      </c>
    </row>
    <row customHeight="1" ht="12.75" r="386">
      <c r="A386" s="93" t="inlineStr">
        <is>
          <t xml:space="preserve"> Terminado</t>
        </is>
      </c>
      <c r="B386" s="95" t="n">
        <v>10603</v>
      </c>
      <c r="C386" s="14" t="n">
        <v>258</v>
      </c>
      <c r="D386" s="14" t="n">
        <v>150</v>
      </c>
      <c r="E386" s="14" t="n">
        <v>215</v>
      </c>
      <c r="F386" s="14" t="inlineStr">
        <is>
          <t>blanco</t>
        </is>
      </c>
      <c r="G386" s="14" t="n">
        <v>80</v>
      </c>
      <c r="H386" s="14" t="inlineStr">
        <is>
          <t>NO</t>
        </is>
      </c>
      <c r="I386" s="73" t="n">
        <v>1.2</v>
      </c>
      <c r="J386" s="16">
        <f>((C386/2)*I386*G386)/1000</f>
        <v/>
      </c>
      <c r="K386" s="18">
        <f>(D386*2)+J386</f>
        <v/>
      </c>
      <c r="L386" s="20">
        <f>E386</f>
        <v/>
      </c>
      <c r="N386">
        <f>IF(M386 = 0,0,M386-segundos)</f>
        <v/>
      </c>
    </row>
    <row customHeight="1" ht="12.75" r="387">
      <c r="A387" s="93" t="inlineStr">
        <is>
          <t xml:space="preserve"> Terminado</t>
        </is>
      </c>
      <c r="B387" s="95" t="n">
        <v>10604</v>
      </c>
      <c r="C387" s="14" t="n">
        <v>172</v>
      </c>
      <c r="D387" s="14" t="n">
        <v>150</v>
      </c>
      <c r="E387" s="14" t="n">
        <v>215</v>
      </c>
      <c r="F387" s="14" t="inlineStr">
        <is>
          <t>blanco</t>
        </is>
      </c>
      <c r="G387" s="14" t="n">
        <v>80</v>
      </c>
      <c r="H387" s="14" t="inlineStr">
        <is>
          <t>NO</t>
        </is>
      </c>
      <c r="I387" s="73" t="n">
        <v>1.2</v>
      </c>
      <c r="J387" s="16">
        <f>((C387/2)*I387*G387)/1000</f>
        <v/>
      </c>
      <c r="K387" s="18">
        <f>(D387*2)+J387</f>
        <v/>
      </c>
      <c r="L387" s="20">
        <f>E387</f>
        <v/>
      </c>
      <c r="N387">
        <f>IF(M387 = 0,0,M387-segundos)</f>
        <v/>
      </c>
    </row>
    <row customHeight="1" ht="12.75" r="388">
      <c r="A388" s="93" t="inlineStr">
        <is>
          <t xml:space="preserve"> Terminado</t>
        </is>
      </c>
      <c r="B388" s="95" t="n">
        <v>10605</v>
      </c>
      <c r="C388" s="14" t="n">
        <v>230</v>
      </c>
      <c r="D388" s="14" t="n">
        <v>150</v>
      </c>
      <c r="E388" s="14" t="n">
        <v>215</v>
      </c>
      <c r="F388" s="14" t="inlineStr">
        <is>
          <t>blanco</t>
        </is>
      </c>
      <c r="G388" s="14" t="n">
        <v>80</v>
      </c>
      <c r="H388" s="14" t="inlineStr">
        <is>
          <t>No</t>
        </is>
      </c>
      <c r="I388" s="73" t="n">
        <v>1.2</v>
      </c>
      <c r="J388" s="16">
        <f>((C388/2)*I388*G388)/1000</f>
        <v/>
      </c>
      <c r="K388" s="18">
        <f>(D388*2)+J388</f>
        <v/>
      </c>
      <c r="L388" s="20">
        <f>E388</f>
        <v/>
      </c>
      <c r="N388">
        <f>IF(M388 = 0,0,M388-segundos)</f>
        <v/>
      </c>
    </row>
    <row customHeight="1" ht="12.75" r="389">
      <c r="A389" s="93" t="inlineStr">
        <is>
          <t xml:space="preserve"> Terminado</t>
        </is>
      </c>
      <c r="B389" s="95" t="n">
        <v>10701</v>
      </c>
      <c r="C389" s="14" t="n">
        <v>416</v>
      </c>
      <c r="D389" s="14" t="n">
        <v>150</v>
      </c>
      <c r="E389" s="14" t="n">
        <v>215</v>
      </c>
      <c r="F389" s="14" t="inlineStr">
        <is>
          <t>blanco</t>
        </is>
      </c>
      <c r="G389" s="14" t="n">
        <v>80</v>
      </c>
      <c r="H389" s="14" t="inlineStr">
        <is>
          <t>NO</t>
        </is>
      </c>
      <c r="I389" s="73" t="n">
        <v>1.2</v>
      </c>
      <c r="J389" s="16">
        <f>((C389/2)*I389*G389)/1000</f>
        <v/>
      </c>
      <c r="K389" s="18">
        <f>(D389*2)+J389</f>
        <v/>
      </c>
      <c r="L389" s="20">
        <f>E389</f>
        <v/>
      </c>
      <c r="N389">
        <f>IF(M389 = 0,0,M389-segundos)</f>
        <v/>
      </c>
    </row>
    <row customHeight="1" ht="12.75" r="390">
      <c r="A390" s="93" t="inlineStr">
        <is>
          <t xml:space="preserve"> Terminado</t>
        </is>
      </c>
      <c r="B390" s="95" t="n">
        <v>10702</v>
      </c>
      <c r="C390" s="14" t="n">
        <v>406</v>
      </c>
      <c r="D390" s="14" t="n">
        <v>150</v>
      </c>
      <c r="E390" s="14" t="n">
        <v>215</v>
      </c>
      <c r="F390" s="14" t="inlineStr">
        <is>
          <t>blanco</t>
        </is>
      </c>
      <c r="G390" s="14" t="n">
        <v>80</v>
      </c>
      <c r="H390" s="14" t="inlineStr">
        <is>
          <t>NO</t>
        </is>
      </c>
      <c r="I390" s="73" t="n">
        <v>1.2</v>
      </c>
      <c r="J390" s="16">
        <f>((C390/2)*I390*G390)/1000</f>
        <v/>
      </c>
      <c r="K390" s="18">
        <f>(D390*2)+J390</f>
        <v/>
      </c>
      <c r="L390" s="20">
        <f>E390</f>
        <v/>
      </c>
      <c r="N390">
        <f>IF(M390 = 0,0,M390-segundos)</f>
        <v/>
      </c>
    </row>
    <row customHeight="1" ht="12.75" r="391">
      <c r="A391" s="93" t="inlineStr">
        <is>
          <t xml:space="preserve"> Terminado</t>
        </is>
      </c>
      <c r="B391" s="95" t="n">
        <v>10703</v>
      </c>
      <c r="C391" s="14" t="n">
        <v>390</v>
      </c>
      <c r="D391" s="14" t="n">
        <v>150</v>
      </c>
      <c r="E391" s="14" t="n">
        <v>215</v>
      </c>
      <c r="F391" s="14" t="inlineStr">
        <is>
          <t>blanco</t>
        </is>
      </c>
      <c r="G391" s="14" t="n">
        <v>80</v>
      </c>
      <c r="H391" s="14" t="inlineStr">
        <is>
          <t>NO</t>
        </is>
      </c>
      <c r="I391" s="73" t="n">
        <v>1.2</v>
      </c>
      <c r="J391" s="16">
        <f>((C391/2)*I391*G391)/1000</f>
        <v/>
      </c>
      <c r="K391" s="18">
        <f>(D391*2)+J391</f>
        <v/>
      </c>
      <c r="L391" s="20">
        <f>E391</f>
        <v/>
      </c>
      <c r="N391">
        <f>IF(M391 = 0,0,M391-segundos)</f>
        <v/>
      </c>
    </row>
    <row customHeight="1" ht="12.75" r="392">
      <c r="A392" s="93" t="inlineStr">
        <is>
          <t xml:space="preserve"> Terminado</t>
        </is>
      </c>
      <c r="B392" s="95" t="n">
        <v>10704</v>
      </c>
      <c r="C392" s="14" t="n">
        <v>244</v>
      </c>
      <c r="D392" s="14" t="n">
        <v>150</v>
      </c>
      <c r="E392" s="14" t="n">
        <v>215</v>
      </c>
      <c r="F392" s="14" t="inlineStr">
        <is>
          <t>blanco</t>
        </is>
      </c>
      <c r="G392" s="14" t="n">
        <v>80</v>
      </c>
      <c r="H392" s="14" t="inlineStr">
        <is>
          <t>NO</t>
        </is>
      </c>
      <c r="I392" s="73" t="n">
        <v>1.2</v>
      </c>
      <c r="J392" s="16">
        <f>((C392/2)*I392*G392)/1000</f>
        <v/>
      </c>
      <c r="K392" s="18">
        <f>(D392*2)+J392</f>
        <v/>
      </c>
      <c r="L392" s="20">
        <f>E392</f>
        <v/>
      </c>
      <c r="N392">
        <f>IF(M392 = 0,0,M392-segundos)</f>
        <v/>
      </c>
    </row>
    <row customHeight="1" ht="12.75" r="393">
      <c r="A393" s="93" t="inlineStr">
        <is>
          <t xml:space="preserve"> Terminado</t>
        </is>
      </c>
      <c r="B393" s="95" t="n">
        <v>10705</v>
      </c>
      <c r="C393" s="14" t="n">
        <v>276</v>
      </c>
      <c r="D393" s="14" t="n">
        <v>150</v>
      </c>
      <c r="E393" s="14" t="n">
        <v>215</v>
      </c>
      <c r="F393" s="14" t="inlineStr">
        <is>
          <t>blanco</t>
        </is>
      </c>
      <c r="G393" s="14" t="n">
        <v>80</v>
      </c>
      <c r="H393" s="14" t="inlineStr">
        <is>
          <t>NO</t>
        </is>
      </c>
      <c r="I393" s="73" t="n">
        <v>1.2</v>
      </c>
      <c r="J393" s="16">
        <f>((C393/2)*I393*G393)/1000</f>
        <v/>
      </c>
      <c r="K393" s="18">
        <f>(D393*2)+J393</f>
        <v/>
      </c>
      <c r="L393" s="20">
        <f>E393</f>
        <v/>
      </c>
      <c r="N393">
        <f>IF(M393 = 0,0,M393-segundos)</f>
        <v/>
      </c>
    </row>
    <row customHeight="1" ht="12.75" r="394">
      <c r="A394" s="93" t="inlineStr">
        <is>
          <t xml:space="preserve"> Terminado</t>
        </is>
      </c>
      <c r="B394" s="95" t="n">
        <v>10706</v>
      </c>
      <c r="C394" s="14" t="n">
        <v>270</v>
      </c>
      <c r="D394" s="14" t="n">
        <v>150</v>
      </c>
      <c r="E394" s="14" t="n">
        <v>215</v>
      </c>
      <c r="F394" s="14" t="inlineStr">
        <is>
          <t>blanco</t>
        </is>
      </c>
      <c r="G394" s="14" t="n">
        <v>80</v>
      </c>
      <c r="H394" s="14" t="inlineStr">
        <is>
          <t>NO</t>
        </is>
      </c>
      <c r="I394" s="73" t="n">
        <v>1.2</v>
      </c>
      <c r="J394" s="16">
        <f>((C394/2)*I394*G394)/1000</f>
        <v/>
      </c>
      <c r="K394" s="18">
        <f>(D394*2)+J394</f>
        <v/>
      </c>
      <c r="L394" s="20">
        <f>E394</f>
        <v/>
      </c>
      <c r="N394">
        <f>IF(M394 = 0,0,M394-segundos)</f>
        <v/>
      </c>
    </row>
    <row customHeight="1" ht="12.75" r="395">
      <c r="A395" s="93" t="inlineStr">
        <is>
          <t xml:space="preserve"> Terminado</t>
        </is>
      </c>
      <c r="B395" s="95" t="n">
        <v>10707</v>
      </c>
      <c r="C395" s="14" t="n">
        <v>258</v>
      </c>
      <c r="D395" s="14" t="n">
        <v>150</v>
      </c>
      <c r="E395" s="14" t="n">
        <v>215</v>
      </c>
      <c r="F395" s="14" t="inlineStr">
        <is>
          <t>blanco</t>
        </is>
      </c>
      <c r="G395" s="14" t="n">
        <v>80</v>
      </c>
      <c r="H395" s="14" t="inlineStr">
        <is>
          <t>NO</t>
        </is>
      </c>
      <c r="I395" s="73" t="n">
        <v>1.2</v>
      </c>
      <c r="J395" s="16">
        <f>((C395/2)*I395*G395)/1000</f>
        <v/>
      </c>
      <c r="K395" s="18">
        <f>(D395*2)+J395</f>
        <v/>
      </c>
      <c r="L395" s="20">
        <f>E395</f>
        <v/>
      </c>
      <c r="N395">
        <f>IF(M395 = 0,0,M395-segundos)</f>
        <v/>
      </c>
    </row>
    <row customHeight="1" ht="12.75" r="396">
      <c r="A396" s="93" t="inlineStr">
        <is>
          <t xml:space="preserve"> Terminado</t>
        </is>
      </c>
      <c r="B396" s="95" t="n">
        <v>10708</v>
      </c>
      <c r="C396" s="14" t="n">
        <v>344</v>
      </c>
      <c r="D396" s="14" t="n">
        <v>150</v>
      </c>
      <c r="E396" s="14" t="n">
        <v>215</v>
      </c>
      <c r="F396" s="14" t="inlineStr">
        <is>
          <t>blanco</t>
        </is>
      </c>
      <c r="G396" s="14" t="n">
        <v>80</v>
      </c>
      <c r="H396" s="14" t="inlineStr">
        <is>
          <t>NO</t>
        </is>
      </c>
      <c r="I396" s="73" t="n">
        <v>1.2</v>
      </c>
      <c r="J396" s="16">
        <f>((C396/2)*I396*G396)/1000</f>
        <v/>
      </c>
      <c r="K396" s="18">
        <f>(D396*2)+J396</f>
        <v/>
      </c>
      <c r="L396" s="20">
        <f>E396</f>
        <v/>
      </c>
      <c r="N396">
        <f>IF(M396 = 0,0,M396-segundos)</f>
        <v/>
      </c>
    </row>
    <row customHeight="1" ht="12.75" r="397">
      <c r="A397" s="93" t="inlineStr">
        <is>
          <t xml:space="preserve"> Terminado</t>
        </is>
      </c>
      <c r="B397" s="95" t="n">
        <v>10709</v>
      </c>
      <c r="C397" s="14" t="n">
        <v>430</v>
      </c>
      <c r="D397" s="14" t="n">
        <v>150</v>
      </c>
      <c r="E397" s="14" t="n">
        <v>215</v>
      </c>
      <c r="F397" s="14" t="inlineStr">
        <is>
          <t>blanco</t>
        </is>
      </c>
      <c r="G397" s="14" t="n">
        <v>80</v>
      </c>
      <c r="H397" s="14" t="inlineStr">
        <is>
          <t>NO</t>
        </is>
      </c>
      <c r="I397" s="73" t="n">
        <v>1.2</v>
      </c>
      <c r="J397" s="16">
        <f>((C397/2)*I397*G397)/1000</f>
        <v/>
      </c>
      <c r="K397" s="18">
        <f>(D397*2)+J397</f>
        <v/>
      </c>
      <c r="L397" s="20">
        <f>E397</f>
        <v/>
      </c>
      <c r="N397">
        <f>IF(M397 = 0,0,M397-segundos)</f>
        <v/>
      </c>
    </row>
    <row customHeight="1" ht="12.75" r="398">
      <c r="A398" s="93" t="inlineStr">
        <is>
          <t xml:space="preserve"> Terminado</t>
        </is>
      </c>
      <c r="B398" s="95" t="n">
        <v>10710</v>
      </c>
      <c r="C398" s="14" t="n">
        <v>366</v>
      </c>
      <c r="D398" s="14" t="n">
        <v>150</v>
      </c>
      <c r="E398" s="14" t="n">
        <v>215</v>
      </c>
      <c r="F398" s="14" t="inlineStr">
        <is>
          <t>blanco</t>
        </is>
      </c>
      <c r="G398" s="14" t="n">
        <v>80</v>
      </c>
      <c r="H398" s="14" t="inlineStr">
        <is>
          <t>NO</t>
        </is>
      </c>
      <c r="I398" s="73" t="n">
        <v>1.2</v>
      </c>
      <c r="J398" s="16">
        <f>((C398/2)*I398*G398)/1000</f>
        <v/>
      </c>
      <c r="K398" s="18">
        <f>(D398*2)+J398</f>
        <v/>
      </c>
      <c r="L398" s="20">
        <f>E398</f>
        <v/>
      </c>
      <c r="N398">
        <f>IF(M398 = 0,0,M398-segundos)</f>
        <v/>
      </c>
    </row>
    <row customHeight="1" ht="12.75" r="399">
      <c r="A399" s="93" t="inlineStr">
        <is>
          <t xml:space="preserve"> Terminado</t>
        </is>
      </c>
      <c r="B399" s="95" t="n">
        <v>10711</v>
      </c>
      <c r="C399" s="14" t="n">
        <v>334</v>
      </c>
      <c r="D399" s="14" t="n">
        <v>150</v>
      </c>
      <c r="E399" s="14" t="n">
        <v>215</v>
      </c>
      <c r="F399" s="14" t="inlineStr">
        <is>
          <t>blanco</t>
        </is>
      </c>
      <c r="G399" s="14" t="n">
        <v>80</v>
      </c>
      <c r="H399" s="14" t="inlineStr">
        <is>
          <t>NO</t>
        </is>
      </c>
      <c r="I399" s="73" t="n">
        <v>1.2</v>
      </c>
      <c r="J399" s="16">
        <f>((C399/2)*I399*G399)/1000</f>
        <v/>
      </c>
      <c r="K399" s="18">
        <f>(D399*2)+J399</f>
        <v/>
      </c>
      <c r="L399" s="20">
        <f>E399</f>
        <v/>
      </c>
      <c r="N399">
        <f>IF(M399 = 0,0,M399-segundos)</f>
        <v/>
      </c>
    </row>
    <row customHeight="1" ht="12.75" r="400">
      <c r="A400" s="93" t="inlineStr">
        <is>
          <t xml:space="preserve"> Terminado</t>
        </is>
      </c>
      <c r="B400" s="95" t="n">
        <v>10712</v>
      </c>
      <c r="C400" s="14" t="n">
        <v>352</v>
      </c>
      <c r="D400" s="14" t="n">
        <v>150</v>
      </c>
      <c r="E400" s="14" t="n">
        <v>215</v>
      </c>
      <c r="F400" s="14" t="inlineStr">
        <is>
          <t>blanco</t>
        </is>
      </c>
      <c r="G400" s="14" t="n">
        <v>80</v>
      </c>
      <c r="H400" s="14" t="inlineStr">
        <is>
          <t>NO</t>
        </is>
      </c>
      <c r="I400" s="73" t="n">
        <v>1.2</v>
      </c>
      <c r="J400" s="16">
        <f>((C400/2)*I400*G400)/1000</f>
        <v/>
      </c>
      <c r="K400" s="18">
        <f>(D400*2)+J400</f>
        <v/>
      </c>
      <c r="L400" s="20">
        <f>E400</f>
        <v/>
      </c>
      <c r="N400">
        <f>IF(M400 = 0,0,M400-segundos)</f>
        <v/>
      </c>
    </row>
    <row customHeight="1" ht="12.75" r="401">
      <c r="A401" s="93" t="inlineStr">
        <is>
          <t xml:space="preserve"> Terminado</t>
        </is>
      </c>
      <c r="B401" s="95" t="n">
        <v>10713</v>
      </c>
      <c r="C401" s="14" t="n">
        <v>314</v>
      </c>
      <c r="D401" s="14" t="n">
        <v>150</v>
      </c>
      <c r="E401" s="14" t="n">
        <v>215</v>
      </c>
      <c r="F401" s="14" t="inlineStr">
        <is>
          <t>blanco</t>
        </is>
      </c>
      <c r="G401" s="14" t="n">
        <v>80</v>
      </c>
      <c r="H401" s="14" t="inlineStr">
        <is>
          <t>NO</t>
        </is>
      </c>
      <c r="I401" s="73" t="n">
        <v>1.2</v>
      </c>
      <c r="J401" s="16">
        <f>((C401/2)*I401*G401)/1000</f>
        <v/>
      </c>
      <c r="K401" s="18">
        <f>(D401*2)+J401</f>
        <v/>
      </c>
      <c r="L401" s="20">
        <f>E401</f>
        <v/>
      </c>
      <c r="N401">
        <f>IF(M401 = 0,0,M401-segundos)</f>
        <v/>
      </c>
    </row>
    <row customHeight="1" ht="12.75" r="402">
      <c r="A402" s="93" t="inlineStr">
        <is>
          <t xml:space="preserve"> Terminado</t>
        </is>
      </c>
      <c r="B402" s="95" t="n">
        <v>10714</v>
      </c>
      <c r="C402" s="14" t="n">
        <v>306</v>
      </c>
      <c r="D402" s="14" t="n">
        <v>150</v>
      </c>
      <c r="E402" s="14" t="n">
        <v>215</v>
      </c>
      <c r="F402" s="14" t="inlineStr">
        <is>
          <t>Blanco</t>
        </is>
      </c>
      <c r="G402" s="14" t="n">
        <v>80</v>
      </c>
      <c r="H402" s="14" t="inlineStr">
        <is>
          <t>NO</t>
        </is>
      </c>
      <c r="I402" s="73" t="n">
        <v>1.2</v>
      </c>
      <c r="J402" s="16">
        <f>((C402/2)*I402*G402)/1000</f>
        <v/>
      </c>
      <c r="K402" s="18">
        <f>(D402*2)+J402</f>
        <v/>
      </c>
      <c r="L402" s="20">
        <f>E402</f>
        <v/>
      </c>
      <c r="N402">
        <f>IF(M402 = 0,0,M402-segundos)</f>
        <v/>
      </c>
    </row>
    <row customHeight="1" ht="12.75" r="403">
      <c r="A403" s="93" t="inlineStr">
        <is>
          <t xml:space="preserve"> Terminado</t>
        </is>
      </c>
      <c r="B403" s="95" t="n">
        <v>10801</v>
      </c>
      <c r="C403" s="14" t="n">
        <v>300</v>
      </c>
      <c r="D403" s="14" t="n">
        <v>150</v>
      </c>
      <c r="E403" s="14" t="n">
        <v>215</v>
      </c>
      <c r="F403" s="14" t="inlineStr">
        <is>
          <t>blanco</t>
        </is>
      </c>
      <c r="G403" s="14" t="n">
        <v>80</v>
      </c>
      <c r="H403" s="14" t="inlineStr">
        <is>
          <t>NO</t>
        </is>
      </c>
      <c r="I403" s="73" t="n">
        <v>1.2</v>
      </c>
      <c r="J403" s="16">
        <f>((C403/2)*I403*G403)/1000</f>
        <v/>
      </c>
      <c r="K403" s="18">
        <f>(D403*2)+J403</f>
        <v/>
      </c>
      <c r="L403" s="20">
        <f>E403</f>
        <v/>
      </c>
      <c r="N403">
        <f>IF(M403 = 0,0,M403-segundos)</f>
        <v/>
      </c>
    </row>
    <row customHeight="1" ht="12.75" r="404">
      <c r="A404" s="93" t="inlineStr">
        <is>
          <t xml:space="preserve"> Terminado</t>
        </is>
      </c>
      <c r="B404" s="95" t="n">
        <v>10802</v>
      </c>
      <c r="C404" s="14" t="n">
        <v>254</v>
      </c>
      <c r="D404" s="14" t="n">
        <v>150</v>
      </c>
      <c r="E404" s="14" t="n">
        <v>215</v>
      </c>
      <c r="F404" s="14" t="inlineStr">
        <is>
          <t>blanco</t>
        </is>
      </c>
      <c r="G404" s="14" t="n">
        <v>80</v>
      </c>
      <c r="H404" s="14" t="inlineStr">
        <is>
          <t>NO</t>
        </is>
      </c>
      <c r="I404" s="73" t="n">
        <v>1.2</v>
      </c>
      <c r="J404" s="16">
        <f>((C404/2)*I404*G404)/1000</f>
        <v/>
      </c>
      <c r="K404" s="18">
        <f>(D404*2)+J404</f>
        <v/>
      </c>
      <c r="L404" s="20">
        <f>E404</f>
        <v/>
      </c>
      <c r="N404">
        <f>IF(M404 = 0,0,M404-segundos)</f>
        <v/>
      </c>
    </row>
    <row customHeight="1" ht="12.75" r="405">
      <c r="A405" s="93" t="inlineStr">
        <is>
          <t xml:space="preserve"> Terminado</t>
        </is>
      </c>
      <c r="B405" s="95" t="n">
        <v>10803</v>
      </c>
      <c r="C405" s="14" t="n">
        <v>240</v>
      </c>
      <c r="D405" s="14" t="n">
        <v>150</v>
      </c>
      <c r="E405" s="14" t="n">
        <v>215</v>
      </c>
      <c r="F405" s="14" t="inlineStr">
        <is>
          <t>blanco</t>
        </is>
      </c>
      <c r="G405" s="14" t="n">
        <v>80</v>
      </c>
      <c r="H405" s="14" t="inlineStr">
        <is>
          <t>NO</t>
        </is>
      </c>
      <c r="I405" s="73" t="n">
        <v>1.2</v>
      </c>
      <c r="J405" s="16">
        <f>((C405/2)*I405*G405)/1000</f>
        <v/>
      </c>
      <c r="K405" s="18">
        <f>(D405*2)+J405</f>
        <v/>
      </c>
      <c r="L405" s="20">
        <f>E405</f>
        <v/>
      </c>
      <c r="N405">
        <f>IF(M405 = 0,0,M405-segundos)</f>
        <v/>
      </c>
    </row>
    <row customHeight="1" ht="12.75" r="406">
      <c r="A406" s="93" t="inlineStr">
        <is>
          <t xml:space="preserve"> Terminado</t>
        </is>
      </c>
      <c r="B406" s="95" t="n">
        <v>10804</v>
      </c>
      <c r="C406" s="14" t="n">
        <v>274</v>
      </c>
      <c r="D406" s="14" t="n">
        <v>150</v>
      </c>
      <c r="E406" s="14" t="n">
        <v>215</v>
      </c>
      <c r="F406" s="14" t="inlineStr">
        <is>
          <t>blanco</t>
        </is>
      </c>
      <c r="G406" s="14" t="n">
        <v>80</v>
      </c>
      <c r="H406" s="14" t="inlineStr">
        <is>
          <t>NO</t>
        </is>
      </c>
      <c r="I406" s="73" t="n">
        <v>1.2</v>
      </c>
      <c r="J406" s="16">
        <f>((C406/2)*I406*G406)/1000</f>
        <v/>
      </c>
      <c r="K406" s="18">
        <f>(D406*2)+J406</f>
        <v/>
      </c>
      <c r="L406" s="20">
        <f>E406</f>
        <v/>
      </c>
      <c r="N406">
        <f>IF(M406 = 0,0,M406-segundos)</f>
        <v/>
      </c>
    </row>
    <row customHeight="1" ht="12.75" r="407">
      <c r="A407" s="93" t="inlineStr">
        <is>
          <t xml:space="preserve"> Terminado</t>
        </is>
      </c>
      <c r="B407" s="95" t="n">
        <v>10805</v>
      </c>
      <c r="C407" s="14" t="n">
        <v>336</v>
      </c>
      <c r="D407" s="14" t="n">
        <v>150</v>
      </c>
      <c r="E407" s="14" t="n">
        <v>215</v>
      </c>
      <c r="F407" s="14" t="inlineStr">
        <is>
          <t>blanco</t>
        </is>
      </c>
      <c r="G407" s="14" t="n">
        <v>80</v>
      </c>
      <c r="H407" s="14" t="inlineStr">
        <is>
          <t>NO</t>
        </is>
      </c>
      <c r="I407" s="73" t="n">
        <v>1.2</v>
      </c>
      <c r="J407" s="16">
        <f>((C407/2)*I407*G407)/1000</f>
        <v/>
      </c>
      <c r="K407" s="18">
        <f>(D407*2)+J407</f>
        <v/>
      </c>
      <c r="L407" s="20">
        <f>E407</f>
        <v/>
      </c>
      <c r="N407">
        <f>IF(M407 = 0,0,M407-segundos)</f>
        <v/>
      </c>
    </row>
    <row customHeight="1" ht="12.75" r="408">
      <c r="A408" s="93" t="inlineStr">
        <is>
          <t xml:space="preserve"> Terminado</t>
        </is>
      </c>
      <c r="B408" s="95" t="n">
        <v>10806</v>
      </c>
      <c r="C408" s="14" t="n">
        <v>368</v>
      </c>
      <c r="D408" s="14" t="n">
        <v>150</v>
      </c>
      <c r="E408" s="14" t="n">
        <v>215</v>
      </c>
      <c r="F408" s="14" t="inlineStr">
        <is>
          <t>blanco</t>
        </is>
      </c>
      <c r="G408" s="14" t="n">
        <v>80</v>
      </c>
      <c r="H408" s="14" t="inlineStr">
        <is>
          <t>NO</t>
        </is>
      </c>
      <c r="I408" s="73" t="n">
        <v>1.2</v>
      </c>
      <c r="J408" s="33">
        <f>((C408/2)*I408*G408)/1000</f>
        <v/>
      </c>
      <c r="K408" s="34">
        <f>(D408*2)+J408</f>
        <v/>
      </c>
      <c r="L408" s="35">
        <f>E408</f>
        <v/>
      </c>
      <c r="M408" s="36" t="n"/>
      <c r="N408" s="36">
        <f>IF(M408 = 0,0,M408-segundos)</f>
        <v/>
      </c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customHeight="1" ht="12.75" r="409">
      <c r="A409" s="93" t="inlineStr">
        <is>
          <t xml:space="preserve"> Terminado</t>
        </is>
      </c>
      <c r="B409" s="95" t="n">
        <v>10807</v>
      </c>
      <c r="C409" s="14" t="n">
        <v>272</v>
      </c>
      <c r="D409" s="14" t="n">
        <v>150</v>
      </c>
      <c r="E409" s="14" t="n">
        <v>215</v>
      </c>
      <c r="F409" s="14" t="inlineStr">
        <is>
          <t>blanco</t>
        </is>
      </c>
      <c r="G409" s="14" t="n">
        <v>80</v>
      </c>
      <c r="H409" s="14" t="inlineStr">
        <is>
          <t>NO</t>
        </is>
      </c>
      <c r="I409" s="73" t="n">
        <v>1.2</v>
      </c>
      <c r="J409" s="16">
        <f>((C409/2)*I409*G409)/1000</f>
        <v/>
      </c>
      <c r="K409" s="18">
        <f>(D409*2)+J409</f>
        <v/>
      </c>
      <c r="L409" s="20">
        <f>E409</f>
        <v/>
      </c>
      <c r="N409">
        <f>IF(M409 = 0,0,M409-segundos)</f>
        <v/>
      </c>
    </row>
    <row customHeight="1" ht="12.75" r="410">
      <c r="A410" s="93" t="inlineStr">
        <is>
          <t xml:space="preserve"> Terminado</t>
        </is>
      </c>
      <c r="B410" s="95" t="n">
        <v>10808</v>
      </c>
      <c r="C410" s="14" t="n">
        <v>244</v>
      </c>
      <c r="D410" s="14" t="n">
        <v>150</v>
      </c>
      <c r="E410" s="14" t="n">
        <v>215</v>
      </c>
      <c r="F410" s="14" t="inlineStr">
        <is>
          <t>blanco</t>
        </is>
      </c>
      <c r="G410" s="14" t="n">
        <v>80</v>
      </c>
      <c r="H410" s="14" t="inlineStr">
        <is>
          <t>NO</t>
        </is>
      </c>
      <c r="I410" s="73" t="n">
        <v>1.2</v>
      </c>
      <c r="J410" s="16">
        <f>((C410/2)*I410*G410)/1000</f>
        <v/>
      </c>
      <c r="K410" s="18">
        <f>(D410*2)+J410</f>
        <v/>
      </c>
      <c r="L410" s="20">
        <f>E410</f>
        <v/>
      </c>
      <c r="N410">
        <f>IF(M410 = 0,0,M410-segundos)</f>
        <v/>
      </c>
    </row>
    <row customHeight="1" ht="12.75" r="411">
      <c r="A411" s="93" t="inlineStr">
        <is>
          <t xml:space="preserve"> Terminado</t>
        </is>
      </c>
      <c r="B411" s="95" t="n">
        <v>10809</v>
      </c>
      <c r="C411" s="14" t="n">
        <v>206</v>
      </c>
      <c r="D411" s="14" t="n">
        <v>150</v>
      </c>
      <c r="E411" s="14" t="n">
        <v>215</v>
      </c>
      <c r="F411" s="14" t="inlineStr">
        <is>
          <t>blanco</t>
        </is>
      </c>
      <c r="G411" s="14" t="n">
        <v>80</v>
      </c>
      <c r="H411" s="14" t="inlineStr">
        <is>
          <t>NO</t>
        </is>
      </c>
      <c r="I411" s="73" t="n">
        <v>1.2</v>
      </c>
      <c r="J411" s="16">
        <f>((C411/2)*I411*G411)/1000</f>
        <v/>
      </c>
      <c r="K411" s="18">
        <f>(D411*2)+J411</f>
        <v/>
      </c>
      <c r="L411" s="20">
        <f>E411</f>
        <v/>
      </c>
      <c r="N411">
        <f>IF(M411 = 0,0,M411-segundos)</f>
        <v/>
      </c>
    </row>
    <row customHeight="1" ht="12.75" r="412">
      <c r="A412" s="93" t="inlineStr">
        <is>
          <t xml:space="preserve"> Terminado</t>
        </is>
      </c>
      <c r="B412" s="95" t="n">
        <v>10810</v>
      </c>
      <c r="C412" s="14" t="n">
        <v>396</v>
      </c>
      <c r="D412" s="14" t="n">
        <v>150</v>
      </c>
      <c r="E412" s="14" t="n">
        <v>215</v>
      </c>
      <c r="F412" s="14" t="inlineStr">
        <is>
          <t>blanco</t>
        </is>
      </c>
      <c r="G412" s="14" t="n">
        <v>80</v>
      </c>
      <c r="H412" s="14" t="inlineStr">
        <is>
          <t>NO</t>
        </is>
      </c>
      <c r="I412" s="73" t="n">
        <v>1.2</v>
      </c>
      <c r="J412" s="16">
        <f>((C412/2)*I412*G412)/1000</f>
        <v/>
      </c>
      <c r="K412" s="18">
        <f>(D412*2)+J412</f>
        <v/>
      </c>
      <c r="L412" s="20">
        <f>E412</f>
        <v/>
      </c>
      <c r="N412">
        <f>IF(M412 = 0,0,M412-segundos)</f>
        <v/>
      </c>
    </row>
    <row customHeight="1" ht="12.75" r="413">
      <c r="A413" s="93" t="inlineStr">
        <is>
          <t xml:space="preserve"> Terminado</t>
        </is>
      </c>
      <c r="B413" s="95" t="n">
        <v>10811</v>
      </c>
      <c r="C413" s="14" t="n">
        <v>220</v>
      </c>
      <c r="D413" s="14" t="n">
        <v>150</v>
      </c>
      <c r="E413" s="14" t="n">
        <v>215</v>
      </c>
      <c r="F413" s="14" t="inlineStr">
        <is>
          <t>blanco</t>
        </is>
      </c>
      <c r="G413" s="14" t="n">
        <v>80</v>
      </c>
      <c r="H413" s="14" t="inlineStr">
        <is>
          <t>NO</t>
        </is>
      </c>
      <c r="I413" s="73" t="n">
        <v>1.2</v>
      </c>
      <c r="J413" s="16">
        <f>((C413/2)*I413*G413)/1000</f>
        <v/>
      </c>
      <c r="K413" s="18">
        <f>(D413*2)+J413</f>
        <v/>
      </c>
      <c r="L413" s="20">
        <f>E413</f>
        <v/>
      </c>
      <c r="N413">
        <f>IF(M413 = 0,0,M413-segundos)</f>
        <v/>
      </c>
    </row>
    <row customHeight="1" ht="12.75" r="414">
      <c r="A414" s="93" t="inlineStr">
        <is>
          <t xml:space="preserve"> Terminado</t>
        </is>
      </c>
      <c r="B414" s="95" t="n">
        <v>10812</v>
      </c>
      <c r="C414" s="14" t="n">
        <v>356</v>
      </c>
      <c r="D414" s="14" t="n">
        <v>150</v>
      </c>
      <c r="E414" s="14" t="n">
        <v>215</v>
      </c>
      <c r="F414" s="14" t="inlineStr">
        <is>
          <t>blanco</t>
        </is>
      </c>
      <c r="G414" s="14" t="n">
        <v>80</v>
      </c>
      <c r="H414" s="14" t="inlineStr">
        <is>
          <t>NO</t>
        </is>
      </c>
      <c r="I414" s="73" t="n">
        <v>1.2</v>
      </c>
      <c r="J414" s="16">
        <f>((C414/2)*I414*G414)/1000</f>
        <v/>
      </c>
      <c r="K414" s="18">
        <f>(D414*2)+J414</f>
        <v/>
      </c>
      <c r="L414" s="20">
        <f>E414</f>
        <v/>
      </c>
      <c r="N414">
        <f>IF(M414 = 0,0,M414-segundos)</f>
        <v/>
      </c>
    </row>
    <row customHeight="1" ht="12.75" r="415">
      <c r="A415" s="93" t="inlineStr">
        <is>
          <t xml:space="preserve"> Terminado</t>
        </is>
      </c>
      <c r="B415" s="95" t="n">
        <v>10813</v>
      </c>
      <c r="C415" s="14" t="n">
        <v>224</v>
      </c>
      <c r="D415" s="14" t="n">
        <v>150</v>
      </c>
      <c r="E415" s="14" t="n">
        <v>215</v>
      </c>
      <c r="F415" s="14" t="inlineStr">
        <is>
          <t>blanco</t>
        </is>
      </c>
      <c r="G415" s="14" t="n">
        <v>80</v>
      </c>
      <c r="H415" s="14" t="inlineStr">
        <is>
          <t>NO</t>
        </is>
      </c>
      <c r="I415" s="73" t="n">
        <v>1.2</v>
      </c>
      <c r="J415" s="16">
        <f>((C415/2)*I415*G415)/1000</f>
        <v/>
      </c>
      <c r="K415" s="18">
        <f>(D415*2)+J415</f>
        <v/>
      </c>
      <c r="L415" s="20">
        <f>E415</f>
        <v/>
      </c>
      <c r="N415">
        <f>IF(M415 = 0,0,M415-segundos)</f>
        <v/>
      </c>
    </row>
    <row customHeight="1" ht="12.75" r="416">
      <c r="A416" s="93" t="inlineStr">
        <is>
          <t xml:space="preserve"> Terminado</t>
        </is>
      </c>
      <c r="B416" s="95" t="n">
        <v>10814</v>
      </c>
      <c r="C416" s="14" t="n">
        <v>264</v>
      </c>
      <c r="D416" s="14" t="n">
        <v>150</v>
      </c>
      <c r="E416" s="14" t="n">
        <v>215</v>
      </c>
      <c r="F416" s="14" t="inlineStr">
        <is>
          <t>blanco</t>
        </is>
      </c>
      <c r="G416" s="14" t="n">
        <v>80</v>
      </c>
      <c r="H416" s="14" t="inlineStr">
        <is>
          <t>NO</t>
        </is>
      </c>
      <c r="I416" s="73" t="n">
        <v>1.2</v>
      </c>
      <c r="J416" s="16">
        <f>((C416/2)*I416*G416)/1000</f>
        <v/>
      </c>
      <c r="K416" s="18">
        <f>(D416*2)+J416</f>
        <v/>
      </c>
      <c r="L416" s="20">
        <f>E416</f>
        <v/>
      </c>
      <c r="N416">
        <f>IF(M416 = 0,0,M416-segundos)</f>
        <v/>
      </c>
    </row>
    <row customHeight="1" ht="12.75" r="417">
      <c r="A417" s="93" t="inlineStr">
        <is>
          <t xml:space="preserve"> Terminado</t>
        </is>
      </c>
      <c r="B417" s="95" t="n">
        <v>10815</v>
      </c>
      <c r="C417" s="14" t="n">
        <v>354</v>
      </c>
      <c r="D417" s="14" t="n">
        <v>150</v>
      </c>
      <c r="E417" s="14" t="n">
        <v>215</v>
      </c>
      <c r="F417" s="14" t="inlineStr">
        <is>
          <t>Blanco</t>
        </is>
      </c>
      <c r="G417" s="14" t="n">
        <v>80</v>
      </c>
      <c r="H417" s="14" t="inlineStr">
        <is>
          <t>NO</t>
        </is>
      </c>
      <c r="I417" s="73" t="n">
        <v>1.2</v>
      </c>
      <c r="J417" s="16">
        <f>((C417/2)*I417*G417)/1000</f>
        <v/>
      </c>
      <c r="K417" s="18">
        <f>(D417*2)+J417</f>
        <v/>
      </c>
      <c r="L417" s="20">
        <f>E417</f>
        <v/>
      </c>
      <c r="N417">
        <f>IF(M417 = 0,0,M417-segundos)</f>
        <v/>
      </c>
    </row>
    <row customHeight="1" ht="12.75" r="418">
      <c r="A418" s="93" t="inlineStr">
        <is>
          <t xml:space="preserve"> Terminado</t>
        </is>
      </c>
      <c r="B418" s="95" t="n">
        <v>10901</v>
      </c>
      <c r="C418" s="14" t="n">
        <v>248</v>
      </c>
      <c r="D418" s="14" t="n">
        <v>150</v>
      </c>
      <c r="E418" s="14" t="n">
        <v>215</v>
      </c>
      <c r="F418" s="14" t="inlineStr">
        <is>
          <t>blanco</t>
        </is>
      </c>
      <c r="G418" s="14" t="n">
        <v>80</v>
      </c>
      <c r="H418" s="14" t="inlineStr">
        <is>
          <t>NO</t>
        </is>
      </c>
      <c r="I418" s="73" t="n">
        <v>1.2</v>
      </c>
      <c r="J418" s="16">
        <f>((C418/2)*I418*G418)/1000</f>
        <v/>
      </c>
      <c r="K418" s="18">
        <f>(D418*2)+J418</f>
        <v/>
      </c>
      <c r="L418" s="20">
        <f>E418</f>
        <v/>
      </c>
      <c r="N418">
        <f>IF(M418 = 0,0,M418-segundos)</f>
        <v/>
      </c>
    </row>
    <row customHeight="1" ht="12.75" r="419">
      <c r="A419" s="93" t="inlineStr">
        <is>
          <t xml:space="preserve"> Terminado</t>
        </is>
      </c>
      <c r="B419" s="95" t="n">
        <v>10902</v>
      </c>
      <c r="C419" s="14" t="n">
        <v>248</v>
      </c>
      <c r="D419" s="14" t="n">
        <v>150</v>
      </c>
      <c r="E419" s="14" t="n">
        <v>215</v>
      </c>
      <c r="F419" s="14" t="inlineStr">
        <is>
          <t>blanco</t>
        </is>
      </c>
      <c r="G419" s="14" t="n">
        <v>80</v>
      </c>
      <c r="H419" s="14" t="inlineStr">
        <is>
          <t>NO</t>
        </is>
      </c>
      <c r="I419" s="73" t="n">
        <v>1.2</v>
      </c>
      <c r="J419" s="16">
        <f>((C419/2)*I419*G419)/1000</f>
        <v/>
      </c>
      <c r="K419" s="18">
        <f>(D419*2)+J419</f>
        <v/>
      </c>
      <c r="L419" s="20">
        <f>E419</f>
        <v/>
      </c>
      <c r="N419">
        <f>IF(M419 = 0,0,M419-segundos)</f>
        <v/>
      </c>
    </row>
    <row customHeight="1" ht="12.75" r="420">
      <c r="A420" s="93" t="inlineStr">
        <is>
          <t xml:space="preserve"> Terminado</t>
        </is>
      </c>
      <c r="B420" s="95" t="n">
        <v>10903</v>
      </c>
      <c r="C420" s="14" t="n">
        <v>254</v>
      </c>
      <c r="D420" s="14" t="n">
        <v>150</v>
      </c>
      <c r="E420" s="14" t="n">
        <v>215</v>
      </c>
      <c r="F420" s="14" t="inlineStr">
        <is>
          <t>blanco</t>
        </is>
      </c>
      <c r="G420" s="14" t="n">
        <v>80</v>
      </c>
      <c r="H420" s="14" t="inlineStr">
        <is>
          <t>NO</t>
        </is>
      </c>
      <c r="I420" s="73" t="n">
        <v>1.2</v>
      </c>
      <c r="J420" s="16">
        <f>((C420/2)*I420*G420)/1000</f>
        <v/>
      </c>
      <c r="K420" s="18">
        <f>(D420*2)+J420</f>
        <v/>
      </c>
      <c r="L420" s="20">
        <f>E420</f>
        <v/>
      </c>
      <c r="N420">
        <f>IF(M420 = 0,0,M420-segundos)</f>
        <v/>
      </c>
    </row>
    <row customHeight="1" ht="12.75" r="421">
      <c r="A421" s="93" t="inlineStr">
        <is>
          <t xml:space="preserve"> Terminado</t>
        </is>
      </c>
      <c r="B421" s="95" t="n">
        <v>10904</v>
      </c>
      <c r="C421" s="14" t="n">
        <v>282</v>
      </c>
      <c r="D421" s="14" t="n">
        <v>150</v>
      </c>
      <c r="E421" s="14" t="n">
        <v>215</v>
      </c>
      <c r="F421" s="14" t="inlineStr">
        <is>
          <t>blanco</t>
        </is>
      </c>
      <c r="G421" s="14" t="n">
        <v>80</v>
      </c>
      <c r="H421" s="14" t="inlineStr">
        <is>
          <t>NO</t>
        </is>
      </c>
      <c r="I421" s="73" t="n">
        <v>1.2</v>
      </c>
      <c r="J421" s="16">
        <f>((C421/2)*I421*G421)/1000</f>
        <v/>
      </c>
      <c r="K421" s="18">
        <f>(D421*2)+J421</f>
        <v/>
      </c>
      <c r="L421" s="20">
        <f>E421</f>
        <v/>
      </c>
      <c r="N421">
        <f>IF(M421 = 0,0,M421-segundos)</f>
        <v/>
      </c>
    </row>
    <row customHeight="1" ht="12.75" r="422">
      <c r="A422" s="93" t="inlineStr">
        <is>
          <t xml:space="preserve"> Terminado</t>
        </is>
      </c>
      <c r="B422" s="95" t="n">
        <v>10905</v>
      </c>
      <c r="C422" s="14" t="n">
        <v>300</v>
      </c>
      <c r="D422" s="14" t="n">
        <v>150</v>
      </c>
      <c r="E422" s="14" t="n">
        <v>215</v>
      </c>
      <c r="F422" s="14" t="inlineStr">
        <is>
          <t>blanco</t>
        </is>
      </c>
      <c r="G422" s="14" t="n">
        <v>80</v>
      </c>
      <c r="H422" s="14" t="inlineStr">
        <is>
          <t>NO</t>
        </is>
      </c>
      <c r="I422" s="73" t="n">
        <v>1.2</v>
      </c>
      <c r="J422" s="16">
        <f>((C422/2)*I422*G422)/1000</f>
        <v/>
      </c>
      <c r="K422" s="18">
        <f>(D422*2)+J422</f>
        <v/>
      </c>
      <c r="L422" s="20">
        <f>E422</f>
        <v/>
      </c>
      <c r="N422">
        <f>IF(M422 = 0,0,M422-segundos)</f>
        <v/>
      </c>
    </row>
    <row customHeight="1" ht="12.75" r="423">
      <c r="A423" s="93" t="inlineStr">
        <is>
          <t xml:space="preserve"> Terminado</t>
        </is>
      </c>
      <c r="B423" s="95" t="n">
        <v>10906</v>
      </c>
      <c r="C423" s="14" t="n">
        <v>278</v>
      </c>
      <c r="D423" s="14" t="n">
        <v>150</v>
      </c>
      <c r="E423" s="14" t="n">
        <v>215</v>
      </c>
      <c r="F423" s="14" t="inlineStr">
        <is>
          <t>blanco</t>
        </is>
      </c>
      <c r="G423" s="14" t="n">
        <v>80</v>
      </c>
      <c r="H423" s="14" t="inlineStr">
        <is>
          <t>NO</t>
        </is>
      </c>
      <c r="I423" s="73" t="n">
        <v>1.2</v>
      </c>
      <c r="J423" s="16">
        <f>((C423/2)*I423*G423)/1000</f>
        <v/>
      </c>
      <c r="K423" s="18">
        <f>(D423*2)+J423</f>
        <v/>
      </c>
      <c r="L423" s="20">
        <f>E423</f>
        <v/>
      </c>
      <c r="N423">
        <f>IF(M423 = 0,0,M423-segundos)</f>
        <v/>
      </c>
    </row>
    <row customHeight="1" ht="12.75" r="424">
      <c r="A424" s="93" t="inlineStr">
        <is>
          <t xml:space="preserve"> Terminado</t>
        </is>
      </c>
      <c r="B424" s="95" t="n">
        <v>10907</v>
      </c>
      <c r="C424" s="14" t="n">
        <v>226</v>
      </c>
      <c r="D424" s="14" t="n">
        <v>150</v>
      </c>
      <c r="E424" s="14" t="n">
        <v>215</v>
      </c>
      <c r="F424" s="14" t="inlineStr">
        <is>
          <t>blanco</t>
        </is>
      </c>
      <c r="G424" s="14" t="n">
        <v>80</v>
      </c>
      <c r="H424" s="14" t="inlineStr">
        <is>
          <t>NO</t>
        </is>
      </c>
      <c r="I424" s="73" t="n">
        <v>1.2</v>
      </c>
      <c r="J424" s="16">
        <f>((C424/2)*I424*G424)/1000</f>
        <v/>
      </c>
      <c r="K424" s="18">
        <f>(D424*2)+J424</f>
        <v/>
      </c>
      <c r="L424" s="20">
        <f>E424</f>
        <v/>
      </c>
      <c r="N424">
        <f>IF(M424 = 0,0,M424-segundos)</f>
        <v/>
      </c>
    </row>
    <row customHeight="1" ht="12.75" r="425">
      <c r="A425" s="93" t="inlineStr">
        <is>
          <t xml:space="preserve"> Terminado</t>
        </is>
      </c>
      <c r="B425" s="95" t="n">
        <v>10908</v>
      </c>
      <c r="C425" s="14" t="n">
        <v>318</v>
      </c>
      <c r="D425" s="14" t="n">
        <v>150</v>
      </c>
      <c r="E425" s="14" t="n">
        <v>215</v>
      </c>
      <c r="F425" s="14" t="inlineStr">
        <is>
          <t>blanco</t>
        </is>
      </c>
      <c r="G425" s="14" t="n">
        <v>80</v>
      </c>
      <c r="H425" s="14" t="inlineStr">
        <is>
          <t>NO</t>
        </is>
      </c>
      <c r="I425" s="73" t="n">
        <v>1.2</v>
      </c>
      <c r="J425" s="16">
        <f>((C425/2)*I425*G425)/1000</f>
        <v/>
      </c>
      <c r="K425" s="18">
        <f>(D425*2)+J425</f>
        <v/>
      </c>
      <c r="L425" s="20">
        <f>E425</f>
        <v/>
      </c>
      <c r="N425">
        <f>IF(M425 = 0,0,M425-segundos)</f>
        <v/>
      </c>
    </row>
    <row customHeight="1" ht="12.75" r="426">
      <c r="A426" s="93" t="inlineStr">
        <is>
          <t xml:space="preserve"> Terminado</t>
        </is>
      </c>
      <c r="B426" s="95" t="n">
        <v>10909</v>
      </c>
      <c r="C426" s="14" t="n">
        <v>326</v>
      </c>
      <c r="D426" s="14" t="n">
        <v>150</v>
      </c>
      <c r="E426" s="14" t="n">
        <v>215</v>
      </c>
      <c r="F426" s="14" t="inlineStr">
        <is>
          <t>blanco</t>
        </is>
      </c>
      <c r="G426" s="14" t="n">
        <v>80</v>
      </c>
      <c r="H426" s="14" t="inlineStr">
        <is>
          <t>NO</t>
        </is>
      </c>
      <c r="I426" s="73" t="n">
        <v>1.2</v>
      </c>
      <c r="J426" s="16">
        <f>((C426/2)*I426*G426)/1000</f>
        <v/>
      </c>
      <c r="K426" s="18">
        <f>(D426*2)+J426</f>
        <v/>
      </c>
      <c r="L426" s="20">
        <f>E426</f>
        <v/>
      </c>
      <c r="N426">
        <f>IF(M426 = 0,0,M426-segundos)</f>
        <v/>
      </c>
    </row>
    <row customHeight="1" ht="12.75" r="427">
      <c r="A427" s="93" t="inlineStr">
        <is>
          <t xml:space="preserve"> Terminado</t>
        </is>
      </c>
      <c r="B427" s="95" t="n">
        <v>11002</v>
      </c>
      <c r="C427" s="14" t="n">
        <v>272</v>
      </c>
      <c r="D427" s="14" t="n">
        <v>130</v>
      </c>
      <c r="E427" s="14" t="n">
        <v>210</v>
      </c>
      <c r="F427" s="14" t="inlineStr">
        <is>
          <t>blanco</t>
        </is>
      </c>
      <c r="G427" s="14" t="n">
        <v>80</v>
      </c>
      <c r="H427" s="14" t="inlineStr">
        <is>
          <t>NO</t>
        </is>
      </c>
      <c r="I427" s="73" t="n">
        <v>1.2</v>
      </c>
      <c r="J427" s="16">
        <f>((C427/2)*I427*G427)/1000</f>
        <v/>
      </c>
      <c r="K427" s="18">
        <f>(D427*2)+J427</f>
        <v/>
      </c>
      <c r="L427" s="20">
        <f>E427</f>
        <v/>
      </c>
      <c r="N427">
        <f>IF(M427 = 0,0,M427-segundos)</f>
        <v/>
      </c>
    </row>
    <row customHeight="1" ht="12.75" r="428">
      <c r="A428" s="93" t="inlineStr">
        <is>
          <t xml:space="preserve"> Terminado</t>
        </is>
      </c>
      <c r="B428" s="95" t="n">
        <v>11003</v>
      </c>
      <c r="C428" s="14" t="n">
        <v>416</v>
      </c>
      <c r="D428" s="14" t="n">
        <v>130</v>
      </c>
      <c r="E428" s="14" t="n">
        <v>210</v>
      </c>
      <c r="F428" s="14" t="inlineStr">
        <is>
          <t>ahuesado</t>
        </is>
      </c>
      <c r="G428" s="14" t="n">
        <v>80</v>
      </c>
      <c r="H428" s="14" t="inlineStr">
        <is>
          <t>NO</t>
        </is>
      </c>
      <c r="I428" s="73" t="n">
        <v>1.2</v>
      </c>
      <c r="J428" s="16">
        <f>((C428/2)*I428*G428)/1000</f>
        <v/>
      </c>
      <c r="K428" s="18">
        <f>(D428*2)+J428</f>
        <v/>
      </c>
      <c r="L428" s="20">
        <f>E428</f>
        <v/>
      </c>
      <c r="N428">
        <f>IF(M428 = 0,0,M428-segundos)</f>
        <v/>
      </c>
    </row>
    <row customHeight="1" ht="12.75" r="429">
      <c r="A429" s="93" t="inlineStr">
        <is>
          <t xml:space="preserve"> Terminado</t>
        </is>
      </c>
      <c r="B429" s="95" t="n">
        <v>11004</v>
      </c>
      <c r="C429" s="14" t="n">
        <v>462</v>
      </c>
      <c r="D429" s="14" t="n">
        <v>150</v>
      </c>
      <c r="E429" s="14" t="n">
        <v>215</v>
      </c>
      <c r="F429" s="14" t="inlineStr">
        <is>
          <t>ahuesado</t>
        </is>
      </c>
      <c r="G429" s="14" t="n">
        <v>80</v>
      </c>
      <c r="H429" s="14" t="inlineStr">
        <is>
          <t>SI</t>
        </is>
      </c>
      <c r="I429" s="73" t="n">
        <v>1.2</v>
      </c>
      <c r="J429" s="16">
        <f>((C429/2)*I429*G429)/1000</f>
        <v/>
      </c>
      <c r="K429" s="18">
        <f>(D429*2)+J429</f>
        <v/>
      </c>
      <c r="L429" s="20">
        <f>E429</f>
        <v/>
      </c>
      <c r="N429">
        <f>IF(M429 = 0,0,M429-segundos)</f>
        <v/>
      </c>
    </row>
    <row customHeight="1" ht="12.75" r="430">
      <c r="A430" s="93" t="inlineStr">
        <is>
          <t xml:space="preserve"> Terminado</t>
        </is>
      </c>
      <c r="B430" s="95" t="n">
        <v>11008</v>
      </c>
      <c r="C430" s="14" t="n">
        <v>368</v>
      </c>
      <c r="D430" s="14" t="n">
        <v>170</v>
      </c>
      <c r="E430" s="14" t="n">
        <v>240</v>
      </c>
      <c r="F430" s="14" t="inlineStr">
        <is>
          <t>blanco</t>
        </is>
      </c>
      <c r="G430" s="14" t="n">
        <v>80</v>
      </c>
      <c r="H430" s="14" t="inlineStr">
        <is>
          <t>NO</t>
        </is>
      </c>
      <c r="I430" s="73" t="n">
        <v>1.2</v>
      </c>
      <c r="J430" s="16">
        <f>((C430/2)*I430*G430)/1000</f>
        <v/>
      </c>
      <c r="K430" s="18">
        <f>(D430*2)+J430</f>
        <v/>
      </c>
      <c r="L430" s="20">
        <f>E430</f>
        <v/>
      </c>
      <c r="N430">
        <f>IF(M430 = 0,0,M430-segundos)</f>
        <v/>
      </c>
    </row>
    <row customHeight="1" ht="12.75" r="431">
      <c r="A431" s="93" t="inlineStr">
        <is>
          <t xml:space="preserve"> Terminado</t>
        </is>
      </c>
      <c r="B431" s="95" t="n">
        <v>11014</v>
      </c>
      <c r="C431" s="14" t="n">
        <v>448</v>
      </c>
      <c r="D431" s="14" t="n">
        <v>170</v>
      </c>
      <c r="E431" s="14" t="n">
        <v>240</v>
      </c>
      <c r="F431" s="14" t="inlineStr">
        <is>
          <t>blanco</t>
        </is>
      </c>
      <c r="G431" s="14" t="n">
        <v>80</v>
      </c>
      <c r="H431" s="14" t="inlineStr">
        <is>
          <t>NO</t>
        </is>
      </c>
      <c r="I431" s="73" t="n">
        <v>1.2</v>
      </c>
      <c r="J431" s="16">
        <f>((C431/2)*I431*G431)/1000</f>
        <v/>
      </c>
      <c r="K431" s="18">
        <f>(D431*2)+J431</f>
        <v/>
      </c>
      <c r="L431" s="20">
        <f>E431</f>
        <v/>
      </c>
      <c r="N431">
        <f>IF(M431 = 0,0,M431-segundos)</f>
        <v/>
      </c>
    </row>
    <row customHeight="1" ht="12.75" r="432">
      <c r="A432" s="93" t="inlineStr">
        <is>
          <t xml:space="preserve"> Terminado</t>
        </is>
      </c>
      <c r="B432" s="95" t="n">
        <v>11018</v>
      </c>
      <c r="C432" s="14" t="n">
        <v>368</v>
      </c>
      <c r="D432" s="14" t="n">
        <v>170</v>
      </c>
      <c r="E432" s="14" t="n">
        <v>230</v>
      </c>
      <c r="F432" s="14" t="inlineStr">
        <is>
          <t>blanco</t>
        </is>
      </c>
      <c r="G432" s="14" t="n">
        <v>80</v>
      </c>
      <c r="H432" s="14" t="inlineStr">
        <is>
          <t>NO</t>
        </is>
      </c>
      <c r="I432" s="73" t="n">
        <v>1.2</v>
      </c>
      <c r="J432" s="16">
        <f>((C432/2)*I432*G432)/1000</f>
        <v/>
      </c>
      <c r="K432" s="18">
        <f>(D432*2)+J432</f>
        <v/>
      </c>
      <c r="L432" s="20">
        <f>E432</f>
        <v/>
      </c>
      <c r="N432">
        <f>IF(M432 = 0,0,M432-segundos)</f>
        <v/>
      </c>
    </row>
    <row customHeight="1" ht="12.75" r="433">
      <c r="A433" s="93" t="inlineStr">
        <is>
          <t xml:space="preserve"> Terminado</t>
        </is>
      </c>
      <c r="B433" s="95" t="n">
        <v>11019</v>
      </c>
      <c r="C433" s="14" t="n">
        <v>318</v>
      </c>
      <c r="D433" s="14" t="n">
        <v>170</v>
      </c>
      <c r="E433" s="14" t="n">
        <v>230</v>
      </c>
      <c r="F433" s="14" t="inlineStr">
        <is>
          <t>blanco</t>
        </is>
      </c>
      <c r="G433" s="14" t="n">
        <v>80</v>
      </c>
      <c r="H433" s="14" t="inlineStr">
        <is>
          <t>NO</t>
        </is>
      </c>
      <c r="I433" s="73" t="n">
        <v>1.2</v>
      </c>
      <c r="J433" s="16">
        <f>((C433/2)*I433*G433)/1000</f>
        <v/>
      </c>
      <c r="K433" s="18">
        <f>(D433*2)+J433</f>
        <v/>
      </c>
      <c r="L433" s="20">
        <f>E433</f>
        <v/>
      </c>
      <c r="N433">
        <f>IF(M433 = 0,0,M433-segundos)</f>
        <v/>
      </c>
    </row>
    <row customHeight="1" ht="12.75" r="434">
      <c r="A434" s="93" t="inlineStr">
        <is>
          <t xml:space="preserve"> Terminado</t>
        </is>
      </c>
      <c r="B434" s="95" t="n">
        <v>12101</v>
      </c>
      <c r="C434" s="14" t="n">
        <v>210</v>
      </c>
      <c r="D434" s="14" t="n">
        <v>170</v>
      </c>
      <c r="E434" s="14" t="n">
        <v>230</v>
      </c>
      <c r="F434" s="14" t="inlineStr">
        <is>
          <t>ahuesado</t>
        </is>
      </c>
      <c r="G434" s="14" t="n">
        <v>80</v>
      </c>
      <c r="H434" s="14" t="inlineStr">
        <is>
          <t>SI</t>
        </is>
      </c>
      <c r="I434" s="73" t="n">
        <v>1.2</v>
      </c>
      <c r="J434" s="16">
        <f>((C434/2)*I434*G434)/1000</f>
        <v/>
      </c>
      <c r="K434" s="18">
        <f>(D434*2)+J434</f>
        <v/>
      </c>
      <c r="L434" s="20">
        <f>E434</f>
        <v/>
      </c>
      <c r="N434">
        <f>IF(M434 = 0,0,M434-segundos)</f>
        <v/>
      </c>
    </row>
    <row customHeight="1" ht="12.75" r="435">
      <c r="A435" s="93" t="inlineStr">
        <is>
          <t xml:space="preserve"> Terminado</t>
        </is>
      </c>
      <c r="B435" s="95" t="n">
        <v>12102</v>
      </c>
      <c r="C435" s="14" t="n">
        <v>226</v>
      </c>
      <c r="D435" s="14" t="n">
        <v>150</v>
      </c>
      <c r="E435" s="14" t="n">
        <v>215</v>
      </c>
      <c r="F435" s="14" t="inlineStr">
        <is>
          <t>ahuesado</t>
        </is>
      </c>
      <c r="G435" s="14" t="n">
        <v>80</v>
      </c>
      <c r="H435" s="14" t="inlineStr">
        <is>
          <t>SI</t>
        </is>
      </c>
      <c r="I435" s="73" t="n">
        <v>1.2</v>
      </c>
      <c r="J435" s="16">
        <f>((C435/2)*I435*G435)/1000</f>
        <v/>
      </c>
      <c r="K435" s="18">
        <f>(D435*2)+J435</f>
        <v/>
      </c>
      <c r="L435" s="20">
        <f>E435</f>
        <v/>
      </c>
      <c r="N435">
        <f>IF(M435 = 0,0,M435-segundos)</f>
        <v/>
      </c>
    </row>
    <row customHeight="1" ht="12.75" r="436">
      <c r="A436" s="93" t="inlineStr">
        <is>
          <t xml:space="preserve"> Terminado</t>
        </is>
      </c>
      <c r="B436" s="95" t="n">
        <v>12103</v>
      </c>
      <c r="C436" s="14" t="n">
        <v>208</v>
      </c>
      <c r="D436" s="14" t="n">
        <v>150</v>
      </c>
      <c r="E436" s="14" t="n">
        <v>215</v>
      </c>
      <c r="F436" s="14" t="inlineStr">
        <is>
          <t>ahuesado</t>
        </is>
      </c>
      <c r="G436" s="14" t="n">
        <v>80</v>
      </c>
      <c r="H436" s="14" t="inlineStr">
        <is>
          <t>SI</t>
        </is>
      </c>
      <c r="I436" s="73" t="n">
        <v>1.2</v>
      </c>
      <c r="J436" s="16">
        <f>((C436/2)*I436*G436)/1000</f>
        <v/>
      </c>
      <c r="K436" s="18">
        <f>(D436*2)+J436</f>
        <v/>
      </c>
      <c r="L436" s="20">
        <f>E436</f>
        <v/>
      </c>
    </row>
    <row customHeight="1" ht="12.75" r="437">
      <c r="A437" s="93" t="inlineStr">
        <is>
          <t xml:space="preserve"> Terminado</t>
        </is>
      </c>
      <c r="B437" s="95" t="n">
        <v>12104</v>
      </c>
      <c r="C437" s="14" t="n">
        <v>288</v>
      </c>
      <c r="D437" s="14" t="n">
        <v>170</v>
      </c>
      <c r="E437" s="14" t="n">
        <v>230</v>
      </c>
      <c r="F437" s="14" t="inlineStr">
        <is>
          <t>ahuesado</t>
        </is>
      </c>
      <c r="G437" s="14" t="n">
        <v>80</v>
      </c>
      <c r="H437" s="14" t="inlineStr">
        <is>
          <t>SI</t>
        </is>
      </c>
      <c r="I437" s="73" t="n">
        <v>1.2</v>
      </c>
      <c r="J437" s="16">
        <f>((C437/2)*I437*G437)/1000</f>
        <v/>
      </c>
      <c r="K437" s="18">
        <f>(D437*2)+J437</f>
        <v/>
      </c>
      <c r="L437" s="20">
        <f>E437</f>
        <v/>
      </c>
    </row>
    <row customHeight="1" ht="12.75" r="438">
      <c r="A438" s="93" t="inlineStr">
        <is>
          <t xml:space="preserve"> Terminado</t>
        </is>
      </c>
      <c r="B438" s="95" t="n">
        <v>12105</v>
      </c>
      <c r="C438" s="14" t="n">
        <v>306</v>
      </c>
      <c r="D438" s="14" t="n">
        <v>170</v>
      </c>
      <c r="E438" s="14" t="n">
        <v>230</v>
      </c>
      <c r="F438" s="14" t="inlineStr">
        <is>
          <t>ahuesado</t>
        </is>
      </c>
      <c r="G438" s="14" t="n">
        <v>80</v>
      </c>
      <c r="H438" s="14" t="inlineStr">
        <is>
          <t>SI</t>
        </is>
      </c>
      <c r="I438" s="73" t="n">
        <v>1.2</v>
      </c>
      <c r="J438" s="16">
        <f>((C438/2)*I438*G438)/1000</f>
        <v/>
      </c>
      <c r="K438" s="18">
        <f>(D438*2)+J438</f>
        <v/>
      </c>
      <c r="L438" s="20">
        <f>E438</f>
        <v/>
      </c>
    </row>
    <row customHeight="1" ht="12.75" r="439">
      <c r="A439" s="93" t="inlineStr">
        <is>
          <t xml:space="preserve"> Terminado</t>
        </is>
      </c>
      <c r="B439" s="95" t="n">
        <v>12106</v>
      </c>
      <c r="C439" s="14" t="n">
        <v>208</v>
      </c>
      <c r="D439" s="14" t="n">
        <v>150</v>
      </c>
      <c r="E439" s="14" t="n">
        <v>215</v>
      </c>
      <c r="F439" s="14" t="inlineStr">
        <is>
          <t>ahuesado</t>
        </is>
      </c>
      <c r="G439" s="14" t="n">
        <v>80</v>
      </c>
      <c r="H439" s="14" t="inlineStr">
        <is>
          <t>SI</t>
        </is>
      </c>
      <c r="I439" s="73" t="n">
        <v>1.2</v>
      </c>
      <c r="J439" s="16">
        <f>((C439/2)*I439*G439)/1000</f>
        <v/>
      </c>
      <c r="K439" s="18">
        <f>(D439*2)+J439</f>
        <v/>
      </c>
      <c r="L439" s="20">
        <f>E439</f>
        <v/>
      </c>
    </row>
    <row customHeight="1" ht="12.75" r="440">
      <c r="A440" s="93" t="inlineStr">
        <is>
          <t xml:space="preserve"> Terminado</t>
        </is>
      </c>
      <c r="B440" s="95" t="n">
        <v>12107</v>
      </c>
      <c r="C440" s="14" t="n">
        <v>192</v>
      </c>
      <c r="D440" s="14" t="n">
        <v>150</v>
      </c>
      <c r="E440" s="14" t="n">
        <v>215</v>
      </c>
      <c r="F440" s="14" t="inlineStr">
        <is>
          <t>ahuesado</t>
        </is>
      </c>
      <c r="G440" s="14" t="n">
        <v>80</v>
      </c>
      <c r="H440" s="14" t="inlineStr">
        <is>
          <t>SI</t>
        </is>
      </c>
      <c r="I440" s="73" t="n">
        <v>1.2</v>
      </c>
      <c r="J440" s="16">
        <f>((C440/2)*I440*G440)/1000</f>
        <v/>
      </c>
      <c r="K440" s="18">
        <f>(D440*2)+J440</f>
        <v/>
      </c>
      <c r="L440" s="20">
        <f>E440</f>
        <v/>
      </c>
    </row>
    <row customHeight="1" ht="12.75" r="441">
      <c r="A441" s="93" t="inlineStr">
        <is>
          <t xml:space="preserve"> Terminado</t>
        </is>
      </c>
      <c r="B441" s="95" t="n">
        <v>12108</v>
      </c>
      <c r="C441" s="14" t="n">
        <v>402</v>
      </c>
      <c r="D441" s="14" t="n">
        <v>170</v>
      </c>
      <c r="E441" s="14" t="n">
        <v>230</v>
      </c>
      <c r="F441" s="14" t="inlineStr">
        <is>
          <t>ahuesado</t>
        </is>
      </c>
      <c r="G441" s="14" t="n">
        <v>80</v>
      </c>
      <c r="H441" s="14" t="inlineStr">
        <is>
          <t>SI</t>
        </is>
      </c>
      <c r="I441" s="73" t="n">
        <v>1.2</v>
      </c>
      <c r="J441" s="16">
        <f>((C441/2)*I441*G441)/1000</f>
        <v/>
      </c>
      <c r="K441" s="18">
        <f>(D441*2)+J441</f>
        <v/>
      </c>
      <c r="L441" s="20">
        <f>E441</f>
        <v/>
      </c>
    </row>
    <row customHeight="1" ht="12.75" r="442">
      <c r="A442" s="93" t="inlineStr">
        <is>
          <t xml:space="preserve"> Terminado</t>
        </is>
      </c>
      <c r="B442" s="95" t="n">
        <v>12109</v>
      </c>
      <c r="C442" s="14" t="n">
        <v>338</v>
      </c>
      <c r="D442" s="14" t="n">
        <v>170</v>
      </c>
      <c r="E442" s="14" t="n">
        <v>230</v>
      </c>
      <c r="F442" s="14" t="inlineStr">
        <is>
          <t>ahuesado</t>
        </is>
      </c>
      <c r="G442" s="14" t="n">
        <v>80</v>
      </c>
      <c r="H442" s="14" t="inlineStr">
        <is>
          <t>SI</t>
        </is>
      </c>
      <c r="I442" s="73" t="n">
        <v>1.2</v>
      </c>
      <c r="J442" s="16">
        <f>((C442/2)*I442*G442)/1000</f>
        <v/>
      </c>
      <c r="K442" s="18">
        <f>(D442*2)+J442</f>
        <v/>
      </c>
      <c r="L442" s="20">
        <f>E442</f>
        <v/>
      </c>
    </row>
    <row customHeight="1" ht="12.75" r="443">
      <c r="A443" s="93" t="inlineStr">
        <is>
          <t xml:space="preserve"> Terminado</t>
        </is>
      </c>
      <c r="B443" s="95" t="n">
        <v>12110</v>
      </c>
      <c r="C443" s="14" t="n">
        <v>240</v>
      </c>
      <c r="D443" s="14" t="n">
        <v>150</v>
      </c>
      <c r="E443" s="14" t="n">
        <v>210</v>
      </c>
      <c r="F443" s="14" t="inlineStr">
        <is>
          <t>ahuesado</t>
        </is>
      </c>
      <c r="G443" s="14" t="n">
        <v>80</v>
      </c>
      <c r="H443" s="14" t="inlineStr">
        <is>
          <t>SI</t>
        </is>
      </c>
      <c r="I443" s="73" t="n">
        <v>1.2</v>
      </c>
      <c r="J443" s="16">
        <f>((C443/2)*I443*G443)/1000</f>
        <v/>
      </c>
      <c r="K443" s="18">
        <f>(D443*2)+J443</f>
        <v/>
      </c>
      <c r="L443" s="20">
        <f>E443</f>
        <v/>
      </c>
    </row>
    <row customHeight="1" ht="12.75" r="444">
      <c r="A444" s="93" t="inlineStr">
        <is>
          <t xml:space="preserve"> Terminado</t>
        </is>
      </c>
      <c r="B444" s="95" t="n">
        <v>12111</v>
      </c>
      <c r="C444" s="14" t="n">
        <v>258</v>
      </c>
      <c r="D444" s="14" t="n">
        <v>170</v>
      </c>
      <c r="E444" s="14" t="n">
        <v>230</v>
      </c>
      <c r="F444" s="14" t="inlineStr">
        <is>
          <t>ahuesado</t>
        </is>
      </c>
      <c r="G444" s="14" t="n">
        <v>80</v>
      </c>
      <c r="H444" s="14" t="inlineStr">
        <is>
          <t>SI</t>
        </is>
      </c>
      <c r="I444" s="73" t="n">
        <v>1.2</v>
      </c>
      <c r="J444" s="16">
        <f>((C444/2)*I444*G444)/1000</f>
        <v/>
      </c>
      <c r="K444" s="18">
        <f>(D444*2)+J444</f>
        <v/>
      </c>
      <c r="L444" s="20">
        <f>E444</f>
        <v/>
      </c>
    </row>
    <row customHeight="1" ht="12.75" r="445">
      <c r="A445" s="93" t="inlineStr">
        <is>
          <t xml:space="preserve"> Terminado</t>
        </is>
      </c>
      <c r="B445" s="95" t="n">
        <v>12112</v>
      </c>
      <c r="C445" s="14" t="n">
        <v>210</v>
      </c>
      <c r="D445" s="14" t="n">
        <v>170</v>
      </c>
      <c r="E445" s="14" t="n">
        <v>230</v>
      </c>
      <c r="F445" s="14" t="inlineStr">
        <is>
          <t>ahuesado</t>
        </is>
      </c>
      <c r="G445" s="14" t="n">
        <v>80</v>
      </c>
      <c r="H445" s="14" t="inlineStr">
        <is>
          <t>NO</t>
        </is>
      </c>
      <c r="I445" s="73" t="n">
        <v>1.2</v>
      </c>
      <c r="J445" s="16">
        <f>((C445/2)*I445*G445)/1000</f>
        <v/>
      </c>
      <c r="K445" s="18">
        <f>(D445*2)+J445</f>
        <v/>
      </c>
      <c r="L445" s="20">
        <f>E445</f>
        <v/>
      </c>
      <c r="N445">
        <f>IF(M445 = 0,0,M445-segundos)</f>
        <v/>
      </c>
    </row>
    <row customHeight="1" ht="12.75" r="446">
      <c r="A446" s="93" t="inlineStr">
        <is>
          <t xml:space="preserve"> Terminado</t>
        </is>
      </c>
      <c r="B446" s="95" t="n">
        <v>12113</v>
      </c>
      <c r="C446" s="14" t="n">
        <v>240</v>
      </c>
      <c r="D446" s="14" t="n">
        <v>150</v>
      </c>
      <c r="E446" s="14" t="n">
        <v>215</v>
      </c>
      <c r="F446" s="14" t="inlineStr">
        <is>
          <t>ahuesado</t>
        </is>
      </c>
      <c r="G446" s="14" t="n">
        <v>80</v>
      </c>
      <c r="H446" s="14" t="inlineStr">
        <is>
          <t>NO</t>
        </is>
      </c>
      <c r="I446" s="73" t="n">
        <v>1.2</v>
      </c>
      <c r="J446" s="16">
        <f>((C446/2)*I446*G446)/1000</f>
        <v/>
      </c>
      <c r="K446" s="18">
        <f>(D446*2)+J446</f>
        <v/>
      </c>
      <c r="L446" s="20">
        <f>E446</f>
        <v/>
      </c>
      <c r="N446">
        <f>IF(M446 = 0,0,M446-segundos)</f>
        <v/>
      </c>
    </row>
    <row customHeight="1" ht="12.75" r="447">
      <c r="A447" s="93" t="inlineStr">
        <is>
          <t xml:space="preserve"> Terminado</t>
        </is>
      </c>
      <c r="B447" s="95" t="n">
        <v>12114</v>
      </c>
      <c r="C447" s="14" t="n">
        <v>144</v>
      </c>
      <c r="D447" s="14" t="n">
        <v>150</v>
      </c>
      <c r="E447" s="14" t="n">
        <v>215</v>
      </c>
      <c r="F447" s="14" t="inlineStr">
        <is>
          <t>blanco</t>
        </is>
      </c>
      <c r="G447" s="14" t="n">
        <v>80</v>
      </c>
      <c r="H447" s="14" t="inlineStr">
        <is>
          <t>NO</t>
        </is>
      </c>
      <c r="I447" s="73" t="n">
        <v>1.2</v>
      </c>
      <c r="J447" s="16">
        <f>((C447/2)*I447*G447)/1000</f>
        <v/>
      </c>
      <c r="K447" s="18">
        <f>(D447*2)+J447</f>
        <v/>
      </c>
      <c r="L447" s="20">
        <f>E447</f>
        <v/>
      </c>
      <c r="N447">
        <f>IF(M447 = 0,0,M447-segundos)</f>
        <v/>
      </c>
    </row>
    <row customHeight="1" ht="12.75" r="448">
      <c r="A448" s="93" t="inlineStr">
        <is>
          <t xml:space="preserve"> Terminado</t>
        </is>
      </c>
      <c r="B448" s="95" t="n">
        <v>12115</v>
      </c>
      <c r="C448" s="14" t="n">
        <v>434</v>
      </c>
      <c r="D448" s="14" t="n">
        <v>170</v>
      </c>
      <c r="E448" s="14" t="n">
        <v>230</v>
      </c>
      <c r="F448" s="14" t="inlineStr">
        <is>
          <t>ahuesado</t>
        </is>
      </c>
      <c r="G448" s="14" t="n">
        <v>80</v>
      </c>
      <c r="H448" s="14" t="inlineStr">
        <is>
          <t>NO</t>
        </is>
      </c>
      <c r="I448" s="73" t="n">
        <v>1.2</v>
      </c>
      <c r="J448" s="16">
        <f>((C448/2)*I448*G448)/1000</f>
        <v/>
      </c>
      <c r="K448" s="18">
        <f>(D448*2)+J448</f>
        <v/>
      </c>
      <c r="L448" s="20">
        <f>E448</f>
        <v/>
      </c>
      <c r="N448">
        <f>IF(M448 = 0,0,M448-segundos)</f>
        <v/>
      </c>
    </row>
    <row customHeight="1" ht="12.75" r="449">
      <c r="A449" s="93" t="inlineStr">
        <is>
          <t xml:space="preserve"> Terminado</t>
        </is>
      </c>
      <c r="B449" s="95" t="n">
        <v>12301</v>
      </c>
      <c r="C449" s="14" t="n">
        <v>370</v>
      </c>
      <c r="D449" s="14" t="n">
        <v>170</v>
      </c>
      <c r="E449" s="14" t="n">
        <v>230</v>
      </c>
      <c r="F449" s="14" t="inlineStr">
        <is>
          <t>ahuesado</t>
        </is>
      </c>
      <c r="G449" s="14" t="n">
        <v>80</v>
      </c>
      <c r="H449" s="14" t="inlineStr">
        <is>
          <t>SI</t>
        </is>
      </c>
      <c r="I449" s="73" t="n">
        <v>1.2</v>
      </c>
      <c r="J449" s="16">
        <f>((C449/2)*I449*G449)/1000</f>
        <v/>
      </c>
      <c r="K449" s="18">
        <f>(D449*2)+J449</f>
        <v/>
      </c>
      <c r="L449" s="20">
        <f>E449</f>
        <v/>
      </c>
    </row>
    <row customHeight="1" ht="12.75" r="450">
      <c r="A450" s="93" t="inlineStr">
        <is>
          <t xml:space="preserve"> Terminado</t>
        </is>
      </c>
      <c r="B450" s="95" t="n">
        <v>12302</v>
      </c>
      <c r="C450" s="14" t="n">
        <v>192</v>
      </c>
      <c r="D450" s="14" t="n">
        <v>150</v>
      </c>
      <c r="E450" s="14" t="n">
        <v>215</v>
      </c>
      <c r="F450" s="14" t="inlineStr">
        <is>
          <t>ahuesado</t>
        </is>
      </c>
      <c r="G450" s="14" t="n">
        <v>80</v>
      </c>
      <c r="H450" s="14" t="inlineStr">
        <is>
          <t>SI</t>
        </is>
      </c>
      <c r="I450" s="73" t="n">
        <v>1.2</v>
      </c>
      <c r="J450" s="16">
        <f>((C450/2)*I450*G450)/1000</f>
        <v/>
      </c>
      <c r="K450" s="18">
        <f>(D450*2)+J450</f>
        <v/>
      </c>
      <c r="L450" s="20">
        <f>E450</f>
        <v/>
      </c>
    </row>
    <row customHeight="1" ht="12.75" r="451">
      <c r="A451" s="93" t="inlineStr">
        <is>
          <t xml:space="preserve"> Terminado</t>
        </is>
      </c>
      <c r="B451" s="95" t="n">
        <v>12304</v>
      </c>
      <c r="C451" s="14" t="n">
        <v>290</v>
      </c>
      <c r="D451" s="14" t="n">
        <v>150</v>
      </c>
      <c r="E451" s="14" t="n">
        <v>215</v>
      </c>
      <c r="F451" s="14" t="inlineStr">
        <is>
          <t>ahuesado</t>
        </is>
      </c>
      <c r="G451" s="14" t="n">
        <v>80</v>
      </c>
      <c r="H451" s="14" t="inlineStr">
        <is>
          <t>SI</t>
        </is>
      </c>
      <c r="I451" s="73" t="n">
        <v>1.2</v>
      </c>
      <c r="J451" s="16">
        <f>((C451/2)*I451*G451)/1000</f>
        <v/>
      </c>
      <c r="K451" s="18">
        <f>(D451*2)+J451</f>
        <v/>
      </c>
      <c r="L451" s="20">
        <f>E451</f>
        <v/>
      </c>
    </row>
    <row customHeight="1" ht="12.75" r="452">
      <c r="A452" s="93" t="inlineStr">
        <is>
          <t xml:space="preserve"> Terminado</t>
        </is>
      </c>
      <c r="B452" s="95" t="n">
        <v>12305</v>
      </c>
      <c r="C452" s="14" t="n">
        <v>322</v>
      </c>
      <c r="D452" s="14" t="n">
        <v>170</v>
      </c>
      <c r="E452" s="14" t="n">
        <v>230</v>
      </c>
      <c r="F452" s="14" t="inlineStr">
        <is>
          <t>blanco</t>
        </is>
      </c>
      <c r="G452" s="14" t="n">
        <v>80</v>
      </c>
      <c r="H452" s="14" t="inlineStr">
        <is>
          <t>NO</t>
        </is>
      </c>
      <c r="I452" s="73" t="n">
        <v>1.2</v>
      </c>
      <c r="J452" s="16">
        <f>((C452/2)*I452*G452)/1000</f>
        <v/>
      </c>
      <c r="K452" s="18">
        <f>(D452*2)+J452</f>
        <v/>
      </c>
      <c r="L452" s="20">
        <f>E452</f>
        <v/>
      </c>
      <c r="N452">
        <f>IF(M452 = 0,0,M452-segundos)</f>
        <v/>
      </c>
    </row>
    <row customHeight="1" ht="12.75" r="453">
      <c r="A453" s="93" t="inlineStr">
        <is>
          <t xml:space="preserve"> Terminado</t>
        </is>
      </c>
      <c r="B453" s="95" t="n">
        <v>12306</v>
      </c>
      <c r="C453" s="14" t="n">
        <v>256</v>
      </c>
      <c r="D453" s="14" t="n">
        <v>150</v>
      </c>
      <c r="E453" s="14" t="n">
        <v>215</v>
      </c>
      <c r="F453" s="14" t="inlineStr">
        <is>
          <t>ahuesado</t>
        </is>
      </c>
      <c r="G453" s="14" t="n">
        <v>80</v>
      </c>
      <c r="H453" s="14" t="inlineStr">
        <is>
          <t>NO</t>
        </is>
      </c>
      <c r="I453" s="73" t="n">
        <v>1.2</v>
      </c>
      <c r="J453" s="16">
        <f>((C453/2)*I453*G453)/1000</f>
        <v/>
      </c>
      <c r="K453" s="18">
        <f>(D453*2)+J453</f>
        <v/>
      </c>
      <c r="L453" s="20">
        <f>E453</f>
        <v/>
      </c>
      <c r="N453">
        <f>IF(M453 = 0,0,M453-segundos)</f>
        <v/>
      </c>
    </row>
    <row customHeight="1" ht="12.75" r="454">
      <c r="A454" s="93" t="inlineStr">
        <is>
          <t xml:space="preserve"> Terminado</t>
        </is>
      </c>
      <c r="B454" s="95" t="n">
        <v>12307</v>
      </c>
      <c r="C454" s="14" t="n">
        <v>208</v>
      </c>
      <c r="D454" s="14" t="n">
        <v>150</v>
      </c>
      <c r="E454" s="14" t="n">
        <v>215</v>
      </c>
      <c r="F454" s="14" t="inlineStr">
        <is>
          <t>ahuesado</t>
        </is>
      </c>
      <c r="G454" s="14" t="n">
        <v>80</v>
      </c>
      <c r="H454" s="14" t="inlineStr">
        <is>
          <t>NO</t>
        </is>
      </c>
      <c r="I454" s="73" t="n">
        <v>1.2</v>
      </c>
      <c r="J454" s="16">
        <f>((C454/2)*I454*G454)/1000</f>
        <v/>
      </c>
      <c r="K454" s="18">
        <f>(D454*2)+J454</f>
        <v/>
      </c>
      <c r="L454" s="20">
        <f>E454</f>
        <v/>
      </c>
      <c r="N454">
        <f>IF(M454 = 0,0,M454-segundos)</f>
        <v/>
      </c>
    </row>
    <row customHeight="1" ht="12.75" r="455">
      <c r="A455" s="93" t="inlineStr">
        <is>
          <t xml:space="preserve"> Terminado</t>
        </is>
      </c>
      <c r="B455" s="95" t="n">
        <v>12308</v>
      </c>
      <c r="C455" s="14" t="n">
        <v>370</v>
      </c>
      <c r="D455" s="14" t="n">
        <v>170</v>
      </c>
      <c r="E455" s="14" t="n">
        <v>230</v>
      </c>
      <c r="F455" s="14" t="inlineStr">
        <is>
          <t>ahuesado</t>
        </is>
      </c>
      <c r="G455" s="14" t="n">
        <v>80</v>
      </c>
      <c r="H455" s="14" t="inlineStr">
        <is>
          <t>NO</t>
        </is>
      </c>
      <c r="I455" s="73" t="n">
        <v>1.2</v>
      </c>
      <c r="J455" s="16">
        <f>((C455/2)*I455*G455)/1000</f>
        <v/>
      </c>
      <c r="K455" s="18">
        <f>(D455*2)+J455</f>
        <v/>
      </c>
      <c r="L455" s="20">
        <f>E455</f>
        <v/>
      </c>
      <c r="N455">
        <f>IF(M455 = 0,0,M455-segundos)</f>
        <v/>
      </c>
    </row>
    <row customHeight="1" ht="12.75" r="456">
      <c r="A456" s="93" t="inlineStr">
        <is>
          <t xml:space="preserve"> Terminado</t>
        </is>
      </c>
      <c r="B456" s="95" t="n">
        <v>12309</v>
      </c>
      <c r="C456" s="14" t="n">
        <v>256</v>
      </c>
      <c r="D456" s="14" t="n">
        <v>150</v>
      </c>
      <c r="E456" s="14" t="n">
        <v>215</v>
      </c>
      <c r="F456" s="14" t="inlineStr">
        <is>
          <t>ahuesado</t>
        </is>
      </c>
      <c r="G456" s="14" t="n">
        <v>80</v>
      </c>
      <c r="H456" s="14" t="inlineStr">
        <is>
          <t>NO</t>
        </is>
      </c>
      <c r="I456" s="73" t="n">
        <v>1.2</v>
      </c>
      <c r="J456" s="16">
        <f>((C456/2)*I456*G456)/1000</f>
        <v/>
      </c>
      <c r="K456" s="18">
        <f>(D456*2)+J456</f>
        <v/>
      </c>
      <c r="L456" s="20">
        <f>E456</f>
        <v/>
      </c>
      <c r="N456">
        <f>IF(M456 = 0,0,M456-segundos)</f>
        <v/>
      </c>
    </row>
    <row customHeight="1" ht="12.75" r="457">
      <c r="A457" s="93" t="inlineStr">
        <is>
          <t xml:space="preserve"> Terminado</t>
        </is>
      </c>
      <c r="B457" s="95" t="n">
        <v>12310</v>
      </c>
      <c r="C457" s="14" t="n">
        <v>258</v>
      </c>
      <c r="D457" s="14" t="n">
        <v>170</v>
      </c>
      <c r="E457" s="14" t="n">
        <v>230</v>
      </c>
      <c r="F457" s="14" t="inlineStr">
        <is>
          <t>ahuesado</t>
        </is>
      </c>
      <c r="G457" s="14" t="n">
        <v>80</v>
      </c>
      <c r="H457" s="14" t="inlineStr">
        <is>
          <t>NO</t>
        </is>
      </c>
      <c r="I457" s="73" t="n">
        <v>1.2</v>
      </c>
      <c r="J457" s="16">
        <f>((C457/2)*I457*G457)/1000</f>
        <v/>
      </c>
      <c r="K457" s="18">
        <f>(D457*2)+J457</f>
        <v/>
      </c>
      <c r="L457" s="20">
        <f>E457</f>
        <v/>
      </c>
      <c r="N457">
        <f>IF(M457 = 0,0,M457-segundos)</f>
        <v/>
      </c>
    </row>
    <row customHeight="1" ht="12.75" r="458">
      <c r="A458" s="93" t="inlineStr">
        <is>
          <t xml:space="preserve"> Terminado</t>
        </is>
      </c>
      <c r="B458" s="95" t="n">
        <v>12311</v>
      </c>
      <c r="C458" s="14" t="n">
        <v>194</v>
      </c>
      <c r="D458" s="14" t="n">
        <v>150</v>
      </c>
      <c r="E458" s="14" t="n">
        <v>215</v>
      </c>
      <c r="F458" s="14" t="inlineStr">
        <is>
          <t>ahuesado</t>
        </is>
      </c>
      <c r="G458" s="14" t="n">
        <v>80</v>
      </c>
      <c r="H458" s="14" t="inlineStr">
        <is>
          <t>NO</t>
        </is>
      </c>
      <c r="I458" s="73" t="n">
        <v>1.2</v>
      </c>
      <c r="J458" s="16">
        <f>((C458/2)*I458*G458)/1000</f>
        <v/>
      </c>
      <c r="K458" s="18">
        <f>(D458*2)+J458</f>
        <v/>
      </c>
      <c r="L458" s="20">
        <f>E458</f>
        <v/>
      </c>
      <c r="N458">
        <f>IF(M458 = 0,0,M458-segundos)</f>
        <v/>
      </c>
    </row>
    <row customHeight="1" ht="12.75" r="459">
      <c r="A459" s="93" t="inlineStr">
        <is>
          <t xml:space="preserve"> Terminado</t>
        </is>
      </c>
      <c r="B459" s="95" t="n">
        <v>12318</v>
      </c>
      <c r="C459" s="14" t="n">
        <v>194</v>
      </c>
      <c r="D459" s="14" t="n">
        <v>130</v>
      </c>
      <c r="E459" s="14" t="n">
        <v>210</v>
      </c>
      <c r="F459" s="14" t="inlineStr">
        <is>
          <t>ahuesado</t>
        </is>
      </c>
      <c r="G459" s="14" t="n">
        <v>80</v>
      </c>
      <c r="H459" s="14" t="inlineStr">
        <is>
          <t>NO</t>
        </is>
      </c>
      <c r="I459" s="73" t="n">
        <v>1.2</v>
      </c>
      <c r="J459" s="16">
        <f>((C459/2)*I459*G459)/1000</f>
        <v/>
      </c>
      <c r="K459" s="18">
        <f>(D459*2)+J459</f>
        <v/>
      </c>
      <c r="L459" s="20">
        <f>E459</f>
        <v/>
      </c>
      <c r="N459">
        <f>IF(M459 = 0,0,M459-segundos)</f>
        <v/>
      </c>
    </row>
    <row customHeight="1" ht="12.75" r="460">
      <c r="A460" s="93" t="inlineStr">
        <is>
          <t xml:space="preserve"> Terminado</t>
        </is>
      </c>
      <c r="B460" s="95" t="n">
        <v>12321</v>
      </c>
      <c r="C460" s="14" t="n">
        <v>290</v>
      </c>
      <c r="D460" s="14" t="n">
        <v>130</v>
      </c>
      <c r="E460" s="14" t="n">
        <v>210</v>
      </c>
      <c r="F460" s="14" t="inlineStr">
        <is>
          <t>ahuesado</t>
        </is>
      </c>
      <c r="G460" s="14" t="n">
        <v>80</v>
      </c>
      <c r="H460" s="14" t="inlineStr">
        <is>
          <t>NO</t>
        </is>
      </c>
      <c r="I460" s="73" t="n">
        <v>1.2</v>
      </c>
      <c r="J460" s="16">
        <f>((C460/2)*I460*G460)/1000</f>
        <v/>
      </c>
      <c r="K460" s="18">
        <f>(D460*2)+J460</f>
        <v/>
      </c>
      <c r="L460" s="20">
        <f>E460</f>
        <v/>
      </c>
      <c r="N460">
        <f>IF(M460 = 0,0,M460-segundos)</f>
        <v/>
      </c>
    </row>
    <row customHeight="1" ht="12.75" r="461">
      <c r="A461" s="93" t="inlineStr">
        <is>
          <t xml:space="preserve"> Terminado</t>
        </is>
      </c>
      <c r="B461" s="95" t="n">
        <v>12324</v>
      </c>
      <c r="C461" s="14" t="n">
        <v>290</v>
      </c>
      <c r="D461" s="14" t="n">
        <v>130</v>
      </c>
      <c r="E461" s="14" t="n">
        <v>210</v>
      </c>
      <c r="F461" s="14" t="inlineStr">
        <is>
          <t>ahuesado</t>
        </is>
      </c>
      <c r="G461" s="14" t="n">
        <v>80</v>
      </c>
      <c r="H461" s="14" t="inlineStr">
        <is>
          <t>NO</t>
        </is>
      </c>
      <c r="I461" s="73" t="n">
        <v>1.2</v>
      </c>
      <c r="J461" s="16">
        <f>((C461/2)*I461*G461)/1000</f>
        <v/>
      </c>
      <c r="K461" s="18">
        <f>(D461*2)+J461</f>
        <v/>
      </c>
      <c r="L461" s="20">
        <f>E461</f>
        <v/>
      </c>
      <c r="N461">
        <f>IF(M461 = 0,0,M461-segundos)</f>
        <v/>
      </c>
    </row>
    <row customHeight="1" ht="12.75" r="462">
      <c r="A462" s="93" t="inlineStr">
        <is>
          <t xml:space="preserve"> Terminado</t>
        </is>
      </c>
      <c r="B462" s="95" t="n">
        <v>12333</v>
      </c>
      <c r="C462" s="14" t="n">
        <v>226</v>
      </c>
      <c r="D462" s="14" t="n">
        <v>150</v>
      </c>
      <c r="E462" s="14" t="n">
        <v>215</v>
      </c>
      <c r="F462" s="14" t="inlineStr">
        <is>
          <t>ahuesado</t>
        </is>
      </c>
      <c r="G462" s="14" t="n">
        <v>80</v>
      </c>
      <c r="H462" s="14" t="inlineStr">
        <is>
          <t>SI</t>
        </is>
      </c>
      <c r="I462" s="73" t="n">
        <v>1.2</v>
      </c>
      <c r="J462" s="16">
        <f>((C462/2)*I462*G462)/1000</f>
        <v/>
      </c>
      <c r="K462" s="18">
        <f>(D462*2)+J462</f>
        <v/>
      </c>
      <c r="L462" s="20">
        <f>E462</f>
        <v/>
      </c>
    </row>
    <row customHeight="1" ht="12.75" r="463">
      <c r="A463" s="93" t="inlineStr">
        <is>
          <t xml:space="preserve"> Terminado</t>
        </is>
      </c>
      <c r="B463" s="95" t="n">
        <v>12361</v>
      </c>
      <c r="C463" s="14" t="n">
        <v>242</v>
      </c>
      <c r="D463" s="14" t="n">
        <v>130</v>
      </c>
      <c r="E463" s="14" t="n">
        <v>210</v>
      </c>
      <c r="F463" s="14" t="inlineStr">
        <is>
          <t>ahuesado</t>
        </is>
      </c>
      <c r="G463" s="14" t="n">
        <v>80</v>
      </c>
      <c r="H463" s="14" t="inlineStr">
        <is>
          <t>NO</t>
        </is>
      </c>
      <c r="I463" s="73" t="n">
        <v>1.2</v>
      </c>
      <c r="J463" s="16">
        <f>((C463/2)*I463*G463)/1000</f>
        <v/>
      </c>
      <c r="K463" s="18">
        <f>(D463*2)+J463</f>
        <v/>
      </c>
      <c r="L463" s="20">
        <f>E463</f>
        <v/>
      </c>
      <c r="N463">
        <f>IF(M463 = 0,0,M463-segundos)</f>
        <v/>
      </c>
    </row>
    <row customHeight="1" ht="12.75" r="464">
      <c r="A464" s="93" t="inlineStr">
        <is>
          <t xml:space="preserve"> Terminado</t>
        </is>
      </c>
      <c r="B464" s="95" t="n">
        <v>12362</v>
      </c>
      <c r="C464" s="14" t="n">
        <v>226</v>
      </c>
      <c r="D464" s="14" t="n">
        <v>130</v>
      </c>
      <c r="E464" s="14" t="n">
        <v>210</v>
      </c>
      <c r="F464" s="14" t="inlineStr">
        <is>
          <t>ahuesado</t>
        </is>
      </c>
      <c r="G464" s="14" t="n">
        <v>80</v>
      </c>
      <c r="H464" s="14" t="inlineStr">
        <is>
          <t>NO</t>
        </is>
      </c>
      <c r="I464" s="73" t="n">
        <v>1.2</v>
      </c>
      <c r="J464" s="16">
        <f>((C464/2)*I464*G464)/1000</f>
        <v/>
      </c>
      <c r="K464" s="18">
        <f>(D464*2)+J464</f>
        <v/>
      </c>
      <c r="L464" s="20">
        <f>E464</f>
        <v/>
      </c>
      <c r="N464">
        <f>IF(M464 = 0,0,M464-segundos)</f>
        <v/>
      </c>
    </row>
    <row customHeight="1" ht="12.75" r="465">
      <c r="A465" s="93" t="inlineStr">
        <is>
          <t xml:space="preserve"> Terminado</t>
        </is>
      </c>
      <c r="B465" s="95" t="n">
        <v>12363</v>
      </c>
      <c r="C465" s="14" t="n">
        <v>226</v>
      </c>
      <c r="D465" s="14" t="n">
        <v>130</v>
      </c>
      <c r="E465" s="14" t="n">
        <v>210</v>
      </c>
      <c r="F465" s="14" t="inlineStr">
        <is>
          <t>ahuesado</t>
        </is>
      </c>
      <c r="G465" s="14" t="n">
        <v>80</v>
      </c>
      <c r="H465" s="14" t="inlineStr">
        <is>
          <t>NO</t>
        </is>
      </c>
      <c r="I465" s="73" t="n">
        <v>1.2</v>
      </c>
      <c r="J465" s="16">
        <f>((C465/2)*I465*G465)/1000</f>
        <v/>
      </c>
      <c r="K465" s="18">
        <f>(D465*2)+J465</f>
        <v/>
      </c>
      <c r="L465" s="20">
        <f>E465</f>
        <v/>
      </c>
      <c r="N465">
        <f>IF(M465 = 0,0,M465-segundos)</f>
        <v/>
      </c>
    </row>
    <row customHeight="1" ht="12.75" r="466">
      <c r="A466" s="93" t="inlineStr">
        <is>
          <t xml:space="preserve"> Terminado</t>
        </is>
      </c>
      <c r="B466" s="95" t="n">
        <v>12365</v>
      </c>
      <c r="C466" s="14" t="n">
        <v>178</v>
      </c>
      <c r="D466" s="14" t="n">
        <v>130</v>
      </c>
      <c r="E466" s="14" t="n">
        <v>210</v>
      </c>
      <c r="F466" s="14" t="inlineStr">
        <is>
          <t>ahuesado</t>
        </is>
      </c>
      <c r="G466" s="14" t="n">
        <v>80</v>
      </c>
      <c r="H466" s="14" t="inlineStr">
        <is>
          <t>NO</t>
        </is>
      </c>
      <c r="I466" s="73" t="n">
        <v>1.2</v>
      </c>
      <c r="J466" s="16">
        <f>((C466/2)*I466*G466)/1000</f>
        <v/>
      </c>
      <c r="K466" s="18">
        <f>(D466*2)+J466</f>
        <v/>
      </c>
      <c r="L466" s="20">
        <f>E466</f>
        <v/>
      </c>
      <c r="N466">
        <f>IF(M466 = 0,0,M466-segundos)</f>
        <v/>
      </c>
    </row>
    <row customHeight="1" ht="12.75" r="467">
      <c r="A467" s="93" t="inlineStr">
        <is>
          <t xml:space="preserve"> Terminado</t>
        </is>
      </c>
      <c r="B467" s="95" t="n">
        <v>12377</v>
      </c>
      <c r="C467" s="14" t="n">
        <v>384</v>
      </c>
      <c r="D467" s="14" t="n">
        <v>130</v>
      </c>
      <c r="E467" s="14" t="n">
        <v>210</v>
      </c>
      <c r="F467" s="14" t="inlineStr">
        <is>
          <t>ahuesado</t>
        </is>
      </c>
      <c r="G467" s="14" t="n">
        <v>80</v>
      </c>
      <c r="H467" s="14" t="inlineStr">
        <is>
          <t>NO</t>
        </is>
      </c>
      <c r="I467" s="73" t="n">
        <v>1.2</v>
      </c>
      <c r="J467" s="16">
        <f>((C467/2)*I467*G467)/1000</f>
        <v/>
      </c>
      <c r="K467" s="18">
        <f>(D467*2)+J467</f>
        <v/>
      </c>
      <c r="L467" s="20">
        <f>E467</f>
        <v/>
      </c>
      <c r="N467">
        <f>IF(M467 = 0,0,M467-segundos)</f>
        <v/>
      </c>
    </row>
    <row customHeight="1" ht="12.75" r="468">
      <c r="A468" s="93" t="inlineStr">
        <is>
          <t xml:space="preserve"> Terminado</t>
        </is>
      </c>
      <c r="B468" s="95" t="n">
        <v>12401</v>
      </c>
      <c r="C468" s="14" t="n">
        <v>242</v>
      </c>
      <c r="D468" s="14" t="n">
        <v>150</v>
      </c>
      <c r="E468" s="14" t="n">
        <v>215</v>
      </c>
      <c r="F468" s="14" t="inlineStr">
        <is>
          <t>ahuesado</t>
        </is>
      </c>
      <c r="G468" s="14" t="n">
        <v>80</v>
      </c>
      <c r="H468" s="14" t="inlineStr">
        <is>
          <t>SI</t>
        </is>
      </c>
      <c r="I468" s="73" t="n">
        <v>1.2</v>
      </c>
      <c r="J468" s="16">
        <f>((C468/2)*I468*G468)/1000</f>
        <v/>
      </c>
      <c r="K468" s="18">
        <f>(D468*2)+J468</f>
        <v/>
      </c>
      <c r="L468" s="20">
        <f>E468</f>
        <v/>
      </c>
    </row>
    <row customHeight="1" ht="12.75" r="469">
      <c r="A469" s="93" t="inlineStr">
        <is>
          <t xml:space="preserve"> Terminado</t>
        </is>
      </c>
      <c r="B469" s="95" t="n">
        <v>12402</v>
      </c>
      <c r="C469" s="14" t="n">
        <v>354</v>
      </c>
      <c r="D469" s="14" t="n">
        <v>170</v>
      </c>
      <c r="E469" s="14" t="n">
        <v>230</v>
      </c>
      <c r="F469" s="14" t="inlineStr">
        <is>
          <t>ahuesado</t>
        </is>
      </c>
      <c r="G469" s="14" t="n">
        <v>80</v>
      </c>
      <c r="H469" s="14" t="inlineStr">
        <is>
          <t>SI</t>
        </is>
      </c>
      <c r="I469" s="73" t="n">
        <v>1.2</v>
      </c>
      <c r="J469" s="16">
        <f>((C469/2)*I469*G469)/1000</f>
        <v/>
      </c>
      <c r="K469" s="18">
        <f>(D469*2)+J469</f>
        <v/>
      </c>
      <c r="L469" s="20">
        <f>E469</f>
        <v/>
      </c>
    </row>
    <row customHeight="1" ht="12.75" r="470">
      <c r="A470" s="93" t="inlineStr">
        <is>
          <t xml:space="preserve"> Terminado</t>
        </is>
      </c>
      <c r="B470" s="95" t="n">
        <v>12403</v>
      </c>
      <c r="C470" s="14" t="n">
        <v>258</v>
      </c>
      <c r="D470" s="14" t="n">
        <v>170</v>
      </c>
      <c r="E470" s="14" t="n">
        <v>230</v>
      </c>
      <c r="F470" s="14" t="inlineStr">
        <is>
          <t>ahuesado</t>
        </is>
      </c>
      <c r="G470" s="14" t="n">
        <v>80</v>
      </c>
      <c r="H470" s="14" t="inlineStr">
        <is>
          <t>SI</t>
        </is>
      </c>
      <c r="I470" s="73" t="n">
        <v>1.2</v>
      </c>
      <c r="J470" s="16">
        <f>((C470/2)*I470*G470)/1000</f>
        <v/>
      </c>
      <c r="K470" s="18">
        <f>(D470*2)+J470</f>
        <v/>
      </c>
      <c r="L470" s="20">
        <f>E470</f>
        <v/>
      </c>
    </row>
    <row customHeight="1" ht="12.75" r="471">
      <c r="A471" s="93" t="inlineStr">
        <is>
          <t xml:space="preserve"> Terminado</t>
        </is>
      </c>
      <c r="B471" s="95" t="n">
        <v>12404</v>
      </c>
      <c r="C471" s="14" t="n">
        <v>370</v>
      </c>
      <c r="D471" s="14" t="n">
        <v>170</v>
      </c>
      <c r="E471" s="14" t="n">
        <v>230</v>
      </c>
      <c r="F471" s="14" t="inlineStr">
        <is>
          <t>ahuesado</t>
        </is>
      </c>
      <c r="G471" s="14" t="n">
        <v>80</v>
      </c>
      <c r="H471" s="14" t="inlineStr">
        <is>
          <t>NO</t>
        </is>
      </c>
      <c r="I471" s="73" t="n">
        <v>1.2</v>
      </c>
      <c r="J471" s="16">
        <f>((C471/2)*I471*G471)/1000</f>
        <v/>
      </c>
      <c r="K471" s="18">
        <f>(D471*2)+J471</f>
        <v/>
      </c>
      <c r="L471" s="20">
        <f>E471</f>
        <v/>
      </c>
      <c r="N471">
        <f>IF(M471 = 0,0,M471-segundos)</f>
        <v/>
      </c>
    </row>
    <row customHeight="1" ht="12.75" r="472">
      <c r="A472" s="93" t="inlineStr">
        <is>
          <t xml:space="preserve"> Terminado</t>
        </is>
      </c>
      <c r="B472" s="95" t="n">
        <v>12405</v>
      </c>
      <c r="C472" s="14" t="n">
        <v>402</v>
      </c>
      <c r="D472" s="14" t="n">
        <v>170</v>
      </c>
      <c r="E472" s="14" t="n">
        <v>230</v>
      </c>
      <c r="F472" s="14" t="inlineStr">
        <is>
          <t>ahuesado</t>
        </is>
      </c>
      <c r="G472" s="14" t="n">
        <v>80</v>
      </c>
      <c r="H472" s="14" t="inlineStr">
        <is>
          <t>NO</t>
        </is>
      </c>
      <c r="I472" s="73" t="n">
        <v>1.2</v>
      </c>
      <c r="J472" s="16">
        <f>((C472/2)*I472*G472)/1000</f>
        <v/>
      </c>
      <c r="K472" s="18">
        <f>(D472*2)+J472</f>
        <v/>
      </c>
      <c r="L472" s="20">
        <f>E472</f>
        <v/>
      </c>
      <c r="N472">
        <f>IF(M472 = 0,0,M472-segundos)</f>
        <v/>
      </c>
    </row>
    <row customHeight="1" ht="12.75" r="473">
      <c r="A473" s="93" t="inlineStr">
        <is>
          <t xml:space="preserve"> Terminado</t>
        </is>
      </c>
      <c r="B473" s="95" t="n">
        <v>12461</v>
      </c>
      <c r="C473" s="14" t="n">
        <v>176</v>
      </c>
      <c r="D473" s="14" t="n">
        <v>150</v>
      </c>
      <c r="E473" s="14" t="n">
        <v>215</v>
      </c>
      <c r="F473" s="14" t="inlineStr">
        <is>
          <t>ahuesado</t>
        </is>
      </c>
      <c r="G473" s="14" t="n">
        <v>80</v>
      </c>
      <c r="H473" s="14" t="inlineStr">
        <is>
          <t>NO</t>
        </is>
      </c>
      <c r="I473" s="73" t="n">
        <v>1.2</v>
      </c>
      <c r="J473" s="16">
        <f>((C473/2)*I473*G473)/1000</f>
        <v/>
      </c>
      <c r="K473" s="18">
        <f>(D473*2)+J473</f>
        <v/>
      </c>
      <c r="L473" s="20">
        <f>E473</f>
        <v/>
      </c>
      <c r="N473">
        <f>IF(M473 = 0,0,M473-segundos)</f>
        <v/>
      </c>
    </row>
    <row customHeight="1" ht="12.75" r="474">
      <c r="A474" s="93" t="inlineStr">
        <is>
          <t xml:space="preserve"> Terminado</t>
        </is>
      </c>
      <c r="B474" s="95" t="n">
        <v>12501</v>
      </c>
      <c r="C474" s="14" t="n">
        <v>224</v>
      </c>
      <c r="D474" s="14" t="n">
        <v>150</v>
      </c>
      <c r="E474" s="14" t="n">
        <v>215</v>
      </c>
      <c r="F474" s="14" t="inlineStr">
        <is>
          <t>ahuesado</t>
        </is>
      </c>
      <c r="G474" s="14" t="n">
        <v>80</v>
      </c>
      <c r="H474" s="14" t="inlineStr">
        <is>
          <t>SI</t>
        </is>
      </c>
      <c r="I474" s="73" t="n">
        <v>1.2</v>
      </c>
      <c r="J474" s="16">
        <f>((C474/2)*I474*G474)/1000</f>
        <v/>
      </c>
      <c r="K474" s="18">
        <f>(D474*2)+J474</f>
        <v/>
      </c>
      <c r="L474" s="20">
        <f>E474</f>
        <v/>
      </c>
    </row>
    <row customHeight="1" ht="12.75" r="475">
      <c r="A475" s="93" t="inlineStr">
        <is>
          <t xml:space="preserve"> Terminado</t>
        </is>
      </c>
      <c r="B475" s="95" t="n">
        <v>12502</v>
      </c>
      <c r="C475" s="14" t="n">
        <v>384</v>
      </c>
      <c r="D475" s="14" t="n">
        <v>170</v>
      </c>
      <c r="E475" s="14" t="n">
        <v>230</v>
      </c>
      <c r="F475" s="14" t="inlineStr">
        <is>
          <t>ahuesado</t>
        </is>
      </c>
      <c r="G475" s="14" t="n">
        <v>80</v>
      </c>
      <c r="H475" s="14" t="inlineStr">
        <is>
          <t>NO</t>
        </is>
      </c>
      <c r="I475" s="73" t="n">
        <v>1.2</v>
      </c>
      <c r="J475" s="16">
        <f>((C475/2)*I475*G475)/1000</f>
        <v/>
      </c>
      <c r="K475" s="18">
        <f>(D475*2)+J475</f>
        <v/>
      </c>
      <c r="L475" s="20">
        <f>E475</f>
        <v/>
      </c>
      <c r="N475">
        <f>IF(M475 = 0,0,M475-segundos)</f>
        <v/>
      </c>
    </row>
    <row customHeight="1" ht="12.75" r="476">
      <c r="A476" s="93" t="inlineStr">
        <is>
          <t xml:space="preserve"> Terminado</t>
        </is>
      </c>
      <c r="B476" s="95" t="n">
        <v>12503</v>
      </c>
      <c r="C476" s="14" t="n">
        <v>226</v>
      </c>
      <c r="D476" s="14" t="n">
        <v>150</v>
      </c>
      <c r="E476" s="14" t="n">
        <v>215</v>
      </c>
      <c r="F476" s="14" t="inlineStr">
        <is>
          <t>ahuesado</t>
        </is>
      </c>
      <c r="G476" s="14" t="n">
        <v>80</v>
      </c>
      <c r="H476" s="14" t="inlineStr">
        <is>
          <t>NO</t>
        </is>
      </c>
      <c r="I476" s="73" t="n">
        <v>1.2</v>
      </c>
      <c r="J476" s="16">
        <f>((C476/2)*I476*G476)/1000</f>
        <v/>
      </c>
      <c r="K476" s="18">
        <f>(D476*2)+J476</f>
        <v/>
      </c>
      <c r="L476" s="20">
        <f>E476</f>
        <v/>
      </c>
      <c r="N476">
        <f>IF(M476 = 0,0,M476-segundos)</f>
        <v/>
      </c>
    </row>
    <row customHeight="1" ht="12.75" r="477">
      <c r="A477" s="93" t="inlineStr">
        <is>
          <t xml:space="preserve"> Terminado</t>
        </is>
      </c>
      <c r="B477" s="95" t="n">
        <v>12504</v>
      </c>
      <c r="C477" s="14" t="n">
        <v>354</v>
      </c>
      <c r="D477" s="14" t="n">
        <v>170</v>
      </c>
      <c r="E477" s="14" t="n">
        <v>230</v>
      </c>
      <c r="F477" s="14" t="inlineStr">
        <is>
          <t>ahuesado</t>
        </is>
      </c>
      <c r="G477" s="14" t="n">
        <v>80</v>
      </c>
      <c r="H477" s="14" t="inlineStr">
        <is>
          <t>NO</t>
        </is>
      </c>
      <c r="I477" s="73" t="n">
        <v>1.2</v>
      </c>
      <c r="J477" s="16">
        <f>((C477/2)*I477*G477)/1000</f>
        <v/>
      </c>
      <c r="K477" s="18">
        <f>(D477*2)+J477</f>
        <v/>
      </c>
      <c r="L477" s="20">
        <f>E477</f>
        <v/>
      </c>
      <c r="N477">
        <f>IF(M477 = 0,0,M477-segundos)</f>
        <v/>
      </c>
    </row>
    <row customHeight="1" ht="12.75" r="478">
      <c r="A478" s="93" t="inlineStr">
        <is>
          <t xml:space="preserve"> Terminado</t>
        </is>
      </c>
      <c r="B478" s="95" t="n">
        <v>12561</v>
      </c>
      <c r="C478" s="14" t="n">
        <v>226</v>
      </c>
      <c r="D478" s="14" t="n">
        <v>150</v>
      </c>
      <c r="E478" s="14" t="n">
        <v>215</v>
      </c>
      <c r="F478" s="14" t="inlineStr">
        <is>
          <t>ahuesado</t>
        </is>
      </c>
      <c r="G478" s="14" t="n">
        <v>80</v>
      </c>
      <c r="H478" s="14" t="inlineStr">
        <is>
          <t>SI</t>
        </is>
      </c>
      <c r="I478" s="73" t="n">
        <v>1.2</v>
      </c>
      <c r="J478" s="16">
        <f>((C478/2)*I478*G478)/1000</f>
        <v/>
      </c>
      <c r="K478" s="18">
        <f>(D478*2)+J478</f>
        <v/>
      </c>
      <c r="L478" s="20">
        <f>E478</f>
        <v/>
      </c>
    </row>
    <row customHeight="1" ht="12.75" r="479">
      <c r="A479" s="93" t="inlineStr">
        <is>
          <t xml:space="preserve"> Terminado</t>
        </is>
      </c>
      <c r="B479" s="95" t="n">
        <v>12562</v>
      </c>
      <c r="C479" s="14" t="n">
        <v>242</v>
      </c>
      <c r="D479" s="14" t="n">
        <v>155</v>
      </c>
      <c r="E479" s="14" t="n">
        <v>215</v>
      </c>
      <c r="F479" s="14" t="inlineStr">
        <is>
          <t>ahuesado</t>
        </is>
      </c>
      <c r="G479" s="14" t="n">
        <v>80</v>
      </c>
      <c r="H479" s="14" t="inlineStr">
        <is>
          <t>SI</t>
        </is>
      </c>
      <c r="I479" s="73" t="n">
        <v>1.2</v>
      </c>
      <c r="J479" s="16">
        <f>((C479/2)*I479*G479)/1000</f>
        <v/>
      </c>
      <c r="K479" s="18">
        <f>(D479*2)+J479</f>
        <v/>
      </c>
      <c r="L479" s="20">
        <f>E479</f>
        <v/>
      </c>
    </row>
    <row customHeight="1" ht="12.75" r="480">
      <c r="A480" s="93" t="inlineStr">
        <is>
          <t xml:space="preserve"> Terminado</t>
        </is>
      </c>
      <c r="B480" s="95" t="n">
        <v>12563</v>
      </c>
      <c r="C480" s="14" t="n">
        <v>224</v>
      </c>
      <c r="D480" s="14" t="n">
        <v>150</v>
      </c>
      <c r="E480" s="14" t="n">
        <v>215</v>
      </c>
      <c r="F480" s="14" t="inlineStr">
        <is>
          <t>ahuesado</t>
        </is>
      </c>
      <c r="G480" s="14" t="n">
        <v>80</v>
      </c>
      <c r="H480" s="14" t="inlineStr">
        <is>
          <t>NO</t>
        </is>
      </c>
      <c r="I480" s="73" t="n">
        <v>1.2</v>
      </c>
      <c r="J480" s="16">
        <f>((C480/2)*I480*G480)/1000</f>
        <v/>
      </c>
      <c r="K480" s="18">
        <f>(D480*2)+J480</f>
        <v/>
      </c>
      <c r="L480" s="20">
        <f>E480</f>
        <v/>
      </c>
      <c r="N480">
        <f>IF(M480 = 0,0,M480-segundos)</f>
        <v/>
      </c>
    </row>
    <row customHeight="1" ht="12.75" r="481">
      <c r="A481" s="93" t="inlineStr">
        <is>
          <t xml:space="preserve"> Terminado</t>
        </is>
      </c>
      <c r="B481" s="95" t="n">
        <v>12564</v>
      </c>
      <c r="C481" s="14" t="n">
        <v>272</v>
      </c>
      <c r="D481" s="14" t="n">
        <v>150</v>
      </c>
      <c r="E481" s="14" t="n">
        <v>215</v>
      </c>
      <c r="F481" s="14" t="inlineStr">
        <is>
          <t>ahuesado</t>
        </is>
      </c>
      <c r="G481" s="14" t="n">
        <v>80</v>
      </c>
      <c r="H481" s="14" t="inlineStr">
        <is>
          <t>NO</t>
        </is>
      </c>
      <c r="I481" s="73" t="n">
        <v>1.2</v>
      </c>
      <c r="J481" s="16">
        <f>((C481/2)*I481*G481)/1000</f>
        <v/>
      </c>
      <c r="K481" s="18">
        <f>(D481*2)+J481</f>
        <v/>
      </c>
      <c r="L481" s="20">
        <f>E481</f>
        <v/>
      </c>
      <c r="N481">
        <f>IF(M481 = 0,0,M481-segundos)</f>
        <v/>
      </c>
    </row>
    <row customHeight="1" ht="12.75" r="482">
      <c r="A482" s="93" t="inlineStr">
        <is>
          <t xml:space="preserve"> Terminado</t>
        </is>
      </c>
      <c r="B482" s="95" t="n">
        <v>12565</v>
      </c>
      <c r="C482" s="14" t="n">
        <v>224</v>
      </c>
      <c r="D482" s="14" t="n">
        <v>150</v>
      </c>
      <c r="E482" s="14" t="n">
        <v>215</v>
      </c>
      <c r="F482" s="14" t="inlineStr">
        <is>
          <t>ahuesado</t>
        </is>
      </c>
      <c r="G482" s="14" t="n">
        <v>80</v>
      </c>
      <c r="H482" s="14" t="inlineStr">
        <is>
          <t>NO</t>
        </is>
      </c>
      <c r="I482" s="73" t="n">
        <v>1.2</v>
      </c>
      <c r="J482" s="16">
        <f>((C482/2)*I482*G482)/1000</f>
        <v/>
      </c>
      <c r="K482" s="18">
        <f>(D482*2)+J482</f>
        <v/>
      </c>
      <c r="L482" s="20">
        <f>E482</f>
        <v/>
      </c>
      <c r="N482">
        <f>IF(M482 = 0,0,M482-segundos)</f>
        <v/>
      </c>
    </row>
    <row customHeight="1" ht="12.75" r="483">
      <c r="A483" s="93" t="inlineStr">
        <is>
          <t xml:space="preserve"> Terminado</t>
        </is>
      </c>
      <c r="B483" s="95" t="n">
        <v>12601</v>
      </c>
      <c r="C483" s="14" t="n">
        <v>158</v>
      </c>
      <c r="D483" s="14" t="n">
        <v>170</v>
      </c>
      <c r="E483" s="14" t="n">
        <v>230</v>
      </c>
      <c r="F483" s="14" t="inlineStr">
        <is>
          <t>ahuesado</t>
        </is>
      </c>
      <c r="G483" s="14" t="n">
        <v>80</v>
      </c>
      <c r="H483" s="14" t="inlineStr">
        <is>
          <t>NO</t>
        </is>
      </c>
      <c r="I483" s="73" t="n">
        <v>1.2</v>
      </c>
      <c r="J483" s="16">
        <f>((C483/2)*I483*G483)/1000</f>
        <v/>
      </c>
      <c r="K483" s="18">
        <f>(D483*2)+J483</f>
        <v/>
      </c>
      <c r="L483" s="20">
        <f>E483</f>
        <v/>
      </c>
      <c r="N483">
        <f>IF(M483 = 0,0,M483-segundos)</f>
        <v/>
      </c>
    </row>
    <row customHeight="1" ht="12.75" r="484">
      <c r="A484" s="93" t="inlineStr">
        <is>
          <t xml:space="preserve"> Terminado</t>
        </is>
      </c>
      <c r="B484" s="95" t="n">
        <v>12602</v>
      </c>
      <c r="C484" s="14" t="n">
        <v>242</v>
      </c>
      <c r="D484" s="14" t="n">
        <v>150</v>
      </c>
      <c r="E484" s="14" t="n">
        <v>215</v>
      </c>
      <c r="F484" s="14" t="inlineStr">
        <is>
          <t>ahuesado</t>
        </is>
      </c>
      <c r="G484" s="14" t="n">
        <v>80</v>
      </c>
      <c r="H484" s="14" t="inlineStr">
        <is>
          <t>NO</t>
        </is>
      </c>
      <c r="I484" s="73" t="n">
        <v>1.2</v>
      </c>
      <c r="J484" s="16">
        <f>((C484/2)*I484*G484)/1000</f>
        <v/>
      </c>
      <c r="K484" s="18">
        <f>(D484*2)+J484</f>
        <v/>
      </c>
      <c r="L484" s="20">
        <f>E484</f>
        <v/>
      </c>
      <c r="N484">
        <f>IF(M484 = 0,0,M484-segundos)</f>
        <v/>
      </c>
    </row>
    <row customHeight="1" ht="12.75" r="485">
      <c r="A485" s="93" t="inlineStr">
        <is>
          <t xml:space="preserve"> Terminado</t>
        </is>
      </c>
      <c r="B485" s="95" t="n">
        <v>12603</v>
      </c>
      <c r="C485" s="14" t="n">
        <v>208</v>
      </c>
      <c r="D485" s="14" t="n">
        <v>150</v>
      </c>
      <c r="E485" s="14" t="n">
        <v>215</v>
      </c>
      <c r="F485" s="14" t="inlineStr">
        <is>
          <t>ahuesado</t>
        </is>
      </c>
      <c r="G485" s="14" t="n">
        <v>80</v>
      </c>
      <c r="H485" s="14" t="inlineStr">
        <is>
          <t>NO</t>
        </is>
      </c>
      <c r="I485" s="73" t="n">
        <v>1.2</v>
      </c>
      <c r="J485" s="16">
        <f>((C485/2)*I485*G485)/1000</f>
        <v/>
      </c>
      <c r="K485" s="18">
        <f>(D485*2)+J485</f>
        <v/>
      </c>
      <c r="L485" s="20">
        <f>E485</f>
        <v/>
      </c>
      <c r="N485">
        <f>IF(M485 = 0,0,M485-segundos)</f>
        <v/>
      </c>
    </row>
    <row customHeight="1" ht="12.75" r="486">
      <c r="A486" s="93" t="inlineStr">
        <is>
          <t xml:space="preserve"> Terminado</t>
        </is>
      </c>
      <c r="B486" s="95" t="n">
        <v>12604</v>
      </c>
      <c r="C486" s="14" t="n">
        <v>306</v>
      </c>
      <c r="D486" s="14" t="n">
        <v>170</v>
      </c>
      <c r="E486" s="14" t="n">
        <v>230</v>
      </c>
      <c r="F486" s="14" t="inlineStr">
        <is>
          <t>ahuesado</t>
        </is>
      </c>
      <c r="G486" s="14" t="n">
        <v>80</v>
      </c>
      <c r="H486" s="14" t="inlineStr">
        <is>
          <t>NO</t>
        </is>
      </c>
      <c r="I486" s="73" t="n">
        <v>1.2</v>
      </c>
      <c r="J486" s="16">
        <f>((C486/2)*I486*G486)/1000</f>
        <v/>
      </c>
      <c r="K486" s="18">
        <f>(D486*2)+J486</f>
        <v/>
      </c>
      <c r="L486" s="20">
        <f>E486</f>
        <v/>
      </c>
      <c r="N486">
        <f>IF(M486 = 0,0,M486-segundos)</f>
        <v/>
      </c>
    </row>
    <row customHeight="1" ht="12.75" r="487">
      <c r="A487" s="93" t="inlineStr">
        <is>
          <t xml:space="preserve"> Terminado</t>
        </is>
      </c>
      <c r="B487" s="95" t="n">
        <v>12661</v>
      </c>
      <c r="C487" s="14" t="n">
        <v>258</v>
      </c>
      <c r="D487" s="14" t="n">
        <v>150</v>
      </c>
      <c r="E487" s="14" t="n">
        <v>215</v>
      </c>
      <c r="F487" s="14" t="inlineStr">
        <is>
          <t>ahuesado</t>
        </is>
      </c>
      <c r="G487" s="14" t="n">
        <v>80</v>
      </c>
      <c r="H487" s="14" t="inlineStr">
        <is>
          <t>SI</t>
        </is>
      </c>
      <c r="I487" s="73" t="n">
        <v>1.2</v>
      </c>
      <c r="J487" s="16">
        <f>((C487/2)*I487*G487)/1000</f>
        <v/>
      </c>
      <c r="K487" s="18">
        <f>(D487*2)+J487</f>
        <v/>
      </c>
      <c r="L487" s="20">
        <f>E487</f>
        <v/>
      </c>
    </row>
    <row customHeight="1" ht="12.75" r="488">
      <c r="A488" s="93" t="inlineStr">
        <is>
          <t xml:space="preserve"> Terminado</t>
        </is>
      </c>
      <c r="B488" s="95" t="n">
        <v>12662</v>
      </c>
      <c r="C488" s="14" t="n">
        <v>256</v>
      </c>
      <c r="D488" s="14" t="n">
        <v>150</v>
      </c>
      <c r="E488" s="14" t="n">
        <v>215</v>
      </c>
      <c r="F488" s="14" t="inlineStr">
        <is>
          <t>ahuesado</t>
        </is>
      </c>
      <c r="G488" s="14" t="n">
        <v>80</v>
      </c>
      <c r="H488" s="14" t="inlineStr">
        <is>
          <t>SI</t>
        </is>
      </c>
      <c r="I488" s="73" t="n">
        <v>1.2</v>
      </c>
      <c r="J488" s="16">
        <f>((C488/2)*I488*G488)/1000</f>
        <v/>
      </c>
      <c r="K488" s="18">
        <f>(D488*2)+J488</f>
        <v/>
      </c>
      <c r="L488" s="20">
        <f>E488</f>
        <v/>
      </c>
    </row>
    <row customHeight="1" ht="12.75" r="489">
      <c r="A489" s="93" t="inlineStr">
        <is>
          <t xml:space="preserve"> Terminado</t>
        </is>
      </c>
      <c r="B489" s="95" t="n">
        <v>12663</v>
      </c>
      <c r="C489" s="14" t="n">
        <v>256</v>
      </c>
      <c r="D489" s="14" t="n">
        <v>150</v>
      </c>
      <c r="E489" s="14" t="n">
        <v>215</v>
      </c>
      <c r="F489" s="14" t="inlineStr">
        <is>
          <t>ahuesado</t>
        </is>
      </c>
      <c r="G489" s="14" t="n">
        <v>80</v>
      </c>
      <c r="H489" s="14" t="inlineStr">
        <is>
          <t>SI</t>
        </is>
      </c>
      <c r="I489" s="73" t="n">
        <v>1.2</v>
      </c>
      <c r="J489" s="16">
        <f>((C489/2)*I489*G489)/1000</f>
        <v/>
      </c>
      <c r="K489" s="18">
        <f>(D489*2)+J489</f>
        <v/>
      </c>
      <c r="L489" s="20">
        <f>E489</f>
        <v/>
      </c>
    </row>
    <row customHeight="1" ht="12.75" r="490">
      <c r="A490" s="93" t="inlineStr">
        <is>
          <t xml:space="preserve"> Terminado</t>
        </is>
      </c>
      <c r="B490" s="95" t="n">
        <v>12664</v>
      </c>
      <c r="C490" s="14" t="n">
        <v>210</v>
      </c>
      <c r="D490" s="14" t="n">
        <v>150</v>
      </c>
      <c r="E490" s="14" t="n">
        <v>215</v>
      </c>
      <c r="F490" s="14" t="inlineStr">
        <is>
          <t>ahuesado</t>
        </is>
      </c>
      <c r="G490" s="14" t="n">
        <v>80</v>
      </c>
      <c r="H490" s="14" t="inlineStr">
        <is>
          <t>SI</t>
        </is>
      </c>
      <c r="I490" s="73" t="n">
        <v>1.2</v>
      </c>
      <c r="J490" s="16">
        <f>((C490/2)*I490*G490)/1000</f>
        <v/>
      </c>
      <c r="K490" s="18">
        <f>(D490*2)+J490</f>
        <v/>
      </c>
      <c r="L490" s="20">
        <f>E490</f>
        <v/>
      </c>
    </row>
    <row customHeight="1" ht="12.75" r="491">
      <c r="A491" s="93" t="inlineStr">
        <is>
          <t xml:space="preserve"> Terminado</t>
        </is>
      </c>
      <c r="B491" s="95" t="n">
        <v>12665</v>
      </c>
      <c r="C491" s="14" t="n">
        <v>258</v>
      </c>
      <c r="D491" s="14" t="n">
        <v>150</v>
      </c>
      <c r="E491" s="14" t="n">
        <v>215</v>
      </c>
      <c r="F491" s="14" t="inlineStr">
        <is>
          <t>ahuesado</t>
        </is>
      </c>
      <c r="G491" s="14" t="n">
        <v>80</v>
      </c>
      <c r="H491" s="14" t="inlineStr">
        <is>
          <t>SI</t>
        </is>
      </c>
      <c r="I491" s="73" t="n">
        <v>1.2</v>
      </c>
      <c r="J491" s="16">
        <f>((C491/2)*I491*G491)/1000</f>
        <v/>
      </c>
      <c r="K491" s="18">
        <f>(D491*2)+J491</f>
        <v/>
      </c>
      <c r="L491" s="20">
        <f>E491</f>
        <v/>
      </c>
      <c r="N491" s="64">
        <f>(M491*2)+K491</f>
        <v/>
      </c>
    </row>
    <row customHeight="1" ht="12.75" r="492">
      <c r="A492" s="93" t="inlineStr">
        <is>
          <t xml:space="preserve"> Terminado</t>
        </is>
      </c>
      <c r="B492" s="95" t="n">
        <v>12666</v>
      </c>
      <c r="C492" s="14" t="n">
        <v>160</v>
      </c>
      <c r="D492" s="14" t="n">
        <v>150</v>
      </c>
      <c r="E492" s="14" t="n">
        <v>215</v>
      </c>
      <c r="F492" s="14" t="inlineStr">
        <is>
          <t>ahuesado</t>
        </is>
      </c>
      <c r="G492" s="14" t="n">
        <v>80</v>
      </c>
      <c r="H492" s="14" t="inlineStr">
        <is>
          <t>NO</t>
        </is>
      </c>
      <c r="I492" s="73" t="n">
        <v>1.2</v>
      </c>
      <c r="J492" s="16">
        <f>((C492/2)*I492*G492)/1000</f>
        <v/>
      </c>
      <c r="K492" s="18">
        <f>(D492*2)+J492</f>
        <v/>
      </c>
      <c r="L492" s="20">
        <f>E492</f>
        <v/>
      </c>
      <c r="N492">
        <f>IF(M492 = 0,0,M492-segundos)</f>
        <v/>
      </c>
    </row>
    <row customHeight="1" ht="12.75" r="493">
      <c r="A493" s="93" t="inlineStr">
        <is>
          <t xml:space="preserve"> Terminado</t>
        </is>
      </c>
      <c r="B493" s="95" t="n">
        <v>12667</v>
      </c>
      <c r="C493" s="14" t="n">
        <v>194</v>
      </c>
      <c r="D493" s="14" t="n">
        <v>150</v>
      </c>
      <c r="E493" s="14" t="n">
        <v>215</v>
      </c>
      <c r="F493" s="14" t="inlineStr">
        <is>
          <t>blanco</t>
        </is>
      </c>
      <c r="G493" s="14" t="n">
        <v>80</v>
      </c>
      <c r="H493" s="14" t="inlineStr">
        <is>
          <t>NO</t>
        </is>
      </c>
      <c r="I493" s="73" t="n">
        <v>1.2</v>
      </c>
      <c r="J493" s="16">
        <f>((C493/2)*I493*G493)/1000</f>
        <v/>
      </c>
      <c r="K493" s="18">
        <f>(D493*2)+J493</f>
        <v/>
      </c>
      <c r="L493" s="20">
        <f>E493</f>
        <v/>
      </c>
      <c r="N493">
        <f>IF(M493 = 0,0,M493-segundos)</f>
        <v/>
      </c>
    </row>
    <row customHeight="1" ht="12.75" r="494">
      <c r="A494" s="93" t="inlineStr">
        <is>
          <t xml:space="preserve"> Terminado</t>
        </is>
      </c>
      <c r="B494" s="95" t="n">
        <v>12668</v>
      </c>
      <c r="C494" s="14" t="n">
        <v>210</v>
      </c>
      <c r="D494" s="14" t="n">
        <v>150</v>
      </c>
      <c r="E494" s="14" t="n">
        <v>215</v>
      </c>
      <c r="F494" s="14" t="inlineStr">
        <is>
          <t>ahuesado</t>
        </is>
      </c>
      <c r="G494" s="14" t="n">
        <v>80</v>
      </c>
      <c r="H494" s="14" t="inlineStr">
        <is>
          <t>NO</t>
        </is>
      </c>
      <c r="I494" s="73" t="n">
        <v>1.2</v>
      </c>
      <c r="J494" s="16">
        <f>((C494/2)*I494*G494)/1000</f>
        <v/>
      </c>
      <c r="K494" s="18">
        <f>(D494*2)+J494</f>
        <v/>
      </c>
      <c r="L494" s="20">
        <f>E494</f>
        <v/>
      </c>
      <c r="N494">
        <f>IF(M494 = 0,0,M494-segundos)</f>
        <v/>
      </c>
    </row>
    <row customHeight="1" ht="12.75" r="495">
      <c r="A495" s="93" t="inlineStr">
        <is>
          <t xml:space="preserve"> Terminado</t>
        </is>
      </c>
      <c r="B495" s="95" t="n">
        <v>12701</v>
      </c>
      <c r="C495" s="14" t="n">
        <v>626</v>
      </c>
      <c r="D495" s="14" t="n">
        <v>170</v>
      </c>
      <c r="E495" s="14" t="n">
        <v>230</v>
      </c>
      <c r="F495" s="14" t="inlineStr">
        <is>
          <t>ahuesado</t>
        </is>
      </c>
      <c r="G495" s="14" t="n">
        <v>80</v>
      </c>
      <c r="H495" s="14" t="inlineStr">
        <is>
          <t>NO</t>
        </is>
      </c>
      <c r="I495" s="73" t="n">
        <v>1.2</v>
      </c>
      <c r="J495" s="16">
        <f>((C495/2)*I495*G495)/1000</f>
        <v/>
      </c>
      <c r="K495" s="18">
        <f>(D495*2)+J495</f>
        <v/>
      </c>
      <c r="L495" s="20">
        <f>E495</f>
        <v/>
      </c>
      <c r="N495">
        <f>IF(M495 = 0,0,M495-segundos)</f>
        <v/>
      </c>
    </row>
    <row customHeight="1" ht="12.75" r="496">
      <c r="A496" s="93" t="inlineStr">
        <is>
          <t xml:space="preserve"> Terminado</t>
        </is>
      </c>
      <c r="B496" s="95" t="n">
        <v>13001</v>
      </c>
      <c r="C496" s="14" t="n">
        <v>338</v>
      </c>
      <c r="D496" s="14" t="n">
        <v>170</v>
      </c>
      <c r="E496" s="14" t="n">
        <v>230</v>
      </c>
      <c r="F496" s="14" t="inlineStr">
        <is>
          <t>blanco</t>
        </is>
      </c>
      <c r="G496" s="14" t="n">
        <v>80</v>
      </c>
      <c r="H496" s="14" t="inlineStr">
        <is>
          <t>NO</t>
        </is>
      </c>
      <c r="I496" s="73" t="n">
        <v>1.2</v>
      </c>
      <c r="J496" s="16">
        <f>((C496/2)*I496*G496)/1000</f>
        <v/>
      </c>
      <c r="K496" s="18">
        <f>(D496*2)+J496</f>
        <v/>
      </c>
      <c r="L496" s="20">
        <f>E496</f>
        <v/>
      </c>
      <c r="N496">
        <f>IF(M496 = 0,0,M496-segundos)</f>
        <v/>
      </c>
    </row>
    <row customHeight="1" ht="12.75" r="497">
      <c r="A497" s="93" t="inlineStr">
        <is>
          <t xml:space="preserve"> Terminado</t>
        </is>
      </c>
      <c r="B497" s="95" t="n">
        <v>13002</v>
      </c>
      <c r="C497" s="14" t="n">
        <v>186</v>
      </c>
      <c r="D497" s="14" t="n">
        <v>170</v>
      </c>
      <c r="E497" s="14" t="n">
        <v>230</v>
      </c>
      <c r="F497" s="14" t="inlineStr">
        <is>
          <t>blanco</t>
        </is>
      </c>
      <c r="G497" s="14" t="n">
        <v>80</v>
      </c>
      <c r="H497" s="14" t="inlineStr">
        <is>
          <t>NO</t>
        </is>
      </c>
      <c r="I497" s="73" t="n">
        <v>1.2</v>
      </c>
      <c r="J497" s="16">
        <f>((C497/2)*I497*G497)/1000</f>
        <v/>
      </c>
      <c r="K497" s="18">
        <f>(D497*2)+J497</f>
        <v/>
      </c>
      <c r="L497" s="20">
        <f>E497</f>
        <v/>
      </c>
      <c r="N497">
        <f>IF(M497 = 0,0,M497-segundos)</f>
        <v/>
      </c>
    </row>
    <row customHeight="1" ht="12.75" r="498">
      <c r="A498" s="93" t="inlineStr">
        <is>
          <t xml:space="preserve"> Terminado</t>
        </is>
      </c>
      <c r="B498" s="95" t="n">
        <v>13003</v>
      </c>
      <c r="C498" s="14" t="n">
        <v>818</v>
      </c>
      <c r="D498" s="14" t="n">
        <v>170</v>
      </c>
      <c r="E498" s="14" t="n">
        <v>230</v>
      </c>
      <c r="F498" s="14" t="inlineStr">
        <is>
          <t>blanco</t>
        </is>
      </c>
      <c r="G498" s="14" t="n">
        <v>80</v>
      </c>
      <c r="H498" s="14" t="inlineStr">
        <is>
          <t>NO</t>
        </is>
      </c>
      <c r="I498" s="73" t="n">
        <v>1.2</v>
      </c>
      <c r="J498" s="16">
        <f>((C498/2)*I498*G498)/1000</f>
        <v/>
      </c>
      <c r="K498" s="18">
        <f>(D498*2)+J498</f>
        <v/>
      </c>
      <c r="L498" s="20">
        <f>E498</f>
        <v/>
      </c>
      <c r="N498">
        <f>IF(M498 = 0,0,M498-segundos)</f>
        <v/>
      </c>
    </row>
    <row customHeight="1" ht="12.75" r="499">
      <c r="A499" s="93" t="inlineStr">
        <is>
          <t xml:space="preserve"> Terminado</t>
        </is>
      </c>
      <c r="B499" s="95" t="n">
        <v>13004</v>
      </c>
      <c r="C499" s="14" t="n">
        <v>682</v>
      </c>
      <c r="D499" s="14" t="n">
        <v>170</v>
      </c>
      <c r="E499" s="14" t="n">
        <v>230</v>
      </c>
      <c r="F499" s="14" t="inlineStr">
        <is>
          <t>blanco</t>
        </is>
      </c>
      <c r="G499" s="14" t="n">
        <v>80</v>
      </c>
      <c r="H499" s="14" t="inlineStr">
        <is>
          <t>NO</t>
        </is>
      </c>
      <c r="I499" s="73" t="n">
        <v>1.2</v>
      </c>
      <c r="J499" s="16">
        <f>((C499/2)*I499*G499)/1000</f>
        <v/>
      </c>
      <c r="K499" s="18">
        <f>(D499*2)+J499</f>
        <v/>
      </c>
      <c r="L499" s="20">
        <f>E499</f>
        <v/>
      </c>
      <c r="N499">
        <f>IF(M499 = 0,0,M499-segundos)</f>
        <v/>
      </c>
    </row>
    <row customHeight="1" ht="12.75" r="500">
      <c r="A500" s="93" t="inlineStr">
        <is>
          <t xml:space="preserve"> Terminado</t>
        </is>
      </c>
      <c r="B500" s="95" t="n">
        <v>13005</v>
      </c>
      <c r="C500" s="14" t="n">
        <v>332</v>
      </c>
      <c r="D500" s="14" t="n">
        <v>170</v>
      </c>
      <c r="E500" s="14" t="n">
        <v>230</v>
      </c>
      <c r="F500" s="14" t="inlineStr">
        <is>
          <t>blanco</t>
        </is>
      </c>
      <c r="G500" s="14" t="n">
        <v>80</v>
      </c>
      <c r="H500" s="14" t="inlineStr">
        <is>
          <t>NO</t>
        </is>
      </c>
      <c r="I500" s="73" t="n">
        <v>1.2</v>
      </c>
      <c r="J500" s="16">
        <f>((C500/2)*I500*G500)/1000</f>
        <v/>
      </c>
      <c r="K500" s="18">
        <f>(D500*2)+J500</f>
        <v/>
      </c>
      <c r="L500" s="20">
        <f>E500</f>
        <v/>
      </c>
      <c r="N500">
        <f>IF(M500 = 0,0,M500-segundos)</f>
        <v/>
      </c>
    </row>
    <row customHeight="1" ht="12.75" r="501">
      <c r="A501" s="93" t="inlineStr">
        <is>
          <t xml:space="preserve"> Terminado</t>
        </is>
      </c>
      <c r="B501" s="95" t="n">
        <v>13006</v>
      </c>
      <c r="C501" s="14" t="n">
        <v>210</v>
      </c>
      <c r="D501" s="14" t="n">
        <v>170</v>
      </c>
      <c r="E501" s="14" t="n">
        <v>230</v>
      </c>
      <c r="F501" s="14" t="inlineStr">
        <is>
          <t>blanco</t>
        </is>
      </c>
      <c r="G501" s="14" t="n">
        <v>80</v>
      </c>
      <c r="H501" s="14" t="inlineStr">
        <is>
          <t>NO</t>
        </is>
      </c>
      <c r="I501" s="73" t="n">
        <v>1.2</v>
      </c>
      <c r="J501" s="16">
        <f>((C501/2)*I501*G501)/1000</f>
        <v/>
      </c>
      <c r="K501" s="18">
        <f>(D501*2)+J501</f>
        <v/>
      </c>
      <c r="L501" s="20">
        <f>E501</f>
        <v/>
      </c>
      <c r="N501">
        <f>IF(M501 = 0,0,M501-segundos)</f>
        <v/>
      </c>
    </row>
    <row customHeight="1" ht="12.75" r="502">
      <c r="A502" s="93" t="inlineStr">
        <is>
          <t xml:space="preserve"> Terminado</t>
        </is>
      </c>
      <c r="B502" s="95" t="n">
        <v>13008</v>
      </c>
      <c r="C502" s="93" t="n">
        <v>706</v>
      </c>
      <c r="D502" s="14" t="n">
        <v>170</v>
      </c>
      <c r="E502" s="14" t="n">
        <v>230</v>
      </c>
      <c r="F502" s="14" t="inlineStr">
        <is>
          <t>blanco</t>
        </is>
      </c>
      <c r="G502" s="14" t="n">
        <v>80</v>
      </c>
      <c r="H502" s="14" t="inlineStr">
        <is>
          <t>NO</t>
        </is>
      </c>
      <c r="I502" s="73" t="n">
        <v>1.2</v>
      </c>
      <c r="J502" s="16">
        <f>((C502/2)*I502*G502)/1000</f>
        <v/>
      </c>
      <c r="K502" s="18">
        <f>(D502*2)+J502</f>
        <v/>
      </c>
      <c r="L502" s="20">
        <f>E502</f>
        <v/>
      </c>
      <c r="N502">
        <f>IF(M502 = 0,0,M502-segundos)</f>
        <v/>
      </c>
    </row>
    <row customHeight="1" ht="12.75" r="503">
      <c r="A503" s="93" t="inlineStr">
        <is>
          <t xml:space="preserve"> Terminado</t>
        </is>
      </c>
      <c r="B503" s="95" t="n">
        <v>13009</v>
      </c>
      <c r="C503" s="14" t="n">
        <v>274</v>
      </c>
      <c r="D503" s="14" t="n">
        <v>170</v>
      </c>
      <c r="E503" s="14" t="n">
        <v>230</v>
      </c>
      <c r="F503" s="14" t="inlineStr">
        <is>
          <t>blanco</t>
        </is>
      </c>
      <c r="G503" s="14" t="n">
        <v>80</v>
      </c>
      <c r="H503" s="14" t="inlineStr">
        <is>
          <t>NO</t>
        </is>
      </c>
      <c r="I503" s="73" t="n">
        <v>1.2</v>
      </c>
      <c r="J503" s="16">
        <f>((C503/2)*I503*G503)/1000</f>
        <v/>
      </c>
      <c r="K503" s="18">
        <f>(D503*2)+J503</f>
        <v/>
      </c>
      <c r="L503" s="20">
        <f>E503</f>
        <v/>
      </c>
      <c r="N503">
        <f>IF(M503 = 0,0,M503-segundos)</f>
        <v/>
      </c>
    </row>
    <row customHeight="1" ht="12.75" r="504">
      <c r="A504" s="93" t="inlineStr">
        <is>
          <t xml:space="preserve"> Terminado</t>
        </is>
      </c>
      <c r="B504" s="95" t="n">
        <v>13012</v>
      </c>
      <c r="C504" s="14" t="n">
        <v>256</v>
      </c>
      <c r="D504" s="14" t="n">
        <v>170</v>
      </c>
      <c r="E504" s="14" t="n">
        <v>230</v>
      </c>
      <c r="F504" s="14" t="inlineStr">
        <is>
          <t>blanco</t>
        </is>
      </c>
      <c r="G504" s="14" t="n">
        <v>80</v>
      </c>
      <c r="H504" s="14" t="inlineStr">
        <is>
          <t>NO</t>
        </is>
      </c>
      <c r="I504" s="73" t="n">
        <v>1.2</v>
      </c>
      <c r="J504" s="16">
        <f>((C504/2)*I504*G504)/1000</f>
        <v/>
      </c>
      <c r="K504" s="18">
        <f>(D504*2)+J504</f>
        <v/>
      </c>
      <c r="L504" s="20">
        <f>E504</f>
        <v/>
      </c>
      <c r="N504">
        <f>IF(M504 = 0,0,M504-segundos)</f>
        <v/>
      </c>
    </row>
    <row customHeight="1" ht="12.75" r="505">
      <c r="A505" s="93" t="inlineStr">
        <is>
          <t xml:space="preserve"> Terminado</t>
        </is>
      </c>
      <c r="B505" s="95" t="n">
        <v>13013</v>
      </c>
      <c r="C505" s="14" t="n">
        <v>304</v>
      </c>
      <c r="D505" s="14" t="n">
        <v>170</v>
      </c>
      <c r="E505" s="14" t="n">
        <v>230</v>
      </c>
      <c r="F505" s="14" t="inlineStr">
        <is>
          <t>blanco</t>
        </is>
      </c>
      <c r="G505" s="14" t="n">
        <v>80</v>
      </c>
      <c r="H505" s="14" t="inlineStr">
        <is>
          <t>NO</t>
        </is>
      </c>
      <c r="I505" s="73" t="n">
        <v>1.2</v>
      </c>
      <c r="J505" s="16">
        <f>((C505/2)*I505*G505)/1000</f>
        <v/>
      </c>
      <c r="K505" s="18">
        <f>(D505*2)+J505</f>
        <v/>
      </c>
      <c r="L505" s="20">
        <f>E505</f>
        <v/>
      </c>
      <c r="N505">
        <f>IF(M505 = 0,0,M505-segundos)</f>
        <v/>
      </c>
    </row>
    <row customHeight="1" ht="12.75" r="506">
      <c r="A506" s="93" t="inlineStr">
        <is>
          <t xml:space="preserve"> Terminado</t>
        </is>
      </c>
      <c r="B506" s="95" t="n">
        <v>13014</v>
      </c>
      <c r="C506" s="14" t="n">
        <v>274</v>
      </c>
      <c r="D506" s="14" t="n">
        <v>170</v>
      </c>
      <c r="E506" s="14" t="n">
        <v>230</v>
      </c>
      <c r="F506" s="14" t="inlineStr">
        <is>
          <t>blanco</t>
        </is>
      </c>
      <c r="G506" s="14" t="n">
        <v>80</v>
      </c>
      <c r="H506" s="14" t="inlineStr">
        <is>
          <t>NO</t>
        </is>
      </c>
      <c r="I506" s="73" t="n">
        <v>1.2</v>
      </c>
      <c r="J506" s="16">
        <f>((C506/2)*I506*G506)/1000</f>
        <v/>
      </c>
      <c r="K506" s="18">
        <f>(D506*2)+J506</f>
        <v/>
      </c>
      <c r="L506" s="20">
        <f>E506</f>
        <v/>
      </c>
      <c r="N506">
        <f>IF(M506 = 0,0,M506-segundos)</f>
        <v/>
      </c>
    </row>
    <row customHeight="1" ht="12.75" r="507">
      <c r="A507" s="93" t="inlineStr">
        <is>
          <t xml:space="preserve"> Terminado</t>
        </is>
      </c>
      <c r="B507" s="95" t="n">
        <v>13015</v>
      </c>
      <c r="C507" s="14" t="n">
        <v>610</v>
      </c>
      <c r="D507" s="14" t="n">
        <v>170</v>
      </c>
      <c r="E507" s="14" t="n">
        <v>230</v>
      </c>
      <c r="F507" s="14" t="inlineStr">
        <is>
          <t>blanco</t>
        </is>
      </c>
      <c r="G507" s="14" t="n">
        <v>80</v>
      </c>
      <c r="H507" s="14" t="inlineStr">
        <is>
          <t>NO</t>
        </is>
      </c>
      <c r="I507" s="73" t="n">
        <v>1.2</v>
      </c>
      <c r="J507" s="16">
        <f>((C507/2)*I507*G507)/1000</f>
        <v/>
      </c>
      <c r="K507" s="18">
        <f>(D507*2)+J507</f>
        <v/>
      </c>
      <c r="L507" s="20">
        <f>E507</f>
        <v/>
      </c>
      <c r="N507">
        <f>IF(M507 = 0,0,M507-segundos)</f>
        <v/>
      </c>
    </row>
    <row customHeight="1" ht="12.75" r="508">
      <c r="A508" s="93" t="inlineStr">
        <is>
          <t xml:space="preserve"> Terminado</t>
        </is>
      </c>
      <c r="B508" s="95" t="n">
        <v>13016</v>
      </c>
      <c r="C508" s="93" t="n">
        <v>194</v>
      </c>
      <c r="D508" s="14" t="n">
        <v>170</v>
      </c>
      <c r="E508" s="14" t="n">
        <v>230</v>
      </c>
      <c r="F508" s="14" t="inlineStr">
        <is>
          <t>blanco</t>
        </is>
      </c>
      <c r="G508" s="14" t="n">
        <v>80</v>
      </c>
      <c r="H508" s="14" t="inlineStr">
        <is>
          <t>NO</t>
        </is>
      </c>
      <c r="I508" s="73" t="n">
        <v>1.2</v>
      </c>
      <c r="J508" s="16">
        <f>((C508/2)*I508*G508)/1000</f>
        <v/>
      </c>
      <c r="K508" s="18">
        <f>(D508*2)+J508</f>
        <v/>
      </c>
      <c r="L508" s="20">
        <f>E508</f>
        <v/>
      </c>
      <c r="N508">
        <f>IF(M508 = 0,0,M508-segundos)</f>
        <v/>
      </c>
    </row>
    <row customHeight="1" ht="12.75" r="509">
      <c r="A509" s="93" t="inlineStr">
        <is>
          <t xml:space="preserve"> Terminado</t>
        </is>
      </c>
      <c r="B509" s="95" t="n">
        <v>13018</v>
      </c>
      <c r="C509" s="14" t="n">
        <v>322</v>
      </c>
      <c r="D509" s="14" t="n">
        <v>170</v>
      </c>
      <c r="E509" s="14" t="n">
        <v>230</v>
      </c>
      <c r="F509" s="14" t="inlineStr">
        <is>
          <t>blanco</t>
        </is>
      </c>
      <c r="G509" s="14" t="n">
        <v>80</v>
      </c>
      <c r="H509" s="14" t="inlineStr">
        <is>
          <t>NO</t>
        </is>
      </c>
      <c r="I509" s="73" t="n">
        <v>1.2</v>
      </c>
      <c r="J509" s="16">
        <f>((C509/2)*I509*G509)/1000</f>
        <v/>
      </c>
      <c r="K509" s="18">
        <f>(D509*2)+J509</f>
        <v/>
      </c>
      <c r="L509" s="20">
        <f>E509</f>
        <v/>
      </c>
      <c r="N509">
        <f>IF(M509 = 0,0,M509-segundos)</f>
        <v/>
      </c>
    </row>
    <row customHeight="1" ht="12.75" r="510">
      <c r="A510" s="93" t="inlineStr">
        <is>
          <t xml:space="preserve"> Terminado</t>
        </is>
      </c>
      <c r="B510" s="95" t="n">
        <v>13019</v>
      </c>
      <c r="C510" s="14" t="n">
        <v>450</v>
      </c>
      <c r="D510" s="14" t="n">
        <v>170</v>
      </c>
      <c r="E510" s="14" t="n">
        <v>230</v>
      </c>
      <c r="F510" s="14" t="inlineStr">
        <is>
          <t>blanco</t>
        </is>
      </c>
      <c r="G510" s="14" t="n">
        <v>80</v>
      </c>
      <c r="H510" s="14" t="inlineStr">
        <is>
          <t>NO</t>
        </is>
      </c>
      <c r="I510" s="73" t="n">
        <v>1.2</v>
      </c>
      <c r="J510" s="16">
        <f>((C510/2)*I510*G510)/1000</f>
        <v/>
      </c>
      <c r="K510" s="18">
        <f>(D510*2)+J510</f>
        <v/>
      </c>
      <c r="L510" s="20">
        <f>E510</f>
        <v/>
      </c>
      <c r="N510">
        <f>IF(M510 = 0,0,M510-segundos)</f>
        <v/>
      </c>
    </row>
    <row customHeight="1" ht="12.75" r="511">
      <c r="A511" s="93" t="inlineStr">
        <is>
          <t xml:space="preserve"> Terminado</t>
        </is>
      </c>
      <c r="B511" s="95" t="n">
        <v>13020</v>
      </c>
      <c r="C511" s="14" t="n">
        <v>514</v>
      </c>
      <c r="D511" s="14" t="n">
        <v>170</v>
      </c>
      <c r="E511" s="14" t="n">
        <v>230</v>
      </c>
      <c r="F511" s="14" t="inlineStr">
        <is>
          <t>blanco</t>
        </is>
      </c>
      <c r="G511" s="14" t="n">
        <v>80</v>
      </c>
      <c r="H511" s="14" t="inlineStr">
        <is>
          <t>NO</t>
        </is>
      </c>
      <c r="I511" s="73" t="n">
        <v>1.2</v>
      </c>
      <c r="J511" s="16">
        <f>((C511/2)*I511*G511)/1000</f>
        <v/>
      </c>
      <c r="K511" s="18">
        <f>(D511*2)+J511</f>
        <v/>
      </c>
      <c r="L511" s="20">
        <f>E511</f>
        <v/>
      </c>
      <c r="N511">
        <f>IF(M511 = 0,0,M511-segundos)</f>
        <v/>
      </c>
    </row>
    <row customHeight="1" ht="12.75" r="512">
      <c r="A512" s="93" t="inlineStr">
        <is>
          <t xml:space="preserve"> Terminado</t>
        </is>
      </c>
      <c r="B512" s="95" t="n">
        <v>13021</v>
      </c>
      <c r="C512" s="14" t="n">
        <v>368</v>
      </c>
      <c r="D512" s="14" t="n">
        <v>170</v>
      </c>
      <c r="E512" s="14" t="n">
        <v>230</v>
      </c>
      <c r="F512" s="14" t="inlineStr">
        <is>
          <t>blanco</t>
        </is>
      </c>
      <c r="G512" s="14" t="n">
        <v>80</v>
      </c>
      <c r="H512" s="14" t="inlineStr">
        <is>
          <t>NO</t>
        </is>
      </c>
      <c r="I512" s="73" t="n">
        <v>1.2</v>
      </c>
      <c r="J512" s="16">
        <f>((C512/2)*I512*G512)/1000</f>
        <v/>
      </c>
      <c r="K512" s="18">
        <f>(D512*2)+J512</f>
        <v/>
      </c>
      <c r="L512" s="20">
        <f>E512</f>
        <v/>
      </c>
      <c r="N512">
        <f>IF(M512 = 0,0,M512-segundos)</f>
        <v/>
      </c>
    </row>
    <row customHeight="1" ht="12.75" r="513">
      <c r="A513" s="93" t="inlineStr">
        <is>
          <t xml:space="preserve"> Terminado</t>
        </is>
      </c>
      <c r="B513" s="95" t="n">
        <v>13022</v>
      </c>
      <c r="C513" s="14" t="n">
        <v>256</v>
      </c>
      <c r="D513" s="14" t="n">
        <v>170</v>
      </c>
      <c r="E513" s="14" t="n">
        <v>230</v>
      </c>
      <c r="F513" s="14" t="inlineStr">
        <is>
          <t>blanco</t>
        </is>
      </c>
      <c r="G513" s="14" t="n">
        <v>80</v>
      </c>
      <c r="H513" s="14" t="inlineStr">
        <is>
          <t>NO</t>
        </is>
      </c>
      <c r="I513" s="73" t="n">
        <v>1.2</v>
      </c>
      <c r="J513" s="16">
        <f>((C513/2)*I513*G513)/1000</f>
        <v/>
      </c>
      <c r="K513" s="18">
        <f>(D513*2)+J513</f>
        <v/>
      </c>
      <c r="L513" s="20">
        <f>E513</f>
        <v/>
      </c>
      <c r="N513">
        <f>IF(M513 = 0,0,M513-segundos)</f>
        <v/>
      </c>
    </row>
    <row customHeight="1" ht="12.75" r="514">
      <c r="A514" s="93" t="inlineStr">
        <is>
          <t xml:space="preserve"> Terminado</t>
        </is>
      </c>
      <c r="B514" s="95" t="n">
        <v>13023</v>
      </c>
      <c r="C514" s="14" t="n">
        <v>306</v>
      </c>
      <c r="D514" s="14" t="n">
        <v>170</v>
      </c>
      <c r="E514" s="14" t="n">
        <v>230</v>
      </c>
      <c r="F514" s="14" t="inlineStr">
        <is>
          <t>blanco</t>
        </is>
      </c>
      <c r="G514" s="14" t="n">
        <v>80</v>
      </c>
      <c r="H514" s="14" t="inlineStr">
        <is>
          <t>NO</t>
        </is>
      </c>
      <c r="I514" s="73" t="n">
        <v>1.2</v>
      </c>
      <c r="J514" s="16">
        <f>((C514/2)*I514*G514)/1000</f>
        <v/>
      </c>
      <c r="K514" s="18">
        <f>(D514*2)+J514</f>
        <v/>
      </c>
      <c r="L514" s="20">
        <f>E514</f>
        <v/>
      </c>
      <c r="N514">
        <f>IF(M514 = 0,0,M514-segundos)</f>
        <v/>
      </c>
    </row>
    <row customHeight="1" ht="12.75" r="515">
      <c r="A515" s="93" t="inlineStr">
        <is>
          <t xml:space="preserve"> Terminado</t>
        </is>
      </c>
      <c r="B515" s="95" t="n">
        <v>13025</v>
      </c>
      <c r="C515" s="14" t="n">
        <v>448</v>
      </c>
      <c r="D515" s="14" t="n">
        <v>170</v>
      </c>
      <c r="E515" s="14" t="n">
        <v>230</v>
      </c>
      <c r="F515" s="14" t="inlineStr">
        <is>
          <t>blanco</t>
        </is>
      </c>
      <c r="G515" s="14" t="n">
        <v>80</v>
      </c>
      <c r="H515" s="14" t="inlineStr">
        <is>
          <t>NO</t>
        </is>
      </c>
      <c r="I515" s="73" t="n">
        <v>1.2</v>
      </c>
      <c r="J515" s="16">
        <f>((C515/2)*I515*G515)/1000</f>
        <v/>
      </c>
      <c r="K515" s="18">
        <f>(D515*2)+J515</f>
        <v/>
      </c>
      <c r="L515" s="20">
        <f>E515</f>
        <v/>
      </c>
      <c r="N515">
        <f>IF(M515 = 0,0,M515-segundos)</f>
        <v/>
      </c>
    </row>
    <row customHeight="1" ht="12.75" r="516">
      <c r="A516" s="93" t="inlineStr">
        <is>
          <t xml:space="preserve"> Terminado</t>
        </is>
      </c>
      <c r="B516" s="95" t="n">
        <v>13026</v>
      </c>
      <c r="C516" s="14" t="n">
        <v>418</v>
      </c>
      <c r="D516" s="14" t="n">
        <v>170</v>
      </c>
      <c r="E516" s="14" t="n">
        <v>230</v>
      </c>
      <c r="F516" s="14" t="inlineStr">
        <is>
          <t>blanco</t>
        </is>
      </c>
      <c r="G516" s="14" t="n">
        <v>80</v>
      </c>
      <c r="H516" s="14" t="inlineStr">
        <is>
          <t>NO</t>
        </is>
      </c>
      <c r="I516" s="73" t="n">
        <v>1.2</v>
      </c>
      <c r="J516" s="16">
        <f>((C516/2)*I516*G516)/1000</f>
        <v/>
      </c>
      <c r="K516" s="18">
        <f>(D516*2)+J516</f>
        <v/>
      </c>
      <c r="L516" s="20">
        <f>E516</f>
        <v/>
      </c>
      <c r="N516">
        <f>IF(M516 = 0,0,M516-segundos)</f>
        <v/>
      </c>
    </row>
    <row customHeight="1" ht="12.75" r="517">
      <c r="A517" s="93" t="inlineStr">
        <is>
          <t xml:space="preserve"> Terminado</t>
        </is>
      </c>
      <c r="B517" s="95" t="n">
        <v>13027</v>
      </c>
      <c r="C517" s="14" t="n">
        <v>322</v>
      </c>
      <c r="D517" s="14" t="n">
        <v>170</v>
      </c>
      <c r="E517" s="14" t="n">
        <v>230</v>
      </c>
      <c r="F517" s="14" t="inlineStr">
        <is>
          <t>blanco</t>
        </is>
      </c>
      <c r="G517" s="14" t="n">
        <v>80</v>
      </c>
      <c r="H517" s="14" t="inlineStr">
        <is>
          <t>NO</t>
        </is>
      </c>
      <c r="I517" s="73" t="n">
        <v>1.2</v>
      </c>
      <c r="J517" s="16">
        <f>((C517/2)*I517*G517)/1000</f>
        <v/>
      </c>
      <c r="K517" s="18">
        <f>(D517*2)+J517</f>
        <v/>
      </c>
      <c r="L517" s="20">
        <f>E517</f>
        <v/>
      </c>
      <c r="N517">
        <f>IF(M517 = 0,0,M517-segundos)</f>
        <v/>
      </c>
    </row>
    <row customHeight="1" ht="12.75" r="518">
      <c r="A518" s="93" t="inlineStr">
        <is>
          <t xml:space="preserve"> Terminado</t>
        </is>
      </c>
      <c r="B518" s="95" t="n">
        <v>13028</v>
      </c>
      <c r="C518" s="14" t="n">
        <v>418</v>
      </c>
      <c r="D518" s="14" t="n">
        <v>170</v>
      </c>
      <c r="E518" s="14" t="n">
        <v>230</v>
      </c>
      <c r="F518" s="14" t="inlineStr">
        <is>
          <t>blanco</t>
        </is>
      </c>
      <c r="G518" s="14" t="n">
        <v>80</v>
      </c>
      <c r="H518" s="14" t="inlineStr">
        <is>
          <t>NO</t>
        </is>
      </c>
      <c r="I518" s="73" t="n">
        <v>1.2</v>
      </c>
      <c r="J518" s="16">
        <f>((C518/2)*I518*G518)/1000</f>
        <v/>
      </c>
      <c r="K518" s="18">
        <f>(D518*2)+J518</f>
        <v/>
      </c>
      <c r="L518" s="20">
        <f>E518</f>
        <v/>
      </c>
      <c r="N518">
        <f>IF(M518 = 0,0,M518-segundos)</f>
        <v/>
      </c>
    </row>
    <row customHeight="1" ht="12.75" r="519">
      <c r="A519" s="93" t="inlineStr">
        <is>
          <t xml:space="preserve"> Terminado</t>
        </is>
      </c>
      <c r="B519" s="95" t="n">
        <v>13029</v>
      </c>
      <c r="C519" s="14" t="n">
        <v>496</v>
      </c>
      <c r="D519" s="14" t="n">
        <v>170</v>
      </c>
      <c r="E519" s="14" t="n">
        <v>230</v>
      </c>
      <c r="F519" s="14" t="inlineStr">
        <is>
          <t>blanco</t>
        </is>
      </c>
      <c r="G519" s="14" t="n">
        <v>80</v>
      </c>
      <c r="H519" s="14" t="inlineStr">
        <is>
          <t>NO</t>
        </is>
      </c>
      <c r="I519" s="73" t="n">
        <v>1.2</v>
      </c>
      <c r="J519" s="16">
        <f>((C519/2)*I519*G519)/1000</f>
        <v/>
      </c>
      <c r="K519" s="18">
        <f>(D519*2)+J519</f>
        <v/>
      </c>
      <c r="L519" s="20">
        <f>E519</f>
        <v/>
      </c>
      <c r="N519">
        <f>IF(M519 = 0,0,M519-segundos)</f>
        <v/>
      </c>
    </row>
    <row customHeight="1" ht="12.75" r="520">
      <c r="A520" s="93" t="inlineStr">
        <is>
          <t xml:space="preserve"> Terminado</t>
        </is>
      </c>
      <c r="B520" s="95" t="n">
        <v>13030</v>
      </c>
      <c r="C520" s="14" t="n">
        <v>402</v>
      </c>
      <c r="D520" s="14" t="n">
        <v>170</v>
      </c>
      <c r="E520" s="14" t="n">
        <v>230</v>
      </c>
      <c r="F520" s="14" t="inlineStr">
        <is>
          <t>blanco</t>
        </is>
      </c>
      <c r="G520" s="14" t="n">
        <v>80</v>
      </c>
      <c r="H520" s="14" t="inlineStr">
        <is>
          <t>NO</t>
        </is>
      </c>
      <c r="I520" s="73" t="n">
        <v>1.2</v>
      </c>
      <c r="J520" s="16">
        <f>((C520/2)*I520*G520)/1000</f>
        <v/>
      </c>
      <c r="K520" s="18">
        <f>(D520*2)+J520</f>
        <v/>
      </c>
      <c r="L520" s="20">
        <f>E520</f>
        <v/>
      </c>
      <c r="N520">
        <f>IF(M520 = 0,0,M520-segundos)</f>
        <v/>
      </c>
    </row>
    <row customHeight="1" ht="12.75" r="521">
      <c r="A521" s="93" t="inlineStr">
        <is>
          <t xml:space="preserve"> Terminado</t>
        </is>
      </c>
      <c r="B521" s="95" t="n">
        <v>13032</v>
      </c>
      <c r="C521" s="14" t="n">
        <v>368</v>
      </c>
      <c r="D521" s="14" t="n">
        <v>170</v>
      </c>
      <c r="E521" s="14" t="n">
        <v>230</v>
      </c>
      <c r="F521" s="14" t="inlineStr">
        <is>
          <t>blanco</t>
        </is>
      </c>
      <c r="G521" s="14" t="n">
        <v>80</v>
      </c>
      <c r="H521" s="14" t="inlineStr">
        <is>
          <t>NO</t>
        </is>
      </c>
      <c r="I521" s="73" t="n">
        <v>1.2</v>
      </c>
      <c r="J521" s="16">
        <f>((C521/2)*I521*G521)/1000</f>
        <v/>
      </c>
      <c r="K521" s="18">
        <f>(D521*2)+J521</f>
        <v/>
      </c>
      <c r="L521" s="20">
        <f>E521</f>
        <v/>
      </c>
      <c r="N521">
        <f>IF(M521 = 0,0,M521-segundos)</f>
        <v/>
      </c>
    </row>
    <row customHeight="1" ht="12.75" r="522">
      <c r="A522" s="93" t="inlineStr">
        <is>
          <t xml:space="preserve"> Terminado</t>
        </is>
      </c>
      <c r="B522" s="95" t="n">
        <v>13033</v>
      </c>
      <c r="C522" s="14" t="n">
        <v>338</v>
      </c>
      <c r="D522" s="14" t="n">
        <v>170</v>
      </c>
      <c r="E522" s="14" t="n">
        <v>230</v>
      </c>
      <c r="F522" s="14" t="inlineStr">
        <is>
          <t>blanco</t>
        </is>
      </c>
      <c r="G522" s="14" t="n">
        <v>80</v>
      </c>
      <c r="H522" s="14" t="inlineStr">
        <is>
          <t>NO</t>
        </is>
      </c>
      <c r="I522" s="73" t="n">
        <v>1.2</v>
      </c>
      <c r="J522" s="16">
        <f>((C522/2)*I522*G522)/1000</f>
        <v/>
      </c>
      <c r="K522" s="18">
        <f>(D522*2)+J522</f>
        <v/>
      </c>
      <c r="L522" s="20">
        <f>E522</f>
        <v/>
      </c>
      <c r="N522">
        <f>IF(M522 = 0,0,M522-segundos)</f>
        <v/>
      </c>
    </row>
    <row customHeight="1" ht="12.75" r="523">
      <c r="A523" s="93" t="inlineStr">
        <is>
          <t xml:space="preserve"> Terminado</t>
        </is>
      </c>
      <c r="B523" s="95" t="n">
        <v>13034</v>
      </c>
      <c r="C523" s="14" t="n">
        <v>354</v>
      </c>
      <c r="D523" s="14" t="n">
        <v>170</v>
      </c>
      <c r="E523" s="14" t="n">
        <v>230</v>
      </c>
      <c r="F523" s="14" t="inlineStr">
        <is>
          <t>blanco</t>
        </is>
      </c>
      <c r="G523" s="14" t="n">
        <v>80</v>
      </c>
      <c r="H523" s="14" t="inlineStr">
        <is>
          <t>NO</t>
        </is>
      </c>
      <c r="I523" s="73" t="n">
        <v>1.2</v>
      </c>
      <c r="J523" s="16">
        <f>((C523/2)*I523*G523)/1000</f>
        <v/>
      </c>
      <c r="K523" s="18">
        <f>(D523*2)+J523</f>
        <v/>
      </c>
      <c r="L523" s="20">
        <f>E523</f>
        <v/>
      </c>
      <c r="N523">
        <f>IF(M523 = 0,0,M523-segundos)</f>
        <v/>
      </c>
    </row>
    <row customHeight="1" ht="12.75" r="524">
      <c r="A524" s="93" t="inlineStr">
        <is>
          <t xml:space="preserve"> Terminado</t>
        </is>
      </c>
      <c r="B524" s="95" t="n">
        <v>13035</v>
      </c>
      <c r="C524" s="14" t="n">
        <v>258</v>
      </c>
      <c r="D524" s="14" t="n">
        <v>170</v>
      </c>
      <c r="E524" s="14" t="n">
        <v>230</v>
      </c>
      <c r="F524" s="14" t="inlineStr">
        <is>
          <t>blanco</t>
        </is>
      </c>
      <c r="G524" s="14" t="n">
        <v>80</v>
      </c>
      <c r="H524" s="14" t="inlineStr">
        <is>
          <t>NO</t>
        </is>
      </c>
      <c r="I524" s="73" t="n">
        <v>1.2</v>
      </c>
      <c r="J524" s="16">
        <f>((C524/2)*I524*G524)/1000</f>
        <v/>
      </c>
      <c r="K524" s="18">
        <f>(D524*2)+J524</f>
        <v/>
      </c>
      <c r="L524" s="20">
        <f>E524</f>
        <v/>
      </c>
      <c r="N524">
        <f>IF(M524 = 0,0,M524-segundos)</f>
        <v/>
      </c>
    </row>
    <row customHeight="1" ht="12.75" r="525">
      <c r="A525" s="93" t="inlineStr">
        <is>
          <t xml:space="preserve"> Terminado</t>
        </is>
      </c>
      <c r="B525" s="95" t="n">
        <v>13036</v>
      </c>
      <c r="C525" s="14" t="n">
        <v>802</v>
      </c>
      <c r="D525" s="14" t="n">
        <v>170</v>
      </c>
      <c r="E525" s="14" t="n">
        <v>230</v>
      </c>
      <c r="F525" s="14" t="inlineStr">
        <is>
          <t>blanco</t>
        </is>
      </c>
      <c r="G525" s="14" t="n">
        <v>80</v>
      </c>
      <c r="H525" s="14" t="inlineStr">
        <is>
          <t>NO</t>
        </is>
      </c>
      <c r="I525" s="73" t="n">
        <v>1.2</v>
      </c>
      <c r="J525" s="16">
        <f>((C525/2)*I525*G525)/1000</f>
        <v/>
      </c>
      <c r="K525" s="18">
        <f>(D525*2)+J525</f>
        <v/>
      </c>
      <c r="L525" s="20">
        <f>E525</f>
        <v/>
      </c>
      <c r="N525">
        <f>IF(M525 = 0,0,M525-segundos)</f>
        <v/>
      </c>
    </row>
    <row customHeight="1" ht="12.75" r="526">
      <c r="A526" s="93" t="inlineStr">
        <is>
          <t xml:space="preserve"> Terminado</t>
        </is>
      </c>
      <c r="B526" s="95" t="n">
        <v>13037</v>
      </c>
      <c r="C526" s="14" t="n">
        <v>434</v>
      </c>
      <c r="D526" s="14" t="n">
        <v>170</v>
      </c>
      <c r="E526" s="14" t="n">
        <v>230</v>
      </c>
      <c r="F526" s="14" t="inlineStr">
        <is>
          <t>blanco</t>
        </is>
      </c>
      <c r="G526" s="14" t="n">
        <v>80</v>
      </c>
      <c r="H526" s="14" t="inlineStr">
        <is>
          <t>NO</t>
        </is>
      </c>
      <c r="I526" s="73" t="n">
        <v>1.2</v>
      </c>
      <c r="J526" s="16">
        <f>((C526/2)*I526*G526)/1000</f>
        <v/>
      </c>
      <c r="K526" s="18">
        <f>(D526*2)+J526</f>
        <v/>
      </c>
      <c r="L526" s="20">
        <f>E526</f>
        <v/>
      </c>
      <c r="N526">
        <f>IF(M526 = 0,0,M526-segundos)</f>
        <v/>
      </c>
    </row>
    <row customHeight="1" ht="12.75" r="527">
      <c r="A527" s="93" t="inlineStr">
        <is>
          <t xml:space="preserve"> Terminado</t>
        </is>
      </c>
      <c r="B527" s="95" t="n">
        <v>13038</v>
      </c>
      <c r="C527" s="14" t="n">
        <v>256</v>
      </c>
      <c r="D527" s="14" t="n">
        <v>170</v>
      </c>
      <c r="E527" s="14" t="n">
        <v>230</v>
      </c>
      <c r="F527" s="14" t="inlineStr">
        <is>
          <t>blanco</t>
        </is>
      </c>
      <c r="G527" s="14" t="n">
        <v>80</v>
      </c>
      <c r="H527" s="14" t="inlineStr">
        <is>
          <t>NO</t>
        </is>
      </c>
      <c r="I527" s="73" t="n">
        <v>1.2</v>
      </c>
      <c r="J527" s="16">
        <f>((C527/2)*I527*G527)/1000</f>
        <v/>
      </c>
      <c r="K527" s="18">
        <f>(D527*2)+J527</f>
        <v/>
      </c>
      <c r="L527" s="20">
        <f>E527</f>
        <v/>
      </c>
      <c r="N527">
        <f>IF(M527 = 0,0,M527-segundos)</f>
        <v/>
      </c>
    </row>
    <row customHeight="1" ht="12.75" r="528">
      <c r="A528" s="93" t="inlineStr">
        <is>
          <t xml:space="preserve"> Terminado</t>
        </is>
      </c>
      <c r="B528" s="95" t="n">
        <v>13039</v>
      </c>
      <c r="C528" s="14" t="n">
        <v>718</v>
      </c>
      <c r="D528" s="14" t="n">
        <v>170</v>
      </c>
      <c r="E528" s="14" t="n">
        <v>230</v>
      </c>
      <c r="F528" s="14" t="inlineStr">
        <is>
          <t>blanco</t>
        </is>
      </c>
      <c r="G528" s="14" t="n">
        <v>80</v>
      </c>
      <c r="H528" s="14" t="inlineStr">
        <is>
          <t>NO</t>
        </is>
      </c>
      <c r="I528" s="73" t="n">
        <v>1.2</v>
      </c>
      <c r="J528" s="16">
        <f>((C528/2)*I528*G528)/1000</f>
        <v/>
      </c>
      <c r="K528" s="18">
        <f>(D528*2)+J528</f>
        <v/>
      </c>
      <c r="L528" s="20">
        <f>E528</f>
        <v/>
      </c>
      <c r="N528">
        <f>IF(M528 = 0,0,M528-segundos)</f>
        <v/>
      </c>
    </row>
    <row customHeight="1" ht="12.75" r="529">
      <c r="A529" s="93" t="inlineStr">
        <is>
          <t xml:space="preserve"> Terminado</t>
        </is>
      </c>
      <c r="B529" s="95" t="n">
        <v>13040</v>
      </c>
      <c r="C529" s="14" t="n">
        <v>258</v>
      </c>
      <c r="D529" s="14" t="n">
        <v>170</v>
      </c>
      <c r="E529" s="14" t="n">
        <v>230</v>
      </c>
      <c r="F529" s="14" t="inlineStr">
        <is>
          <t>blanco</t>
        </is>
      </c>
      <c r="G529" s="14" t="n">
        <v>80</v>
      </c>
      <c r="H529" s="14" t="inlineStr">
        <is>
          <t>NO</t>
        </is>
      </c>
      <c r="I529" s="73" t="n">
        <v>1.2</v>
      </c>
      <c r="J529" s="16">
        <f>((C529/2)*I529*G529)/1000</f>
        <v/>
      </c>
      <c r="K529" s="18">
        <f>(D529*2)+J529</f>
        <v/>
      </c>
      <c r="L529" s="20">
        <f>E529</f>
        <v/>
      </c>
      <c r="N529">
        <f>IF(M529 = 0,0,M529-segundos)</f>
        <v/>
      </c>
    </row>
    <row customHeight="1" ht="12.75" r="530">
      <c r="A530" s="93" t="inlineStr">
        <is>
          <t xml:space="preserve"> Terminado</t>
        </is>
      </c>
      <c r="B530" s="95" t="n">
        <v>13041</v>
      </c>
      <c r="C530" s="14" t="n">
        <v>302</v>
      </c>
      <c r="D530" s="14" t="n">
        <v>210</v>
      </c>
      <c r="E530" s="14" t="n">
        <v>297</v>
      </c>
      <c r="F530" s="14" t="inlineStr">
        <is>
          <t>blanco</t>
        </is>
      </c>
      <c r="G530" s="14" t="n">
        <v>80</v>
      </c>
      <c r="H530" s="100" t="inlineStr">
        <is>
          <t>NO</t>
        </is>
      </c>
      <c r="I530" s="73" t="n">
        <v>1.2</v>
      </c>
      <c r="J530" s="16">
        <f>((C530/2)*I530*G530)/1000</f>
        <v/>
      </c>
      <c r="K530" s="18">
        <f>(D530*2)+J530</f>
        <v/>
      </c>
      <c r="L530" s="20">
        <f>E530</f>
        <v/>
      </c>
      <c r="N530" s="64">
        <f>(M530*2)+K530</f>
        <v/>
      </c>
    </row>
    <row customHeight="1" ht="12.75" r="531">
      <c r="A531" s="93" t="inlineStr">
        <is>
          <t xml:space="preserve"> Terminado</t>
        </is>
      </c>
      <c r="B531" s="95" t="n">
        <v>13042</v>
      </c>
      <c r="C531" s="14" t="n">
        <v>292</v>
      </c>
      <c r="D531" s="14" t="n">
        <v>170</v>
      </c>
      <c r="E531" s="14" t="n">
        <v>230</v>
      </c>
      <c r="F531" s="14" t="inlineStr">
        <is>
          <t>blanco</t>
        </is>
      </c>
      <c r="G531" s="14" t="n">
        <v>80</v>
      </c>
      <c r="H531" s="14" t="inlineStr">
        <is>
          <t>NO</t>
        </is>
      </c>
      <c r="I531" s="73" t="n">
        <v>1.2</v>
      </c>
      <c r="J531" s="16">
        <f>((C531/2)*I531*G531)/1000</f>
        <v/>
      </c>
      <c r="K531" s="18">
        <f>(D531*2)+J531</f>
        <v/>
      </c>
      <c r="L531" s="20">
        <f>E531</f>
        <v/>
      </c>
    </row>
    <row customHeight="1" ht="12.75" r="532">
      <c r="A532" s="93" t="inlineStr">
        <is>
          <t xml:space="preserve"> Terminado</t>
        </is>
      </c>
      <c r="B532" s="95" t="n">
        <v>13043</v>
      </c>
      <c r="C532" s="14" t="n">
        <v>220</v>
      </c>
      <c r="D532" s="14" t="n">
        <v>170</v>
      </c>
      <c r="E532" s="14" t="n">
        <v>230</v>
      </c>
      <c r="F532" s="14" t="inlineStr">
        <is>
          <t>blanco</t>
        </is>
      </c>
      <c r="G532" s="14" t="n">
        <v>80</v>
      </c>
      <c r="H532" s="14" t="inlineStr">
        <is>
          <t>NO</t>
        </is>
      </c>
      <c r="I532" s="73" t="n">
        <v>1.2</v>
      </c>
      <c r="J532" s="16">
        <f>((C532/2)*I532*G532)/1000</f>
        <v/>
      </c>
      <c r="K532" s="18">
        <f>(D532*2)+J532</f>
        <v/>
      </c>
      <c r="L532" s="20">
        <f>E532</f>
        <v/>
      </c>
      <c r="N532">
        <f>IF(M532 = 0,0,M532-segundos)</f>
        <v/>
      </c>
    </row>
    <row customHeight="1" ht="12.75" r="533">
      <c r="A533" s="93" t="inlineStr">
        <is>
          <t xml:space="preserve"> Terminado</t>
        </is>
      </c>
      <c r="B533" s="95" t="n">
        <v>13044</v>
      </c>
      <c r="C533" s="14" t="n">
        <v>450</v>
      </c>
      <c r="D533" s="14" t="n">
        <v>170</v>
      </c>
      <c r="E533" s="14" t="n">
        <v>230</v>
      </c>
      <c r="F533" s="14" t="inlineStr">
        <is>
          <t>blanco</t>
        </is>
      </c>
      <c r="G533" s="14" t="n">
        <v>80</v>
      </c>
      <c r="H533" s="14" t="inlineStr">
        <is>
          <t>NO</t>
        </is>
      </c>
      <c r="I533" s="73" t="n">
        <v>1.2</v>
      </c>
      <c r="J533" s="16">
        <f>((C533/2)*I533*G533)/1000</f>
        <v/>
      </c>
      <c r="K533" s="18">
        <f>(D533*2)+J533</f>
        <v/>
      </c>
      <c r="L533" s="20">
        <f>E533</f>
        <v/>
      </c>
      <c r="N533">
        <f>IF(M533 = 0,0,M533-segundos)</f>
        <v/>
      </c>
    </row>
    <row customHeight="1" ht="12.75" r="534">
      <c r="A534" s="93" t="inlineStr">
        <is>
          <t xml:space="preserve"> Terminado</t>
        </is>
      </c>
      <c r="B534" s="95" t="n">
        <v>13045</v>
      </c>
      <c r="C534" s="14" t="n">
        <v>248</v>
      </c>
      <c r="D534" s="14" t="n">
        <v>170</v>
      </c>
      <c r="E534" s="14" t="n">
        <v>230</v>
      </c>
      <c r="F534" s="14" t="inlineStr">
        <is>
          <t>blanco</t>
        </is>
      </c>
      <c r="G534" s="14" t="n">
        <v>80</v>
      </c>
      <c r="H534" s="14" t="inlineStr">
        <is>
          <t>NO</t>
        </is>
      </c>
      <c r="I534" s="73" t="n">
        <v>1.2</v>
      </c>
      <c r="J534" s="16">
        <f>((C534/2)*I534*G534)/1000</f>
        <v/>
      </c>
      <c r="K534" s="18">
        <f>(D534*2)+J534</f>
        <v/>
      </c>
      <c r="L534" s="20">
        <f>E534</f>
        <v/>
      </c>
      <c r="N534">
        <f>IF(M534 = 0,0,M534-segundos)</f>
        <v/>
      </c>
    </row>
    <row customHeight="1" ht="12.75" r="535">
      <c r="A535" s="93" t="inlineStr">
        <is>
          <t xml:space="preserve"> Terminado</t>
        </is>
      </c>
      <c r="B535" s="95" t="n">
        <v>13046</v>
      </c>
      <c r="C535" s="14" t="n">
        <v>148</v>
      </c>
      <c r="D535" s="14" t="n">
        <v>170</v>
      </c>
      <c r="E535" s="14" t="n">
        <v>230</v>
      </c>
      <c r="F535" s="14" t="inlineStr">
        <is>
          <t>blanco</t>
        </is>
      </c>
      <c r="G535" s="14" t="n">
        <v>90</v>
      </c>
      <c r="H535" s="14" t="inlineStr">
        <is>
          <t>NO</t>
        </is>
      </c>
      <c r="I535" s="73" t="n">
        <v>1.2</v>
      </c>
      <c r="J535" s="16">
        <f>((C535/2)*I535*G535)/1000</f>
        <v/>
      </c>
      <c r="K535" s="18">
        <f>(D535*2)+J535</f>
        <v/>
      </c>
      <c r="L535" s="20">
        <f>E535</f>
        <v/>
      </c>
      <c r="N535">
        <f>IF(M535 = 0,0,M535-segundos)</f>
        <v/>
      </c>
    </row>
    <row customHeight="1" ht="12.75" r="536">
      <c r="A536" s="93" t="inlineStr">
        <is>
          <t xml:space="preserve"> Terminado</t>
        </is>
      </c>
      <c r="B536" s="95" t="n">
        <v>13047</v>
      </c>
      <c r="C536" s="14" t="n">
        <v>178</v>
      </c>
      <c r="D536" s="14" t="n">
        <v>170</v>
      </c>
      <c r="E536" s="14" t="n">
        <v>230</v>
      </c>
      <c r="F536" s="14" t="inlineStr">
        <is>
          <t>blanco</t>
        </is>
      </c>
      <c r="G536" s="14" t="n">
        <v>90</v>
      </c>
      <c r="H536" s="14" t="inlineStr">
        <is>
          <t>NO</t>
        </is>
      </c>
      <c r="I536" s="73" t="n">
        <v>1.2</v>
      </c>
      <c r="J536" s="16">
        <f>((C536/2)*I536*G536)/1000</f>
        <v/>
      </c>
      <c r="K536" s="18">
        <f>(D536*2)+J536</f>
        <v/>
      </c>
      <c r="L536" s="20">
        <f>E536</f>
        <v/>
      </c>
      <c r="N536">
        <f>IF(M536 = 0,0,M536-segundos)</f>
        <v/>
      </c>
    </row>
    <row customHeight="1" ht="12.75" r="537">
      <c r="A537" s="93" t="inlineStr">
        <is>
          <t xml:space="preserve"> Terminado</t>
        </is>
      </c>
      <c r="B537" s="95" t="n">
        <v>13048</v>
      </c>
      <c r="C537" s="14" t="n">
        <v>218</v>
      </c>
      <c r="D537" s="14" t="n">
        <v>170</v>
      </c>
      <c r="E537" s="14" t="n">
        <v>230</v>
      </c>
      <c r="F537" s="14" t="inlineStr">
        <is>
          <t>blanco</t>
        </is>
      </c>
      <c r="G537" s="14" t="n">
        <v>80</v>
      </c>
      <c r="H537" s="14" t="inlineStr">
        <is>
          <t>NO</t>
        </is>
      </c>
      <c r="I537" s="73" t="n">
        <v>1.2</v>
      </c>
      <c r="J537" s="16">
        <f>((C537/2)*I537*G537)/1000</f>
        <v/>
      </c>
      <c r="K537" s="18">
        <f>(D537*2)+J537</f>
        <v/>
      </c>
      <c r="L537" s="20">
        <f>E537</f>
        <v/>
      </c>
      <c r="N537">
        <f>IF(M537 = 0,0,M537-segundos)</f>
        <v/>
      </c>
    </row>
    <row customHeight="1" ht="12.75" r="538">
      <c r="A538" s="93" t="inlineStr">
        <is>
          <t xml:space="preserve"> Terminado</t>
        </is>
      </c>
      <c r="B538" s="95" t="n">
        <v>13049</v>
      </c>
      <c r="C538" s="93" t="n">
        <v>506</v>
      </c>
      <c r="D538" s="14" t="n">
        <v>170</v>
      </c>
      <c r="E538" s="14" t="n">
        <v>230</v>
      </c>
      <c r="F538" s="14" t="inlineStr">
        <is>
          <t>blanco</t>
        </is>
      </c>
      <c r="G538" s="14" t="n">
        <v>80</v>
      </c>
      <c r="H538" s="14" t="inlineStr">
        <is>
          <t>NO</t>
        </is>
      </c>
      <c r="I538" s="73" t="n">
        <v>1.2</v>
      </c>
      <c r="J538" s="16">
        <f>((C538/2)*I538*G538)/1000</f>
        <v/>
      </c>
      <c r="K538" s="18">
        <f>(D538*2)+J538</f>
        <v/>
      </c>
      <c r="L538" s="20">
        <f>E538</f>
        <v/>
      </c>
      <c r="N538">
        <f>IF(M538 = 0,0,M538-segundos)</f>
        <v/>
      </c>
    </row>
    <row customHeight="1" ht="12.75" r="539">
      <c r="A539" s="93" t="inlineStr">
        <is>
          <t xml:space="preserve"> Terminado</t>
        </is>
      </c>
      <c r="B539" s="95" t="n">
        <v>13050</v>
      </c>
      <c r="C539" s="14" t="n">
        <v>154</v>
      </c>
      <c r="D539" s="14" t="n">
        <v>170</v>
      </c>
      <c r="E539" s="14" t="n">
        <v>230</v>
      </c>
      <c r="F539" s="14" t="inlineStr">
        <is>
          <t>blanco</t>
        </is>
      </c>
      <c r="G539" s="14" t="n">
        <v>100</v>
      </c>
      <c r="H539" s="14" t="inlineStr">
        <is>
          <t>NO</t>
        </is>
      </c>
      <c r="I539" s="73" t="n">
        <v>1.2</v>
      </c>
      <c r="J539" s="16">
        <f>((C539/2)*I539*G539)/1000</f>
        <v/>
      </c>
      <c r="K539" s="18">
        <f>(D539*2)+J539</f>
        <v/>
      </c>
      <c r="L539" s="20">
        <f>E539</f>
        <v/>
      </c>
      <c r="N539">
        <f>IF(M539 = 0,0,M539-segundos)</f>
        <v/>
      </c>
    </row>
    <row customHeight="1" ht="12.75" r="540">
      <c r="A540" s="93" t="inlineStr">
        <is>
          <t xml:space="preserve"> Terminado</t>
        </is>
      </c>
      <c r="B540" s="95" t="n">
        <v>14001</v>
      </c>
      <c r="C540" s="14" t="n">
        <v>306</v>
      </c>
      <c r="D540" s="14" t="n">
        <v>150</v>
      </c>
      <c r="E540" s="14" t="n">
        <v>215</v>
      </c>
      <c r="F540" s="14" t="inlineStr">
        <is>
          <t>blanco</t>
        </is>
      </c>
      <c r="G540" s="14" t="n">
        <v>80</v>
      </c>
      <c r="H540" s="14" t="inlineStr">
        <is>
          <t>NO</t>
        </is>
      </c>
      <c r="I540" s="73" t="n">
        <v>1.2</v>
      </c>
      <c r="J540" s="16">
        <f>((C540/2)*I540*G540)/1000</f>
        <v/>
      </c>
      <c r="K540" s="18">
        <f>(D540*2)+J540</f>
        <v/>
      </c>
      <c r="L540" s="20">
        <f>E540</f>
        <v/>
      </c>
      <c r="N540">
        <f>IF(M540 = 0,0,M540-segundos)</f>
        <v/>
      </c>
    </row>
    <row customHeight="1" ht="12.75" r="541">
      <c r="A541" s="93" t="inlineStr">
        <is>
          <t xml:space="preserve"> Terminado</t>
        </is>
      </c>
      <c r="B541" s="95" t="n">
        <v>14002</v>
      </c>
      <c r="C541" s="14" t="n">
        <v>258</v>
      </c>
      <c r="D541" s="14" t="n">
        <v>150</v>
      </c>
      <c r="E541" s="14" t="n">
        <v>215</v>
      </c>
      <c r="F541" s="14" t="inlineStr">
        <is>
          <t>blanco</t>
        </is>
      </c>
      <c r="G541" s="14" t="n">
        <v>80</v>
      </c>
      <c r="H541" s="14" t="inlineStr">
        <is>
          <t>NO</t>
        </is>
      </c>
      <c r="I541" s="73" t="n">
        <v>1.2</v>
      </c>
      <c r="J541" s="16">
        <f>((C541/2)*I541*G541)/1000</f>
        <v/>
      </c>
      <c r="K541" s="18">
        <f>(D541*2)+J541</f>
        <v/>
      </c>
      <c r="L541" s="20">
        <f>E541</f>
        <v/>
      </c>
      <c r="N541">
        <f>IF(M541 = 0,0,M541-segundos)</f>
        <v/>
      </c>
    </row>
    <row customHeight="1" ht="12.75" r="542">
      <c r="A542" s="93" t="inlineStr">
        <is>
          <t xml:space="preserve"> Terminado</t>
        </is>
      </c>
      <c r="B542" s="95" t="n">
        <v>14004</v>
      </c>
      <c r="C542" s="14" t="n">
        <v>354</v>
      </c>
      <c r="D542" s="14" t="n">
        <v>150</v>
      </c>
      <c r="E542" s="14" t="n">
        <v>215</v>
      </c>
      <c r="F542" s="14" t="inlineStr">
        <is>
          <t>blanco</t>
        </is>
      </c>
      <c r="G542" s="14" t="n">
        <v>80</v>
      </c>
      <c r="H542" s="14" t="inlineStr">
        <is>
          <t>NO</t>
        </is>
      </c>
      <c r="I542" s="73" t="n">
        <v>1.2</v>
      </c>
      <c r="J542" s="16">
        <f>((C542/2)*I542*G542)/1000</f>
        <v/>
      </c>
      <c r="K542" s="18">
        <f>(D542*2)+J542</f>
        <v/>
      </c>
      <c r="L542" s="20">
        <f>E542</f>
        <v/>
      </c>
      <c r="N542">
        <f>IF(M542 = 0,0,M542-segundos)</f>
        <v/>
      </c>
    </row>
    <row customHeight="1" ht="12.75" r="543">
      <c r="A543" s="93" t="inlineStr">
        <is>
          <t xml:space="preserve"> Terminado</t>
        </is>
      </c>
      <c r="B543" s="95" t="n">
        <v>14005</v>
      </c>
      <c r="C543" s="14" t="n">
        <v>162</v>
      </c>
      <c r="D543" s="14" t="n">
        <v>150</v>
      </c>
      <c r="E543" s="14" t="n">
        <v>215</v>
      </c>
      <c r="F543" s="14" t="inlineStr">
        <is>
          <t>blanco</t>
        </is>
      </c>
      <c r="G543" s="14" t="n">
        <v>80</v>
      </c>
      <c r="H543" s="14" t="inlineStr">
        <is>
          <t>NO</t>
        </is>
      </c>
      <c r="I543" s="73" t="n">
        <v>1.2</v>
      </c>
      <c r="J543" s="16">
        <f>((C543/2)*I543*G543)/1000</f>
        <v/>
      </c>
      <c r="K543" s="18">
        <f>(D543*2)+J543</f>
        <v/>
      </c>
      <c r="L543" s="20">
        <f>E543</f>
        <v/>
      </c>
      <c r="N543">
        <f>IF(M543 = 0,0,M543-segundos)</f>
        <v/>
      </c>
    </row>
    <row customHeight="1" ht="12.75" r="544">
      <c r="A544" s="93" t="inlineStr">
        <is>
          <t xml:space="preserve"> Terminado</t>
        </is>
      </c>
      <c r="B544" s="95" t="n">
        <v>14006</v>
      </c>
      <c r="C544" s="14" t="n">
        <v>264</v>
      </c>
      <c r="D544" s="14" t="n">
        <v>150</v>
      </c>
      <c r="E544" s="14" t="n">
        <v>215</v>
      </c>
      <c r="F544" s="14" t="inlineStr">
        <is>
          <t>blanco</t>
        </is>
      </c>
      <c r="G544" s="14" t="n">
        <v>80</v>
      </c>
      <c r="H544" s="14" t="inlineStr">
        <is>
          <t>NO</t>
        </is>
      </c>
      <c r="I544" s="73" t="n">
        <v>1.2</v>
      </c>
      <c r="J544" s="16">
        <f>((C544/2)*I544*G544)/1000</f>
        <v/>
      </c>
      <c r="K544" s="18">
        <f>(D544*2)+J544</f>
        <v/>
      </c>
      <c r="L544" s="20">
        <f>E544</f>
        <v/>
      </c>
      <c r="N544">
        <f>IF(M544 = 0,0,M544-segundos)</f>
        <v/>
      </c>
    </row>
    <row customHeight="1" ht="12.75" r="545">
      <c r="A545" s="93" t="inlineStr">
        <is>
          <t xml:space="preserve"> Terminado</t>
        </is>
      </c>
      <c r="B545" s="95" t="n">
        <v>14007</v>
      </c>
      <c r="C545" s="14" t="n">
        <v>200</v>
      </c>
      <c r="D545" s="14" t="n">
        <v>150</v>
      </c>
      <c r="E545" s="14" t="n">
        <v>215</v>
      </c>
      <c r="F545" s="14" t="inlineStr">
        <is>
          <t>blanco</t>
        </is>
      </c>
      <c r="G545" s="14" t="n">
        <v>80</v>
      </c>
      <c r="H545" s="14" t="inlineStr">
        <is>
          <t>NO</t>
        </is>
      </c>
      <c r="I545" s="73" t="n">
        <v>1.2</v>
      </c>
      <c r="J545" s="16">
        <f>((C545/2)*I545*G545)/1000</f>
        <v/>
      </c>
      <c r="K545" s="18">
        <f>(D545*2)+J545</f>
        <v/>
      </c>
      <c r="L545" s="20">
        <f>E545</f>
        <v/>
      </c>
      <c r="N545">
        <f>IF(M545 = 0,0,M545-segundos)</f>
        <v/>
      </c>
    </row>
    <row customHeight="1" ht="12.75" r="546">
      <c r="A546" s="93" t="inlineStr">
        <is>
          <t xml:space="preserve"> Terminado</t>
        </is>
      </c>
      <c r="B546" s="95" t="n">
        <v>14009</v>
      </c>
      <c r="C546" s="14" t="n">
        <v>368</v>
      </c>
      <c r="D546" s="14" t="n">
        <v>150</v>
      </c>
      <c r="E546" s="14" t="n">
        <v>215</v>
      </c>
      <c r="F546" s="14" t="inlineStr">
        <is>
          <t>blanco</t>
        </is>
      </c>
      <c r="G546" s="14" t="n">
        <v>80</v>
      </c>
      <c r="H546" s="14" t="inlineStr">
        <is>
          <t>NO</t>
        </is>
      </c>
      <c r="I546" s="73" t="n">
        <v>1.2</v>
      </c>
      <c r="J546" s="16">
        <f>((C546/2)*I546*G546)/1000</f>
        <v/>
      </c>
      <c r="K546" s="18">
        <f>(D546*2)+J546</f>
        <v/>
      </c>
      <c r="L546" s="20">
        <f>E546</f>
        <v/>
      </c>
      <c r="N546">
        <f>IF(M546 = 0,0,M546-segundos)</f>
        <v/>
      </c>
    </row>
    <row customHeight="1" ht="12.75" r="547">
      <c r="A547" s="93" t="inlineStr">
        <is>
          <t xml:space="preserve"> Terminado</t>
        </is>
      </c>
      <c r="B547" s="95" t="n">
        <v>14010</v>
      </c>
      <c r="C547" s="14" t="n">
        <v>242</v>
      </c>
      <c r="D547" s="14" t="n">
        <v>150</v>
      </c>
      <c r="E547" s="14" t="n">
        <v>215</v>
      </c>
      <c r="F547" s="14" t="inlineStr">
        <is>
          <t>blanco</t>
        </is>
      </c>
      <c r="G547" s="14" t="n">
        <v>80</v>
      </c>
      <c r="H547" s="14" t="inlineStr">
        <is>
          <t>NO</t>
        </is>
      </c>
      <c r="I547" s="73" t="n">
        <v>1.2</v>
      </c>
      <c r="J547" s="16">
        <f>((C547/2)*I547*G547)/1000</f>
        <v/>
      </c>
      <c r="K547" s="18">
        <f>(D547*2)+J547</f>
        <v/>
      </c>
      <c r="L547" s="20">
        <f>E547</f>
        <v/>
      </c>
      <c r="N547">
        <f>IF(M547 = 0,0,M547-segundos)</f>
        <v/>
      </c>
    </row>
    <row customHeight="1" ht="12.75" r="548">
      <c r="A548" s="93" t="inlineStr">
        <is>
          <t xml:space="preserve"> Terminado</t>
        </is>
      </c>
      <c r="B548" s="95" t="n">
        <v>14011</v>
      </c>
      <c r="C548" s="14" t="n">
        <v>162</v>
      </c>
      <c r="D548" s="14" t="n">
        <v>150</v>
      </c>
      <c r="E548" s="14" t="n">
        <v>215</v>
      </c>
      <c r="F548" s="14" t="inlineStr">
        <is>
          <t>blanco</t>
        </is>
      </c>
      <c r="G548" s="14" t="n">
        <v>80</v>
      </c>
      <c r="H548" s="14" t="inlineStr">
        <is>
          <t>NO</t>
        </is>
      </c>
      <c r="I548" s="73" t="n">
        <v>1.2</v>
      </c>
      <c r="J548" s="16">
        <f>((C548/2)*I548*G548)/1000</f>
        <v/>
      </c>
      <c r="K548" s="18">
        <f>(D548*2)+J548</f>
        <v/>
      </c>
      <c r="L548" s="20">
        <f>E548</f>
        <v/>
      </c>
      <c r="N548">
        <f>IF(M548 = 0,0,M548-segundos)</f>
        <v/>
      </c>
    </row>
    <row customHeight="1" ht="12.75" r="549">
      <c r="A549" s="93" t="inlineStr">
        <is>
          <t xml:space="preserve"> Terminado</t>
        </is>
      </c>
      <c r="B549" s="95" t="n">
        <v>14012</v>
      </c>
      <c r="C549" s="14" t="n">
        <v>258</v>
      </c>
      <c r="D549" s="14" t="n">
        <v>150</v>
      </c>
      <c r="E549" s="14" t="n">
        <v>215</v>
      </c>
      <c r="F549" s="14" t="inlineStr">
        <is>
          <t>blanco</t>
        </is>
      </c>
      <c r="G549" s="14" t="n">
        <v>80</v>
      </c>
      <c r="H549" s="14" t="inlineStr">
        <is>
          <t>NO</t>
        </is>
      </c>
      <c r="I549" s="73" t="n">
        <v>1.2</v>
      </c>
      <c r="J549" s="16">
        <f>((C549/2)*I549*G549)/1000</f>
        <v/>
      </c>
      <c r="K549" s="18">
        <f>(D549*2)+J549</f>
        <v/>
      </c>
      <c r="L549" s="20">
        <f>E549</f>
        <v/>
      </c>
      <c r="N549">
        <f>IF(M549 = 0,0,M549-segundos)</f>
        <v/>
      </c>
    </row>
    <row customHeight="1" ht="12.75" r="550">
      <c r="A550" s="93" t="inlineStr">
        <is>
          <t xml:space="preserve"> Terminado</t>
        </is>
      </c>
      <c r="B550" s="95" t="n">
        <v>14013</v>
      </c>
      <c r="C550" s="14" t="n">
        <v>210</v>
      </c>
      <c r="D550" s="14" t="n">
        <v>150</v>
      </c>
      <c r="E550" s="14" t="n">
        <v>215</v>
      </c>
      <c r="F550" s="14" t="inlineStr">
        <is>
          <t>blanco</t>
        </is>
      </c>
      <c r="G550" s="14" t="n">
        <v>80</v>
      </c>
      <c r="H550" s="14" t="inlineStr">
        <is>
          <t>NO</t>
        </is>
      </c>
      <c r="I550" s="73" t="n">
        <v>1.2</v>
      </c>
      <c r="J550" s="16">
        <f>((C550/2)*I550*G550)/1000</f>
        <v/>
      </c>
      <c r="K550" s="18">
        <f>(D550*2)+J550</f>
        <v/>
      </c>
      <c r="L550" s="20">
        <f>E550</f>
        <v/>
      </c>
      <c r="N550">
        <f>IF(M550 = 0,0,M550-segundos)</f>
        <v/>
      </c>
    </row>
    <row customHeight="1" ht="12.75" r="551">
      <c r="A551" s="93" t="inlineStr">
        <is>
          <t xml:space="preserve"> Terminado</t>
        </is>
      </c>
      <c r="B551" s="95" t="n">
        <v>14014</v>
      </c>
      <c r="C551" s="14" t="n">
        <v>274</v>
      </c>
      <c r="D551" s="14" t="n">
        <v>150</v>
      </c>
      <c r="E551" s="14" t="n">
        <v>215</v>
      </c>
      <c r="F551" s="14" t="inlineStr">
        <is>
          <t>blanco</t>
        </is>
      </c>
      <c r="G551" s="14" t="n">
        <v>80</v>
      </c>
      <c r="H551" s="14" t="inlineStr">
        <is>
          <t>NO</t>
        </is>
      </c>
      <c r="I551" s="73" t="n">
        <v>1.2</v>
      </c>
      <c r="J551" s="16">
        <f>((C551/2)*I551*G551)/1000</f>
        <v/>
      </c>
      <c r="K551" s="18">
        <f>(D551*2)+J551</f>
        <v/>
      </c>
      <c r="L551" s="20">
        <f>E551</f>
        <v/>
      </c>
      <c r="N551">
        <f>IF(M551 = 0,0,M551-segundos)</f>
        <v/>
      </c>
    </row>
    <row customHeight="1" ht="12.75" r="552">
      <c r="A552" s="93" t="inlineStr">
        <is>
          <t xml:space="preserve"> Terminado</t>
        </is>
      </c>
      <c r="B552" s="95" t="n">
        <v>14015</v>
      </c>
      <c r="C552" s="14" t="n">
        <v>368</v>
      </c>
      <c r="D552" s="14" t="n">
        <v>150</v>
      </c>
      <c r="E552" s="14" t="n">
        <v>215</v>
      </c>
      <c r="F552" s="14" t="inlineStr">
        <is>
          <t>blanco</t>
        </is>
      </c>
      <c r="G552" s="14" t="n">
        <v>80</v>
      </c>
      <c r="H552" s="14" t="inlineStr">
        <is>
          <t>NO</t>
        </is>
      </c>
      <c r="I552" s="73" t="n">
        <v>1.2</v>
      </c>
      <c r="J552" s="16">
        <f>((C552/2)*I552*G552)/1000</f>
        <v/>
      </c>
      <c r="K552" s="18">
        <f>(D552*2)+J552</f>
        <v/>
      </c>
      <c r="L552" s="20">
        <f>E552</f>
        <v/>
      </c>
      <c r="N552">
        <f>IF(M552 = 0,0,M552-segundos)</f>
        <v/>
      </c>
    </row>
    <row customHeight="1" ht="12.75" r="553">
      <c r="A553" s="93" t="inlineStr">
        <is>
          <t xml:space="preserve"> Terminado</t>
        </is>
      </c>
      <c r="B553" s="95" t="n">
        <v>14016</v>
      </c>
      <c r="C553" s="14" t="n">
        <v>234</v>
      </c>
      <c r="D553" s="14" t="n">
        <v>150</v>
      </c>
      <c r="E553" s="14" t="n">
        <v>215</v>
      </c>
      <c r="F553" s="14" t="inlineStr">
        <is>
          <t>blanco</t>
        </is>
      </c>
      <c r="G553" s="14" t="n">
        <v>80</v>
      </c>
      <c r="H553" s="14" t="inlineStr">
        <is>
          <t>NO</t>
        </is>
      </c>
      <c r="I553" s="73" t="n">
        <v>1.2</v>
      </c>
      <c r="J553" s="16">
        <f>((C553/2)*I553*G553)/1000</f>
        <v/>
      </c>
      <c r="K553" s="18">
        <f>(D553*2)+J553</f>
        <v/>
      </c>
      <c r="L553" s="20">
        <f>E553</f>
        <v/>
      </c>
      <c r="N553">
        <f>IF(M553 = 0,0,M553-segundos)</f>
        <v/>
      </c>
    </row>
    <row customHeight="1" ht="12.75" r="554">
      <c r="A554" s="93" t="inlineStr">
        <is>
          <t xml:space="preserve"> Terminado</t>
        </is>
      </c>
      <c r="B554" s="95" t="n">
        <v>14018</v>
      </c>
      <c r="C554" s="14" t="n">
        <v>258</v>
      </c>
      <c r="D554" s="14" t="n">
        <v>150</v>
      </c>
      <c r="E554" s="14" t="n">
        <v>215</v>
      </c>
      <c r="F554" s="14" t="inlineStr">
        <is>
          <t>blanco</t>
        </is>
      </c>
      <c r="G554" s="14" t="n">
        <v>80</v>
      </c>
      <c r="H554" s="14" t="inlineStr">
        <is>
          <t>NO</t>
        </is>
      </c>
      <c r="I554" s="73" t="n">
        <v>1.2</v>
      </c>
      <c r="J554" s="16">
        <f>((C554/2)*I554*G554)/1000</f>
        <v/>
      </c>
      <c r="K554" s="18">
        <f>(D554*2)+J554</f>
        <v/>
      </c>
      <c r="L554" s="20">
        <f>E554</f>
        <v/>
      </c>
      <c r="N554">
        <f>IF(M554 = 0,0,M554-segundos)</f>
        <v/>
      </c>
    </row>
    <row customHeight="1" ht="12.75" r="555">
      <c r="A555" s="93" t="inlineStr">
        <is>
          <t xml:space="preserve"> Terminado</t>
        </is>
      </c>
      <c r="B555" s="95" t="n">
        <v>14019</v>
      </c>
      <c r="C555" s="14" t="n">
        <v>194</v>
      </c>
      <c r="D555" s="14" t="n">
        <v>150</v>
      </c>
      <c r="E555" s="14" t="n">
        <v>215</v>
      </c>
      <c r="F555" s="14" t="inlineStr">
        <is>
          <t>blanco</t>
        </is>
      </c>
      <c r="G555" s="14" t="n">
        <v>80</v>
      </c>
      <c r="H555" s="14" t="inlineStr">
        <is>
          <t>NO</t>
        </is>
      </c>
      <c r="I555" s="73" t="n">
        <v>1.2</v>
      </c>
      <c r="J555" s="16">
        <f>((C555/2)*I555*G555)/1000</f>
        <v/>
      </c>
      <c r="K555" s="18">
        <f>(D555*2)+J555</f>
        <v/>
      </c>
      <c r="L555" s="20">
        <f>E555</f>
        <v/>
      </c>
      <c r="N555">
        <f>IF(M555 = 0,0,M555-segundos)</f>
        <v/>
      </c>
    </row>
    <row customHeight="1" ht="12.75" r="556">
      <c r="A556" s="93" t="inlineStr">
        <is>
          <t xml:space="preserve"> Terminado</t>
        </is>
      </c>
      <c r="B556" s="95" t="n">
        <v>14020</v>
      </c>
      <c r="C556" s="14" t="n">
        <v>242</v>
      </c>
      <c r="D556" s="14" t="n">
        <v>155</v>
      </c>
      <c r="E556" s="14" t="n">
        <v>215</v>
      </c>
      <c r="F556" s="14" t="inlineStr">
        <is>
          <t>blanco</t>
        </is>
      </c>
      <c r="G556" s="14" t="n">
        <v>80</v>
      </c>
      <c r="H556" s="14" t="inlineStr">
        <is>
          <t>NO</t>
        </is>
      </c>
      <c r="I556" s="73" t="n">
        <v>1.2</v>
      </c>
      <c r="J556" s="16">
        <f>((C556/2)*I556*G556)/1000</f>
        <v/>
      </c>
      <c r="K556" s="18">
        <f>(D556*2)+J556</f>
        <v/>
      </c>
      <c r="L556" s="20">
        <f>E556</f>
        <v/>
      </c>
      <c r="N556">
        <f>IF(M556 = 0,0,M556-segundos)</f>
        <v/>
      </c>
    </row>
    <row customHeight="1" ht="12.75" r="557">
      <c r="A557" s="93" t="inlineStr">
        <is>
          <t xml:space="preserve"> Terminado</t>
        </is>
      </c>
      <c r="B557" s="95" t="n">
        <v>14021</v>
      </c>
      <c r="C557" s="14" t="n">
        <v>218</v>
      </c>
      <c r="D557" s="14" t="n">
        <v>150</v>
      </c>
      <c r="E557" s="14" t="n">
        <v>215</v>
      </c>
      <c r="F557" s="14" t="inlineStr">
        <is>
          <t>blanco</t>
        </is>
      </c>
      <c r="G557" s="14" t="n">
        <v>80</v>
      </c>
      <c r="H557" s="14" t="inlineStr">
        <is>
          <t>NO</t>
        </is>
      </c>
      <c r="I557" s="73" t="n">
        <v>1.2</v>
      </c>
      <c r="J557" s="16">
        <f>((C557/2)*I557*G557)/1000</f>
        <v/>
      </c>
      <c r="K557" s="18">
        <f>(D557*2)+J557</f>
        <v/>
      </c>
      <c r="L557" s="20">
        <f>E557</f>
        <v/>
      </c>
      <c r="N557">
        <f>IF(M557 = 0,0,M557-segundos)</f>
        <v/>
      </c>
    </row>
    <row customHeight="1" ht="12.75" r="558">
      <c r="A558" s="93" t="inlineStr">
        <is>
          <t xml:space="preserve"> Terminado</t>
        </is>
      </c>
      <c r="B558" s="95" t="n">
        <v>14022</v>
      </c>
      <c r="C558" s="14" t="n">
        <v>258</v>
      </c>
      <c r="D558" s="14" t="n">
        <v>150</v>
      </c>
      <c r="E558" s="14" t="n">
        <v>215</v>
      </c>
      <c r="F558" s="14" t="inlineStr">
        <is>
          <t>blanco</t>
        </is>
      </c>
      <c r="G558" s="14" t="n">
        <v>80</v>
      </c>
      <c r="H558" s="14" t="inlineStr">
        <is>
          <t>NO</t>
        </is>
      </c>
      <c r="I558" s="73" t="n">
        <v>1.2</v>
      </c>
      <c r="J558" s="16">
        <f>((C558/2)*I558*G558)/1000</f>
        <v/>
      </c>
      <c r="K558" s="18">
        <f>(D558*2)+J558</f>
        <v/>
      </c>
      <c r="L558" s="20">
        <f>E558</f>
        <v/>
      </c>
      <c r="N558">
        <f>IF(M558 = 0,0,M558-segundos)</f>
        <v/>
      </c>
    </row>
    <row customHeight="1" ht="12.75" r="559">
      <c r="A559" s="93" t="inlineStr">
        <is>
          <t xml:space="preserve"> Terminado</t>
        </is>
      </c>
      <c r="B559" s="95" t="n">
        <v>14023</v>
      </c>
      <c r="C559" s="14" t="n">
        <v>226</v>
      </c>
      <c r="D559" s="14" t="n">
        <v>150</v>
      </c>
      <c r="E559" s="14" t="n">
        <v>215</v>
      </c>
      <c r="F559" s="14" t="inlineStr">
        <is>
          <t>blanco</t>
        </is>
      </c>
      <c r="G559" s="14" t="n">
        <v>80</v>
      </c>
      <c r="H559" s="14" t="inlineStr">
        <is>
          <t>NO</t>
        </is>
      </c>
      <c r="I559" s="73" t="n">
        <v>1.2</v>
      </c>
      <c r="J559" s="16">
        <f>((C559/2)*I559*G559)/1000</f>
        <v/>
      </c>
      <c r="K559" s="18">
        <f>(D559*2)+J559</f>
        <v/>
      </c>
      <c r="L559" s="20">
        <f>E559</f>
        <v/>
      </c>
      <c r="N559">
        <f>IF(M559 = 0,0,M559-segundos)</f>
        <v/>
      </c>
    </row>
    <row customHeight="1" ht="12.75" r="560">
      <c r="A560" s="93" t="inlineStr">
        <is>
          <t xml:space="preserve"> Terminado</t>
        </is>
      </c>
      <c r="B560" s="95" t="n">
        <v>14024</v>
      </c>
      <c r="C560" s="14" t="n">
        <v>154</v>
      </c>
      <c r="D560" s="14" t="n">
        <v>150</v>
      </c>
      <c r="E560" s="14" t="n">
        <v>215</v>
      </c>
      <c r="F560" s="14" t="inlineStr">
        <is>
          <t>blanco</t>
        </is>
      </c>
      <c r="G560" s="14" t="n">
        <v>80</v>
      </c>
      <c r="H560" s="14" t="inlineStr">
        <is>
          <t>NO</t>
        </is>
      </c>
      <c r="I560" s="73" t="n">
        <v>1.2</v>
      </c>
      <c r="J560" s="16">
        <f>((C560/2)*I560*G560)/1000</f>
        <v/>
      </c>
      <c r="K560" s="18">
        <f>(D560*2)+J560</f>
        <v/>
      </c>
      <c r="L560" s="20">
        <f>E560</f>
        <v/>
      </c>
      <c r="N560">
        <f>IF(M560 = 0,0,M560-segundos)</f>
        <v/>
      </c>
    </row>
    <row customHeight="1" ht="12.75" r="561">
      <c r="A561" s="93" t="inlineStr">
        <is>
          <t xml:space="preserve"> Terminado</t>
        </is>
      </c>
      <c r="B561" s="95" t="n">
        <v>14025</v>
      </c>
      <c r="C561" s="14" t="n">
        <v>322</v>
      </c>
      <c r="D561" s="14" t="n">
        <v>150</v>
      </c>
      <c r="E561" s="14" t="n">
        <v>215</v>
      </c>
      <c r="F561" s="14" t="inlineStr">
        <is>
          <t>blanco</t>
        </is>
      </c>
      <c r="G561" s="14" t="n">
        <v>80</v>
      </c>
      <c r="H561" s="14" t="inlineStr">
        <is>
          <t>NO</t>
        </is>
      </c>
      <c r="I561" s="73" t="n">
        <v>1.2</v>
      </c>
      <c r="J561" s="16">
        <f>((C561/2)*I561*G561)/1000</f>
        <v/>
      </c>
      <c r="K561" s="18">
        <f>(D561*2)+J561</f>
        <v/>
      </c>
      <c r="L561" s="20">
        <f>E561</f>
        <v/>
      </c>
      <c r="N561">
        <f>IF(M561 = 0,0,M561-segundos)</f>
        <v/>
      </c>
    </row>
    <row customHeight="1" ht="12.75" r="562">
      <c r="A562" s="93" t="inlineStr">
        <is>
          <t xml:space="preserve"> Terminado</t>
        </is>
      </c>
      <c r="B562" s="95" t="n">
        <v>14026</v>
      </c>
      <c r="C562" s="14" t="n">
        <v>162</v>
      </c>
      <c r="D562" s="14" t="n">
        <v>150</v>
      </c>
      <c r="E562" s="14" t="n">
        <v>215</v>
      </c>
      <c r="F562" s="14" t="inlineStr">
        <is>
          <t>blanco</t>
        </is>
      </c>
      <c r="G562" s="14" t="n">
        <v>80</v>
      </c>
      <c r="H562" s="14" t="inlineStr">
        <is>
          <t>NO</t>
        </is>
      </c>
      <c r="I562" s="73" t="n">
        <v>1.2</v>
      </c>
      <c r="J562" s="16">
        <f>((C562/2)*I562*G562)/1000</f>
        <v/>
      </c>
      <c r="K562" s="18">
        <f>(D562*2)+J562</f>
        <v/>
      </c>
      <c r="L562" s="20">
        <f>E562</f>
        <v/>
      </c>
      <c r="N562">
        <f>IF(M562 = 0,0,M562-segundos)</f>
        <v/>
      </c>
    </row>
    <row customHeight="1" ht="12.75" r="563">
      <c r="A563" s="93" t="inlineStr">
        <is>
          <t xml:space="preserve"> Terminado</t>
        </is>
      </c>
      <c r="B563" s="95" t="n">
        <v>14101</v>
      </c>
      <c r="C563" s="14" t="n">
        <v>282</v>
      </c>
      <c r="D563" s="14" t="n">
        <v>170</v>
      </c>
      <c r="E563" s="14" t="n">
        <v>240</v>
      </c>
      <c r="F563" s="14" t="inlineStr">
        <is>
          <t>blanco</t>
        </is>
      </c>
      <c r="G563" s="14" t="n">
        <v>80</v>
      </c>
      <c r="H563" s="14" t="inlineStr">
        <is>
          <t>NO</t>
        </is>
      </c>
      <c r="I563" s="73" t="n">
        <v>1.2</v>
      </c>
      <c r="J563" s="16">
        <f>((C563/2)*I563*G563)/1000</f>
        <v/>
      </c>
      <c r="K563" s="18">
        <f>(D563*2)+J563</f>
        <v/>
      </c>
      <c r="L563" s="20">
        <f>E563</f>
        <v/>
      </c>
      <c r="N563">
        <f>IF(M563 = 0,0,M563-segundos)</f>
        <v/>
      </c>
    </row>
    <row customHeight="1" ht="12.75" r="564">
      <c r="A564" s="93" t="inlineStr">
        <is>
          <t xml:space="preserve"> Terminado</t>
        </is>
      </c>
      <c r="B564" s="95" t="n">
        <v>14102</v>
      </c>
      <c r="C564" s="14" t="n">
        <v>290</v>
      </c>
      <c r="D564" s="14" t="n">
        <v>170</v>
      </c>
      <c r="E564" s="14" t="n">
        <v>240</v>
      </c>
      <c r="F564" s="14" t="inlineStr">
        <is>
          <t>blanco</t>
        </is>
      </c>
      <c r="G564" s="14" t="n">
        <v>80</v>
      </c>
      <c r="H564" s="14" t="inlineStr">
        <is>
          <t>NO</t>
        </is>
      </c>
      <c r="I564" s="73" t="n">
        <v>1.2</v>
      </c>
      <c r="J564" s="16">
        <f>((C564/2)*I564*G564)/1000</f>
        <v/>
      </c>
      <c r="K564" s="18">
        <f>(D564*2)+J564</f>
        <v/>
      </c>
      <c r="L564" s="20">
        <f>E564</f>
        <v/>
      </c>
      <c r="N564">
        <f>IF(M564 = 0,0,M564-segundos)</f>
        <v/>
      </c>
    </row>
    <row customHeight="1" ht="12.75" r="565">
      <c r="A565" s="93" t="inlineStr">
        <is>
          <t xml:space="preserve"> Terminado</t>
        </is>
      </c>
      <c r="B565" s="95" t="n">
        <v>14103</v>
      </c>
      <c r="C565" s="14" t="n">
        <v>402</v>
      </c>
      <c r="D565" s="14" t="n">
        <v>170</v>
      </c>
      <c r="E565" s="14" t="n">
        <v>240</v>
      </c>
      <c r="F565" s="14" t="inlineStr">
        <is>
          <t>blanco</t>
        </is>
      </c>
      <c r="G565" s="14" t="n">
        <v>80</v>
      </c>
      <c r="H565" s="14" t="inlineStr">
        <is>
          <t>NO</t>
        </is>
      </c>
      <c r="I565" s="73" t="n">
        <v>1.2</v>
      </c>
      <c r="J565" s="16">
        <f>((C565/2)*I565*G565)/1000</f>
        <v/>
      </c>
      <c r="K565" s="18">
        <f>(D565*2)+J565</f>
        <v/>
      </c>
      <c r="L565" s="20">
        <f>E565</f>
        <v/>
      </c>
      <c r="N565">
        <f>IF(M565 = 0,0,M565-segundos)</f>
        <v/>
      </c>
    </row>
    <row customHeight="1" ht="12.75" r="566">
      <c r="A566" s="93" t="inlineStr">
        <is>
          <t xml:space="preserve"> Terminado</t>
        </is>
      </c>
      <c r="B566" s="95" t="n">
        <v>14105</v>
      </c>
      <c r="C566" s="14" t="n">
        <v>354</v>
      </c>
      <c r="D566" s="14" t="n">
        <v>170</v>
      </c>
      <c r="E566" s="14" t="n">
        <v>240</v>
      </c>
      <c r="F566" s="14" t="inlineStr">
        <is>
          <t>blanco</t>
        </is>
      </c>
      <c r="G566" s="14" t="n">
        <v>80</v>
      </c>
      <c r="H566" s="14" t="inlineStr">
        <is>
          <t>NO</t>
        </is>
      </c>
      <c r="I566" s="73" t="n">
        <v>1.2</v>
      </c>
      <c r="J566" s="16">
        <f>((C566/2)*I566*G566)/1000</f>
        <v/>
      </c>
      <c r="K566" s="18">
        <f>(D566*2)+J566</f>
        <v/>
      </c>
      <c r="L566" s="20">
        <f>E566</f>
        <v/>
      </c>
      <c r="N566">
        <f>IF(M566 = 0,0,M566-segundos)</f>
        <v/>
      </c>
    </row>
    <row customHeight="1" ht="12.75" r="567">
      <c r="A567" s="93" t="inlineStr">
        <is>
          <t xml:space="preserve"> Terminado</t>
        </is>
      </c>
      <c r="B567" s="95" t="n">
        <v>14106</v>
      </c>
      <c r="C567" s="14" t="n">
        <v>290</v>
      </c>
      <c r="D567" s="14" t="n">
        <v>170</v>
      </c>
      <c r="E567" s="14" t="n">
        <v>240</v>
      </c>
      <c r="F567" s="14" t="inlineStr">
        <is>
          <t>blanco</t>
        </is>
      </c>
      <c r="G567" s="14" t="n">
        <v>80</v>
      </c>
      <c r="H567" s="14" t="inlineStr">
        <is>
          <t>NO</t>
        </is>
      </c>
      <c r="I567" s="73" t="n">
        <v>1.2</v>
      </c>
      <c r="J567" s="16">
        <f>((C567/2)*I567*G567)/1000</f>
        <v/>
      </c>
      <c r="K567" s="18">
        <f>(D567*2)+J567</f>
        <v/>
      </c>
      <c r="L567" s="20">
        <f>E567</f>
        <v/>
      </c>
      <c r="N567">
        <f>IF(M567 = 0,0,M567-segundos)</f>
        <v/>
      </c>
    </row>
    <row customHeight="1" ht="12.75" r="568">
      <c r="A568" s="93" t="inlineStr">
        <is>
          <t xml:space="preserve"> Terminado</t>
        </is>
      </c>
      <c r="B568" s="95" t="n">
        <v>14107</v>
      </c>
      <c r="C568" s="14" t="n">
        <v>402</v>
      </c>
      <c r="D568" s="14" t="n">
        <v>170</v>
      </c>
      <c r="E568" s="14" t="n">
        <v>240</v>
      </c>
      <c r="F568" s="14" t="inlineStr">
        <is>
          <t>blanco</t>
        </is>
      </c>
      <c r="G568" s="14" t="n">
        <v>80</v>
      </c>
      <c r="H568" s="14" t="inlineStr">
        <is>
          <t>NO</t>
        </is>
      </c>
      <c r="I568" s="73" t="n">
        <v>1.2</v>
      </c>
      <c r="J568" s="16">
        <f>((C568/2)*I568*G568)/1000</f>
        <v/>
      </c>
      <c r="K568" s="18">
        <f>(D568*2)+J568</f>
        <v/>
      </c>
      <c r="L568" s="20">
        <f>E568</f>
        <v/>
      </c>
      <c r="N568">
        <f>IF(M568 = 0,0,M568-segundos)</f>
        <v/>
      </c>
    </row>
    <row customHeight="1" ht="12.75" r="569">
      <c r="A569" s="93" t="inlineStr">
        <is>
          <t xml:space="preserve"> Terminado</t>
        </is>
      </c>
      <c r="B569" s="95" t="n">
        <v>14108</v>
      </c>
      <c r="C569" s="14" t="n">
        <v>402</v>
      </c>
      <c r="D569" s="14" t="n">
        <v>170</v>
      </c>
      <c r="E569" s="14" t="n">
        <v>240</v>
      </c>
      <c r="F569" s="14" t="inlineStr">
        <is>
          <t>blanco</t>
        </is>
      </c>
      <c r="G569" s="14" t="n">
        <v>80</v>
      </c>
      <c r="H569" s="14" t="inlineStr">
        <is>
          <t>NO</t>
        </is>
      </c>
      <c r="I569" s="73" t="n">
        <v>1.2</v>
      </c>
      <c r="J569" s="16">
        <f>((C569/2)*I569*G569)/1000</f>
        <v/>
      </c>
      <c r="K569" s="18">
        <f>(D569*2)+J569</f>
        <v/>
      </c>
      <c r="L569" s="20">
        <f>E569</f>
        <v/>
      </c>
      <c r="N569">
        <f>IF(M569 = 0,0,M569-segundos)</f>
        <v/>
      </c>
    </row>
    <row customHeight="1" ht="12.75" r="570">
      <c r="A570" s="93" t="inlineStr">
        <is>
          <t xml:space="preserve"> Terminado</t>
        </is>
      </c>
      <c r="B570" s="95" t="n">
        <v>14109</v>
      </c>
      <c r="C570" s="14" t="n">
        <v>706</v>
      </c>
      <c r="D570" s="14" t="n">
        <v>195</v>
      </c>
      <c r="E570" s="14" t="n">
        <v>240</v>
      </c>
      <c r="F570" s="14" t="inlineStr">
        <is>
          <t>blanco</t>
        </is>
      </c>
      <c r="G570" s="14" t="n">
        <v>80</v>
      </c>
      <c r="H570" s="14" t="inlineStr">
        <is>
          <t>NO</t>
        </is>
      </c>
      <c r="I570" s="73" t="n">
        <v>1.2</v>
      </c>
      <c r="J570" s="16">
        <f>((C570/2)*I570*G570)/1000</f>
        <v/>
      </c>
      <c r="K570" s="18">
        <f>(D570*2)+J570</f>
        <v/>
      </c>
      <c r="L570" s="20">
        <f>E570</f>
        <v/>
      </c>
      <c r="N570">
        <f>IF(M570 = 0,0,M570-segundos)</f>
        <v/>
      </c>
    </row>
    <row customHeight="1" ht="12.75" r="571">
      <c r="A571" s="93" t="inlineStr">
        <is>
          <t xml:space="preserve"> Terminado</t>
        </is>
      </c>
      <c r="B571" s="95" t="n">
        <v>14110</v>
      </c>
      <c r="C571" s="14" t="n">
        <v>210</v>
      </c>
      <c r="D571" s="14" t="n">
        <v>170</v>
      </c>
      <c r="E571" s="14" t="n">
        <v>240</v>
      </c>
      <c r="F571" s="14" t="inlineStr">
        <is>
          <t>blanco</t>
        </is>
      </c>
      <c r="G571" s="14" t="n">
        <v>80</v>
      </c>
      <c r="H571" s="14" t="inlineStr">
        <is>
          <t>NO</t>
        </is>
      </c>
      <c r="I571" s="73" t="n">
        <v>1.2</v>
      </c>
      <c r="J571" s="16">
        <f>((C571/2)*I571*G571)/1000</f>
        <v/>
      </c>
      <c r="K571" s="18">
        <f>(D571*2)+J571</f>
        <v/>
      </c>
      <c r="L571" s="20">
        <f>E571</f>
        <v/>
      </c>
      <c r="N571">
        <f>IF(M571 = 0,0,M571-segundos)</f>
        <v/>
      </c>
    </row>
    <row customHeight="1" ht="12.75" r="572">
      <c r="A572" s="93" t="inlineStr">
        <is>
          <t xml:space="preserve"> Terminado</t>
        </is>
      </c>
      <c r="B572" s="95" t="n">
        <v>14111</v>
      </c>
      <c r="C572" s="14" t="n">
        <v>348</v>
      </c>
      <c r="D572" s="14" t="n">
        <v>170</v>
      </c>
      <c r="E572" s="14" t="n">
        <v>240</v>
      </c>
      <c r="F572" s="14" t="inlineStr">
        <is>
          <t>blanco</t>
        </is>
      </c>
      <c r="G572" s="14" t="n">
        <v>80</v>
      </c>
      <c r="H572" s="14" t="inlineStr">
        <is>
          <t>NO</t>
        </is>
      </c>
      <c r="I572" s="73" t="n">
        <v>1.2</v>
      </c>
      <c r="J572" s="16">
        <f>((C572/2)*I572*G572)/1000</f>
        <v/>
      </c>
      <c r="K572" s="18">
        <f>(D572*2)+J572</f>
        <v/>
      </c>
      <c r="L572" s="20">
        <f>E572</f>
        <v/>
      </c>
      <c r="N572">
        <f>IF(M572 = 0,0,M572-segundos)</f>
        <v/>
      </c>
    </row>
    <row customHeight="1" ht="12.75" r="573">
      <c r="A573" s="93" t="inlineStr">
        <is>
          <t xml:space="preserve"> Terminado</t>
        </is>
      </c>
      <c r="B573" s="95" t="n">
        <v>14112</v>
      </c>
      <c r="C573" s="14" t="n">
        <v>186</v>
      </c>
      <c r="D573" s="14" t="n">
        <v>170</v>
      </c>
      <c r="E573" s="14" t="n">
        <v>240</v>
      </c>
      <c r="F573" s="14" t="inlineStr">
        <is>
          <t>blanco</t>
        </is>
      </c>
      <c r="G573" s="14" t="n">
        <v>80</v>
      </c>
      <c r="H573" s="14" t="inlineStr">
        <is>
          <t>NO</t>
        </is>
      </c>
      <c r="I573" s="73" t="n">
        <v>1.2</v>
      </c>
      <c r="J573" s="16">
        <f>((C573/2)*I573*G573)/1000</f>
        <v/>
      </c>
      <c r="K573" s="18">
        <f>(D573*2)+J573</f>
        <v/>
      </c>
      <c r="L573" s="20">
        <f>E573</f>
        <v/>
      </c>
      <c r="N573">
        <f>IF(M573 = 0,0,M573-segundos)</f>
        <v/>
      </c>
    </row>
    <row customHeight="1" ht="12.75" r="574">
      <c r="A574" s="93" t="inlineStr">
        <is>
          <t xml:space="preserve"> Terminado</t>
        </is>
      </c>
      <c r="B574" s="95" t="n">
        <v>15101</v>
      </c>
      <c r="C574" s="14" t="n">
        <v>306</v>
      </c>
      <c r="D574" s="14" t="n">
        <v>150</v>
      </c>
      <c r="E574" s="14" t="n">
        <v>215</v>
      </c>
      <c r="F574" s="14" t="inlineStr">
        <is>
          <t>ahuesado</t>
        </is>
      </c>
      <c r="G574" s="14" t="n">
        <v>80</v>
      </c>
      <c r="H574" s="14" t="inlineStr">
        <is>
          <t>NO</t>
        </is>
      </c>
      <c r="I574" s="73" t="n">
        <v>1.2</v>
      </c>
      <c r="J574" s="16">
        <f>((C574/2)*I574*G574)/1000</f>
        <v/>
      </c>
      <c r="K574" s="18">
        <f>(D574*2)+J574</f>
        <v/>
      </c>
      <c r="L574" s="20">
        <f>E574</f>
        <v/>
      </c>
      <c r="N574">
        <f>IF(M574 = 0,0,M574-segundos)</f>
        <v/>
      </c>
    </row>
    <row customHeight="1" ht="12.75" r="575">
      <c r="A575" s="93" t="inlineStr">
        <is>
          <t xml:space="preserve"> Terminado</t>
        </is>
      </c>
      <c r="B575" s="95" t="n">
        <v>15102</v>
      </c>
      <c r="C575" s="14" t="n">
        <v>320</v>
      </c>
      <c r="D575" s="14" t="n">
        <v>140</v>
      </c>
      <c r="E575" s="14" t="n">
        <v>210</v>
      </c>
      <c r="F575" s="14" t="inlineStr">
        <is>
          <t>ahuesado</t>
        </is>
      </c>
      <c r="G575" s="14" t="n">
        <v>80</v>
      </c>
      <c r="H575" s="14" t="inlineStr">
        <is>
          <t>NO</t>
        </is>
      </c>
      <c r="I575" s="73" t="n">
        <v>1.2</v>
      </c>
      <c r="J575" s="16">
        <f>((C575/2)*I575*G575)/1000</f>
        <v/>
      </c>
      <c r="K575" s="18">
        <f>(D575*2)+J575</f>
        <v/>
      </c>
      <c r="L575" s="20">
        <f>E575</f>
        <v/>
      </c>
      <c r="N575">
        <f>IF(M575 = 0,0,M575-segundos)</f>
        <v/>
      </c>
    </row>
    <row customHeight="1" ht="12.75" r="576">
      <c r="A576" s="93" t="inlineStr">
        <is>
          <t xml:space="preserve"> Terminado</t>
        </is>
      </c>
      <c r="B576" s="95" t="n">
        <v>15103</v>
      </c>
      <c r="C576" s="14" t="n">
        <v>114</v>
      </c>
      <c r="D576" s="14" t="n">
        <v>150</v>
      </c>
      <c r="E576" s="14" t="n">
        <v>215</v>
      </c>
      <c r="F576" s="14" t="inlineStr">
        <is>
          <t>ahuesado</t>
        </is>
      </c>
      <c r="G576" s="14" t="n">
        <v>90</v>
      </c>
      <c r="H576" s="14" t="inlineStr">
        <is>
          <t>NO</t>
        </is>
      </c>
      <c r="I576" s="73" t="n">
        <v>1.2</v>
      </c>
      <c r="J576" s="16">
        <f>((C576/2)*I576*G576)/1000</f>
        <v/>
      </c>
      <c r="K576" s="18">
        <f>(D576*2)+J576</f>
        <v/>
      </c>
      <c r="L576" s="20">
        <f>E576</f>
        <v/>
      </c>
      <c r="N576">
        <f>IF(M576 = 0,0,M576-segundos)</f>
        <v/>
      </c>
    </row>
    <row customHeight="1" ht="12.75" r="577">
      <c r="A577" s="93" t="inlineStr">
        <is>
          <t xml:space="preserve"> Terminado</t>
        </is>
      </c>
      <c r="B577" s="95" t="n">
        <v>15201</v>
      </c>
      <c r="C577" s="14" t="n">
        <v>258</v>
      </c>
      <c r="D577" s="14" t="n">
        <v>150</v>
      </c>
      <c r="E577" s="14" t="n">
        <v>215</v>
      </c>
      <c r="F577" s="14" t="inlineStr">
        <is>
          <t>ahuesado</t>
        </is>
      </c>
      <c r="G577" s="14" t="n">
        <v>80</v>
      </c>
      <c r="H577" s="14" t="inlineStr">
        <is>
          <t>NO</t>
        </is>
      </c>
      <c r="I577" s="73" t="n">
        <v>1.2</v>
      </c>
      <c r="J577" s="16">
        <f>((C577/2)*I577*G577)/1000</f>
        <v/>
      </c>
      <c r="K577" s="18">
        <f>(D577*2)+J577</f>
        <v/>
      </c>
      <c r="L577" s="20">
        <f>E577</f>
        <v/>
      </c>
      <c r="N577">
        <f>IF(M577 = 0,0,M577-segundos)</f>
        <v/>
      </c>
    </row>
    <row customHeight="1" ht="12.75" r="578">
      <c r="A578" s="93" t="inlineStr">
        <is>
          <t xml:space="preserve"> Terminado</t>
        </is>
      </c>
      <c r="B578" s="95" t="n">
        <v>15202</v>
      </c>
      <c r="C578" s="14" t="n">
        <v>162</v>
      </c>
      <c r="D578" s="14" t="n">
        <v>150</v>
      </c>
      <c r="E578" s="14" t="n">
        <v>215</v>
      </c>
      <c r="F578" s="14" t="inlineStr">
        <is>
          <t>ahuesado</t>
        </is>
      </c>
      <c r="G578" s="14" t="n">
        <v>80</v>
      </c>
      <c r="H578" s="14" t="inlineStr">
        <is>
          <t>NO</t>
        </is>
      </c>
      <c r="I578" s="73" t="n">
        <v>1.2</v>
      </c>
      <c r="J578" s="16">
        <f>((C578/2)*I578*G578)/1000</f>
        <v/>
      </c>
      <c r="K578" s="18">
        <f>(D578*2)+J578</f>
        <v/>
      </c>
      <c r="L578" s="20">
        <f>E578</f>
        <v/>
      </c>
      <c r="N578">
        <f>IF(M578 = 0,0,M578-segundos)</f>
        <v/>
      </c>
    </row>
    <row customHeight="1" ht="12.75" r="579">
      <c r="A579" s="93" t="inlineStr">
        <is>
          <t xml:space="preserve"> Terminado</t>
        </is>
      </c>
      <c r="B579" s="95" t="n">
        <v>15203</v>
      </c>
      <c r="C579" s="14" t="n">
        <v>368</v>
      </c>
      <c r="D579" s="14" t="n">
        <v>150</v>
      </c>
      <c r="E579" s="14" t="n">
        <v>215</v>
      </c>
      <c r="F579" s="14" t="inlineStr">
        <is>
          <t>ahuesado</t>
        </is>
      </c>
      <c r="G579" s="14" t="n">
        <v>80</v>
      </c>
      <c r="H579" s="14" t="inlineStr">
        <is>
          <t>NO</t>
        </is>
      </c>
      <c r="I579" s="73" t="n">
        <v>1.2</v>
      </c>
      <c r="J579" s="16">
        <f>((C579/2)*I579*G579)/1000</f>
        <v/>
      </c>
      <c r="K579" s="18">
        <f>(D579*2)+J579</f>
        <v/>
      </c>
      <c r="L579" s="20">
        <f>E579</f>
        <v/>
      </c>
      <c r="N579">
        <f>IF(M579 = 0,0,M579-segundos)</f>
        <v/>
      </c>
    </row>
    <row customHeight="1" ht="12.75" r="580">
      <c r="A580" s="93" t="inlineStr">
        <is>
          <t xml:space="preserve"> Terminado</t>
        </is>
      </c>
      <c r="B580" s="95" t="n">
        <v>15204</v>
      </c>
      <c r="C580" s="14" t="n">
        <v>336</v>
      </c>
      <c r="D580" s="14" t="n">
        <v>150</v>
      </c>
      <c r="E580" s="14" t="n">
        <v>215</v>
      </c>
      <c r="F580" s="14" t="inlineStr">
        <is>
          <t>blanco</t>
        </is>
      </c>
      <c r="G580" s="14" t="n">
        <v>80</v>
      </c>
      <c r="H580" s="14" t="inlineStr">
        <is>
          <t>NO</t>
        </is>
      </c>
      <c r="I580" s="73" t="n">
        <v>1.2</v>
      </c>
      <c r="J580" s="16">
        <f>((C580/2)*I580*G580)/1000</f>
        <v/>
      </c>
      <c r="K580" s="18">
        <f>(D580*2)+J580</f>
        <v/>
      </c>
      <c r="L580" s="20">
        <f>E580</f>
        <v/>
      </c>
      <c r="N580">
        <f>IF(M580 = 0,0,M580-segundos)</f>
        <v/>
      </c>
    </row>
    <row customHeight="1" ht="12.75" r="581">
      <c r="A581" s="93" t="inlineStr">
        <is>
          <t xml:space="preserve"> Terminado</t>
        </is>
      </c>
      <c r="B581" s="95" t="n">
        <v>15205</v>
      </c>
      <c r="C581" s="14" t="n">
        <v>194</v>
      </c>
      <c r="D581" s="14" t="n">
        <v>150</v>
      </c>
      <c r="E581" s="14" t="n">
        <v>215</v>
      </c>
      <c r="F581" s="14" t="inlineStr">
        <is>
          <t>ahuesado</t>
        </is>
      </c>
      <c r="G581" s="14" t="n">
        <v>80</v>
      </c>
      <c r="H581" s="14" t="inlineStr">
        <is>
          <t>NO</t>
        </is>
      </c>
      <c r="I581" s="73" t="n">
        <v>1.2</v>
      </c>
      <c r="J581" s="16">
        <f>((C581/2)*I581*G581)/1000</f>
        <v/>
      </c>
      <c r="K581" s="18">
        <f>(D581*2)+J581</f>
        <v/>
      </c>
      <c r="L581" s="20">
        <f>E581</f>
        <v/>
      </c>
      <c r="N581">
        <f>IF(M581 = 0,0,M581-segundos)</f>
        <v/>
      </c>
    </row>
    <row customHeight="1" ht="12.75" r="582">
      <c r="A582" s="93" t="inlineStr">
        <is>
          <t xml:space="preserve"> Terminado</t>
        </is>
      </c>
      <c r="B582" s="95" t="n">
        <v>15301</v>
      </c>
      <c r="C582" s="14" t="n">
        <v>224</v>
      </c>
      <c r="D582" s="14" t="n">
        <v>150</v>
      </c>
      <c r="E582" s="14" t="n">
        <v>215</v>
      </c>
      <c r="F582" s="14" t="inlineStr">
        <is>
          <t>blanco-ins. estucado blanco</t>
        </is>
      </c>
      <c r="G582" s="14" t="n">
        <v>80</v>
      </c>
      <c r="H582" s="14" t="inlineStr">
        <is>
          <t>NO</t>
        </is>
      </c>
      <c r="I582" s="73" t="n">
        <v>1.2</v>
      </c>
      <c r="J582" s="16">
        <f>((C582/2)*I582*G582)/1000</f>
        <v/>
      </c>
      <c r="K582" s="18">
        <f>(D582*2)+J582</f>
        <v/>
      </c>
      <c r="L582" s="20">
        <f>E582</f>
        <v/>
      </c>
      <c r="N582">
        <f>IF(M582 = 0,0,M582-segundos)</f>
        <v/>
      </c>
    </row>
    <row customHeight="1" ht="12.75" r="583">
      <c r="A583" s="93" t="inlineStr">
        <is>
          <t xml:space="preserve"> Terminado</t>
        </is>
      </c>
      <c r="B583" s="95" t="n">
        <v>15401</v>
      </c>
      <c r="C583" s="14" t="n">
        <v>192</v>
      </c>
      <c r="D583" s="14" t="n">
        <v>150</v>
      </c>
      <c r="E583" s="14" t="n">
        <v>215</v>
      </c>
      <c r="F583" s="14" t="inlineStr">
        <is>
          <t>ahuesado</t>
        </is>
      </c>
      <c r="G583" s="14" t="n">
        <v>80</v>
      </c>
      <c r="H583" s="14" t="inlineStr">
        <is>
          <t>NO</t>
        </is>
      </c>
      <c r="I583" s="73" t="n">
        <v>1.2</v>
      </c>
      <c r="J583" s="16">
        <f>((C583/2)*I583*G583)/1000</f>
        <v/>
      </c>
      <c r="K583" s="18">
        <f>(D583*2)+J583</f>
        <v/>
      </c>
      <c r="L583" s="20">
        <f>E583</f>
        <v/>
      </c>
      <c r="N583">
        <f>IF(M583 = 0,0,M583-segundos)</f>
        <v/>
      </c>
    </row>
    <row customHeight="1" ht="12.75" r="584">
      <c r="A584" s="93" t="inlineStr">
        <is>
          <t xml:space="preserve"> Terminado</t>
        </is>
      </c>
      <c r="B584" s="95" t="n">
        <v>15402</v>
      </c>
      <c r="C584" s="14" t="n">
        <v>306</v>
      </c>
      <c r="D584" s="14" t="n">
        <v>150</v>
      </c>
      <c r="E584" s="14" t="n">
        <v>215</v>
      </c>
      <c r="F584" s="14" t="inlineStr">
        <is>
          <t>ahuesado</t>
        </is>
      </c>
      <c r="G584" s="14" t="n">
        <v>80</v>
      </c>
      <c r="H584" s="14" t="inlineStr">
        <is>
          <t>NO</t>
        </is>
      </c>
      <c r="I584" s="73" t="n">
        <v>1.2</v>
      </c>
      <c r="J584" s="16">
        <f>((C584/2)*I584*G584)/1000</f>
        <v/>
      </c>
      <c r="K584" s="18">
        <f>(D584*2)+J584</f>
        <v/>
      </c>
      <c r="L584" s="20">
        <f>E584</f>
        <v/>
      </c>
      <c r="N584">
        <f>IF(M584 = 0,0,M584-segundos)</f>
        <v/>
      </c>
    </row>
    <row customHeight="1" ht="12.75" r="585">
      <c r="A585" s="93" t="inlineStr">
        <is>
          <t xml:space="preserve"> Terminado</t>
        </is>
      </c>
      <c r="B585" s="95" t="n">
        <v>15403</v>
      </c>
      <c r="C585" s="14" t="n">
        <v>192</v>
      </c>
      <c r="D585" s="14" t="n">
        <v>150</v>
      </c>
      <c r="E585" s="14" t="n">
        <v>215</v>
      </c>
      <c r="F585" s="14" t="inlineStr">
        <is>
          <t>ahuesado</t>
        </is>
      </c>
      <c r="G585" s="14" t="n">
        <v>80</v>
      </c>
      <c r="H585" s="14" t="inlineStr">
        <is>
          <t>NO</t>
        </is>
      </c>
      <c r="I585" s="73" t="n">
        <v>1.2</v>
      </c>
      <c r="J585" s="16">
        <f>((C585/2)*I585*G585)/1000</f>
        <v/>
      </c>
      <c r="K585" s="18">
        <f>(D585*2)+J585</f>
        <v/>
      </c>
      <c r="L585" s="20">
        <f>E585</f>
        <v/>
      </c>
      <c r="N585">
        <f>IF(M585 = 0,0,M585-segundos)</f>
        <v/>
      </c>
    </row>
    <row customHeight="1" ht="12.75" r="586">
      <c r="A586" s="93" t="inlineStr">
        <is>
          <t xml:space="preserve"> Terminado</t>
        </is>
      </c>
      <c r="B586" s="95" t="n">
        <v>15404</v>
      </c>
      <c r="C586" s="14" t="n">
        <v>258</v>
      </c>
      <c r="D586" s="14" t="n">
        <v>150</v>
      </c>
      <c r="E586" s="14" t="n">
        <v>215</v>
      </c>
      <c r="F586" s="14" t="inlineStr">
        <is>
          <t>ahuesado</t>
        </is>
      </c>
      <c r="G586" s="14" t="n">
        <v>80</v>
      </c>
      <c r="H586" s="14" t="inlineStr">
        <is>
          <t>NO</t>
        </is>
      </c>
      <c r="I586" s="73" t="n">
        <v>1.2</v>
      </c>
      <c r="J586" s="16">
        <f>((C586/2)*I586*G586)/1000</f>
        <v/>
      </c>
      <c r="K586" s="18">
        <f>(D586*2)+J586</f>
        <v/>
      </c>
      <c r="L586" s="20">
        <f>E586</f>
        <v/>
      </c>
      <c r="N586">
        <f>IF(M586 = 0,0,M586-segundos)</f>
        <v/>
      </c>
    </row>
    <row customHeight="1" ht="12.75" r="587">
      <c r="A587" s="93" t="inlineStr">
        <is>
          <t xml:space="preserve"> Terminado</t>
        </is>
      </c>
      <c r="B587" s="95" t="n">
        <v>15405</v>
      </c>
      <c r="C587" s="14" t="n">
        <v>226</v>
      </c>
      <c r="D587" s="14" t="n">
        <v>150</v>
      </c>
      <c r="E587" s="14" t="n">
        <v>215</v>
      </c>
      <c r="F587" s="14" t="inlineStr">
        <is>
          <t>ahuesado</t>
        </is>
      </c>
      <c r="G587" s="14" t="n">
        <v>80</v>
      </c>
      <c r="H587" s="14" t="inlineStr">
        <is>
          <t>NO</t>
        </is>
      </c>
      <c r="I587" s="73" t="n">
        <v>1.2</v>
      </c>
      <c r="J587" s="16">
        <f>((C587/2)*I587*G587)/1000</f>
        <v/>
      </c>
      <c r="K587" s="18">
        <f>(D587*2)+J587</f>
        <v/>
      </c>
      <c r="L587" s="20">
        <f>E587</f>
        <v/>
      </c>
      <c r="N587">
        <f>IF(M587 = 0,0,M587-segundos)</f>
        <v/>
      </c>
    </row>
    <row customHeight="1" ht="12.75" r="588">
      <c r="A588" s="93" t="inlineStr">
        <is>
          <t xml:space="preserve"> Terminado</t>
        </is>
      </c>
      <c r="B588" s="95" t="n">
        <v>15406</v>
      </c>
      <c r="C588" s="14" t="n">
        <v>242</v>
      </c>
      <c r="D588" s="14" t="n">
        <v>150</v>
      </c>
      <c r="E588" s="14" t="n">
        <v>215</v>
      </c>
      <c r="F588" s="14" t="inlineStr">
        <is>
          <t>ahuesado</t>
        </is>
      </c>
      <c r="G588" s="14" t="n">
        <v>80</v>
      </c>
      <c r="H588" s="14" t="inlineStr">
        <is>
          <t>NO</t>
        </is>
      </c>
      <c r="I588" s="73" t="n">
        <v>1.2</v>
      </c>
      <c r="J588" s="16">
        <f>((C588/2)*I588*G588)/1000</f>
        <v/>
      </c>
      <c r="K588" s="18">
        <f>(D588*2)+J588</f>
        <v/>
      </c>
      <c r="L588" s="20">
        <f>E588</f>
        <v/>
      </c>
      <c r="N588">
        <f>IF(M588 = 0,0,M588-segundos)</f>
        <v/>
      </c>
    </row>
    <row customHeight="1" ht="12.75" r="589">
      <c r="A589" s="93" t="inlineStr">
        <is>
          <t xml:space="preserve"> Terminado</t>
        </is>
      </c>
      <c r="B589" s="95" t="n">
        <v>15407</v>
      </c>
      <c r="C589" s="14" t="n">
        <v>354</v>
      </c>
      <c r="D589" s="14" t="n">
        <v>150</v>
      </c>
      <c r="E589" s="14" t="n">
        <v>215</v>
      </c>
      <c r="F589" s="14" t="inlineStr">
        <is>
          <t>ahuesado</t>
        </is>
      </c>
      <c r="G589" s="14" t="n">
        <v>80</v>
      </c>
      <c r="H589" s="14" t="inlineStr">
        <is>
          <t>NO</t>
        </is>
      </c>
      <c r="I589" s="73" t="n">
        <v>1.2</v>
      </c>
      <c r="J589" s="16">
        <f>((C589/2)*I589*G589)/1000</f>
        <v/>
      </c>
      <c r="K589" s="18">
        <f>(D589*2)+J589</f>
        <v/>
      </c>
      <c r="L589" s="20">
        <f>E589</f>
        <v/>
      </c>
      <c r="N589">
        <f>IF(M589 = 0,0,M589-segundos)</f>
        <v/>
      </c>
    </row>
    <row customHeight="1" ht="12.75" r="590">
      <c r="A590" s="93" t="inlineStr">
        <is>
          <t xml:space="preserve"> Terminado</t>
        </is>
      </c>
      <c r="B590" s="95" t="n">
        <v>15501</v>
      </c>
      <c r="C590" s="14" t="n">
        <v>160</v>
      </c>
      <c r="D590" s="14" t="n">
        <v>140</v>
      </c>
      <c r="E590" s="14" t="n">
        <v>210</v>
      </c>
      <c r="F590" s="14" t="inlineStr">
        <is>
          <t>ahuesado</t>
        </is>
      </c>
      <c r="G590" s="14" t="n">
        <v>80</v>
      </c>
      <c r="H590" s="14" t="inlineStr">
        <is>
          <t>NO</t>
        </is>
      </c>
      <c r="I590" s="73" t="n">
        <v>1.2</v>
      </c>
      <c r="J590" s="16">
        <f>((C590/2)*I590*G590)/1000</f>
        <v/>
      </c>
      <c r="K590" s="18">
        <f>(D590*2)+J590</f>
        <v/>
      </c>
      <c r="L590" s="20">
        <f>E590</f>
        <v/>
      </c>
      <c r="N590">
        <f>IF(M590 = 0,0,M590-segundos)</f>
        <v/>
      </c>
    </row>
    <row customHeight="1" ht="12.75" r="591">
      <c r="A591" s="93" t="inlineStr">
        <is>
          <t xml:space="preserve"> Terminado</t>
        </is>
      </c>
      <c r="B591" s="95" t="n">
        <v>15502</v>
      </c>
      <c r="C591" s="14" t="n">
        <v>258</v>
      </c>
      <c r="D591" s="14" t="n">
        <v>150</v>
      </c>
      <c r="E591" s="14" t="n">
        <v>215</v>
      </c>
      <c r="F591" s="14" t="inlineStr">
        <is>
          <t>ahuesado</t>
        </is>
      </c>
      <c r="G591" s="14" t="n">
        <v>80</v>
      </c>
      <c r="H591" s="14" t="inlineStr">
        <is>
          <t>NO</t>
        </is>
      </c>
      <c r="I591" s="73" t="n">
        <v>1.2</v>
      </c>
      <c r="J591" s="16">
        <f>((C591/2)*I591*G591)/1000</f>
        <v/>
      </c>
      <c r="K591" s="18">
        <f>(D591*2)+J591</f>
        <v/>
      </c>
      <c r="L591" s="20">
        <f>E591</f>
        <v/>
      </c>
      <c r="N591">
        <f>IF(M591 = 0,0,M591-segundos)</f>
        <v/>
      </c>
    </row>
    <row customHeight="1" ht="12.75" r="592">
      <c r="A592" s="93" t="inlineStr">
        <is>
          <t xml:space="preserve"> Terminado</t>
        </is>
      </c>
      <c r="B592" s="95" t="n">
        <v>15503</v>
      </c>
      <c r="C592" s="14" t="n">
        <v>178</v>
      </c>
      <c r="D592" s="14" t="n">
        <v>150</v>
      </c>
      <c r="E592" s="14" t="n">
        <v>215</v>
      </c>
      <c r="F592" s="14" t="inlineStr">
        <is>
          <t>ahuesado</t>
        </is>
      </c>
      <c r="G592" s="14" t="n">
        <v>80</v>
      </c>
      <c r="H592" s="14" t="inlineStr">
        <is>
          <t>NO</t>
        </is>
      </c>
      <c r="I592" s="73" t="n">
        <v>1.2</v>
      </c>
      <c r="J592" s="16">
        <f>((C592/2)*I592*G592)/1000</f>
        <v/>
      </c>
      <c r="K592" s="18">
        <f>(D592*2)+J592</f>
        <v/>
      </c>
      <c r="L592" s="20">
        <f>E592</f>
        <v/>
      </c>
      <c r="N592">
        <f>IF(M592 = 0,0,M592-segundos)</f>
        <v/>
      </c>
    </row>
    <row customHeight="1" ht="12.75" r="593">
      <c r="A593" s="93" t="inlineStr">
        <is>
          <t xml:space="preserve"> Terminado</t>
        </is>
      </c>
      <c r="B593" s="95" t="n">
        <v>15504</v>
      </c>
      <c r="C593" s="14" t="n">
        <v>280</v>
      </c>
      <c r="D593" s="14" t="n">
        <v>150</v>
      </c>
      <c r="E593" s="14" t="n">
        <v>215</v>
      </c>
      <c r="F593" s="14" t="inlineStr">
        <is>
          <t>blanco</t>
        </is>
      </c>
      <c r="G593" s="14" t="n">
        <v>80</v>
      </c>
      <c r="H593" s="14" t="inlineStr">
        <is>
          <t>NO</t>
        </is>
      </c>
      <c r="I593" s="73" t="n">
        <v>1.2</v>
      </c>
      <c r="J593" s="16">
        <f>((C593/2)*I593*G593)/1000</f>
        <v/>
      </c>
      <c r="K593" s="18">
        <f>(D593*2)+J593</f>
        <v/>
      </c>
      <c r="L593" s="20">
        <f>E593</f>
        <v/>
      </c>
      <c r="N593">
        <f>IF(M593 = 0,0,M593-segundos)</f>
        <v/>
      </c>
    </row>
    <row customHeight="1" ht="12.75" r="594">
      <c r="A594" s="93" t="inlineStr">
        <is>
          <t xml:space="preserve"> Terminado</t>
        </is>
      </c>
      <c r="B594" s="95" t="n">
        <v>15601</v>
      </c>
      <c r="C594" s="14" t="n">
        <v>210</v>
      </c>
      <c r="D594" s="14" t="n">
        <v>150</v>
      </c>
      <c r="E594" s="14" t="n">
        <v>215</v>
      </c>
      <c r="F594" s="14" t="inlineStr">
        <is>
          <t>blanco</t>
        </is>
      </c>
      <c r="G594" s="14" t="n">
        <v>80</v>
      </c>
      <c r="H594" s="14" t="inlineStr">
        <is>
          <t>NO</t>
        </is>
      </c>
      <c r="I594" s="73" t="n">
        <v>1.2</v>
      </c>
      <c r="J594" s="16">
        <f>((C594/2)*I594*G594)/1000</f>
        <v/>
      </c>
      <c r="K594" s="18">
        <f>(D594*2)+J594</f>
        <v/>
      </c>
      <c r="L594" s="20">
        <f>E594</f>
        <v/>
      </c>
      <c r="N594">
        <f>IF(M594 = 0,0,M594-segundos)</f>
        <v/>
      </c>
    </row>
    <row customHeight="1" ht="12.75" r="595">
      <c r="A595" s="93" t="inlineStr">
        <is>
          <t xml:space="preserve"> Terminado</t>
        </is>
      </c>
      <c r="B595" s="95" t="n">
        <v>15602</v>
      </c>
      <c r="C595" s="14" t="n">
        <v>144</v>
      </c>
      <c r="D595" s="14" t="n">
        <v>130</v>
      </c>
      <c r="E595" s="14" t="n">
        <v>210</v>
      </c>
      <c r="F595" s="14" t="inlineStr">
        <is>
          <t>ahuesado</t>
        </is>
      </c>
      <c r="G595" s="14" t="n">
        <v>90</v>
      </c>
      <c r="H595" s="14" t="inlineStr">
        <is>
          <t>NO</t>
        </is>
      </c>
      <c r="I595" s="73" t="n">
        <v>1.2</v>
      </c>
      <c r="J595" s="16">
        <f>((C595/2)*I595*G595)/1000</f>
        <v/>
      </c>
      <c r="K595" s="18">
        <f>(D595*2)+J595</f>
        <v/>
      </c>
      <c r="L595" s="20">
        <f>E595</f>
        <v/>
      </c>
      <c r="N595">
        <f>IF(M595 = 0,0,M595-segundos)</f>
        <v/>
      </c>
    </row>
    <row customHeight="1" ht="12.75" r="596">
      <c r="A596" s="93" t="inlineStr">
        <is>
          <t xml:space="preserve"> Terminado</t>
        </is>
      </c>
      <c r="B596" s="95" t="n">
        <v>15603</v>
      </c>
      <c r="C596" s="14" t="n">
        <v>146</v>
      </c>
      <c r="D596" s="14" t="n">
        <v>130</v>
      </c>
      <c r="E596" s="14" t="n">
        <v>210</v>
      </c>
      <c r="F596" s="14" t="inlineStr">
        <is>
          <t>ahuesado</t>
        </is>
      </c>
      <c r="G596" s="14" t="n">
        <v>90</v>
      </c>
      <c r="H596" s="14" t="inlineStr">
        <is>
          <t>NO</t>
        </is>
      </c>
      <c r="I596" s="73" t="n">
        <v>1.2</v>
      </c>
      <c r="J596" s="16">
        <f>((C596/2)*I596*G596)/1000</f>
        <v/>
      </c>
      <c r="K596" s="18">
        <f>(D596*2)+J596</f>
        <v/>
      </c>
      <c r="L596" s="20">
        <f>E596</f>
        <v/>
      </c>
      <c r="N596">
        <f>IF(M596 = 0,0,M596-segundos)</f>
        <v/>
      </c>
    </row>
    <row customHeight="1" ht="12.75" r="597">
      <c r="A597" s="93" t="inlineStr">
        <is>
          <t xml:space="preserve"> Terminado</t>
        </is>
      </c>
      <c r="B597" s="95" t="n">
        <v>15604</v>
      </c>
      <c r="C597" s="14" t="n">
        <v>226</v>
      </c>
      <c r="D597" s="14" t="n">
        <v>150</v>
      </c>
      <c r="E597" s="14" t="n">
        <v>215</v>
      </c>
      <c r="F597" s="14" t="inlineStr">
        <is>
          <t>ahuesado</t>
        </is>
      </c>
      <c r="G597" s="14" t="n">
        <v>80</v>
      </c>
      <c r="H597" s="14" t="inlineStr">
        <is>
          <t>NO</t>
        </is>
      </c>
      <c r="I597" s="73" t="n">
        <v>1.2</v>
      </c>
      <c r="J597" s="16">
        <f>((C597/2)*I597*G597)/1000</f>
        <v/>
      </c>
      <c r="K597" s="18">
        <f>(D597*2)+J597</f>
        <v/>
      </c>
      <c r="L597" s="20">
        <f>E597</f>
        <v/>
      </c>
      <c r="N597">
        <f>IF(M597 = 0,0,M597-segundos)</f>
        <v/>
      </c>
    </row>
    <row customHeight="1" ht="12.75" r="598">
      <c r="A598" s="93" t="inlineStr">
        <is>
          <t xml:space="preserve"> Terminado</t>
        </is>
      </c>
      <c r="B598" s="95" t="n">
        <v>15605</v>
      </c>
      <c r="C598" s="14" t="n">
        <v>208</v>
      </c>
      <c r="D598" s="14" t="n">
        <v>150</v>
      </c>
      <c r="E598" s="14" t="n">
        <v>215</v>
      </c>
      <c r="F598" s="14" t="inlineStr">
        <is>
          <t>ahuesado</t>
        </is>
      </c>
      <c r="G598" s="14" t="n">
        <v>80</v>
      </c>
      <c r="H598" s="14" t="inlineStr">
        <is>
          <t>NO</t>
        </is>
      </c>
      <c r="I598" s="73" t="n">
        <v>1.2</v>
      </c>
      <c r="J598" s="16">
        <f>((C598/2)*I598*G598)/1000</f>
        <v/>
      </c>
      <c r="K598" s="18">
        <f>(D598*2)+J598</f>
        <v/>
      </c>
      <c r="L598" s="20">
        <f>E598</f>
        <v/>
      </c>
      <c r="N598">
        <f>IF(M598 = 0,0,M598-segundos)</f>
        <v/>
      </c>
    </row>
    <row customHeight="1" ht="12.75" r="599">
      <c r="A599" s="93" t="inlineStr">
        <is>
          <t xml:space="preserve"> Terminado</t>
        </is>
      </c>
      <c r="B599" s="95" t="n">
        <v>15606</v>
      </c>
      <c r="C599" s="14" t="n">
        <v>338</v>
      </c>
      <c r="D599" s="14" t="n">
        <v>150</v>
      </c>
      <c r="E599" s="14" t="n">
        <v>215</v>
      </c>
      <c r="F599" s="14" t="inlineStr">
        <is>
          <t>ahuesado</t>
        </is>
      </c>
      <c r="G599" s="14" t="n">
        <v>80</v>
      </c>
      <c r="H599" s="14" t="inlineStr">
        <is>
          <t>NO</t>
        </is>
      </c>
      <c r="I599" s="73" t="n">
        <v>1.2</v>
      </c>
      <c r="J599" s="16">
        <f>((C599/2)*I599*G599)/1000</f>
        <v/>
      </c>
      <c r="K599" s="18">
        <f>(D599*2)+J599</f>
        <v/>
      </c>
      <c r="L599" s="20">
        <f>E599</f>
        <v/>
      </c>
      <c r="N599">
        <f>IF(M599 = 0,0,M599-segundos)</f>
        <v/>
      </c>
    </row>
    <row customHeight="1" ht="12.75" r="600">
      <c r="A600" s="93" t="inlineStr">
        <is>
          <t xml:space="preserve"> Terminado</t>
        </is>
      </c>
      <c r="B600" s="95" t="n">
        <v>15607</v>
      </c>
      <c r="C600" s="14" t="n">
        <v>162</v>
      </c>
      <c r="D600" s="14" t="n">
        <v>130</v>
      </c>
      <c r="E600" s="14" t="n">
        <v>210</v>
      </c>
      <c r="F600" s="14" t="inlineStr">
        <is>
          <t>ahuesado</t>
        </is>
      </c>
      <c r="G600" s="14" t="n">
        <v>80</v>
      </c>
      <c r="H600" s="14" t="inlineStr">
        <is>
          <t>NO</t>
        </is>
      </c>
      <c r="I600" s="73" t="n">
        <v>1.2</v>
      </c>
      <c r="J600" s="16">
        <f>((C600/2)*I600*G600)/1000</f>
        <v/>
      </c>
      <c r="K600" s="18">
        <f>(D600*2)+J600</f>
        <v/>
      </c>
      <c r="L600" s="20">
        <f>E600</f>
        <v/>
      </c>
      <c r="N600">
        <f>IF(M600 = 0,0,M600-segundos)</f>
        <v/>
      </c>
    </row>
    <row customHeight="1" ht="12.75" r="601">
      <c r="A601" s="93" t="inlineStr">
        <is>
          <t xml:space="preserve"> Terminado</t>
        </is>
      </c>
      <c r="B601" s="95" t="n">
        <v>15608</v>
      </c>
      <c r="C601" s="14" t="n">
        <v>210</v>
      </c>
      <c r="D601" s="14" t="n">
        <v>150</v>
      </c>
      <c r="E601" s="14" t="n">
        <v>215</v>
      </c>
      <c r="F601" s="14" t="inlineStr">
        <is>
          <t>ahuesado</t>
        </is>
      </c>
      <c r="G601" s="14" t="n">
        <v>80</v>
      </c>
      <c r="H601" s="14" t="inlineStr">
        <is>
          <t>NO</t>
        </is>
      </c>
      <c r="I601" s="73" t="n">
        <v>1.2</v>
      </c>
      <c r="J601" s="16">
        <f>((C601/2)*I601*G601)/1000</f>
        <v/>
      </c>
      <c r="K601" s="18">
        <f>(D601*2)+J601</f>
        <v/>
      </c>
      <c r="L601" s="20">
        <f>E601</f>
        <v/>
      </c>
      <c r="N601">
        <f>IF(M601 = 0,0,M601-segundos)</f>
        <v/>
      </c>
    </row>
    <row customHeight="1" ht="12.75" r="602">
      <c r="A602" s="93" t="inlineStr">
        <is>
          <t xml:space="preserve"> Terminado</t>
        </is>
      </c>
      <c r="B602" s="95" t="n">
        <v>15609</v>
      </c>
      <c r="C602" s="14" t="n">
        <v>146</v>
      </c>
      <c r="D602" s="14" t="n">
        <v>150</v>
      </c>
      <c r="E602" s="14" t="n">
        <v>210</v>
      </c>
      <c r="F602" s="14" t="inlineStr">
        <is>
          <t>ahuesado</t>
        </is>
      </c>
      <c r="G602" s="14" t="n">
        <v>80</v>
      </c>
      <c r="H602" s="14" t="inlineStr">
        <is>
          <t>NO</t>
        </is>
      </c>
      <c r="I602" s="73" t="n">
        <v>1.2</v>
      </c>
      <c r="J602" s="16">
        <f>((C602/2)*I602*G602)/1000</f>
        <v/>
      </c>
      <c r="K602" s="18">
        <f>(D602*2)+J602</f>
        <v/>
      </c>
      <c r="L602" s="20">
        <f>E602</f>
        <v/>
      </c>
      <c r="N602">
        <f>IF(M602 = 0,0,M602-segundos)</f>
        <v/>
      </c>
    </row>
    <row customHeight="1" ht="12.75" r="603">
      <c r="A603" s="93" t="inlineStr">
        <is>
          <t xml:space="preserve"> Terminado</t>
        </is>
      </c>
      <c r="B603" s="95" t="n">
        <v>15610</v>
      </c>
      <c r="C603" s="14" t="n">
        <v>208</v>
      </c>
      <c r="D603" s="14" t="n">
        <v>150</v>
      </c>
      <c r="E603" s="14" t="n">
        <v>215</v>
      </c>
      <c r="F603" s="14" t="inlineStr">
        <is>
          <t>ahuesado</t>
        </is>
      </c>
      <c r="G603" s="14" t="n">
        <v>80</v>
      </c>
      <c r="H603" s="14" t="inlineStr">
        <is>
          <t>NO</t>
        </is>
      </c>
      <c r="I603" s="73" t="n">
        <v>1.2</v>
      </c>
      <c r="J603" s="16">
        <f>((C603/2)*I603*G603)/1000</f>
        <v/>
      </c>
      <c r="K603" s="18">
        <f>(D603*2)+J603</f>
        <v/>
      </c>
      <c r="L603" s="20">
        <f>E603</f>
        <v/>
      </c>
      <c r="N603">
        <f>IF(M603 = 0,0,M603-segundos)</f>
        <v/>
      </c>
    </row>
    <row customHeight="1" ht="12.75" r="604">
      <c r="A604" s="93" t="inlineStr">
        <is>
          <t xml:space="preserve"> Terminado</t>
        </is>
      </c>
      <c r="B604" s="95" t="n">
        <v>15611</v>
      </c>
      <c r="C604" s="14" t="n">
        <v>242</v>
      </c>
      <c r="D604" s="14" t="n">
        <v>150</v>
      </c>
      <c r="E604" s="14" t="n">
        <v>215</v>
      </c>
      <c r="F604" s="14" t="inlineStr">
        <is>
          <t>ahuesado</t>
        </is>
      </c>
      <c r="G604" s="14" t="n">
        <v>80</v>
      </c>
      <c r="H604" s="14" t="inlineStr">
        <is>
          <t>NO</t>
        </is>
      </c>
      <c r="I604" s="73" t="n">
        <v>1.2</v>
      </c>
      <c r="J604" s="16">
        <f>((C604/2)*I604*G604)/1000</f>
        <v/>
      </c>
      <c r="K604" s="18">
        <f>(D604*2)+J604</f>
        <v/>
      </c>
      <c r="L604" s="20">
        <f>E604</f>
        <v/>
      </c>
      <c r="N604">
        <f>IF(M604 = 0,0,M604-segundos)</f>
        <v/>
      </c>
    </row>
    <row customHeight="1" ht="12.75" r="605">
      <c r="A605" s="93" t="inlineStr">
        <is>
          <t xml:space="preserve"> Terminado</t>
        </is>
      </c>
      <c r="B605" s="95" t="n">
        <v>15612</v>
      </c>
      <c r="C605" s="14" t="n">
        <v>130</v>
      </c>
      <c r="D605" s="14" t="n">
        <v>130</v>
      </c>
      <c r="E605" s="14" t="n">
        <v>210</v>
      </c>
      <c r="F605" s="14" t="inlineStr">
        <is>
          <t>ahuesado</t>
        </is>
      </c>
      <c r="G605" s="14" t="n">
        <v>90</v>
      </c>
      <c r="H605" s="14" t="inlineStr">
        <is>
          <t>NO</t>
        </is>
      </c>
      <c r="I605" s="73" t="n">
        <v>1.2</v>
      </c>
      <c r="J605" s="16">
        <f>((C605/2)*I605*G605)/1000</f>
        <v/>
      </c>
      <c r="K605" s="18">
        <f>(D605*2)+J605</f>
        <v/>
      </c>
      <c r="L605" s="20">
        <f>E605</f>
        <v/>
      </c>
      <c r="N605">
        <f>IF(M605 = 0,0,M605-segundos)</f>
        <v/>
      </c>
    </row>
    <row customHeight="1" ht="12.75" r="606">
      <c r="A606" s="93" t="inlineStr">
        <is>
          <t xml:space="preserve"> Terminado</t>
        </is>
      </c>
      <c r="B606" s="95" t="n">
        <v>15613</v>
      </c>
      <c r="C606" s="14" t="n">
        <v>786</v>
      </c>
      <c r="D606" s="14" t="n">
        <v>170</v>
      </c>
      <c r="E606" s="14" t="n">
        <v>230</v>
      </c>
      <c r="F606" s="14" t="inlineStr">
        <is>
          <t>blanco</t>
        </is>
      </c>
      <c r="G606" s="14" t="n">
        <v>80</v>
      </c>
      <c r="H606" s="14" t="inlineStr">
        <is>
          <t>NO</t>
        </is>
      </c>
      <c r="I606" s="73" t="n">
        <v>1.2</v>
      </c>
      <c r="J606" s="16">
        <f>((C606/2)*I606*G606)/1000</f>
        <v/>
      </c>
      <c r="K606" s="18">
        <f>(D606*2)+J606</f>
        <v/>
      </c>
      <c r="L606" s="20">
        <f>E606</f>
        <v/>
      </c>
      <c r="N606">
        <f>IF(M606 = 0,0,M606-segundos)</f>
        <v/>
      </c>
    </row>
    <row customHeight="1" ht="12.75" r="607">
      <c r="A607" s="93" t="inlineStr">
        <is>
          <t xml:space="preserve"> Terminado</t>
        </is>
      </c>
      <c r="B607" s="95" t="n">
        <v>15614</v>
      </c>
      <c r="C607" s="14" t="n">
        <v>226</v>
      </c>
      <c r="D607" s="14" t="n">
        <v>150</v>
      </c>
      <c r="E607" s="14" t="n">
        <v>215</v>
      </c>
      <c r="F607" s="14" t="inlineStr">
        <is>
          <t>ahuesado</t>
        </is>
      </c>
      <c r="G607" s="14" t="n">
        <v>80</v>
      </c>
      <c r="H607" s="14" t="inlineStr">
        <is>
          <t>NO</t>
        </is>
      </c>
      <c r="I607" s="73" t="n">
        <v>1.2</v>
      </c>
      <c r="J607" s="16">
        <f>((C607/2)*I607*G607)/1000</f>
        <v/>
      </c>
      <c r="K607" s="18">
        <f>(D607*2)+J607</f>
        <v/>
      </c>
      <c r="L607" s="20">
        <f>E607</f>
        <v/>
      </c>
      <c r="N607">
        <f>IF(M607 = 0,0,M607-segundos)</f>
        <v/>
      </c>
    </row>
    <row customHeight="1" ht="12.75" r="608">
      <c r="A608" s="93" t="inlineStr">
        <is>
          <t xml:space="preserve"> Terminado</t>
        </is>
      </c>
      <c r="B608" s="95" t="n">
        <v>15615</v>
      </c>
      <c r="C608" s="93" t="n">
        <v>320</v>
      </c>
      <c r="D608" s="14" t="n">
        <v>150</v>
      </c>
      <c r="E608" s="14" t="n">
        <v>215</v>
      </c>
      <c r="F608" s="14" t="inlineStr">
        <is>
          <t>ahuesado</t>
        </is>
      </c>
      <c r="G608" s="14" t="n">
        <v>80</v>
      </c>
      <c r="H608" s="14" t="inlineStr">
        <is>
          <t>NO</t>
        </is>
      </c>
      <c r="I608" s="73" t="n">
        <v>1.2</v>
      </c>
      <c r="J608" s="16">
        <f>((C608/2)*I608*G608)/1000</f>
        <v/>
      </c>
      <c r="K608" s="18">
        <f>(D608*2)+J608</f>
        <v/>
      </c>
      <c r="L608" s="20">
        <f>E608</f>
        <v/>
      </c>
      <c r="N608">
        <f>IF(M608 = 0,0,M608-segundos)</f>
        <v/>
      </c>
    </row>
    <row customHeight="1" ht="12.75" r="609">
      <c r="A609" s="93" t="inlineStr">
        <is>
          <t xml:space="preserve"> Terminado</t>
        </is>
      </c>
      <c r="B609" s="95" t="n">
        <v>15701</v>
      </c>
      <c r="C609" s="14" t="n">
        <v>354</v>
      </c>
      <c r="D609" s="14" t="n">
        <v>150</v>
      </c>
      <c r="E609" s="14" t="n">
        <v>215</v>
      </c>
      <c r="F609" s="14" t="inlineStr">
        <is>
          <t>ahuesado</t>
        </is>
      </c>
      <c r="G609" s="14" t="n">
        <v>80</v>
      </c>
      <c r="H609" s="14" t="inlineStr">
        <is>
          <t>NO</t>
        </is>
      </c>
      <c r="I609" s="73" t="n">
        <v>1.2</v>
      </c>
      <c r="J609" s="16">
        <f>((C609/2)*I609*G609)/1000</f>
        <v/>
      </c>
      <c r="K609" s="18">
        <f>(D609*2)+J609</f>
        <v/>
      </c>
      <c r="L609" s="20">
        <f>E609</f>
        <v/>
      </c>
      <c r="N609">
        <f>IF(M609 = 0,0,M609-segundos)</f>
        <v/>
      </c>
    </row>
    <row customHeight="1" ht="12.75" r="610">
      <c r="A610" s="93" t="inlineStr">
        <is>
          <t xml:space="preserve"> Terminado</t>
        </is>
      </c>
      <c r="B610" s="95" t="n">
        <v>15703</v>
      </c>
      <c r="C610" s="14" t="n">
        <v>368</v>
      </c>
      <c r="D610" s="14" t="n">
        <v>150</v>
      </c>
      <c r="E610" s="14" t="n">
        <v>215</v>
      </c>
      <c r="F610" s="14" t="inlineStr">
        <is>
          <t>ahuesado</t>
        </is>
      </c>
      <c r="G610" s="14" t="n">
        <v>80</v>
      </c>
      <c r="H610" s="14" t="inlineStr">
        <is>
          <t>NO</t>
        </is>
      </c>
      <c r="I610" s="73" t="n">
        <v>1.2</v>
      </c>
      <c r="J610" s="16">
        <f>((C610/2)*I610*G610)/1000</f>
        <v/>
      </c>
      <c r="K610" s="18">
        <f>(D610*2)+J610</f>
        <v/>
      </c>
      <c r="L610" s="20">
        <f>E610</f>
        <v/>
      </c>
      <c r="N610">
        <f>IF(M610 = 0,0,M610-segundos)</f>
        <v/>
      </c>
    </row>
    <row customHeight="1" ht="12.75" r="611">
      <c r="A611" s="93" t="inlineStr">
        <is>
          <t xml:space="preserve"> Terminado</t>
        </is>
      </c>
      <c r="B611" s="95" t="n">
        <v>15704</v>
      </c>
      <c r="C611" s="14" t="n">
        <v>176</v>
      </c>
      <c r="D611" s="14" t="n">
        <v>150</v>
      </c>
      <c r="E611" s="14" t="n">
        <v>215</v>
      </c>
      <c r="F611" s="14" t="inlineStr">
        <is>
          <t>ahuesado</t>
        </is>
      </c>
      <c r="G611" s="14" t="n">
        <v>80</v>
      </c>
      <c r="H611" s="14" t="inlineStr">
        <is>
          <t>NO</t>
        </is>
      </c>
      <c r="I611" s="73" t="n">
        <v>1.2</v>
      </c>
      <c r="J611" s="16">
        <f>((C611/2)*I611*G611)/1000</f>
        <v/>
      </c>
      <c r="K611" s="18">
        <f>(D611*2)+J611</f>
        <v/>
      </c>
      <c r="L611" s="20">
        <f>E611</f>
        <v/>
      </c>
      <c r="N611">
        <f>IF(M611 = 0,0,M611-segundos)</f>
        <v/>
      </c>
    </row>
    <row customHeight="1" ht="12.75" r="612">
      <c r="A612" s="93" t="inlineStr">
        <is>
          <t xml:space="preserve"> Terminado</t>
        </is>
      </c>
      <c r="B612" s="95" t="n">
        <v>15705</v>
      </c>
      <c r="C612" s="14" t="n">
        <v>226</v>
      </c>
      <c r="D612" s="14" t="n">
        <v>150</v>
      </c>
      <c r="E612" s="14" t="n">
        <v>215</v>
      </c>
      <c r="F612" s="14" t="inlineStr">
        <is>
          <t>ahuesado</t>
        </is>
      </c>
      <c r="G612" s="14" t="n">
        <v>80</v>
      </c>
      <c r="H612" s="14" t="inlineStr">
        <is>
          <t>NO</t>
        </is>
      </c>
      <c r="I612" s="73" t="n">
        <v>1.2</v>
      </c>
      <c r="J612" s="16">
        <f>((C612/2)*I612*G612)/1000</f>
        <v/>
      </c>
      <c r="K612" s="18">
        <f>(D612*2)+J612</f>
        <v/>
      </c>
      <c r="L612" s="20">
        <f>E612</f>
        <v/>
      </c>
      <c r="N612">
        <f>IF(M612 = 0,0,M612-segundos)</f>
        <v/>
      </c>
    </row>
    <row customHeight="1" ht="12.75" r="613">
      <c r="A613" s="93" t="inlineStr">
        <is>
          <t xml:space="preserve"> Terminado</t>
        </is>
      </c>
      <c r="B613" s="95" t="n">
        <v>15706</v>
      </c>
      <c r="C613" s="14" t="n">
        <v>834</v>
      </c>
      <c r="D613" s="14" t="n">
        <v>170</v>
      </c>
      <c r="E613" s="14" t="n">
        <v>240</v>
      </c>
      <c r="F613" s="14" t="inlineStr">
        <is>
          <t>blanco</t>
        </is>
      </c>
      <c r="G613" s="14" t="n">
        <v>80</v>
      </c>
      <c r="H613" s="14" t="inlineStr">
        <is>
          <t>NO</t>
        </is>
      </c>
      <c r="I613" s="73" t="n">
        <v>1.2</v>
      </c>
      <c r="J613" s="16">
        <f>((C613/2)*I613*G613)/1000</f>
        <v/>
      </c>
      <c r="K613" s="18">
        <f>(D613*2)+J613</f>
        <v/>
      </c>
      <c r="L613" s="20">
        <f>E613</f>
        <v/>
      </c>
      <c r="N613">
        <f>IF(M613 = 0,0,M613-segundos)</f>
        <v/>
      </c>
    </row>
    <row customHeight="1" ht="12.75" r="614">
      <c r="A614" s="93" t="inlineStr">
        <is>
          <t xml:space="preserve"> Terminado</t>
        </is>
      </c>
      <c r="B614" s="95" t="n">
        <v>15707</v>
      </c>
      <c r="C614" s="14" t="n">
        <v>880</v>
      </c>
      <c r="D614" s="14" t="n">
        <v>170</v>
      </c>
      <c r="E614" s="14" t="n">
        <v>230</v>
      </c>
      <c r="F614" s="14" t="inlineStr">
        <is>
          <t>blanco</t>
        </is>
      </c>
      <c r="G614" s="14" t="n">
        <v>80</v>
      </c>
      <c r="H614" s="14" t="inlineStr">
        <is>
          <t>NO</t>
        </is>
      </c>
      <c r="I614" s="73" t="n">
        <v>1.2</v>
      </c>
      <c r="J614" s="16">
        <f>((C614/2)*I614*G614)/1000</f>
        <v/>
      </c>
      <c r="K614" s="18">
        <f>(D614*2)+J614</f>
        <v/>
      </c>
      <c r="L614" s="20">
        <f>E614</f>
        <v/>
      </c>
      <c r="N614">
        <f>IF(M614 = 0,0,M614-segundos)</f>
        <v/>
      </c>
    </row>
    <row customHeight="1" ht="12.75" r="615">
      <c r="A615" s="93" t="inlineStr">
        <is>
          <t xml:space="preserve"> Terminado</t>
        </is>
      </c>
      <c r="B615" s="95" t="n">
        <v>15708</v>
      </c>
      <c r="C615" s="14" t="n">
        <v>352</v>
      </c>
      <c r="D615" s="14" t="n">
        <v>150</v>
      </c>
      <c r="E615" s="14" t="n">
        <v>215</v>
      </c>
      <c r="F615" s="14" t="inlineStr">
        <is>
          <t>ahuesado</t>
        </is>
      </c>
      <c r="G615" s="14" t="n">
        <v>80</v>
      </c>
      <c r="H615" s="14" t="inlineStr">
        <is>
          <t>NO</t>
        </is>
      </c>
      <c r="I615" s="73" t="n">
        <v>1.2</v>
      </c>
      <c r="J615" s="16">
        <f>((C615/2)*I615*G615)/1000</f>
        <v/>
      </c>
      <c r="K615" s="18">
        <f>(D615*2)+J615</f>
        <v/>
      </c>
      <c r="L615" s="20">
        <f>E615</f>
        <v/>
      </c>
      <c r="N615">
        <f>IF(M615 = 0,0,M615-segundos)</f>
        <v/>
      </c>
    </row>
    <row customHeight="1" ht="12.75" r="616">
      <c r="A616" s="93" t="inlineStr">
        <is>
          <t xml:space="preserve"> Terminado</t>
        </is>
      </c>
      <c r="B616" s="95" t="n">
        <v>15709</v>
      </c>
      <c r="C616" s="14" t="n">
        <v>336</v>
      </c>
      <c r="D616" s="14" t="n">
        <v>150</v>
      </c>
      <c r="E616" s="14" t="n">
        <v>215</v>
      </c>
      <c r="F616" s="14" t="inlineStr">
        <is>
          <t>ahuesado</t>
        </is>
      </c>
      <c r="G616" s="14" t="n">
        <v>80</v>
      </c>
      <c r="H616" s="14" t="inlineStr">
        <is>
          <t>NO</t>
        </is>
      </c>
      <c r="I616" s="73" t="n">
        <v>1.2</v>
      </c>
      <c r="J616" s="16">
        <f>((C616/2)*I616*G616)/1000</f>
        <v/>
      </c>
      <c r="K616" s="18">
        <f>(D616*2)+J616</f>
        <v/>
      </c>
      <c r="L616" s="20">
        <f>E616</f>
        <v/>
      </c>
      <c r="N616">
        <f>IF(M616 = 0,0,M616-segundos)</f>
        <v/>
      </c>
    </row>
    <row customHeight="1" ht="12.75" r="617">
      <c r="A617" s="93" t="inlineStr">
        <is>
          <t xml:space="preserve"> Terminado</t>
        </is>
      </c>
      <c r="B617" s="95" t="n">
        <v>15710</v>
      </c>
      <c r="C617" s="14" t="n">
        <v>514</v>
      </c>
      <c r="D617" s="14" t="n">
        <v>170</v>
      </c>
      <c r="E617" s="14" t="n">
        <v>230</v>
      </c>
      <c r="F617" s="14" t="inlineStr">
        <is>
          <t>blanco</t>
        </is>
      </c>
      <c r="G617" s="14" t="n">
        <v>80</v>
      </c>
      <c r="H617" s="14" t="inlineStr">
        <is>
          <t>NO</t>
        </is>
      </c>
      <c r="I617" s="73" t="n">
        <v>1.2</v>
      </c>
      <c r="J617" s="16">
        <f>((C617/2)*I617*G617)/1000</f>
        <v/>
      </c>
      <c r="K617" s="18">
        <f>(D617*2)+J617</f>
        <v/>
      </c>
      <c r="L617" s="20">
        <f>E617</f>
        <v/>
      </c>
      <c r="N617">
        <f>IF(M617 = 0,0,M617-segundos)</f>
        <v/>
      </c>
    </row>
    <row customHeight="1" ht="12.75" r="618">
      <c r="A618" s="93" t="inlineStr">
        <is>
          <t xml:space="preserve"> Terminado</t>
        </is>
      </c>
      <c r="B618" s="95" t="n">
        <v>15711</v>
      </c>
      <c r="C618" s="14" t="n">
        <v>558</v>
      </c>
      <c r="D618" s="14" t="n">
        <v>170</v>
      </c>
      <c r="E618" s="14" t="n">
        <v>230</v>
      </c>
      <c r="F618" s="14" t="inlineStr">
        <is>
          <t>blanco</t>
        </is>
      </c>
      <c r="G618" s="14" t="n">
        <v>80</v>
      </c>
      <c r="H618" s="14" t="inlineStr">
        <is>
          <t>NO</t>
        </is>
      </c>
      <c r="I618" s="73" t="n">
        <v>1.2</v>
      </c>
      <c r="J618" s="16">
        <f>((C618/2)*I618*G618)/1000</f>
        <v/>
      </c>
      <c r="K618" s="18">
        <f>(D618*2)+J618</f>
        <v/>
      </c>
      <c r="L618" s="20">
        <f>E618</f>
        <v/>
      </c>
      <c r="N618">
        <f>IF(M618 = 0,0,M618-segundos)</f>
        <v/>
      </c>
    </row>
    <row customHeight="1" ht="12.75" r="619">
      <c r="A619" s="93" t="inlineStr">
        <is>
          <t xml:space="preserve"> Terminado</t>
        </is>
      </c>
      <c r="B619" s="95" t="n">
        <v>15712</v>
      </c>
      <c r="C619" s="14" t="n">
        <v>976</v>
      </c>
      <c r="D619" s="14" t="n">
        <v>170</v>
      </c>
      <c r="E619" s="14" t="n">
        <v>230</v>
      </c>
      <c r="F619" s="14" t="inlineStr">
        <is>
          <t>blanco</t>
        </is>
      </c>
      <c r="G619" s="14" t="n">
        <v>80</v>
      </c>
      <c r="H619" s="14" t="inlineStr">
        <is>
          <t>NO</t>
        </is>
      </c>
      <c r="I619" s="73" t="n">
        <v>1.2</v>
      </c>
      <c r="J619" s="16">
        <f>((C619/2)*I619*G619)/1000</f>
        <v/>
      </c>
      <c r="K619" s="18">
        <f>(D619*2)+J619</f>
        <v/>
      </c>
      <c r="L619" s="20">
        <f>E619</f>
        <v/>
      </c>
      <c r="N619">
        <f>IF(M619 = 0,0,M619-segundos)</f>
        <v/>
      </c>
    </row>
    <row customHeight="1" ht="12.75" r="620">
      <c r="A620" s="93" t="inlineStr">
        <is>
          <t xml:space="preserve"> Terminado</t>
        </is>
      </c>
      <c r="B620" s="95" t="n">
        <v>15713</v>
      </c>
      <c r="C620" s="14" t="n">
        <v>1152</v>
      </c>
      <c r="D620" s="14" t="n">
        <v>170</v>
      </c>
      <c r="E620" s="14" t="n">
        <v>230</v>
      </c>
      <c r="F620" s="14" t="inlineStr">
        <is>
          <t>blanco</t>
        </is>
      </c>
      <c r="G620" s="14" t="n">
        <v>80</v>
      </c>
      <c r="H620" s="14" t="inlineStr">
        <is>
          <t>NO</t>
        </is>
      </c>
      <c r="I620" s="73" t="n">
        <v>1.2</v>
      </c>
      <c r="J620" s="16">
        <f>((C620/2)*I620*G620)/1000</f>
        <v/>
      </c>
      <c r="K620" s="18">
        <f>(D620*2)+J620</f>
        <v/>
      </c>
      <c r="L620" s="20">
        <f>E620</f>
        <v/>
      </c>
      <c r="N620">
        <f>IF(M620 = 0,0,M620-segundos)</f>
        <v/>
      </c>
    </row>
    <row customHeight="1" ht="12.75" r="621">
      <c r="A621" s="93" t="inlineStr">
        <is>
          <t xml:space="preserve"> Terminado</t>
        </is>
      </c>
      <c r="B621" s="95" t="n">
        <v>15801</v>
      </c>
      <c r="C621" s="14" t="n">
        <v>306</v>
      </c>
      <c r="D621" s="14" t="n">
        <v>150</v>
      </c>
      <c r="E621" s="14" t="n">
        <v>215</v>
      </c>
      <c r="F621" s="14" t="inlineStr">
        <is>
          <t>ahuesado</t>
        </is>
      </c>
      <c r="G621" s="14" t="n">
        <v>80</v>
      </c>
      <c r="H621" s="14" t="inlineStr">
        <is>
          <t>NO</t>
        </is>
      </c>
      <c r="I621" s="73" t="n">
        <v>1.2</v>
      </c>
      <c r="J621" s="16">
        <f>((C621/2)*I621*G621)/1000</f>
        <v/>
      </c>
      <c r="K621" s="18">
        <f>(D621*2)+J621</f>
        <v/>
      </c>
      <c r="L621" s="20">
        <f>E621</f>
        <v/>
      </c>
      <c r="N621">
        <f>IF(M621 = 0,0,M621-segundos)</f>
        <v/>
      </c>
    </row>
    <row customHeight="1" ht="12.75" r="622">
      <c r="A622" s="93" t="inlineStr">
        <is>
          <t xml:space="preserve"> Terminado</t>
        </is>
      </c>
      <c r="B622" s="95" t="n">
        <v>15802</v>
      </c>
      <c r="C622" s="14" t="n">
        <v>178</v>
      </c>
      <c r="D622" s="14" t="n">
        <v>150</v>
      </c>
      <c r="E622" s="14" t="n">
        <v>215</v>
      </c>
      <c r="F622" s="14" t="inlineStr">
        <is>
          <t>ahuesado</t>
        </is>
      </c>
      <c r="G622" s="14" t="n">
        <v>80</v>
      </c>
      <c r="H622" s="14" t="inlineStr">
        <is>
          <t>NO</t>
        </is>
      </c>
      <c r="I622" s="73" t="n">
        <v>1.2</v>
      </c>
      <c r="J622" s="16">
        <f>((C622/2)*I622*G622)/1000</f>
        <v/>
      </c>
      <c r="K622" s="18">
        <f>(D622*2)+J622</f>
        <v/>
      </c>
      <c r="L622" s="20">
        <f>E622</f>
        <v/>
      </c>
      <c r="N622">
        <f>IF(M622 = 0,0,M622-segundos)</f>
        <v/>
      </c>
    </row>
    <row customHeight="1" ht="12.75" r="623">
      <c r="A623" s="93" t="inlineStr">
        <is>
          <t xml:space="preserve"> Terminado</t>
        </is>
      </c>
      <c r="B623" s="95" t="n">
        <v>15803</v>
      </c>
      <c r="C623" s="14" t="n">
        <v>258</v>
      </c>
      <c r="D623" s="14" t="n">
        <v>150</v>
      </c>
      <c r="E623" s="14" t="n">
        <v>215</v>
      </c>
      <c r="F623" s="14" t="inlineStr">
        <is>
          <t>ahuesado</t>
        </is>
      </c>
      <c r="G623" s="14" t="n">
        <v>80</v>
      </c>
      <c r="H623" s="14" t="inlineStr">
        <is>
          <t>NO</t>
        </is>
      </c>
      <c r="I623" s="73" t="n">
        <v>1.2</v>
      </c>
      <c r="J623" s="16">
        <f>((C623/2)*I623*G623)/1000</f>
        <v/>
      </c>
      <c r="K623" s="18">
        <f>(D623*2)+J623</f>
        <v/>
      </c>
      <c r="L623" s="20">
        <f>E623</f>
        <v/>
      </c>
      <c r="N623">
        <f>IF(M623 = 0,0,M623-segundos)</f>
        <v/>
      </c>
    </row>
    <row customHeight="1" ht="12.75" r="624">
      <c r="A624" s="93" t="inlineStr">
        <is>
          <t xml:space="preserve"> Terminado</t>
        </is>
      </c>
      <c r="B624" s="95" t="n">
        <v>15804</v>
      </c>
      <c r="C624" s="14" t="n">
        <v>170</v>
      </c>
      <c r="D624" s="14" t="n">
        <v>150</v>
      </c>
      <c r="E624" s="14" t="n">
        <v>215</v>
      </c>
      <c r="F624" s="14" t="inlineStr">
        <is>
          <t>ahuesado</t>
        </is>
      </c>
      <c r="G624" s="14" t="n">
        <v>80</v>
      </c>
      <c r="H624" s="14" t="inlineStr">
        <is>
          <t>NO</t>
        </is>
      </c>
      <c r="I624" s="73" t="n">
        <v>1.2</v>
      </c>
      <c r="J624" s="16">
        <f>((C624/2)*I624*G624)/1000</f>
        <v/>
      </c>
      <c r="K624" s="18">
        <f>(D624*2)+J624</f>
        <v/>
      </c>
      <c r="L624" s="20">
        <f>E624</f>
        <v/>
      </c>
      <c r="N624">
        <f>IF(M624 = 0,0,M624-segundos)</f>
        <v/>
      </c>
    </row>
    <row customHeight="1" ht="12.75" r="625">
      <c r="A625" s="93" t="inlineStr">
        <is>
          <t xml:space="preserve"> Terminado</t>
        </is>
      </c>
      <c r="B625" s="95" t="n">
        <v>15901</v>
      </c>
      <c r="C625" s="14" t="n">
        <v>160</v>
      </c>
      <c r="D625" s="14" t="n">
        <v>130</v>
      </c>
      <c r="E625" s="14" t="n">
        <v>210</v>
      </c>
      <c r="F625" s="14" t="inlineStr">
        <is>
          <t>ahuesado</t>
        </is>
      </c>
      <c r="G625" s="14" t="n">
        <v>80</v>
      </c>
      <c r="H625" s="14" t="inlineStr">
        <is>
          <t>NO</t>
        </is>
      </c>
      <c r="I625" s="73" t="n">
        <v>1.2</v>
      </c>
      <c r="J625" s="16">
        <f>((C625/2)*I625*G625)/1000</f>
        <v/>
      </c>
      <c r="K625" s="18">
        <f>(D625*2)+J625</f>
        <v/>
      </c>
      <c r="L625" s="20">
        <f>E625</f>
        <v/>
      </c>
      <c r="N625">
        <f>IF(M625 = 0,0,M625-segundos)</f>
        <v/>
      </c>
    </row>
    <row customHeight="1" ht="12.75" r="626">
      <c r="A626" s="93" t="inlineStr">
        <is>
          <t xml:space="preserve"> Terminado</t>
        </is>
      </c>
      <c r="B626" s="95" t="n">
        <v>15902</v>
      </c>
      <c r="C626" s="14" t="n">
        <v>402</v>
      </c>
      <c r="D626" s="14" t="n">
        <v>150</v>
      </c>
      <c r="E626" s="14" t="n">
        <v>215</v>
      </c>
      <c r="F626" s="14" t="inlineStr">
        <is>
          <t>ahuesado</t>
        </is>
      </c>
      <c r="G626" s="14" t="n">
        <v>80</v>
      </c>
      <c r="H626" s="14" t="inlineStr">
        <is>
          <t>NO</t>
        </is>
      </c>
      <c r="I626" s="73" t="n">
        <v>1.2</v>
      </c>
      <c r="J626" s="16">
        <f>((C626/2)*I626*G626)/1000</f>
        <v/>
      </c>
      <c r="K626" s="18">
        <f>(D626*2)+J626</f>
        <v/>
      </c>
      <c r="L626" s="20">
        <f>E626</f>
        <v/>
      </c>
      <c r="N626">
        <f>IF(M626 = 0,0,M626-segundos)</f>
        <v/>
      </c>
    </row>
    <row customHeight="1" ht="12.75" r="627">
      <c r="A627" s="93" t="inlineStr">
        <is>
          <t xml:space="preserve"> Terminado</t>
        </is>
      </c>
      <c r="B627" s="95" t="n">
        <v>16001</v>
      </c>
      <c r="C627" s="14" t="n">
        <v>218</v>
      </c>
      <c r="D627" s="14" t="n">
        <v>130</v>
      </c>
      <c r="E627" s="14" t="n">
        <v>210</v>
      </c>
      <c r="F627" s="14" t="inlineStr">
        <is>
          <t>blanco</t>
        </is>
      </c>
      <c r="G627" s="14" t="n">
        <v>80</v>
      </c>
      <c r="H627" s="14" t="inlineStr">
        <is>
          <t>NO</t>
        </is>
      </c>
      <c r="I627" s="73" t="n">
        <v>1.2</v>
      </c>
      <c r="J627" s="16">
        <f>((C627/2)*I627*G627)/1000</f>
        <v/>
      </c>
      <c r="K627" s="18">
        <f>(D627*2)+J627</f>
        <v/>
      </c>
      <c r="L627" s="20">
        <f>E627</f>
        <v/>
      </c>
      <c r="N627">
        <f>IF(M627 = 0,0,M627-segundos)</f>
        <v/>
      </c>
    </row>
    <row customHeight="1" ht="12.75" r="628">
      <c r="A628" s="93" t="inlineStr">
        <is>
          <t xml:space="preserve"> Terminado</t>
        </is>
      </c>
      <c r="B628" s="95" t="n">
        <v>16002</v>
      </c>
      <c r="C628" s="14" t="n">
        <v>210</v>
      </c>
      <c r="D628" s="14" t="n">
        <v>130</v>
      </c>
      <c r="E628" s="14" t="n">
        <v>210</v>
      </c>
      <c r="F628" s="14" t="inlineStr">
        <is>
          <t>blanco</t>
        </is>
      </c>
      <c r="G628" s="14" t="n">
        <v>80</v>
      </c>
      <c r="H628" s="14" t="inlineStr">
        <is>
          <t>NO</t>
        </is>
      </c>
      <c r="I628" s="73" t="n">
        <v>1.2</v>
      </c>
      <c r="J628" s="16">
        <f>((C628/2)*I628*G628)/1000</f>
        <v/>
      </c>
      <c r="K628" s="18">
        <f>(D628*2)+J628</f>
        <v/>
      </c>
      <c r="L628" s="20">
        <f>E628</f>
        <v/>
      </c>
      <c r="N628">
        <f>IF(M628 = 0,0,M628-segundos)</f>
        <v/>
      </c>
    </row>
    <row customHeight="1" ht="12.75" r="629">
      <c r="A629" s="93" t="inlineStr">
        <is>
          <t xml:space="preserve"> Terminado</t>
        </is>
      </c>
      <c r="B629" s="95" t="n">
        <v>16003</v>
      </c>
      <c r="C629" s="14" t="n">
        <v>210</v>
      </c>
      <c r="D629" s="14" t="n">
        <v>130</v>
      </c>
      <c r="E629" s="14" t="n">
        <v>210</v>
      </c>
      <c r="F629" s="14" t="inlineStr">
        <is>
          <t>blanco</t>
        </is>
      </c>
      <c r="G629" s="14" t="n">
        <v>80</v>
      </c>
      <c r="H629" s="14" t="inlineStr">
        <is>
          <t>NO</t>
        </is>
      </c>
      <c r="I629" s="73" t="n">
        <v>1.2</v>
      </c>
      <c r="J629" s="16">
        <f>((C629/2)*I629*G629)/1000</f>
        <v/>
      </c>
      <c r="K629" s="18">
        <f>(D629*2)+J629</f>
        <v/>
      </c>
      <c r="L629" s="20">
        <f>E629</f>
        <v/>
      </c>
      <c r="N629">
        <f>IF(M629 = 0,0,M629-segundos)</f>
        <v/>
      </c>
    </row>
    <row customHeight="1" ht="12.75" r="630">
      <c r="A630" s="93" t="inlineStr">
        <is>
          <t xml:space="preserve"> Terminado</t>
        </is>
      </c>
      <c r="B630" s="95" t="n">
        <v>16004</v>
      </c>
      <c r="C630" s="14" t="n">
        <v>282</v>
      </c>
      <c r="D630" s="14" t="n">
        <v>130</v>
      </c>
      <c r="E630" s="14" t="n">
        <v>210</v>
      </c>
      <c r="F630" s="14" t="inlineStr">
        <is>
          <t>blanco</t>
        </is>
      </c>
      <c r="G630" s="14" t="n">
        <v>80</v>
      </c>
      <c r="H630" s="14" t="inlineStr">
        <is>
          <t>NO</t>
        </is>
      </c>
      <c r="I630" s="73" t="n">
        <v>1.2</v>
      </c>
      <c r="J630" s="16">
        <f>((C630/2)*I630*G630)/1000</f>
        <v/>
      </c>
      <c r="K630" s="18">
        <f>(D630*2)+J630</f>
        <v/>
      </c>
      <c r="L630" s="20">
        <f>E630</f>
        <v/>
      </c>
      <c r="N630">
        <f>IF(M630 = 0,0,M630-segundos)</f>
        <v/>
      </c>
    </row>
    <row customHeight="1" ht="12.75" r="631">
      <c r="A631" s="93" t="inlineStr">
        <is>
          <t xml:space="preserve"> Terminado</t>
        </is>
      </c>
      <c r="B631" s="95" t="n">
        <v>16005</v>
      </c>
      <c r="C631" s="14" t="n">
        <v>256</v>
      </c>
      <c r="D631" s="14" t="n">
        <v>130</v>
      </c>
      <c r="E631" s="14" t="n">
        <v>210</v>
      </c>
      <c r="F631" s="14" t="inlineStr">
        <is>
          <t>blanco</t>
        </is>
      </c>
      <c r="G631" s="14" t="n">
        <v>80</v>
      </c>
      <c r="H631" s="14" t="inlineStr">
        <is>
          <t>NO</t>
        </is>
      </c>
      <c r="I631" s="73" t="n">
        <v>1.2</v>
      </c>
      <c r="J631" s="16">
        <f>((C631/2)*I631*G631)/1000</f>
        <v/>
      </c>
      <c r="K631" s="18">
        <f>(D631*2)+J631</f>
        <v/>
      </c>
      <c r="L631" s="20">
        <f>E631</f>
        <v/>
      </c>
      <c r="N631">
        <f>IF(M631 = 0,0,M631-segundos)</f>
        <v/>
      </c>
    </row>
    <row customHeight="1" ht="12.75" r="632">
      <c r="A632" s="93" t="inlineStr">
        <is>
          <t xml:space="preserve"> Terminado</t>
        </is>
      </c>
      <c r="B632" s="95" t="n">
        <v>16006</v>
      </c>
      <c r="C632" s="14" t="n">
        <v>258</v>
      </c>
      <c r="D632" s="14" t="n">
        <v>130</v>
      </c>
      <c r="E632" s="14" t="n">
        <v>210</v>
      </c>
      <c r="F632" s="14" t="inlineStr">
        <is>
          <t>blanco</t>
        </is>
      </c>
      <c r="G632" s="14" t="n">
        <v>80</v>
      </c>
      <c r="H632" s="14" t="inlineStr">
        <is>
          <t>NO</t>
        </is>
      </c>
      <c r="I632" s="73" t="n">
        <v>1.2</v>
      </c>
      <c r="J632" s="16">
        <f>((C632/2)*I632*G632)/1000</f>
        <v/>
      </c>
      <c r="K632" s="18">
        <f>(D632*2)+J632</f>
        <v/>
      </c>
      <c r="L632" s="20">
        <f>E632</f>
        <v/>
      </c>
      <c r="N632">
        <f>IF(M632 = 0,0,M632-segundos)</f>
        <v/>
      </c>
    </row>
    <row customHeight="1" ht="12.75" r="633">
      <c r="A633" s="93" t="inlineStr">
        <is>
          <t xml:space="preserve"> Terminado</t>
        </is>
      </c>
      <c r="B633" s="95" t="n">
        <v>16007</v>
      </c>
      <c r="C633" s="14" t="n">
        <v>306</v>
      </c>
      <c r="D633" s="14" t="n">
        <v>130</v>
      </c>
      <c r="E633" s="14" t="n">
        <v>210</v>
      </c>
      <c r="F633" s="14" t="inlineStr">
        <is>
          <t>blanco</t>
        </is>
      </c>
      <c r="G633" s="14" t="n">
        <v>80</v>
      </c>
      <c r="H633" s="14" t="inlineStr">
        <is>
          <t>NO</t>
        </is>
      </c>
      <c r="I633" s="73" t="n">
        <v>1.2</v>
      </c>
      <c r="J633" s="16">
        <f>((C633/2)*I633*G633)/1000</f>
        <v/>
      </c>
      <c r="K633" s="18">
        <f>(D633*2)+J633</f>
        <v/>
      </c>
      <c r="L633" s="20">
        <f>E633</f>
        <v/>
      </c>
      <c r="N633">
        <f>IF(M633 = 0,0,M633-segundos)</f>
        <v/>
      </c>
    </row>
    <row customHeight="1" ht="12.75" r="634">
      <c r="A634" s="93" t="inlineStr">
        <is>
          <t xml:space="preserve"> Terminado</t>
        </is>
      </c>
      <c r="B634" s="95" t="n">
        <v>16008</v>
      </c>
      <c r="C634" s="14" t="n">
        <v>242</v>
      </c>
      <c r="D634" s="14" t="n">
        <v>130</v>
      </c>
      <c r="E634" s="14" t="n">
        <v>210</v>
      </c>
      <c r="F634" s="14" t="inlineStr">
        <is>
          <t>blanco</t>
        </is>
      </c>
      <c r="G634" s="14" t="n">
        <v>80</v>
      </c>
      <c r="H634" s="14" t="inlineStr">
        <is>
          <t>NO</t>
        </is>
      </c>
      <c r="I634" s="73" t="n">
        <v>1.2</v>
      </c>
      <c r="J634" s="16">
        <f>((C634/2)*I634*G634)/1000</f>
        <v/>
      </c>
      <c r="K634" s="18">
        <f>(D634*2)+J634</f>
        <v/>
      </c>
      <c r="L634" s="20">
        <f>E634</f>
        <v/>
      </c>
      <c r="N634">
        <f>IF(M634 = 0,0,M634-segundos)</f>
        <v/>
      </c>
    </row>
    <row customHeight="1" ht="12.75" r="635">
      <c r="A635" s="93" t="inlineStr">
        <is>
          <t xml:space="preserve"> Terminado</t>
        </is>
      </c>
      <c r="B635" s="95" t="n">
        <v>16009</v>
      </c>
      <c r="C635" s="14" t="n">
        <v>322</v>
      </c>
      <c r="D635" s="14" t="n">
        <v>130</v>
      </c>
      <c r="E635" s="14" t="n">
        <v>210</v>
      </c>
      <c r="F635" s="14" t="inlineStr">
        <is>
          <t>blanco</t>
        </is>
      </c>
      <c r="G635" s="14" t="n">
        <v>80</v>
      </c>
      <c r="H635" s="14" t="inlineStr">
        <is>
          <t>NO</t>
        </is>
      </c>
      <c r="I635" s="73" t="n">
        <v>1.2</v>
      </c>
      <c r="J635" s="16">
        <f>((C635/2)*I635*G635)/1000</f>
        <v/>
      </c>
      <c r="K635" s="18">
        <f>(D635*2)+J635</f>
        <v/>
      </c>
      <c r="L635" s="20">
        <f>E635</f>
        <v/>
      </c>
      <c r="N635">
        <f>IF(M635 = 0,0,M635-segundos)</f>
        <v/>
      </c>
    </row>
    <row customHeight="1" ht="12.75" r="636">
      <c r="A636" s="93" t="inlineStr">
        <is>
          <t xml:space="preserve"> Terminado</t>
        </is>
      </c>
      <c r="B636" s="95" t="n">
        <v>16010</v>
      </c>
      <c r="C636" s="14" t="n">
        <v>226</v>
      </c>
      <c r="D636" s="14" t="n">
        <v>130</v>
      </c>
      <c r="E636" s="14" t="n">
        <v>210</v>
      </c>
      <c r="F636" s="14" t="inlineStr">
        <is>
          <t>blanco</t>
        </is>
      </c>
      <c r="G636" s="14" t="n">
        <v>80</v>
      </c>
      <c r="H636" s="14" t="inlineStr">
        <is>
          <t>NO</t>
        </is>
      </c>
      <c r="I636" s="73" t="n">
        <v>1.2</v>
      </c>
      <c r="J636" s="16">
        <f>((C636/2)*I636*G636)/1000</f>
        <v/>
      </c>
      <c r="K636" s="18">
        <f>(D636*2)+J636</f>
        <v/>
      </c>
      <c r="L636" s="20">
        <f>E636</f>
        <v/>
      </c>
      <c r="N636">
        <f>IF(M636 = 0,0,M636-segundos)</f>
        <v/>
      </c>
    </row>
    <row customHeight="1" ht="12.75" r="637">
      <c r="A637" s="93" t="inlineStr">
        <is>
          <t xml:space="preserve"> Terminado</t>
        </is>
      </c>
      <c r="B637" s="95" t="n">
        <v>16011</v>
      </c>
      <c r="C637" s="14" t="n">
        <v>258</v>
      </c>
      <c r="D637" s="14" t="n">
        <v>130</v>
      </c>
      <c r="E637" s="14" t="n">
        <v>210</v>
      </c>
      <c r="F637" s="14" t="inlineStr">
        <is>
          <t>blanco</t>
        </is>
      </c>
      <c r="G637" s="14" t="n">
        <v>80</v>
      </c>
      <c r="H637" s="14" t="inlineStr">
        <is>
          <t>NO</t>
        </is>
      </c>
      <c r="I637" s="73" t="n">
        <v>1.2</v>
      </c>
      <c r="J637" s="16">
        <f>((C637/2)*I637*G637)/1000</f>
        <v/>
      </c>
      <c r="K637" s="18">
        <f>(D637*2)+J637</f>
        <v/>
      </c>
      <c r="L637" s="20">
        <f>E637</f>
        <v/>
      </c>
      <c r="N637">
        <f>IF(M637 = 0,0,M637-segundos)</f>
        <v/>
      </c>
    </row>
    <row customHeight="1" ht="12.75" r="638">
      <c r="A638" s="93" t="inlineStr">
        <is>
          <t xml:space="preserve"> Terminado</t>
        </is>
      </c>
      <c r="B638" s="95" t="n">
        <v>16012</v>
      </c>
      <c r="C638" s="14" t="n">
        <v>242</v>
      </c>
      <c r="D638" s="14" t="n">
        <v>130</v>
      </c>
      <c r="E638" s="14" t="n">
        <v>210</v>
      </c>
      <c r="F638" s="14" t="inlineStr">
        <is>
          <t>blanco</t>
        </is>
      </c>
      <c r="G638" s="14" t="n">
        <v>80</v>
      </c>
      <c r="H638" s="14" t="inlineStr">
        <is>
          <t>NO</t>
        </is>
      </c>
      <c r="I638" s="73" t="n">
        <v>1.2</v>
      </c>
      <c r="J638" s="16">
        <f>((C638/2)*I638*G638)/1000</f>
        <v/>
      </c>
      <c r="K638" s="18">
        <f>(D638*2)+J638</f>
        <v/>
      </c>
      <c r="L638" s="20">
        <f>E638</f>
        <v/>
      </c>
      <c r="N638">
        <f>IF(M638 = 0,0,M638-segundos)</f>
        <v/>
      </c>
    </row>
    <row customHeight="1" ht="12.75" r="639">
      <c r="A639" s="93" t="inlineStr">
        <is>
          <t xml:space="preserve"> Terminado</t>
        </is>
      </c>
      <c r="B639" s="95" t="n">
        <v>16013</v>
      </c>
      <c r="C639" s="14" t="n">
        <v>272</v>
      </c>
      <c r="D639" s="14" t="n">
        <v>130</v>
      </c>
      <c r="E639" s="14" t="n">
        <v>210</v>
      </c>
      <c r="F639" s="14" t="inlineStr">
        <is>
          <t>blanco</t>
        </is>
      </c>
      <c r="G639" s="14" t="n">
        <v>80</v>
      </c>
      <c r="H639" s="14" t="inlineStr">
        <is>
          <t>NO</t>
        </is>
      </c>
      <c r="I639" s="73" t="n">
        <v>1.2</v>
      </c>
      <c r="J639" s="16">
        <f>((C639/2)*I639*G639)/1000</f>
        <v/>
      </c>
      <c r="K639" s="18">
        <f>(D639*2)+J639</f>
        <v/>
      </c>
      <c r="L639" s="20">
        <f>E639</f>
        <v/>
      </c>
      <c r="N639">
        <f>IF(M639 = 0,0,M639-segundos)</f>
        <v/>
      </c>
    </row>
    <row customHeight="1" ht="12.75" r="640">
      <c r="A640" s="93" t="inlineStr">
        <is>
          <t xml:space="preserve"> Terminado</t>
        </is>
      </c>
      <c r="B640" s="95" t="n">
        <v>16014</v>
      </c>
      <c r="C640" s="14" t="n">
        <v>288</v>
      </c>
      <c r="D640" s="14" t="n">
        <v>130</v>
      </c>
      <c r="E640" s="14" t="n">
        <v>210</v>
      </c>
      <c r="F640" s="14" t="inlineStr">
        <is>
          <t>blanco</t>
        </is>
      </c>
      <c r="G640" s="14" t="n">
        <v>80</v>
      </c>
      <c r="H640" s="14" t="inlineStr">
        <is>
          <t>NO</t>
        </is>
      </c>
      <c r="I640" s="73" t="n">
        <v>1.2</v>
      </c>
      <c r="J640" s="16">
        <f>((C640/2)*I640*G640)/1000</f>
        <v/>
      </c>
      <c r="K640" s="18">
        <f>(D640*2)+J640</f>
        <v/>
      </c>
      <c r="L640" s="20">
        <f>E640</f>
        <v/>
      </c>
      <c r="N640">
        <f>IF(M640 = 0,0,M640-segundos)</f>
        <v/>
      </c>
    </row>
    <row customHeight="1" ht="12.75" r="641">
      <c r="A641" s="93" t="inlineStr">
        <is>
          <t xml:space="preserve"> Terminado</t>
        </is>
      </c>
      <c r="B641" s="95" t="n">
        <v>16015</v>
      </c>
      <c r="C641" s="14" t="n">
        <v>370</v>
      </c>
      <c r="D641" s="14" t="n">
        <v>130</v>
      </c>
      <c r="E641" s="14" t="n">
        <v>210</v>
      </c>
      <c r="F641" s="14" t="inlineStr">
        <is>
          <t>blanco</t>
        </is>
      </c>
      <c r="G641" s="14" t="n">
        <v>80</v>
      </c>
      <c r="H641" s="14" t="inlineStr">
        <is>
          <t>NO</t>
        </is>
      </c>
      <c r="I641" s="73" t="n">
        <v>1.2</v>
      </c>
      <c r="J641" s="16">
        <f>((C641/2)*I641*G641)/1000</f>
        <v/>
      </c>
      <c r="K641" s="18">
        <f>(D641*2)+J641</f>
        <v/>
      </c>
      <c r="L641" s="20">
        <f>E641</f>
        <v/>
      </c>
      <c r="N641">
        <f>IF(M641 = 0,0,M641-segundos)</f>
        <v/>
      </c>
    </row>
    <row customHeight="1" ht="12.75" r="642">
      <c r="A642" s="93" t="inlineStr">
        <is>
          <t xml:space="preserve"> Terminado</t>
        </is>
      </c>
      <c r="B642" s="95" t="n">
        <v>16016</v>
      </c>
      <c r="C642" s="14" t="n">
        <v>306</v>
      </c>
      <c r="D642" s="14" t="n">
        <v>130</v>
      </c>
      <c r="E642" s="14" t="n">
        <v>210</v>
      </c>
      <c r="F642" s="14" t="inlineStr">
        <is>
          <t>blanco</t>
        </is>
      </c>
      <c r="G642" s="14" t="n">
        <v>80</v>
      </c>
      <c r="H642" s="14" t="inlineStr">
        <is>
          <t>NO</t>
        </is>
      </c>
      <c r="I642" s="73" t="n">
        <v>1.2</v>
      </c>
      <c r="J642" s="16">
        <f>((C642/2)*I642*G642)/1000</f>
        <v/>
      </c>
      <c r="K642" s="18">
        <f>(D642*2)+J642</f>
        <v/>
      </c>
      <c r="L642" s="20">
        <f>E642</f>
        <v/>
      </c>
      <c r="N642">
        <f>IF(M642 = 0,0,M642-segundos)</f>
        <v/>
      </c>
    </row>
    <row customHeight="1" ht="12.75" r="643">
      <c r="A643" s="93" t="inlineStr">
        <is>
          <t xml:space="preserve"> Terminado</t>
        </is>
      </c>
      <c r="B643" s="95" t="n">
        <v>16017</v>
      </c>
      <c r="C643" s="14" t="n">
        <v>242</v>
      </c>
      <c r="D643" s="14" t="n">
        <v>130</v>
      </c>
      <c r="E643" s="14" t="n">
        <v>210</v>
      </c>
      <c r="F643" s="14" t="inlineStr">
        <is>
          <t>blanco</t>
        </is>
      </c>
      <c r="G643" s="14" t="n">
        <v>80</v>
      </c>
      <c r="H643" s="14" t="inlineStr">
        <is>
          <t>NO</t>
        </is>
      </c>
      <c r="I643" s="73" t="n">
        <v>1.2</v>
      </c>
      <c r="J643" s="16">
        <f>((C643/2)*I643*G643)/1000</f>
        <v/>
      </c>
      <c r="K643" s="18">
        <f>(D643*2)+J643</f>
        <v/>
      </c>
      <c r="L643" s="20">
        <f>E643</f>
        <v/>
      </c>
      <c r="N643">
        <f>IF(M643 = 0,0,M643-segundos)</f>
        <v/>
      </c>
    </row>
    <row customHeight="1" ht="12.75" r="644">
      <c r="A644" s="93" t="inlineStr">
        <is>
          <t xml:space="preserve"> Terminado</t>
        </is>
      </c>
      <c r="B644" s="95" t="n">
        <v>16019</v>
      </c>
      <c r="C644" s="14" t="n">
        <v>272</v>
      </c>
      <c r="D644" s="14" t="n">
        <v>130</v>
      </c>
      <c r="E644" s="14" t="n">
        <v>210</v>
      </c>
      <c r="F644" s="14" t="inlineStr">
        <is>
          <t>blanco</t>
        </is>
      </c>
      <c r="G644" s="14" t="n">
        <v>80</v>
      </c>
      <c r="H644" s="14" t="inlineStr">
        <is>
          <t>NO</t>
        </is>
      </c>
      <c r="I644" s="73" t="n">
        <v>1.2</v>
      </c>
      <c r="J644" s="16">
        <f>((C644/2)*I644*G644)/1000</f>
        <v/>
      </c>
      <c r="K644" s="18">
        <f>(D644*2)+J644</f>
        <v/>
      </c>
      <c r="L644" s="20">
        <f>E644</f>
        <v/>
      </c>
      <c r="N644">
        <f>IF(M644 = 0,0,M644-segundos)</f>
        <v/>
      </c>
    </row>
    <row customHeight="1" ht="12.75" r="645">
      <c r="A645" s="93" t="inlineStr">
        <is>
          <t xml:space="preserve"> Terminado</t>
        </is>
      </c>
      <c r="B645" s="95" t="n">
        <v>16020</v>
      </c>
      <c r="C645" s="14" t="n">
        <v>178</v>
      </c>
      <c r="D645" s="14" t="n">
        <v>130</v>
      </c>
      <c r="E645" s="14" t="n">
        <v>210</v>
      </c>
      <c r="F645" s="14" t="inlineStr">
        <is>
          <t>blanco</t>
        </is>
      </c>
      <c r="G645" s="14" t="n">
        <v>80</v>
      </c>
      <c r="H645" s="14" t="inlineStr">
        <is>
          <t>NO</t>
        </is>
      </c>
      <c r="I645" s="73" t="n">
        <v>1.2</v>
      </c>
      <c r="J645" s="16">
        <f>((C645/2)*I645*G645)/1000</f>
        <v/>
      </c>
      <c r="K645" s="18">
        <f>(D645*2)+J645</f>
        <v/>
      </c>
      <c r="L645" s="20">
        <f>E645</f>
        <v/>
      </c>
      <c r="N645">
        <f>IF(M645 = 0,0,M645-segundos)</f>
        <v/>
      </c>
    </row>
    <row customHeight="1" ht="12.75" r="646">
      <c r="A646" s="93" t="inlineStr">
        <is>
          <t xml:space="preserve"> Terminado</t>
        </is>
      </c>
      <c r="B646" s="95" t="n">
        <v>16021</v>
      </c>
      <c r="C646" s="14" t="n">
        <v>338</v>
      </c>
      <c r="D646" s="14" t="n">
        <v>130</v>
      </c>
      <c r="E646" s="14" t="n">
        <v>210</v>
      </c>
      <c r="F646" s="14" t="inlineStr">
        <is>
          <t>blanco</t>
        </is>
      </c>
      <c r="G646" s="14" t="n">
        <v>80</v>
      </c>
      <c r="H646" s="14" t="inlineStr">
        <is>
          <t>NO</t>
        </is>
      </c>
      <c r="I646" s="73" t="n">
        <v>1.2</v>
      </c>
      <c r="J646" s="16">
        <f>((C646/2)*I646*G646)/1000</f>
        <v/>
      </c>
      <c r="K646" s="18">
        <f>(D646*2)+J646</f>
        <v/>
      </c>
      <c r="L646" s="20">
        <f>E646</f>
        <v/>
      </c>
      <c r="N646">
        <f>IF(M646 = 0,0,M646-segundos)</f>
        <v/>
      </c>
    </row>
    <row customHeight="1" ht="12.75" r="647">
      <c r="A647" s="93" t="inlineStr">
        <is>
          <t xml:space="preserve"> Terminado</t>
        </is>
      </c>
      <c r="B647" s="95" t="n">
        <v>16022</v>
      </c>
      <c r="C647" s="14" t="n">
        <v>274</v>
      </c>
      <c r="D647" s="14" t="n">
        <v>130</v>
      </c>
      <c r="E647" s="14" t="n">
        <v>210</v>
      </c>
      <c r="F647" s="14" t="inlineStr">
        <is>
          <t>blanco</t>
        </is>
      </c>
      <c r="G647" s="14" t="n">
        <v>80</v>
      </c>
      <c r="H647" s="14" t="inlineStr">
        <is>
          <t>NO</t>
        </is>
      </c>
      <c r="I647" s="73" t="n">
        <v>1.2</v>
      </c>
      <c r="J647" s="16">
        <f>((C647/2)*I647*G647)/1000</f>
        <v/>
      </c>
      <c r="K647" s="18">
        <f>(D647*2)+J647</f>
        <v/>
      </c>
      <c r="L647" s="20">
        <f>E647</f>
        <v/>
      </c>
      <c r="N647">
        <f>IF(M647 = 0,0,M647-segundos)</f>
        <v/>
      </c>
    </row>
    <row customHeight="1" ht="12.75" r="648">
      <c r="A648" s="93" t="inlineStr">
        <is>
          <t xml:space="preserve"> Terminado</t>
        </is>
      </c>
      <c r="B648" s="95" t="n">
        <v>16023</v>
      </c>
      <c r="C648" s="14" t="n">
        <v>418</v>
      </c>
      <c r="D648" s="14" t="n">
        <v>150</v>
      </c>
      <c r="E648" s="14" t="n">
        <v>225</v>
      </c>
      <c r="F648" s="14" t="inlineStr">
        <is>
          <t>ahuesado</t>
        </is>
      </c>
      <c r="G648" s="14" t="n">
        <v>90</v>
      </c>
      <c r="H648" s="14" t="inlineStr">
        <is>
          <t>SI</t>
        </is>
      </c>
      <c r="I648" s="73" t="n">
        <v>1.2</v>
      </c>
      <c r="J648" s="16">
        <f>((C648/2)*I648*G648)/1000</f>
        <v/>
      </c>
      <c r="K648" s="18">
        <f>(D648*2)+J648</f>
        <v/>
      </c>
      <c r="L648" s="20">
        <f>E648</f>
        <v/>
      </c>
    </row>
    <row customHeight="1" ht="12.75" r="649">
      <c r="A649" s="93" t="inlineStr">
        <is>
          <t xml:space="preserve"> Terminado</t>
        </is>
      </c>
      <c r="B649" s="95" t="n">
        <v>16024</v>
      </c>
      <c r="C649" s="14" t="n">
        <v>370</v>
      </c>
      <c r="D649" s="14" t="n">
        <v>130</v>
      </c>
      <c r="E649" s="14" t="n">
        <v>210</v>
      </c>
      <c r="F649" s="14" t="inlineStr">
        <is>
          <t>blanco</t>
        </is>
      </c>
      <c r="G649" s="14" t="n">
        <v>80</v>
      </c>
      <c r="H649" s="14" t="inlineStr">
        <is>
          <t>NO</t>
        </is>
      </c>
      <c r="I649" s="73" t="n">
        <v>1.2</v>
      </c>
      <c r="J649" s="16">
        <f>((C649/2)*I649*G649)/1000</f>
        <v/>
      </c>
      <c r="K649" s="18">
        <f>(D649*2)+J649</f>
        <v/>
      </c>
      <c r="L649" s="20">
        <f>E649</f>
        <v/>
      </c>
      <c r="N649">
        <f>IF(M649 = 0,0,M649-segundos)</f>
        <v/>
      </c>
    </row>
    <row customHeight="1" ht="12.75" r="650">
      <c r="A650" s="93" t="inlineStr">
        <is>
          <t xml:space="preserve"> Terminado</t>
        </is>
      </c>
      <c r="B650" s="95" t="n">
        <v>16025</v>
      </c>
      <c r="C650" s="14" t="n">
        <v>1504</v>
      </c>
      <c r="D650" s="98" t="n">
        <v>170</v>
      </c>
      <c r="E650" s="98" t="n">
        <v>230</v>
      </c>
      <c r="F650" s="14" t="inlineStr">
        <is>
          <t>Blanco</t>
        </is>
      </c>
      <c r="G650" s="14" t="n">
        <v>80</v>
      </c>
      <c r="H650" s="100" t="inlineStr">
        <is>
          <t>SI</t>
        </is>
      </c>
      <c r="I650" s="73" t="n">
        <v>1.2</v>
      </c>
      <c r="J650" s="16">
        <f>((C650/2)*I650*G650)/1000</f>
        <v/>
      </c>
      <c r="K650" s="18">
        <f>(D650*2)+J650</f>
        <v/>
      </c>
      <c r="L650" s="20">
        <f>E650</f>
        <v/>
      </c>
      <c r="M650" s="23" t="n">
        <v>85</v>
      </c>
      <c r="N650" s="64">
        <f>(M650*2)+K650</f>
        <v/>
      </c>
    </row>
    <row customHeight="1" ht="12.75" r="651">
      <c r="A651" s="93" t="inlineStr">
        <is>
          <t xml:space="preserve"> Terminado</t>
        </is>
      </c>
      <c r="B651" s="95" t="n">
        <v>16026</v>
      </c>
      <c r="C651" s="14" t="n">
        <v>280</v>
      </c>
      <c r="D651" s="14" t="n">
        <v>130</v>
      </c>
      <c r="E651" s="14" t="n">
        <v>210</v>
      </c>
      <c r="F651" s="14" t="inlineStr">
        <is>
          <t>blanco</t>
        </is>
      </c>
      <c r="G651" s="14" t="n">
        <v>80</v>
      </c>
      <c r="H651" s="14" t="inlineStr">
        <is>
          <t>NO</t>
        </is>
      </c>
      <c r="I651" s="73" t="n">
        <v>1.2</v>
      </c>
      <c r="J651" s="16">
        <f>((C651/2)*I651*G651)/1000</f>
        <v/>
      </c>
      <c r="K651" s="18">
        <f>(D651*2)+J651</f>
        <v/>
      </c>
      <c r="L651" s="20">
        <f>E651</f>
        <v/>
      </c>
      <c r="N651">
        <f>IF(M651 = 0,0,M651-segundos)</f>
        <v/>
      </c>
    </row>
    <row customHeight="1" ht="12.75" r="652">
      <c r="A652" s="93" t="inlineStr">
        <is>
          <t xml:space="preserve"> Terminado</t>
        </is>
      </c>
      <c r="B652" s="95" t="n">
        <v>16101</v>
      </c>
      <c r="C652" s="14" t="n">
        <v>394</v>
      </c>
      <c r="D652" s="14" t="n">
        <v>170</v>
      </c>
      <c r="E652" s="14" t="n">
        <v>230</v>
      </c>
      <c r="F652" s="14" t="inlineStr">
        <is>
          <t>blanco</t>
        </is>
      </c>
      <c r="G652" s="14" t="n">
        <v>80</v>
      </c>
      <c r="H652" s="14" t="inlineStr">
        <is>
          <t>NO</t>
        </is>
      </c>
      <c r="I652" s="73" t="n">
        <v>1.2</v>
      </c>
      <c r="J652" s="16">
        <f>((C652/2)*I652*G652)/1000</f>
        <v/>
      </c>
      <c r="K652" s="18">
        <f>(D652*2)+J652</f>
        <v/>
      </c>
      <c r="L652" s="20">
        <f>E652</f>
        <v/>
      </c>
      <c r="N652">
        <f>IF(M652 = 0,0,M652-segundos)</f>
        <v/>
      </c>
    </row>
    <row customHeight="1" ht="12.75" r="653">
      <c r="A653" s="93" t="inlineStr">
        <is>
          <t xml:space="preserve"> Terminado</t>
        </is>
      </c>
      <c r="B653" s="95" t="n">
        <v>17001</v>
      </c>
      <c r="C653" s="93" t="n">
        <v>162</v>
      </c>
      <c r="D653" s="14" t="n">
        <v>170</v>
      </c>
      <c r="E653" s="14" t="n">
        <v>230</v>
      </c>
      <c r="F653" s="14" t="inlineStr">
        <is>
          <t>blanco</t>
        </is>
      </c>
      <c r="G653" s="14" t="n">
        <v>80</v>
      </c>
      <c r="H653" s="14" t="inlineStr">
        <is>
          <t>NO</t>
        </is>
      </c>
      <c r="I653" s="73" t="n">
        <v>1.2</v>
      </c>
      <c r="J653" s="16">
        <f>((C653/2)*I653*G653)/1000</f>
        <v/>
      </c>
      <c r="K653" s="18">
        <f>(D653*2)+J653</f>
        <v/>
      </c>
      <c r="L653" s="20">
        <f>E653</f>
        <v/>
      </c>
      <c r="N653">
        <f>IF(M653 = 0,0,M653-segundos)</f>
        <v/>
      </c>
    </row>
    <row customHeight="1" ht="12.75" r="654">
      <c r="A654" s="93" t="inlineStr">
        <is>
          <t xml:space="preserve"> Terminado</t>
        </is>
      </c>
      <c r="B654" s="95" t="n">
        <v>17002</v>
      </c>
      <c r="C654" s="93" t="n">
        <v>258</v>
      </c>
      <c r="D654" s="14" t="n">
        <v>170</v>
      </c>
      <c r="E654" s="14" t="n">
        <v>230</v>
      </c>
      <c r="F654" s="14" t="inlineStr">
        <is>
          <t>blanco</t>
        </is>
      </c>
      <c r="G654" s="14" t="n">
        <v>80</v>
      </c>
      <c r="H654" s="14" t="inlineStr">
        <is>
          <t>NO</t>
        </is>
      </c>
      <c r="I654" s="73" t="n">
        <v>1.2</v>
      </c>
      <c r="J654" s="16">
        <f>((C654/2)*I654*G654)/1000</f>
        <v/>
      </c>
      <c r="K654" s="18">
        <f>(D654*2)+J654</f>
        <v/>
      </c>
      <c r="L654" s="20">
        <f>E654</f>
        <v/>
      </c>
      <c r="N654">
        <f>IF(M654 = 0,0,M654-segundos)</f>
        <v/>
      </c>
    </row>
    <row customHeight="1" ht="12.75" r="655">
      <c r="A655" s="93" t="inlineStr">
        <is>
          <t xml:space="preserve"> Terminado</t>
        </is>
      </c>
      <c r="B655" s="95" t="n">
        <v>17003</v>
      </c>
      <c r="C655" s="93" t="n">
        <v>250</v>
      </c>
      <c r="D655" s="14" t="n">
        <v>170</v>
      </c>
      <c r="E655" s="14" t="n">
        <v>230</v>
      </c>
      <c r="F655" s="14" t="inlineStr">
        <is>
          <t>blanco</t>
        </is>
      </c>
      <c r="G655" s="14" t="n">
        <v>80</v>
      </c>
      <c r="H655" s="14" t="inlineStr">
        <is>
          <t>NO</t>
        </is>
      </c>
      <c r="I655" s="73" t="n">
        <v>1.2</v>
      </c>
      <c r="J655" s="16">
        <f>((C655/2)*I655*G655)/1000</f>
        <v/>
      </c>
      <c r="K655" s="18">
        <f>(D655*2)+J655</f>
        <v/>
      </c>
      <c r="L655" s="20">
        <f>E655</f>
        <v/>
      </c>
      <c r="N655">
        <f>IF(M655 = 0,0,M655-segundos)</f>
        <v/>
      </c>
    </row>
    <row customHeight="1" ht="12.75" r="656">
      <c r="A656" s="93" t="inlineStr">
        <is>
          <t xml:space="preserve"> Terminado</t>
        </is>
      </c>
      <c r="B656" s="95" t="n">
        <v>17004</v>
      </c>
      <c r="C656" s="93" t="n">
        <v>306</v>
      </c>
      <c r="D656" s="14" t="n">
        <v>170</v>
      </c>
      <c r="E656" s="14" t="n">
        <v>230</v>
      </c>
      <c r="F656" s="14" t="inlineStr">
        <is>
          <t>blanco</t>
        </is>
      </c>
      <c r="G656" s="14" t="n">
        <v>80</v>
      </c>
      <c r="H656" s="14" t="inlineStr">
        <is>
          <t>NO</t>
        </is>
      </c>
      <c r="I656" s="73" t="n">
        <v>1.2</v>
      </c>
      <c r="J656" s="16">
        <f>((C656/2)*I656*G656)/1000</f>
        <v/>
      </c>
      <c r="K656" s="18">
        <f>(D656*2)+J656</f>
        <v/>
      </c>
      <c r="L656" s="20">
        <f>E656</f>
        <v/>
      </c>
      <c r="N656">
        <f>IF(M656 = 0,0,M656-segundos)</f>
        <v/>
      </c>
    </row>
    <row customHeight="1" ht="12.75" r="657">
      <c r="A657" s="93" t="inlineStr">
        <is>
          <t xml:space="preserve"> Terminado</t>
        </is>
      </c>
      <c r="B657" s="95" t="n">
        <v>17006</v>
      </c>
      <c r="C657" s="93" t="n">
        <v>386</v>
      </c>
      <c r="D657" s="14" t="n">
        <v>170</v>
      </c>
      <c r="E657" s="14" t="n">
        <v>230</v>
      </c>
      <c r="F657" s="14" t="inlineStr">
        <is>
          <t>blanco</t>
        </is>
      </c>
      <c r="G657" s="14" t="n">
        <v>80</v>
      </c>
      <c r="H657" s="14" t="inlineStr">
        <is>
          <t>NO</t>
        </is>
      </c>
      <c r="I657" s="73" t="n">
        <v>1.2</v>
      </c>
      <c r="J657" s="16">
        <f>((C657/2)*I657*G657)/1000</f>
        <v/>
      </c>
      <c r="K657" s="18">
        <f>(D657*2)+J657</f>
        <v/>
      </c>
      <c r="L657" s="20">
        <f>E657</f>
        <v/>
      </c>
      <c r="N657">
        <f>IF(M657 = 0,0,M657-segundos)</f>
        <v/>
      </c>
    </row>
    <row customHeight="1" ht="12.75" r="658">
      <c r="A658" s="93" t="inlineStr">
        <is>
          <t xml:space="preserve"> Terminado</t>
        </is>
      </c>
      <c r="B658" s="95" t="n">
        <v>17101</v>
      </c>
      <c r="C658" s="96" t="n">
        <v>194</v>
      </c>
      <c r="D658" s="96" t="n">
        <v>170</v>
      </c>
      <c r="E658" s="96" t="n">
        <v>230</v>
      </c>
      <c r="F658" s="96" t="inlineStr">
        <is>
          <t>blanco</t>
        </is>
      </c>
      <c r="G658" s="96" t="n">
        <v>80</v>
      </c>
      <c r="H658" s="96" t="inlineStr">
        <is>
          <t>NO</t>
        </is>
      </c>
      <c r="I658" s="73" t="n">
        <v>1.2</v>
      </c>
      <c r="J658" s="24">
        <f>((C658/2)*I658*G658)/1000</f>
        <v/>
      </c>
      <c r="K658" s="25">
        <f>(D658*2)+J658</f>
        <v/>
      </c>
      <c r="L658" s="26">
        <f>E658</f>
        <v/>
      </c>
      <c r="M658" s="27" t="n"/>
      <c r="N658" s="28">
        <f>IF(M658 = 0,0,M658-segundos)</f>
        <v/>
      </c>
      <c r="O658" s="27" t="n"/>
      <c r="P658" s="27" t="n"/>
      <c r="Q658" s="27" t="n"/>
      <c r="R658" s="27" t="n"/>
      <c r="S658" s="27" t="n"/>
      <c r="T658" s="27" t="n"/>
      <c r="U658" s="27" t="n"/>
      <c r="V658" s="27" t="n"/>
      <c r="W658" s="27" t="n"/>
      <c r="X658" s="27" t="n"/>
      <c r="Y658" s="27" t="n"/>
      <c r="Z658" s="27" t="n"/>
    </row>
    <row customHeight="1" ht="12.75" r="659">
      <c r="A659" s="93" t="inlineStr">
        <is>
          <t xml:space="preserve"> Terminado</t>
        </is>
      </c>
      <c r="B659" s="95" t="n">
        <v>17102</v>
      </c>
      <c r="C659" s="96" t="n">
        <v>442</v>
      </c>
      <c r="D659" s="96" t="n">
        <v>170</v>
      </c>
      <c r="E659" s="96" t="n">
        <v>230</v>
      </c>
      <c r="F659" s="96" t="inlineStr">
        <is>
          <t>blanco</t>
        </is>
      </c>
      <c r="G659" s="96" t="n">
        <v>80</v>
      </c>
      <c r="H659" s="96" t="inlineStr">
        <is>
          <t>NO</t>
        </is>
      </c>
      <c r="I659" s="73" t="n">
        <v>1.2</v>
      </c>
      <c r="J659" s="24">
        <f>((C659/2)*I659*G659)/1000</f>
        <v/>
      </c>
      <c r="K659" s="25">
        <f>(D659*2)+J659</f>
        <v/>
      </c>
      <c r="L659" s="26">
        <f>E659</f>
        <v/>
      </c>
      <c r="M659" s="27" t="n"/>
      <c r="N659" s="28">
        <f>IF(M659 = 0,0,M659-segundos)</f>
        <v/>
      </c>
      <c r="O659" s="27" t="n"/>
      <c r="P659" s="27" t="n"/>
      <c r="Q659" s="27" t="n"/>
      <c r="R659" s="27" t="n"/>
      <c r="S659" s="27" t="n"/>
      <c r="T659" s="27" t="n"/>
      <c r="U659" s="27" t="n"/>
      <c r="V659" s="27" t="n"/>
      <c r="W659" s="27" t="n"/>
      <c r="X659" s="27" t="n"/>
      <c r="Y659" s="27" t="n"/>
      <c r="Z659" s="27" t="n"/>
    </row>
    <row customHeight="1" ht="12.75" r="660">
      <c r="A660" s="93" t="inlineStr">
        <is>
          <t xml:space="preserve"> Terminado</t>
        </is>
      </c>
      <c r="B660" s="95" t="n">
        <v>17103</v>
      </c>
      <c r="C660" s="14" t="n">
        <v>258</v>
      </c>
      <c r="D660" s="14" t="n">
        <v>170</v>
      </c>
      <c r="E660" s="14" t="n">
        <v>230</v>
      </c>
      <c r="F660" s="14" t="inlineStr">
        <is>
          <t>blanco</t>
        </is>
      </c>
      <c r="G660" s="14" t="n">
        <v>80</v>
      </c>
      <c r="H660" s="14" t="inlineStr">
        <is>
          <t>NO</t>
        </is>
      </c>
      <c r="I660" s="73" t="n">
        <v>1.2</v>
      </c>
      <c r="J660" s="16">
        <f>((C660/2)*I660*G660)/1000</f>
        <v/>
      </c>
      <c r="K660" s="18">
        <f>(D660*2)+J660</f>
        <v/>
      </c>
      <c r="L660" s="20">
        <f>E660</f>
        <v/>
      </c>
      <c r="N660">
        <f>IF(M660 = 0,0,M660-segundos)</f>
        <v/>
      </c>
    </row>
    <row customHeight="1" ht="12.75" r="661">
      <c r="A661" s="93" t="inlineStr">
        <is>
          <t xml:space="preserve"> Terminado</t>
        </is>
      </c>
      <c r="B661" s="95" t="n">
        <v>17104</v>
      </c>
      <c r="C661" s="14" t="n">
        <v>434</v>
      </c>
      <c r="D661" s="14" t="n">
        <v>170</v>
      </c>
      <c r="E661" s="14" t="n">
        <v>230</v>
      </c>
      <c r="F661" s="14" t="inlineStr">
        <is>
          <t>blanco</t>
        </is>
      </c>
      <c r="G661" s="14" t="n">
        <v>80</v>
      </c>
      <c r="H661" s="14" t="inlineStr">
        <is>
          <t>NO</t>
        </is>
      </c>
      <c r="I661" s="73" t="n">
        <v>1.2</v>
      </c>
      <c r="J661" s="16">
        <f>((C661/2)*I661*G661)/1000</f>
        <v/>
      </c>
      <c r="K661" s="18">
        <f>(D661*2)+J661</f>
        <v/>
      </c>
      <c r="L661" s="20">
        <f>E661</f>
        <v/>
      </c>
      <c r="N661">
        <f>IF(M661 = 0,0,M661-segundos)</f>
        <v/>
      </c>
    </row>
    <row customHeight="1" ht="12.75" r="662">
      <c r="A662" s="93" t="inlineStr">
        <is>
          <t xml:space="preserve"> Terminado</t>
        </is>
      </c>
      <c r="B662" s="95" t="n">
        <v>17105</v>
      </c>
      <c r="C662" s="14" t="n">
        <v>322</v>
      </c>
      <c r="D662" s="14" t="n">
        <v>170</v>
      </c>
      <c r="E662" s="14" t="n">
        <v>230</v>
      </c>
      <c r="F662" s="14" t="inlineStr">
        <is>
          <t>blanco</t>
        </is>
      </c>
      <c r="G662" s="14" t="n">
        <v>80</v>
      </c>
      <c r="H662" s="14" t="inlineStr">
        <is>
          <t>NO</t>
        </is>
      </c>
      <c r="I662" s="73" t="n">
        <v>1.2</v>
      </c>
      <c r="J662" s="16">
        <f>((C662/2)*I662*G662)/1000</f>
        <v/>
      </c>
      <c r="K662" s="18">
        <f>(D662*2)+J662</f>
        <v/>
      </c>
      <c r="L662" s="20">
        <f>E662</f>
        <v/>
      </c>
      <c r="N662">
        <f>IF(M662 = 0,0,M662-segundos)</f>
        <v/>
      </c>
    </row>
    <row customHeight="1" ht="12.75" r="663">
      <c r="A663" s="93" t="inlineStr">
        <is>
          <t xml:space="preserve"> Terminado</t>
        </is>
      </c>
      <c r="B663" s="95" t="n">
        <v>18101</v>
      </c>
      <c r="C663" s="14" t="n">
        <v>386</v>
      </c>
      <c r="D663" s="14" t="n">
        <v>170</v>
      </c>
      <c r="E663" s="14" t="n">
        <v>230</v>
      </c>
      <c r="F663" s="14" t="inlineStr">
        <is>
          <t>blanco</t>
        </is>
      </c>
      <c r="G663" s="14" t="n">
        <v>80</v>
      </c>
      <c r="H663" s="14" t="inlineStr">
        <is>
          <t>NO</t>
        </is>
      </c>
      <c r="I663" s="73" t="n">
        <v>1.2</v>
      </c>
      <c r="J663" s="16">
        <f>((C663/2)*I663*G663)/1000</f>
        <v/>
      </c>
      <c r="K663" s="18">
        <f>(D663*2)+J663</f>
        <v/>
      </c>
      <c r="L663" s="20">
        <f>E663</f>
        <v/>
      </c>
      <c r="N663">
        <f>IF(M663 = 0,0,M663-segundos)</f>
        <v/>
      </c>
    </row>
    <row customHeight="1" ht="12.75" r="664">
      <c r="A664" s="93" t="inlineStr">
        <is>
          <t xml:space="preserve"> Terminado</t>
        </is>
      </c>
      <c r="B664" s="95" t="n">
        <v>18102</v>
      </c>
      <c r="C664" s="14" t="n">
        <v>402</v>
      </c>
      <c r="D664" s="14" t="n">
        <v>170</v>
      </c>
      <c r="E664" s="14" t="n">
        <v>230</v>
      </c>
      <c r="F664" s="14" t="inlineStr">
        <is>
          <t>blanco</t>
        </is>
      </c>
      <c r="G664" s="14" t="n">
        <v>80</v>
      </c>
      <c r="H664" s="14" t="inlineStr">
        <is>
          <t>NO</t>
        </is>
      </c>
      <c r="I664" s="73" t="n">
        <v>1.2</v>
      </c>
      <c r="J664" s="16">
        <f>((C664/2)*I664*G664)/1000</f>
        <v/>
      </c>
      <c r="K664" s="18">
        <f>(D664*2)+J664</f>
        <v/>
      </c>
      <c r="L664" s="20">
        <f>E664</f>
        <v/>
      </c>
      <c r="N664">
        <f>IF(M664 = 0,0,M664-segundos)</f>
        <v/>
      </c>
    </row>
    <row customHeight="1" ht="12.75" r="665">
      <c r="A665" s="93" t="inlineStr">
        <is>
          <t xml:space="preserve"> Terminado</t>
        </is>
      </c>
      <c r="B665" s="95" t="n">
        <v>18103</v>
      </c>
      <c r="C665" s="14" t="n">
        <v>256</v>
      </c>
      <c r="D665" s="14" t="n">
        <v>170</v>
      </c>
      <c r="E665" s="14" t="n">
        <v>230</v>
      </c>
      <c r="F665" s="14" t="inlineStr">
        <is>
          <t>blanco</t>
        </is>
      </c>
      <c r="G665" s="14" t="n">
        <v>80</v>
      </c>
      <c r="H665" s="14" t="inlineStr">
        <is>
          <t>NO</t>
        </is>
      </c>
      <c r="I665" s="73" t="n">
        <v>1.2</v>
      </c>
      <c r="J665" s="16">
        <f>((C665/2)*I665*G665)/1000</f>
        <v/>
      </c>
      <c r="K665" s="18">
        <f>(D665*2)+J665</f>
        <v/>
      </c>
      <c r="L665" s="20">
        <f>E665</f>
        <v/>
      </c>
      <c r="N665">
        <f>IF(M665 = 0,0,M665-segundos)</f>
        <v/>
      </c>
    </row>
    <row customHeight="1" ht="12.75" r="666">
      <c r="A666" s="93" t="inlineStr">
        <is>
          <t xml:space="preserve"> Terminado</t>
        </is>
      </c>
      <c r="B666" s="95" t="n">
        <v>18104</v>
      </c>
      <c r="C666" s="14" t="n">
        <v>448</v>
      </c>
      <c r="D666" s="14" t="n">
        <v>170</v>
      </c>
      <c r="E666" s="14" t="n">
        <v>230</v>
      </c>
      <c r="F666" s="14" t="inlineStr">
        <is>
          <t>blanco</t>
        </is>
      </c>
      <c r="G666" s="14" t="n">
        <v>80</v>
      </c>
      <c r="H666" s="14" t="inlineStr">
        <is>
          <t>NO</t>
        </is>
      </c>
      <c r="I666" s="73" t="n">
        <v>1.2</v>
      </c>
      <c r="J666" s="16">
        <f>((C666/2)*I666*G666)/1000</f>
        <v/>
      </c>
      <c r="K666" s="18">
        <f>(D666*2)+J666</f>
        <v/>
      </c>
      <c r="L666" s="20">
        <f>E666</f>
        <v/>
      </c>
      <c r="N666">
        <f>IF(M666 = 0,0,M666-segundos)</f>
        <v/>
      </c>
    </row>
    <row customHeight="1" ht="12.75" r="667">
      <c r="A667" s="93" t="inlineStr">
        <is>
          <t xml:space="preserve"> Terminado</t>
        </is>
      </c>
      <c r="B667" s="95" t="n">
        <v>18105</v>
      </c>
      <c r="C667" s="14" t="n">
        <v>418</v>
      </c>
      <c r="D667" s="14" t="n">
        <v>170</v>
      </c>
      <c r="E667" s="14" t="n">
        <v>230</v>
      </c>
      <c r="F667" s="14" t="inlineStr">
        <is>
          <t>blanco</t>
        </is>
      </c>
      <c r="G667" s="14" t="n">
        <v>80</v>
      </c>
      <c r="H667" s="14" t="inlineStr">
        <is>
          <t>NO</t>
        </is>
      </c>
      <c r="I667" s="73" t="n">
        <v>1.2</v>
      </c>
      <c r="J667" s="16">
        <f>((C667/2)*I667*G667)/1000</f>
        <v/>
      </c>
      <c r="K667" s="18">
        <f>(D667*2)+J667</f>
        <v/>
      </c>
      <c r="L667" s="20">
        <f>E667</f>
        <v/>
      </c>
      <c r="N667">
        <f>IF(M667 = 0,0,M667-segundos)</f>
        <v/>
      </c>
    </row>
    <row customHeight="1" ht="12.75" r="668">
      <c r="A668" s="93" t="inlineStr">
        <is>
          <t xml:space="preserve"> Terminado</t>
        </is>
      </c>
      <c r="B668" s="95" t="n">
        <v>18106</v>
      </c>
      <c r="C668" s="14" t="n">
        <v>306</v>
      </c>
      <c r="D668" s="14" t="n">
        <v>170</v>
      </c>
      <c r="E668" s="14" t="n">
        <v>230</v>
      </c>
      <c r="F668" s="14" t="inlineStr">
        <is>
          <t>blanco</t>
        </is>
      </c>
      <c r="G668" s="14" t="n">
        <v>80</v>
      </c>
      <c r="H668" s="14" t="inlineStr">
        <is>
          <t>NO</t>
        </is>
      </c>
      <c r="I668" s="73" t="n">
        <v>1.2</v>
      </c>
      <c r="J668" s="16">
        <f>((C668/2)*I668*G668)/1000</f>
        <v/>
      </c>
      <c r="K668" s="18">
        <f>(D668*2)+J668</f>
        <v/>
      </c>
      <c r="L668" s="20">
        <f>E668</f>
        <v/>
      </c>
      <c r="N668">
        <f>IF(M668 = 0,0,M668-segundos)</f>
        <v/>
      </c>
    </row>
    <row customHeight="1" ht="12.75" r="669">
      <c r="A669" s="93" t="inlineStr">
        <is>
          <t xml:space="preserve"> Terminado</t>
        </is>
      </c>
      <c r="B669" s="95" t="n">
        <v>18201</v>
      </c>
      <c r="C669" s="14" t="n">
        <v>162</v>
      </c>
      <c r="D669" s="14" t="n">
        <v>170</v>
      </c>
      <c r="E669" s="14" t="n">
        <v>230</v>
      </c>
      <c r="F669" s="14" t="inlineStr">
        <is>
          <t>blanco</t>
        </is>
      </c>
      <c r="G669" s="14" t="n">
        <v>80</v>
      </c>
      <c r="H669" s="14" t="inlineStr">
        <is>
          <t>NO</t>
        </is>
      </c>
      <c r="I669" s="73" t="n">
        <v>1.2</v>
      </c>
      <c r="J669" s="16">
        <f>((C669/2)*I669*G669)/1000</f>
        <v/>
      </c>
      <c r="K669" s="18">
        <f>(D669*2)+J669</f>
        <v/>
      </c>
      <c r="L669" s="20">
        <f>E669</f>
        <v/>
      </c>
      <c r="N669">
        <f>IF(M669 = 0,0,M669-segundos)</f>
        <v/>
      </c>
    </row>
    <row customHeight="1" ht="12.75" r="670">
      <c r="A670" s="93" t="inlineStr">
        <is>
          <t xml:space="preserve"> Terminado</t>
        </is>
      </c>
      <c r="B670" s="95" t="n">
        <v>18202</v>
      </c>
      <c r="C670" s="14" t="n">
        <v>388</v>
      </c>
      <c r="D670" s="14" t="n">
        <v>170</v>
      </c>
      <c r="E670" s="14" t="n">
        <v>230</v>
      </c>
      <c r="F670" s="14" t="inlineStr">
        <is>
          <t>blanco</t>
        </is>
      </c>
      <c r="G670" s="14" t="n">
        <v>80</v>
      </c>
      <c r="H670" s="14" t="inlineStr">
        <is>
          <t>NO</t>
        </is>
      </c>
      <c r="I670" s="73" t="n">
        <v>1.2</v>
      </c>
      <c r="J670" s="16">
        <f>((C670/2)*I670*G670)/1000</f>
        <v/>
      </c>
      <c r="K670" s="18">
        <f>(D670*2)+J670</f>
        <v/>
      </c>
      <c r="L670" s="20">
        <f>E670</f>
        <v/>
      </c>
      <c r="N670">
        <f>IF(M670 = 0,0,M670-segundos)</f>
        <v/>
      </c>
    </row>
    <row customHeight="1" ht="12.75" r="671">
      <c r="A671" s="93" t="inlineStr">
        <is>
          <t xml:space="preserve"> Terminado</t>
        </is>
      </c>
      <c r="B671" s="95" t="n">
        <v>18203</v>
      </c>
      <c r="C671" s="14" t="n">
        <v>274</v>
      </c>
      <c r="D671" s="14" t="n">
        <v>170</v>
      </c>
      <c r="E671" s="14" t="n">
        <v>230</v>
      </c>
      <c r="F671" s="14" t="inlineStr">
        <is>
          <t>blanco</t>
        </is>
      </c>
      <c r="G671" s="14" t="n">
        <v>80</v>
      </c>
      <c r="H671" s="14" t="inlineStr">
        <is>
          <t>NO</t>
        </is>
      </c>
      <c r="I671" s="73" t="n">
        <v>1.2</v>
      </c>
      <c r="J671" s="16">
        <f>((C671/2)*I671*G671)/1000</f>
        <v/>
      </c>
      <c r="K671" s="18">
        <f>(D671*2)+J671</f>
        <v/>
      </c>
      <c r="L671" s="20">
        <f>E671</f>
        <v/>
      </c>
      <c r="N671">
        <f>IF(M671 = 0,0,M671-segundos)</f>
        <v/>
      </c>
    </row>
    <row customHeight="1" ht="12.75" r="672">
      <c r="A672" s="93" t="inlineStr">
        <is>
          <t xml:space="preserve"> Terminado</t>
        </is>
      </c>
      <c r="B672" s="95" t="n">
        <v>18204</v>
      </c>
      <c r="C672" s="14" t="n">
        <v>514</v>
      </c>
      <c r="D672" s="14" t="n">
        <v>170</v>
      </c>
      <c r="E672" s="14" t="n">
        <v>230</v>
      </c>
      <c r="F672" s="14" t="inlineStr">
        <is>
          <t>blanco</t>
        </is>
      </c>
      <c r="G672" s="14" t="n">
        <v>80</v>
      </c>
      <c r="H672" s="14" t="inlineStr">
        <is>
          <t>NO</t>
        </is>
      </c>
      <c r="I672" s="73" t="n">
        <v>1.2</v>
      </c>
      <c r="J672" s="16">
        <f>((C672/2)*I672*G672)/1000</f>
        <v/>
      </c>
      <c r="K672" s="18">
        <f>(D672*2)+J672</f>
        <v/>
      </c>
      <c r="L672" s="20">
        <f>E672</f>
        <v/>
      </c>
      <c r="N672">
        <f>IF(M672 = 0,0,M672-segundos)</f>
        <v/>
      </c>
    </row>
    <row customHeight="1" ht="12.75" r="673">
      <c r="A673" s="93" t="inlineStr">
        <is>
          <t xml:space="preserve"> Terminado</t>
        </is>
      </c>
      <c r="B673" s="95" t="n">
        <v>18205</v>
      </c>
      <c r="C673" s="14" t="n">
        <v>480</v>
      </c>
      <c r="D673" s="14" t="n">
        <v>170</v>
      </c>
      <c r="E673" s="14" t="n">
        <v>230</v>
      </c>
      <c r="F673" s="14" t="inlineStr">
        <is>
          <t>blanco</t>
        </is>
      </c>
      <c r="G673" s="14" t="n">
        <v>80</v>
      </c>
      <c r="H673" s="14" t="inlineStr">
        <is>
          <t>NO</t>
        </is>
      </c>
      <c r="I673" s="73" t="n">
        <v>1.2</v>
      </c>
      <c r="J673" s="16">
        <f>((C673/2)*I673*G673)/1000</f>
        <v/>
      </c>
      <c r="K673" s="18">
        <f>(D673*2)+J673</f>
        <v/>
      </c>
      <c r="L673" s="20">
        <f>E673</f>
        <v/>
      </c>
      <c r="N673">
        <f>IF(M673 = 0,0,M673-segundos)</f>
        <v/>
      </c>
    </row>
    <row customHeight="1" ht="12.75" r="674">
      <c r="A674" s="93" t="inlineStr">
        <is>
          <t xml:space="preserve"> Terminado</t>
        </is>
      </c>
      <c r="B674" s="95" t="n">
        <v>18206</v>
      </c>
      <c r="C674" s="14" t="n">
        <v>546</v>
      </c>
      <c r="D674" s="14" t="n">
        <v>170</v>
      </c>
      <c r="E674" s="14" t="n">
        <v>230</v>
      </c>
      <c r="F674" s="14" t="inlineStr">
        <is>
          <t>blanco</t>
        </is>
      </c>
      <c r="G674" s="14" t="n">
        <v>80</v>
      </c>
      <c r="H674" s="14" t="inlineStr">
        <is>
          <t>NO</t>
        </is>
      </c>
      <c r="I674" s="73" t="n">
        <v>1.2</v>
      </c>
      <c r="J674" s="16">
        <f>((C674/2)*I674*G674)/1000</f>
        <v/>
      </c>
      <c r="K674" s="18">
        <f>(D674*2)+J674</f>
        <v/>
      </c>
      <c r="L674" s="20">
        <f>E674</f>
        <v/>
      </c>
      <c r="N674">
        <f>IF(M674 = 0,0,M674-segundos)</f>
        <v/>
      </c>
    </row>
    <row customHeight="1" ht="12.75" r="675">
      <c r="A675" s="93" t="inlineStr">
        <is>
          <t xml:space="preserve"> Terminado</t>
        </is>
      </c>
      <c r="B675" s="95" t="n">
        <v>18207</v>
      </c>
      <c r="C675" s="14" t="n">
        <v>640</v>
      </c>
      <c r="D675" s="14" t="n">
        <v>170</v>
      </c>
      <c r="E675" s="14" t="n">
        <v>230</v>
      </c>
      <c r="F675" s="14" t="inlineStr">
        <is>
          <t>blanco</t>
        </is>
      </c>
      <c r="G675" s="14" t="n">
        <v>80</v>
      </c>
      <c r="H675" s="14" t="inlineStr">
        <is>
          <t>NO</t>
        </is>
      </c>
      <c r="I675" s="73" t="n">
        <v>1.2</v>
      </c>
      <c r="J675" s="16">
        <f>((C675/2)*I675*G675)/1000</f>
        <v/>
      </c>
      <c r="K675" s="18">
        <f>(D675*2)+J675</f>
        <v/>
      </c>
      <c r="L675" s="20">
        <f>E675</f>
        <v/>
      </c>
      <c r="N675">
        <f>IF(M675 = 0,0,M675-segundos)</f>
        <v/>
      </c>
    </row>
    <row customHeight="1" ht="12.75" r="676">
      <c r="A676" s="93" t="inlineStr">
        <is>
          <t xml:space="preserve"> Terminado</t>
        </is>
      </c>
      <c r="B676" s="95" t="n">
        <v>18209</v>
      </c>
      <c r="C676" s="14" t="n">
        <v>402</v>
      </c>
      <c r="D676" s="14" t="n">
        <v>170</v>
      </c>
      <c r="E676" s="14" t="n">
        <v>230</v>
      </c>
      <c r="F676" s="14" t="inlineStr">
        <is>
          <t>blanco</t>
        </is>
      </c>
      <c r="G676" s="14" t="n">
        <v>80</v>
      </c>
      <c r="H676" s="14" t="inlineStr">
        <is>
          <t>NO</t>
        </is>
      </c>
      <c r="I676" s="73" t="n">
        <v>1.2</v>
      </c>
      <c r="J676" s="16">
        <f>((C676/2)*I676*G676)/1000</f>
        <v/>
      </c>
      <c r="K676" s="18">
        <f>(D676*2)+J676</f>
        <v/>
      </c>
      <c r="L676" s="20">
        <f>E676</f>
        <v/>
      </c>
      <c r="N676">
        <f>IF(M676 = 0,0,M676-segundos)</f>
        <v/>
      </c>
    </row>
    <row customHeight="1" ht="12.75" r="677">
      <c r="A677" s="93" t="inlineStr">
        <is>
          <t xml:space="preserve"> Terminado</t>
        </is>
      </c>
      <c r="B677" s="95" t="n">
        <v>18210</v>
      </c>
      <c r="C677" s="14" t="n">
        <v>368</v>
      </c>
      <c r="D677" s="14" t="n">
        <v>170</v>
      </c>
      <c r="E677" s="14" t="n">
        <v>230</v>
      </c>
      <c r="F677" s="14" t="inlineStr">
        <is>
          <t>blanco</t>
        </is>
      </c>
      <c r="G677" s="14" t="n">
        <v>80</v>
      </c>
      <c r="H677" s="14" t="inlineStr">
        <is>
          <t>NO</t>
        </is>
      </c>
      <c r="I677" s="73" t="n">
        <v>1.2</v>
      </c>
      <c r="J677" s="16">
        <f>((C677/2)*I677*G677)/1000</f>
        <v/>
      </c>
      <c r="K677" s="18">
        <f>(D677*2)+J677</f>
        <v/>
      </c>
      <c r="L677" s="20">
        <f>E677</f>
        <v/>
      </c>
      <c r="N677">
        <f>IF(M677 = 0,0,M677-segundos)</f>
        <v/>
      </c>
    </row>
    <row customHeight="1" ht="12.75" r="678">
      <c r="A678" s="93" t="inlineStr">
        <is>
          <t xml:space="preserve"> Terminado</t>
        </is>
      </c>
      <c r="B678" s="95" t="n">
        <v>18211</v>
      </c>
      <c r="C678" s="14" t="n">
        <v>338</v>
      </c>
      <c r="D678" s="14" t="n">
        <v>170</v>
      </c>
      <c r="E678" s="14" t="n">
        <v>230</v>
      </c>
      <c r="F678" s="14" t="inlineStr">
        <is>
          <t>blanco</t>
        </is>
      </c>
      <c r="G678" s="14" t="n">
        <v>80</v>
      </c>
      <c r="H678" s="14" t="inlineStr">
        <is>
          <t>NO</t>
        </is>
      </c>
      <c r="I678" s="73" t="n">
        <v>1.2</v>
      </c>
      <c r="J678" s="16">
        <f>((C678/2)*I678*G678)/1000</f>
        <v/>
      </c>
      <c r="K678" s="18">
        <f>(D678*2)+J678</f>
        <v/>
      </c>
      <c r="L678" s="20">
        <f>E678</f>
        <v/>
      </c>
      <c r="N678">
        <f>IF(M678 = 0,0,M678-segundos)</f>
        <v/>
      </c>
    </row>
    <row customHeight="1" ht="12.75" r="679">
      <c r="A679" s="93" t="inlineStr">
        <is>
          <t xml:space="preserve"> Terminado</t>
        </is>
      </c>
      <c r="B679" s="95" t="n">
        <v>18301</v>
      </c>
      <c r="C679" s="14" t="n">
        <v>674</v>
      </c>
      <c r="D679" s="14" t="n">
        <v>165</v>
      </c>
      <c r="E679" s="14" t="n">
        <v>235</v>
      </c>
      <c r="F679" s="14" t="inlineStr">
        <is>
          <t>blanco</t>
        </is>
      </c>
      <c r="G679" s="14" t="n">
        <v>80</v>
      </c>
      <c r="H679" s="14" t="inlineStr">
        <is>
          <t>NO</t>
        </is>
      </c>
      <c r="I679" s="73" t="n">
        <v>1.2</v>
      </c>
      <c r="J679" s="16">
        <f>((C679/2)*I679*G679)/1000</f>
        <v/>
      </c>
      <c r="K679" s="18">
        <f>(D679*2)+J679</f>
        <v/>
      </c>
      <c r="L679" s="20">
        <f>E679</f>
        <v/>
      </c>
      <c r="N679">
        <f>IF(M679 = 0,0,M679-segundos)</f>
        <v/>
      </c>
    </row>
    <row customHeight="1" ht="12.75" r="680">
      <c r="A680" s="93" t="inlineStr">
        <is>
          <t xml:space="preserve"> Terminado</t>
        </is>
      </c>
      <c r="B680" s="95" t="n">
        <v>18302</v>
      </c>
      <c r="C680" s="14" t="n">
        <v>202</v>
      </c>
      <c r="D680" s="14" t="n">
        <v>170</v>
      </c>
      <c r="E680" s="14" t="n">
        <v>230</v>
      </c>
      <c r="F680" s="14" t="inlineStr">
        <is>
          <t>blanco</t>
        </is>
      </c>
      <c r="G680" s="14" t="n">
        <v>80</v>
      </c>
      <c r="H680" s="14" t="inlineStr">
        <is>
          <t>NO</t>
        </is>
      </c>
      <c r="I680" s="73" t="n">
        <v>1.2</v>
      </c>
      <c r="J680" s="16">
        <f>((C680/2)*I680*G680)/1000</f>
        <v/>
      </c>
      <c r="K680" s="18">
        <f>(D680*2)+J680</f>
        <v/>
      </c>
      <c r="L680" s="20">
        <f>E680</f>
        <v/>
      </c>
      <c r="N680">
        <f>IF(M680 = 0,0,M680-segundos)</f>
        <v/>
      </c>
    </row>
    <row customHeight="1" ht="12.75" r="681">
      <c r="A681" s="93" t="inlineStr">
        <is>
          <t xml:space="preserve"> Terminado</t>
        </is>
      </c>
      <c r="B681" s="95" t="n">
        <v>18304</v>
      </c>
      <c r="C681" s="14" t="n">
        <v>608</v>
      </c>
      <c r="D681" s="14" t="n">
        <v>170</v>
      </c>
      <c r="E681" s="14" t="n">
        <v>230</v>
      </c>
      <c r="F681" s="14" t="inlineStr">
        <is>
          <t>blanco</t>
        </is>
      </c>
      <c r="G681" s="14" t="n">
        <v>80</v>
      </c>
      <c r="H681" s="14" t="inlineStr">
        <is>
          <t>NO</t>
        </is>
      </c>
      <c r="I681" s="73" t="n">
        <v>1.2</v>
      </c>
      <c r="J681" s="16">
        <f>((C681/2)*I681*G681)/1000</f>
        <v/>
      </c>
      <c r="K681" s="18">
        <f>(D681*2)+J681</f>
        <v/>
      </c>
      <c r="L681" s="20">
        <f>E681</f>
        <v/>
      </c>
      <c r="N681">
        <f>IF(M681 = 0,0,M681-segundos)</f>
        <v/>
      </c>
    </row>
    <row customHeight="1" ht="12.75" r="682">
      <c r="A682" s="93" t="inlineStr">
        <is>
          <t xml:space="preserve"> Terminado</t>
        </is>
      </c>
      <c r="B682" s="95" t="n">
        <v>18305</v>
      </c>
      <c r="C682" s="14" t="n">
        <v>304</v>
      </c>
      <c r="D682" s="14" t="n">
        <v>170</v>
      </c>
      <c r="E682" s="14" t="n">
        <v>230</v>
      </c>
      <c r="F682" s="14" t="inlineStr">
        <is>
          <t>blanco</t>
        </is>
      </c>
      <c r="G682" s="14" t="n">
        <v>80</v>
      </c>
      <c r="H682" s="14" t="inlineStr">
        <is>
          <t>NO</t>
        </is>
      </c>
      <c r="I682" s="73" t="n">
        <v>1.2</v>
      </c>
      <c r="J682" s="16">
        <f>((C682/2)*I682*G682)/1000</f>
        <v/>
      </c>
      <c r="K682" s="18">
        <f>(D682*2)+J682</f>
        <v/>
      </c>
      <c r="L682" s="20">
        <f>E682</f>
        <v/>
      </c>
      <c r="N682">
        <f>IF(M682 = 0,0,M682-segundos)</f>
        <v/>
      </c>
    </row>
    <row customHeight="1" ht="12.75" r="683">
      <c r="A683" s="93" t="inlineStr">
        <is>
          <t xml:space="preserve"> Terminado</t>
        </is>
      </c>
      <c r="B683" s="95" t="n">
        <v>18306</v>
      </c>
      <c r="C683" s="14" t="n">
        <v>402</v>
      </c>
      <c r="D683" s="14" t="n">
        <v>170</v>
      </c>
      <c r="E683" s="14" t="n">
        <v>235</v>
      </c>
      <c r="F683" s="14" t="inlineStr">
        <is>
          <t>blanco</t>
        </is>
      </c>
      <c r="G683" s="14" t="n">
        <v>80</v>
      </c>
      <c r="H683" s="14" t="inlineStr">
        <is>
          <t>NO</t>
        </is>
      </c>
      <c r="I683" s="73" t="n">
        <v>1.2</v>
      </c>
      <c r="J683" s="16">
        <f>((C683/2)*I683*G683)/1000</f>
        <v/>
      </c>
      <c r="K683" s="18">
        <f>(D683*2)+J683</f>
        <v/>
      </c>
      <c r="L683" s="20">
        <f>E683</f>
        <v/>
      </c>
      <c r="N683">
        <f>IF(M683 = 0,0,M683-segundos)</f>
        <v/>
      </c>
    </row>
    <row customHeight="1" ht="12.75" r="684">
      <c r="A684" s="93" t="inlineStr">
        <is>
          <t xml:space="preserve"> Terminado</t>
        </is>
      </c>
      <c r="B684" s="95" t="n">
        <v>18307</v>
      </c>
      <c r="C684" s="14" t="n">
        <v>226</v>
      </c>
      <c r="D684" s="14" t="n">
        <v>170</v>
      </c>
      <c r="E684" s="14" t="n">
        <v>230</v>
      </c>
      <c r="F684" s="14" t="inlineStr">
        <is>
          <t>blanco</t>
        </is>
      </c>
      <c r="G684" s="14" t="n">
        <v>80</v>
      </c>
      <c r="H684" s="14" t="inlineStr">
        <is>
          <t>NO</t>
        </is>
      </c>
      <c r="I684" s="73" t="n">
        <v>1.2</v>
      </c>
      <c r="J684" s="16">
        <f>((C684/2)*I684*G684)/1000</f>
        <v/>
      </c>
      <c r="K684" s="18">
        <f>(D684*2)+J684</f>
        <v/>
      </c>
      <c r="L684" s="20">
        <f>E684</f>
        <v/>
      </c>
      <c r="N684">
        <f>IF(M684 = 0,0,M684-segundos)</f>
        <v/>
      </c>
    </row>
    <row customHeight="1" ht="12.75" r="685">
      <c r="A685" s="93" t="inlineStr">
        <is>
          <t xml:space="preserve"> Terminado</t>
        </is>
      </c>
      <c r="B685" s="95" t="n">
        <v>18401</v>
      </c>
      <c r="C685" s="14" t="n">
        <v>672</v>
      </c>
      <c r="D685" s="14" t="n">
        <v>170</v>
      </c>
      <c r="E685" s="14" t="n">
        <v>230</v>
      </c>
      <c r="F685" s="14" t="inlineStr">
        <is>
          <t>blanco</t>
        </is>
      </c>
      <c r="G685" s="14" t="n">
        <v>80</v>
      </c>
      <c r="H685" s="14" t="inlineStr">
        <is>
          <t>NO</t>
        </is>
      </c>
      <c r="I685" s="73" t="n">
        <v>1.2</v>
      </c>
      <c r="J685" s="16">
        <f>((C685/2)*I685*G685)/1000</f>
        <v/>
      </c>
      <c r="K685" s="18">
        <f>(D685*2)+J685</f>
        <v/>
      </c>
      <c r="L685" s="20">
        <f>E685</f>
        <v/>
      </c>
      <c r="N685">
        <f>IF(M685 = 0,0,M685-segundos)</f>
        <v/>
      </c>
    </row>
    <row customHeight="1" ht="12.75" r="686">
      <c r="A686" s="93" t="inlineStr">
        <is>
          <t xml:space="preserve"> Terminado</t>
        </is>
      </c>
      <c r="B686" s="95" t="n">
        <v>18402</v>
      </c>
      <c r="C686" s="14" t="n">
        <v>386</v>
      </c>
      <c r="D686" s="14" t="n">
        <v>170</v>
      </c>
      <c r="E686" s="14" t="n">
        <v>230</v>
      </c>
      <c r="F686" s="14" t="inlineStr">
        <is>
          <t>blanco</t>
        </is>
      </c>
      <c r="G686" s="14" t="n">
        <v>80</v>
      </c>
      <c r="H686" s="14" t="inlineStr">
        <is>
          <t>NO</t>
        </is>
      </c>
      <c r="I686" s="73" t="n">
        <v>1.2</v>
      </c>
      <c r="J686" s="16">
        <f>((C686/2)*I686*G686)/1000</f>
        <v/>
      </c>
      <c r="K686" s="18">
        <f>(D686*2)+J686</f>
        <v/>
      </c>
      <c r="L686" s="20">
        <f>E686</f>
        <v/>
      </c>
      <c r="N686">
        <f>IF(M686 = 0,0,M686-segundos)</f>
        <v/>
      </c>
    </row>
    <row customHeight="1" ht="12.75" r="687">
      <c r="A687" s="93" t="inlineStr">
        <is>
          <t xml:space="preserve"> Terminado</t>
        </is>
      </c>
      <c r="B687" s="95" t="n">
        <v>18403</v>
      </c>
      <c r="C687" s="93" t="n">
        <v>448</v>
      </c>
      <c r="D687" s="14" t="n">
        <v>170</v>
      </c>
      <c r="E687" s="14" t="n">
        <v>230</v>
      </c>
      <c r="F687" s="14" t="inlineStr">
        <is>
          <t>blanco</t>
        </is>
      </c>
      <c r="G687" s="14" t="n">
        <v>80</v>
      </c>
      <c r="H687" s="14" t="inlineStr">
        <is>
          <t>NO</t>
        </is>
      </c>
      <c r="I687" s="73" t="n">
        <v>1.2</v>
      </c>
      <c r="J687" s="16">
        <f>((C687/2)*I687*G687)/1000</f>
        <v/>
      </c>
      <c r="K687" s="18">
        <f>(D687*2)+J687</f>
        <v/>
      </c>
      <c r="L687" s="20">
        <f>E687</f>
        <v/>
      </c>
      <c r="N687">
        <f>IF(M687 = 0,0,M687-segundos)</f>
        <v/>
      </c>
    </row>
    <row customHeight="1" ht="12.75" r="688">
      <c r="A688" s="93" t="inlineStr">
        <is>
          <t xml:space="preserve"> Terminado</t>
        </is>
      </c>
      <c r="B688" s="95" t="n">
        <v>18404</v>
      </c>
      <c r="C688" s="14" t="n">
        <v>424</v>
      </c>
      <c r="D688" s="14" t="n">
        <v>165</v>
      </c>
      <c r="E688" s="14" t="n">
        <v>230</v>
      </c>
      <c r="F688" s="14" t="inlineStr">
        <is>
          <t>blanco</t>
        </is>
      </c>
      <c r="G688" s="14" t="n">
        <v>80</v>
      </c>
      <c r="H688" s="14" t="inlineStr">
        <is>
          <t>NO</t>
        </is>
      </c>
      <c r="I688" s="73" t="n">
        <v>1.2</v>
      </c>
      <c r="J688" s="16">
        <f>((C688/2)*I688*G688)/1000</f>
        <v/>
      </c>
      <c r="K688" s="18">
        <f>(D688*2)+J688</f>
        <v/>
      </c>
      <c r="L688" s="20">
        <f>E688</f>
        <v/>
      </c>
      <c r="N688">
        <f>IF(M688 = 0,0,M688-segundos)</f>
        <v/>
      </c>
    </row>
    <row customHeight="1" ht="12.75" r="689">
      <c r="A689" s="93" t="inlineStr">
        <is>
          <t xml:space="preserve"> Terminado</t>
        </is>
      </c>
      <c r="B689" s="95" t="n">
        <v>18405</v>
      </c>
      <c r="C689" s="14" t="n">
        <v>240</v>
      </c>
      <c r="D689" s="14" t="n">
        <v>170</v>
      </c>
      <c r="E689" s="14" t="n">
        <v>230</v>
      </c>
      <c r="F689" s="14" t="inlineStr">
        <is>
          <t>blanco</t>
        </is>
      </c>
      <c r="G689" s="14" t="n">
        <v>80</v>
      </c>
      <c r="H689" s="14" t="inlineStr">
        <is>
          <t>NO</t>
        </is>
      </c>
      <c r="I689" s="73" t="n">
        <v>1.2</v>
      </c>
      <c r="J689" s="16">
        <f>((C689/2)*I689*G689)/1000</f>
        <v/>
      </c>
      <c r="K689" s="18">
        <f>(D689*2)+J689</f>
        <v/>
      </c>
      <c r="L689" s="20">
        <f>E689</f>
        <v/>
      </c>
      <c r="N689">
        <f>IF(M689 = 0,0,M689-segundos)</f>
        <v/>
      </c>
    </row>
    <row customHeight="1" ht="12.75" r="690">
      <c r="A690" s="93" t="inlineStr">
        <is>
          <t xml:space="preserve"> Terminado</t>
        </is>
      </c>
      <c r="B690" s="95" t="n">
        <v>18406</v>
      </c>
      <c r="C690" s="14" t="n">
        <v>338</v>
      </c>
      <c r="D690" s="14" t="n">
        <v>170</v>
      </c>
      <c r="E690" s="14" t="n">
        <v>230</v>
      </c>
      <c r="F690" s="14" t="inlineStr">
        <is>
          <t>blanco</t>
        </is>
      </c>
      <c r="G690" s="14" t="n">
        <v>80</v>
      </c>
      <c r="H690" s="14" t="inlineStr">
        <is>
          <t>NO</t>
        </is>
      </c>
      <c r="I690" s="73" t="n">
        <v>1.2</v>
      </c>
      <c r="J690" s="16">
        <f>((C690/2)*I690*G690)/1000</f>
        <v/>
      </c>
      <c r="K690" s="18">
        <f>(D690*2)+J690</f>
        <v/>
      </c>
      <c r="L690" s="20">
        <f>E690</f>
        <v/>
      </c>
      <c r="N690">
        <f>IF(M690 = 0,0,M690-segundos)</f>
        <v/>
      </c>
    </row>
    <row customHeight="1" ht="12.75" r="691">
      <c r="A691" s="93" t="inlineStr">
        <is>
          <t xml:space="preserve"> Terminado</t>
        </is>
      </c>
      <c r="B691" s="95" t="n">
        <v>18407</v>
      </c>
      <c r="C691" s="14" t="n">
        <v>258</v>
      </c>
      <c r="D691" s="14" t="n">
        <v>170</v>
      </c>
      <c r="E691" s="14" t="n">
        <v>230</v>
      </c>
      <c r="F691" s="14" t="inlineStr">
        <is>
          <t>blanco</t>
        </is>
      </c>
      <c r="G691" s="14" t="n">
        <v>80</v>
      </c>
      <c r="H691" s="14" t="inlineStr">
        <is>
          <t>NO</t>
        </is>
      </c>
      <c r="I691" s="73" t="n">
        <v>1.2</v>
      </c>
      <c r="J691" s="16">
        <f>((C691/2)*I691*G691)/1000</f>
        <v/>
      </c>
      <c r="K691" s="18">
        <f>(D691*2)+J691</f>
        <v/>
      </c>
      <c r="L691" s="20">
        <f>E691</f>
        <v/>
      </c>
      <c r="N691">
        <f>IF(M691 = 0,0,M691-segundos)</f>
        <v/>
      </c>
    </row>
    <row customHeight="1" ht="12.75" r="692">
      <c r="A692" s="93" t="inlineStr">
        <is>
          <t xml:space="preserve"> Terminado</t>
        </is>
      </c>
      <c r="B692" s="95" t="n">
        <v>18408</v>
      </c>
      <c r="C692" s="14" t="n">
        <v>562</v>
      </c>
      <c r="D692" s="14" t="n">
        <v>170</v>
      </c>
      <c r="E692" s="14" t="n">
        <v>230</v>
      </c>
      <c r="F692" s="14" t="inlineStr">
        <is>
          <t>blanco</t>
        </is>
      </c>
      <c r="G692" s="14" t="n">
        <v>80</v>
      </c>
      <c r="H692" s="14" t="inlineStr">
        <is>
          <t>NO</t>
        </is>
      </c>
      <c r="I692" s="73" t="n">
        <v>1.2</v>
      </c>
      <c r="J692" s="16">
        <f>((C692/2)*I692*G692)/1000</f>
        <v/>
      </c>
      <c r="K692" s="18">
        <f>(D692*2)+J692</f>
        <v/>
      </c>
      <c r="L692" s="20">
        <f>E692</f>
        <v/>
      </c>
      <c r="N692">
        <f>IF(M692 = 0,0,M692-segundos)</f>
        <v/>
      </c>
    </row>
    <row customHeight="1" ht="12.75" r="693">
      <c r="A693" s="93" t="inlineStr">
        <is>
          <t xml:space="preserve"> Terminado</t>
        </is>
      </c>
      <c r="B693" s="95" t="n">
        <v>18409</v>
      </c>
      <c r="C693" s="14" t="n">
        <v>194</v>
      </c>
      <c r="D693" s="14" t="n">
        <v>170</v>
      </c>
      <c r="E693" s="14" t="n">
        <v>230</v>
      </c>
      <c r="F693" s="14" t="inlineStr">
        <is>
          <t>blanco</t>
        </is>
      </c>
      <c r="G693" s="14" t="n">
        <v>80</v>
      </c>
      <c r="H693" s="14" t="inlineStr">
        <is>
          <t>NO</t>
        </is>
      </c>
      <c r="I693" s="73" t="n">
        <v>1.2</v>
      </c>
      <c r="J693" s="16">
        <f>((C693/2)*I693*G693)/1000</f>
        <v/>
      </c>
      <c r="K693" s="18">
        <f>(D693*2)+J693</f>
        <v/>
      </c>
      <c r="L693" s="20">
        <f>E693</f>
        <v/>
      </c>
      <c r="N693">
        <f>IF(M693 = 0,0,M693-segundos)</f>
        <v/>
      </c>
    </row>
    <row customHeight="1" ht="12.75" r="694">
      <c r="A694" s="93" t="inlineStr">
        <is>
          <t xml:space="preserve"> Terminado</t>
        </is>
      </c>
      <c r="B694" s="95" t="n">
        <v>18502</v>
      </c>
      <c r="C694" s="14" t="n">
        <v>306</v>
      </c>
      <c r="D694" s="14" t="n">
        <v>170</v>
      </c>
      <c r="E694" s="14" t="n">
        <v>230</v>
      </c>
      <c r="F694" s="14" t="inlineStr">
        <is>
          <t>blanco</t>
        </is>
      </c>
      <c r="G694" s="14" t="n">
        <v>80</v>
      </c>
      <c r="H694" s="14" t="inlineStr">
        <is>
          <t>NO</t>
        </is>
      </c>
      <c r="I694" s="73" t="n">
        <v>1.2</v>
      </c>
      <c r="J694" s="16">
        <f>((C694/2)*I694*G694)/1000</f>
        <v/>
      </c>
      <c r="K694" s="18">
        <f>(D694*2)+J694</f>
        <v/>
      </c>
      <c r="L694" s="20">
        <f>E694</f>
        <v/>
      </c>
      <c r="N694">
        <f>IF(M694 = 0,0,M694-segundos)</f>
        <v/>
      </c>
    </row>
    <row customHeight="1" ht="12.75" r="695">
      <c r="A695" s="93" t="inlineStr">
        <is>
          <t xml:space="preserve"> Terminado</t>
        </is>
      </c>
      <c r="B695" s="95" t="n">
        <v>18503</v>
      </c>
      <c r="C695" s="14" t="n">
        <v>586</v>
      </c>
      <c r="D695" s="14" t="n">
        <v>170</v>
      </c>
      <c r="E695" s="14" t="n">
        <v>230</v>
      </c>
      <c r="F695" s="14" t="inlineStr">
        <is>
          <t>blanco</t>
        </is>
      </c>
      <c r="G695" s="14" t="n">
        <v>80</v>
      </c>
      <c r="H695" s="14" t="inlineStr">
        <is>
          <t>NO</t>
        </is>
      </c>
      <c r="I695" s="73" t="n">
        <v>1.2</v>
      </c>
      <c r="J695" s="16">
        <f>((C695/2)*I695*G695)/1000</f>
        <v/>
      </c>
      <c r="K695" s="18">
        <f>(D695*2)+J695</f>
        <v/>
      </c>
      <c r="L695" s="20">
        <f>E695</f>
        <v/>
      </c>
      <c r="N695">
        <f>IF(M695 = 0,0,M695-segundos)</f>
        <v/>
      </c>
    </row>
    <row customHeight="1" ht="12.75" r="696">
      <c r="A696" s="93" t="inlineStr">
        <is>
          <t xml:space="preserve"> Terminado</t>
        </is>
      </c>
      <c r="B696" s="95" t="n">
        <v>18504</v>
      </c>
      <c r="C696" s="14" t="n">
        <v>368</v>
      </c>
      <c r="D696" s="14" t="n">
        <v>170</v>
      </c>
      <c r="E696" s="14" t="n">
        <v>230</v>
      </c>
      <c r="F696" s="14" t="inlineStr">
        <is>
          <t>blanco</t>
        </is>
      </c>
      <c r="G696" s="14" t="n">
        <v>80</v>
      </c>
      <c r="H696" s="14" t="inlineStr">
        <is>
          <t>NO</t>
        </is>
      </c>
      <c r="I696" s="73" t="n">
        <v>1.2</v>
      </c>
      <c r="J696" s="16">
        <f>((C696/2)*I696*G696)/1000</f>
        <v/>
      </c>
      <c r="K696" s="18">
        <f>(D696*2)+J696</f>
        <v/>
      </c>
      <c r="L696" s="20">
        <f>E696</f>
        <v/>
      </c>
      <c r="N696">
        <f>IF(M696 = 0,0,M696-segundos)</f>
        <v/>
      </c>
    </row>
    <row customHeight="1" ht="12.75" r="697">
      <c r="A697" s="93" t="inlineStr">
        <is>
          <t xml:space="preserve"> Terminado</t>
        </is>
      </c>
      <c r="B697" s="95" t="n">
        <v>18505</v>
      </c>
      <c r="C697" s="14" t="n">
        <v>546</v>
      </c>
      <c r="D697" s="14" t="n">
        <v>170</v>
      </c>
      <c r="E697" s="14" t="n">
        <v>230</v>
      </c>
      <c r="F697" s="14" t="inlineStr">
        <is>
          <t>blanco</t>
        </is>
      </c>
      <c r="G697" s="14" t="n">
        <v>80</v>
      </c>
      <c r="H697" s="14" t="inlineStr">
        <is>
          <t>NO</t>
        </is>
      </c>
      <c r="I697" s="73" t="n">
        <v>1.2</v>
      </c>
      <c r="J697" s="16">
        <f>((C697/2)*I697*G697)/1000</f>
        <v/>
      </c>
      <c r="K697" s="18">
        <f>(D697*2)+J697</f>
        <v/>
      </c>
      <c r="L697" s="20">
        <f>E697</f>
        <v/>
      </c>
      <c r="N697">
        <f>IF(M697 = 0,0,M697-segundos)</f>
        <v/>
      </c>
    </row>
    <row customHeight="1" ht="12.75" r="698">
      <c r="A698" s="93" t="inlineStr">
        <is>
          <t xml:space="preserve"> Terminado</t>
        </is>
      </c>
      <c r="B698" s="95" t="n">
        <v>18601</v>
      </c>
      <c r="C698" s="14" t="n">
        <v>226</v>
      </c>
      <c r="D698" s="14" t="n">
        <v>170</v>
      </c>
      <c r="E698" s="14" t="n">
        <v>230</v>
      </c>
      <c r="F698" s="14" t="inlineStr">
        <is>
          <t>blanco</t>
        </is>
      </c>
      <c r="G698" s="14" t="n">
        <v>80</v>
      </c>
      <c r="H698" s="14" t="inlineStr">
        <is>
          <t>NO</t>
        </is>
      </c>
      <c r="I698" s="73" t="n">
        <v>1.2</v>
      </c>
      <c r="J698" s="16">
        <f>((C698/2)*I698*G698)/1000</f>
        <v/>
      </c>
      <c r="K698" s="18">
        <f>(D698*2)+J698</f>
        <v/>
      </c>
      <c r="L698" s="20">
        <f>E698</f>
        <v/>
      </c>
      <c r="N698">
        <f>IF(M698 = 0,0,M698-segundos)</f>
        <v/>
      </c>
    </row>
    <row customHeight="1" ht="12.75" r="699">
      <c r="A699" s="93" t="inlineStr">
        <is>
          <t xml:space="preserve"> Terminado</t>
        </is>
      </c>
      <c r="B699" s="95" t="n">
        <v>18602</v>
      </c>
      <c r="C699" s="14" t="n">
        <v>194</v>
      </c>
      <c r="D699" s="14" t="n">
        <v>170</v>
      </c>
      <c r="E699" s="14" t="n">
        <v>230</v>
      </c>
      <c r="F699" s="14" t="inlineStr">
        <is>
          <t>blanco</t>
        </is>
      </c>
      <c r="G699" s="14" t="n">
        <v>80</v>
      </c>
      <c r="H699" s="14" t="inlineStr">
        <is>
          <t>NO</t>
        </is>
      </c>
      <c r="I699" s="73" t="n">
        <v>1.2</v>
      </c>
      <c r="J699" s="16">
        <f>((C699/2)*I699*G699)/1000</f>
        <v/>
      </c>
      <c r="K699" s="18">
        <f>(D699*2)+J699</f>
        <v/>
      </c>
      <c r="L699" s="20">
        <f>E699</f>
        <v/>
      </c>
      <c r="N699">
        <f>IF(M699 = 0,0,M699-segundos)</f>
        <v/>
      </c>
    </row>
    <row customHeight="1" ht="12.75" r="700">
      <c r="A700" s="93" t="inlineStr">
        <is>
          <t xml:space="preserve"> Terminado</t>
        </is>
      </c>
      <c r="B700" s="95" t="n">
        <v>18603</v>
      </c>
      <c r="C700" s="14" t="n">
        <v>242</v>
      </c>
      <c r="D700" s="14" t="n">
        <v>170</v>
      </c>
      <c r="E700" s="14" t="n">
        <v>230</v>
      </c>
      <c r="F700" s="14" t="inlineStr">
        <is>
          <t>blanco</t>
        </is>
      </c>
      <c r="G700" s="14" t="n">
        <v>80</v>
      </c>
      <c r="H700" s="14" t="inlineStr">
        <is>
          <t>NO</t>
        </is>
      </c>
      <c r="I700" s="73" t="n">
        <v>1.2</v>
      </c>
      <c r="J700" s="16">
        <f>((C700/2)*I700*G700)/1000</f>
        <v/>
      </c>
      <c r="K700" s="18">
        <f>(D700*2)+J700</f>
        <v/>
      </c>
      <c r="L700" s="20">
        <f>E700</f>
        <v/>
      </c>
      <c r="N700">
        <f>IF(M700 = 0,0,M700-segundos)</f>
        <v/>
      </c>
    </row>
    <row customHeight="1" ht="12.75" r="701">
      <c r="A701" s="93" t="inlineStr">
        <is>
          <t xml:space="preserve"> Terminado</t>
        </is>
      </c>
      <c r="B701" s="95" t="n">
        <v>18607</v>
      </c>
      <c r="C701" s="14" t="n">
        <v>290</v>
      </c>
      <c r="D701" s="14" t="n">
        <v>170</v>
      </c>
      <c r="E701" s="14" t="n">
        <v>230</v>
      </c>
      <c r="F701" s="14" t="inlineStr">
        <is>
          <t>blanco</t>
        </is>
      </c>
      <c r="G701" s="14" t="n">
        <v>80</v>
      </c>
      <c r="H701" s="14" t="inlineStr">
        <is>
          <t>NO</t>
        </is>
      </c>
      <c r="I701" s="73" t="n">
        <v>1.2</v>
      </c>
      <c r="J701" s="16">
        <f>((C701/2)*I701*G701)/1000</f>
        <v/>
      </c>
      <c r="K701" s="18">
        <f>(D701*2)+J701</f>
        <v/>
      </c>
      <c r="L701" s="20">
        <f>E701</f>
        <v/>
      </c>
      <c r="N701">
        <f>IF(M701 = 0,0,M701-segundos)</f>
        <v/>
      </c>
    </row>
    <row customHeight="1" ht="12.75" r="702">
      <c r="A702" s="93" t="inlineStr">
        <is>
          <t xml:space="preserve"> Terminado</t>
        </is>
      </c>
      <c r="B702" s="95" t="n">
        <v>18608</v>
      </c>
      <c r="C702" s="14" t="n">
        <v>354</v>
      </c>
      <c r="D702" s="14" t="n">
        <v>170</v>
      </c>
      <c r="E702" s="14" t="n">
        <v>230</v>
      </c>
      <c r="F702" s="14" t="inlineStr">
        <is>
          <t>blanco</t>
        </is>
      </c>
      <c r="G702" s="14" t="n">
        <v>80</v>
      </c>
      <c r="H702" s="14" t="inlineStr">
        <is>
          <t>NO</t>
        </is>
      </c>
      <c r="I702" s="73" t="n">
        <v>1.2</v>
      </c>
      <c r="J702" s="16">
        <f>((C702/2)*I702*G702)/1000</f>
        <v/>
      </c>
      <c r="K702" s="18">
        <f>(D702*2)+J702</f>
        <v/>
      </c>
      <c r="L702" s="20">
        <f>E702</f>
        <v/>
      </c>
      <c r="N702">
        <f>IF(M702 = 0,0,M702-segundos)</f>
        <v/>
      </c>
    </row>
    <row customHeight="1" ht="12.75" r="703">
      <c r="A703" s="93" t="inlineStr">
        <is>
          <t xml:space="preserve"> Terminado</t>
        </is>
      </c>
      <c r="B703" s="95" t="n">
        <v>18609</v>
      </c>
      <c r="C703" s="14" t="n">
        <v>210</v>
      </c>
      <c r="D703" s="14" t="n">
        <v>170</v>
      </c>
      <c r="E703" s="14" t="n">
        <v>230</v>
      </c>
      <c r="F703" s="14" t="inlineStr">
        <is>
          <t>blanco</t>
        </is>
      </c>
      <c r="G703" s="14" t="n">
        <v>80</v>
      </c>
      <c r="H703" s="14" t="inlineStr">
        <is>
          <t>NO</t>
        </is>
      </c>
      <c r="I703" s="73" t="n">
        <v>1.2</v>
      </c>
      <c r="J703" s="16">
        <f>((C703/2)*I703*G703)/1000</f>
        <v/>
      </c>
      <c r="K703" s="18">
        <f>(D703*2)+J703</f>
        <v/>
      </c>
      <c r="L703" s="20">
        <f>E703</f>
        <v/>
      </c>
      <c r="N703">
        <f>IF(M703 = 0,0,M703-segundos)</f>
        <v/>
      </c>
    </row>
    <row customHeight="1" ht="12.75" r="704">
      <c r="A704" s="93" t="inlineStr">
        <is>
          <t xml:space="preserve"> Terminado</t>
        </is>
      </c>
      <c r="B704" s="95" t="n">
        <v>18611</v>
      </c>
      <c r="C704" s="14" t="n">
        <v>144</v>
      </c>
      <c r="D704" s="14" t="n">
        <v>170</v>
      </c>
      <c r="E704" s="14" t="n">
        <v>230</v>
      </c>
      <c r="F704" s="14" t="inlineStr">
        <is>
          <t>blanco</t>
        </is>
      </c>
      <c r="G704" s="14" t="n">
        <v>80</v>
      </c>
      <c r="H704" s="14" t="inlineStr">
        <is>
          <t>NO</t>
        </is>
      </c>
      <c r="I704" s="73" t="n">
        <v>1.2</v>
      </c>
      <c r="J704" s="16">
        <f>((C704/2)*I704*G704)/1000</f>
        <v/>
      </c>
      <c r="K704" s="18">
        <f>(D704*2)+J704</f>
        <v/>
      </c>
      <c r="L704" s="20">
        <f>E704</f>
        <v/>
      </c>
      <c r="N704">
        <f>IF(M704 = 0,0,M704-segundos)</f>
        <v/>
      </c>
    </row>
    <row customHeight="1" ht="12.75" r="705">
      <c r="A705" s="93" t="inlineStr">
        <is>
          <t xml:space="preserve"> Terminado</t>
        </is>
      </c>
      <c r="B705" s="95" t="n">
        <v>18612</v>
      </c>
      <c r="C705" s="14" t="n">
        <v>336</v>
      </c>
      <c r="D705" s="14" t="n">
        <v>170</v>
      </c>
      <c r="E705" s="14" t="n">
        <v>230</v>
      </c>
      <c r="F705" s="14" t="inlineStr">
        <is>
          <t>blanco</t>
        </is>
      </c>
      <c r="G705" s="14" t="n">
        <v>80</v>
      </c>
      <c r="H705" s="14" t="inlineStr">
        <is>
          <t>NO</t>
        </is>
      </c>
      <c r="I705" s="73" t="n">
        <v>1.2</v>
      </c>
      <c r="J705" s="16">
        <f>((C705/2)*I705*G705)/1000</f>
        <v/>
      </c>
      <c r="K705" s="18">
        <f>(D705*2)+J705</f>
        <v/>
      </c>
      <c r="L705" s="20">
        <f>E705</f>
        <v/>
      </c>
      <c r="N705">
        <f>IF(M705 = 0,0,M705-segundos)</f>
        <v/>
      </c>
    </row>
    <row customHeight="1" ht="12.75" r="706">
      <c r="A706" s="93" t="inlineStr">
        <is>
          <t xml:space="preserve"> Terminado</t>
        </is>
      </c>
      <c r="B706" s="95" t="n">
        <v>18613</v>
      </c>
      <c r="C706" s="14" t="n">
        <v>290</v>
      </c>
      <c r="D706" s="14" t="n">
        <v>170</v>
      </c>
      <c r="E706" s="14" t="n">
        <v>230</v>
      </c>
      <c r="F706" s="14" t="inlineStr">
        <is>
          <t>blanco</t>
        </is>
      </c>
      <c r="G706" s="14" t="n">
        <v>80</v>
      </c>
      <c r="H706" s="14" t="inlineStr">
        <is>
          <t>NO</t>
        </is>
      </c>
      <c r="I706" s="73" t="n">
        <v>1.2</v>
      </c>
      <c r="J706" s="16">
        <f>((C706/2)*I706*G706)/1000</f>
        <v/>
      </c>
      <c r="K706" s="18">
        <f>(D706*2)+J706</f>
        <v/>
      </c>
      <c r="L706" s="20">
        <f>E706</f>
        <v/>
      </c>
      <c r="N706">
        <f>IF(M706 = 0,0,M706-segundos)</f>
        <v/>
      </c>
    </row>
    <row customHeight="1" ht="12.75" r="707">
      <c r="A707" s="93" t="inlineStr">
        <is>
          <t xml:space="preserve"> Terminado</t>
        </is>
      </c>
      <c r="B707" s="95" t="n">
        <v>18614</v>
      </c>
      <c r="C707" s="14" t="n">
        <v>226</v>
      </c>
      <c r="D707" s="14" t="n">
        <v>170</v>
      </c>
      <c r="E707" s="14" t="n">
        <v>230</v>
      </c>
      <c r="F707" s="14" t="inlineStr">
        <is>
          <t>blanco</t>
        </is>
      </c>
      <c r="G707" s="14" t="n">
        <v>80</v>
      </c>
      <c r="H707" s="14" t="inlineStr">
        <is>
          <t>NO</t>
        </is>
      </c>
      <c r="I707" s="73" t="n">
        <v>1.2</v>
      </c>
      <c r="J707" s="16">
        <f>((C707/2)*I707*G707)/1000</f>
        <v/>
      </c>
      <c r="K707" s="18">
        <f>(D707*2)+J707</f>
        <v/>
      </c>
      <c r="L707" s="20">
        <f>E707</f>
        <v/>
      </c>
      <c r="N707">
        <f>IF(M707 = 0,0,M707-segundos)</f>
        <v/>
      </c>
    </row>
    <row customHeight="1" ht="12.75" r="708">
      <c r="A708" s="93" t="inlineStr">
        <is>
          <t xml:space="preserve"> Terminado</t>
        </is>
      </c>
      <c r="B708" s="95" t="n">
        <v>18615</v>
      </c>
      <c r="C708" s="14" t="n">
        <v>194</v>
      </c>
      <c r="D708" s="14" t="n">
        <v>170</v>
      </c>
      <c r="E708" s="14" t="n">
        <v>230</v>
      </c>
      <c r="F708" s="14" t="inlineStr">
        <is>
          <t>blanco</t>
        </is>
      </c>
      <c r="G708" s="14" t="n">
        <v>80</v>
      </c>
      <c r="H708" s="14" t="inlineStr">
        <is>
          <t>NO</t>
        </is>
      </c>
      <c r="I708" s="73" t="n">
        <v>1.2</v>
      </c>
      <c r="J708" s="16">
        <f>((C708/2)*I708*G708)/1000</f>
        <v/>
      </c>
      <c r="K708" s="18">
        <f>(D708*2)+J708</f>
        <v/>
      </c>
      <c r="L708" s="20">
        <f>E708</f>
        <v/>
      </c>
      <c r="N708">
        <f>IF(M708 = 0,0,M708-segundos)</f>
        <v/>
      </c>
    </row>
    <row customHeight="1" ht="12.75" r="709">
      <c r="A709" s="93" t="inlineStr">
        <is>
          <t xml:space="preserve"> Terminado</t>
        </is>
      </c>
      <c r="B709" s="95" t="n">
        <v>18702</v>
      </c>
      <c r="C709" s="14" t="n">
        <v>194</v>
      </c>
      <c r="D709" s="14" t="n">
        <v>170</v>
      </c>
      <c r="E709" s="14" t="n">
        <v>230</v>
      </c>
      <c r="F709" s="14" t="inlineStr">
        <is>
          <t>blanco</t>
        </is>
      </c>
      <c r="G709" s="14" t="n">
        <v>80</v>
      </c>
      <c r="H709" s="14" t="inlineStr">
        <is>
          <t>NO</t>
        </is>
      </c>
      <c r="I709" s="73" t="n">
        <v>1.2</v>
      </c>
      <c r="J709" s="16">
        <f>((C709/2)*I709*G709)/1000</f>
        <v/>
      </c>
      <c r="K709" s="18">
        <f>(D709*2)+J709</f>
        <v/>
      </c>
      <c r="L709" s="20">
        <f>E709</f>
        <v/>
      </c>
      <c r="N709">
        <f>IF(M709 = 0,0,M709-segundos)</f>
        <v/>
      </c>
    </row>
    <row customHeight="1" ht="12.75" r="710">
      <c r="A710" s="93" t="inlineStr">
        <is>
          <t xml:space="preserve"> Terminado</t>
        </is>
      </c>
      <c r="B710" s="95" t="n">
        <v>18801</v>
      </c>
      <c r="C710" s="14" t="n">
        <v>318</v>
      </c>
      <c r="D710" s="14" t="n">
        <v>170</v>
      </c>
      <c r="E710" s="14" t="n">
        <v>230</v>
      </c>
      <c r="F710" s="14" t="inlineStr">
        <is>
          <t>blanco</t>
        </is>
      </c>
      <c r="G710" s="14" t="n">
        <v>80</v>
      </c>
      <c r="H710" s="14" t="inlineStr">
        <is>
          <t>NO</t>
        </is>
      </c>
      <c r="I710" s="73" t="n">
        <v>1.2</v>
      </c>
      <c r="J710" s="16">
        <f>((C710/2)*I710*G710)/1000</f>
        <v/>
      </c>
      <c r="K710" s="18">
        <f>(D710*2)+J710</f>
        <v/>
      </c>
      <c r="L710" s="20">
        <f>E710</f>
        <v/>
      </c>
      <c r="N710">
        <f>IF(M710 = 0,0,M710-segundos)</f>
        <v/>
      </c>
    </row>
    <row customHeight="1" ht="12.75" r="711">
      <c r="A711" s="93" t="inlineStr">
        <is>
          <t xml:space="preserve"> Terminado</t>
        </is>
      </c>
      <c r="B711" s="95" t="n">
        <v>18802</v>
      </c>
      <c r="C711" s="14" t="n">
        <v>324</v>
      </c>
      <c r="D711" s="14" t="n">
        <v>170</v>
      </c>
      <c r="E711" s="14" t="n">
        <v>230</v>
      </c>
      <c r="F711" s="14" t="inlineStr">
        <is>
          <t>blanco</t>
        </is>
      </c>
      <c r="G711" s="14" t="n">
        <v>80</v>
      </c>
      <c r="H711" s="14" t="inlineStr">
        <is>
          <t>NO</t>
        </is>
      </c>
      <c r="I711" s="73" t="n">
        <v>1.2</v>
      </c>
      <c r="J711" s="16">
        <f>((C711/2)*I711*G711)/1000</f>
        <v/>
      </c>
      <c r="K711" s="18">
        <f>(D711*2)+J711</f>
        <v/>
      </c>
      <c r="L711" s="20">
        <f>E711</f>
        <v/>
      </c>
      <c r="N711">
        <f>IF(M711 = 0,0,M711-segundos)</f>
        <v/>
      </c>
    </row>
    <row customHeight="1" ht="12.75" r="712">
      <c r="A712" s="93" t="inlineStr">
        <is>
          <t xml:space="preserve"> Terminado</t>
        </is>
      </c>
      <c r="B712" s="95" t="n">
        <v>18803</v>
      </c>
      <c r="C712" s="14" t="n">
        <v>300</v>
      </c>
      <c r="D712" s="14" t="n">
        <v>170</v>
      </c>
      <c r="E712" s="14" t="n">
        <v>230</v>
      </c>
      <c r="F712" s="14" t="inlineStr">
        <is>
          <t>blanco</t>
        </is>
      </c>
      <c r="G712" s="14" t="n">
        <v>80</v>
      </c>
      <c r="H712" s="14" t="inlineStr">
        <is>
          <t>NO</t>
        </is>
      </c>
      <c r="I712" s="73" t="n">
        <v>1.2</v>
      </c>
      <c r="J712" s="16">
        <f>((C712/2)*I712*G712)/1000</f>
        <v/>
      </c>
      <c r="K712" s="18">
        <f>(D712*2)+J712</f>
        <v/>
      </c>
      <c r="L712" s="20">
        <f>E712</f>
        <v/>
      </c>
      <c r="N712">
        <f>IF(M712 = 0,0,M712-segundos)</f>
        <v/>
      </c>
    </row>
    <row customHeight="1" ht="12.75" r="713">
      <c r="A713" s="93" t="inlineStr">
        <is>
          <t xml:space="preserve"> Terminado</t>
        </is>
      </c>
      <c r="B713" s="95" t="n">
        <v>18809</v>
      </c>
      <c r="C713" s="14" t="n">
        <v>256</v>
      </c>
      <c r="D713" s="14" t="n">
        <v>170</v>
      </c>
      <c r="E713" s="14" t="n">
        <v>230</v>
      </c>
      <c r="F713" s="14" t="inlineStr">
        <is>
          <t>blanco</t>
        </is>
      </c>
      <c r="G713" s="14" t="n">
        <v>80</v>
      </c>
      <c r="H713" s="14" t="inlineStr">
        <is>
          <t>No</t>
        </is>
      </c>
      <c r="I713" s="73" t="n">
        <v>1.2</v>
      </c>
      <c r="J713" s="16">
        <f>((C713/2)*I713*G713)/1000</f>
        <v/>
      </c>
      <c r="K713" s="18">
        <f>(D713*2)+J713</f>
        <v/>
      </c>
      <c r="L713" s="20">
        <f>E713</f>
        <v/>
      </c>
      <c r="N713">
        <f>IF(M713 = 0,0,M713-segundos)</f>
        <v/>
      </c>
    </row>
    <row customHeight="1" ht="12.75" r="714">
      <c r="A714" s="93" t="inlineStr">
        <is>
          <t xml:space="preserve"> Terminado</t>
        </is>
      </c>
      <c r="B714" s="95" t="n">
        <v>18815</v>
      </c>
      <c r="C714" s="14" t="n">
        <v>166</v>
      </c>
      <c r="D714" s="14" t="n">
        <v>170</v>
      </c>
      <c r="E714" s="14" t="n">
        <v>230</v>
      </c>
      <c r="F714" s="14" t="inlineStr">
        <is>
          <t>Blanco</t>
        </is>
      </c>
      <c r="G714" s="14" t="n">
        <v>80</v>
      </c>
      <c r="H714" s="14" t="inlineStr">
        <is>
          <t>No</t>
        </is>
      </c>
      <c r="I714" s="73" t="n">
        <v>1.2</v>
      </c>
      <c r="J714" s="16">
        <f>((C714/2)*I714*G714)/1000</f>
        <v/>
      </c>
      <c r="K714" s="18">
        <f>(D714*2)+J714</f>
        <v/>
      </c>
      <c r="L714" s="20">
        <f>E714</f>
        <v/>
      </c>
      <c r="N714">
        <f>IF(M714 = 0,0,M714-segundos)</f>
        <v/>
      </c>
    </row>
    <row customHeight="1" ht="12.75" r="715">
      <c r="A715" s="93" t="inlineStr">
        <is>
          <t xml:space="preserve"> Terminado</t>
        </is>
      </c>
      <c r="B715" s="95" t="n">
        <v>18818</v>
      </c>
      <c r="C715" s="14" t="n">
        <v>282</v>
      </c>
      <c r="D715" s="14" t="n">
        <v>170</v>
      </c>
      <c r="E715" s="14" t="n">
        <v>230</v>
      </c>
      <c r="F715" s="14" t="inlineStr">
        <is>
          <t>blanco</t>
        </is>
      </c>
      <c r="G715" s="14" t="n">
        <v>80</v>
      </c>
      <c r="H715" s="14" t="inlineStr">
        <is>
          <t>NO</t>
        </is>
      </c>
      <c r="I715" s="73" t="n">
        <v>1.2</v>
      </c>
      <c r="J715" s="16">
        <f>((C715/2)*I715*G715)/1000</f>
        <v/>
      </c>
      <c r="K715" s="18">
        <f>(D715*2)+J715</f>
        <v/>
      </c>
      <c r="L715" s="20">
        <f>E715</f>
        <v/>
      </c>
      <c r="N715">
        <f>IF(M715 = 0,0,M715-segundos)</f>
        <v/>
      </c>
    </row>
    <row customHeight="1" ht="12.75" r="716">
      <c r="A716" s="93" t="inlineStr">
        <is>
          <t xml:space="preserve"> Terminado</t>
        </is>
      </c>
      <c r="B716" s="95" t="n">
        <v>18823</v>
      </c>
      <c r="C716" s="14" t="n">
        <v>312</v>
      </c>
      <c r="D716" s="14" t="n">
        <v>170</v>
      </c>
      <c r="E716" s="14" t="n">
        <v>230</v>
      </c>
      <c r="F716" s="14" t="inlineStr">
        <is>
          <t>blanco</t>
        </is>
      </c>
      <c r="G716" s="14" t="n">
        <v>80</v>
      </c>
      <c r="H716" s="14" t="inlineStr">
        <is>
          <t>NO</t>
        </is>
      </c>
      <c r="I716" s="73" t="n">
        <v>1.2</v>
      </c>
      <c r="J716" s="16">
        <f>((C716/2)*I716*G716)/1000</f>
        <v/>
      </c>
      <c r="K716" s="18">
        <f>(D716*2)+J716</f>
        <v/>
      </c>
      <c r="L716" s="20">
        <f>E716</f>
        <v/>
      </c>
      <c r="N716">
        <f>IF(M716 = 0,0,M716-segundos)</f>
        <v/>
      </c>
    </row>
    <row customHeight="1" ht="12.75" r="717">
      <c r="A717" s="93" t="inlineStr">
        <is>
          <t xml:space="preserve"> Terminado</t>
        </is>
      </c>
      <c r="B717" s="95" t="n">
        <v>18825</v>
      </c>
      <c r="C717" s="14" t="n">
        <v>262</v>
      </c>
      <c r="D717" s="14" t="n">
        <v>170</v>
      </c>
      <c r="E717" s="14" t="n">
        <v>230</v>
      </c>
      <c r="F717" s="14" t="inlineStr">
        <is>
          <t>blanco</t>
        </is>
      </c>
      <c r="G717" s="14" t="n">
        <v>80</v>
      </c>
      <c r="H717" s="14" t="inlineStr">
        <is>
          <t>NO</t>
        </is>
      </c>
      <c r="I717" s="73" t="n">
        <v>1.2</v>
      </c>
      <c r="J717" s="16">
        <f>((C717/2)*I717*G717)/1000</f>
        <v/>
      </c>
      <c r="K717" s="18">
        <f>(D717*2)+J717</f>
        <v/>
      </c>
      <c r="L717" s="20">
        <f>E717</f>
        <v/>
      </c>
      <c r="N717">
        <f>IF(M717 = 0,0,M717-segundos)</f>
        <v/>
      </c>
    </row>
    <row customHeight="1" ht="12.75" r="718">
      <c r="A718" s="93" t="inlineStr">
        <is>
          <t xml:space="preserve"> Terminado</t>
        </is>
      </c>
      <c r="B718" s="95" t="n">
        <v>18828</v>
      </c>
      <c r="C718" s="14" t="n">
        <v>272</v>
      </c>
      <c r="D718" s="14" t="n">
        <v>170</v>
      </c>
      <c r="E718" s="14" t="n">
        <v>230</v>
      </c>
      <c r="F718" s="14" t="inlineStr">
        <is>
          <t>blanco</t>
        </is>
      </c>
      <c r="G718" s="14" t="n">
        <v>80</v>
      </c>
      <c r="H718" s="14" t="inlineStr">
        <is>
          <t>No</t>
        </is>
      </c>
      <c r="I718" s="73" t="n">
        <v>1.2</v>
      </c>
      <c r="J718" s="16">
        <f>((C718/2)*I718*G718)/1000</f>
        <v/>
      </c>
      <c r="K718" s="18">
        <f>(D718*2)+J718</f>
        <v/>
      </c>
      <c r="L718" s="20">
        <f>E718</f>
        <v/>
      </c>
      <c r="N718">
        <f>IF(M718 = 0,0,M718-segundos)</f>
        <v/>
      </c>
    </row>
    <row customHeight="1" ht="12.75" r="719">
      <c r="A719" s="93" t="inlineStr">
        <is>
          <t xml:space="preserve"> Terminado</t>
        </is>
      </c>
      <c r="B719" s="95" t="n">
        <v>18829</v>
      </c>
      <c r="C719" s="14" t="n">
        <v>216</v>
      </c>
      <c r="D719" s="14" t="n">
        <v>170</v>
      </c>
      <c r="E719" s="14" t="n">
        <v>230</v>
      </c>
      <c r="F719" s="14" t="inlineStr">
        <is>
          <t>blanco</t>
        </is>
      </c>
      <c r="G719" s="14" t="n">
        <v>80</v>
      </c>
      <c r="H719" s="14" t="inlineStr">
        <is>
          <t>NO</t>
        </is>
      </c>
      <c r="I719" s="73" t="n">
        <v>1.2</v>
      </c>
      <c r="J719" s="16">
        <f>((C719/2)*I719*G719)/1000</f>
        <v/>
      </c>
      <c r="K719" s="18">
        <f>(D719*2)+J719</f>
        <v/>
      </c>
      <c r="L719" s="20">
        <f>E719</f>
        <v/>
      </c>
      <c r="N719">
        <f>IF(M719 = 0,0,M719-segundos)</f>
        <v/>
      </c>
    </row>
    <row customHeight="1" ht="12.75" r="720">
      <c r="A720" s="93" t="inlineStr">
        <is>
          <t xml:space="preserve"> Terminado</t>
        </is>
      </c>
      <c r="B720" s="95" t="n">
        <v>18831</v>
      </c>
      <c r="C720" s="14" t="n">
        <v>268</v>
      </c>
      <c r="D720" s="14" t="n">
        <v>170</v>
      </c>
      <c r="E720" s="14" t="n">
        <v>230</v>
      </c>
      <c r="F720" s="14" t="inlineStr">
        <is>
          <t>Blanco</t>
        </is>
      </c>
      <c r="G720" s="14" t="n">
        <v>80</v>
      </c>
      <c r="H720" s="14" t="inlineStr">
        <is>
          <t>NO</t>
        </is>
      </c>
      <c r="I720" s="73" t="n">
        <v>1.2</v>
      </c>
      <c r="J720" s="16">
        <f>((C720/2)*I720*G720)/1000</f>
        <v/>
      </c>
      <c r="K720" s="18">
        <f>(D720*2)+J720</f>
        <v/>
      </c>
      <c r="L720" s="20">
        <f>E720</f>
        <v/>
      </c>
      <c r="N720">
        <f>IF(M720 = 0,0,M720-segundos)</f>
        <v/>
      </c>
    </row>
    <row customHeight="1" ht="12.75" r="721">
      <c r="A721" s="93" t="inlineStr">
        <is>
          <t xml:space="preserve"> Terminado</t>
        </is>
      </c>
      <c r="B721" s="95" t="n">
        <v>18834</v>
      </c>
      <c r="C721" s="14" t="n">
        <v>188</v>
      </c>
      <c r="D721" s="14" t="n">
        <v>170</v>
      </c>
      <c r="E721" s="14" t="n">
        <v>230</v>
      </c>
      <c r="F721" s="14" t="inlineStr">
        <is>
          <t>Blanco</t>
        </is>
      </c>
      <c r="G721" s="14" t="n">
        <v>80</v>
      </c>
      <c r="H721" s="14" t="inlineStr">
        <is>
          <t>No</t>
        </is>
      </c>
      <c r="I721" s="73" t="n">
        <v>1.2</v>
      </c>
      <c r="J721" s="16">
        <f>((C721/2)*I721*G721)/1000</f>
        <v/>
      </c>
      <c r="K721" s="18">
        <f>(D721*2)+J721</f>
        <v/>
      </c>
      <c r="L721" s="20">
        <f>E721</f>
        <v/>
      </c>
      <c r="N721">
        <f>IF(M721 = 0,0,M721-segundos)</f>
        <v/>
      </c>
    </row>
    <row customHeight="1" ht="12.75" r="722">
      <c r="A722" s="93" t="inlineStr">
        <is>
          <t xml:space="preserve"> Terminado</t>
        </is>
      </c>
      <c r="B722" s="95" t="n">
        <v>18835</v>
      </c>
      <c r="C722" s="14" t="n">
        <v>252</v>
      </c>
      <c r="D722" s="14" t="n">
        <v>150</v>
      </c>
      <c r="E722" s="14" t="n">
        <v>215</v>
      </c>
      <c r="F722" s="14" t="inlineStr">
        <is>
          <t>blanco</t>
        </is>
      </c>
      <c r="G722" s="14" t="n">
        <v>80</v>
      </c>
      <c r="H722" s="14" t="inlineStr">
        <is>
          <t>NO</t>
        </is>
      </c>
      <c r="I722" s="73" t="n">
        <v>1.2</v>
      </c>
      <c r="J722" s="16">
        <f>((C722/2)*I722*G722)/1000</f>
        <v/>
      </c>
      <c r="K722" s="18">
        <f>(D722*2)+J722</f>
        <v/>
      </c>
      <c r="L722" s="20">
        <f>E722</f>
        <v/>
      </c>
      <c r="N722">
        <f>IF(M722 = 0,0,M722-segundos)</f>
        <v/>
      </c>
    </row>
    <row customHeight="1" ht="12.75" r="723">
      <c r="A723" s="93" t="inlineStr">
        <is>
          <t xml:space="preserve"> Terminado</t>
        </is>
      </c>
      <c r="B723" s="95" t="n">
        <v>18836</v>
      </c>
      <c r="C723" s="14" t="n">
        <v>204</v>
      </c>
      <c r="D723" s="14" t="n">
        <v>150</v>
      </c>
      <c r="E723" s="14" t="n">
        <v>215</v>
      </c>
      <c r="F723" s="14" t="inlineStr">
        <is>
          <t>Blanco</t>
        </is>
      </c>
      <c r="G723" s="14" t="n">
        <v>80</v>
      </c>
      <c r="H723" s="14" t="inlineStr">
        <is>
          <t>No</t>
        </is>
      </c>
      <c r="I723" s="73" t="n">
        <v>1.2</v>
      </c>
      <c r="J723" s="16">
        <f>((C723/2)*I723*G723)/1000</f>
        <v/>
      </c>
      <c r="K723" s="18">
        <f>(D723*2)+J723</f>
        <v/>
      </c>
      <c r="L723" s="20">
        <f>E723</f>
        <v/>
      </c>
      <c r="N723">
        <f>IF(M723 = 0,0,M723-segundos)</f>
        <v/>
      </c>
    </row>
    <row customHeight="1" ht="12.75" r="724">
      <c r="A724" s="93" t="inlineStr">
        <is>
          <t xml:space="preserve"> Terminado</t>
        </is>
      </c>
      <c r="B724" s="95" t="n">
        <v>18837</v>
      </c>
      <c r="C724" s="14" t="n">
        <v>192</v>
      </c>
      <c r="D724" s="14" t="n">
        <v>150</v>
      </c>
      <c r="E724" s="14" t="n">
        <v>215</v>
      </c>
      <c r="F724" s="14" t="inlineStr">
        <is>
          <t>blanco</t>
        </is>
      </c>
      <c r="G724" s="14" t="n">
        <v>80</v>
      </c>
      <c r="H724" s="14" t="inlineStr">
        <is>
          <t>NO</t>
        </is>
      </c>
      <c r="I724" s="73" t="n">
        <v>1.2</v>
      </c>
      <c r="J724" s="16">
        <f>((C724/2)*I724*G724)/1000</f>
        <v/>
      </c>
      <c r="K724" s="18">
        <f>(D724*2)+J724</f>
        <v/>
      </c>
      <c r="L724" s="20">
        <f>E724</f>
        <v/>
      </c>
      <c r="N724">
        <f>IF(M724 = 0,0,M724-segundos)</f>
        <v/>
      </c>
    </row>
    <row customHeight="1" ht="12.75" r="725">
      <c r="A725" s="93" t="inlineStr">
        <is>
          <t xml:space="preserve"> Terminado</t>
        </is>
      </c>
      <c r="B725" s="95" t="n">
        <v>18838</v>
      </c>
      <c r="C725" s="14" t="n">
        <v>240</v>
      </c>
      <c r="D725" s="14" t="n">
        <v>150</v>
      </c>
      <c r="E725" s="14" t="n">
        <v>215</v>
      </c>
      <c r="F725" s="14" t="inlineStr">
        <is>
          <t>Blanco</t>
        </is>
      </c>
      <c r="G725" s="14" t="n">
        <v>80</v>
      </c>
      <c r="H725" s="14" t="inlineStr">
        <is>
          <t>No</t>
        </is>
      </c>
      <c r="I725" s="73" t="n">
        <v>1.2</v>
      </c>
      <c r="J725" s="16">
        <f>((C725/2)*I725*G725)/1000</f>
        <v/>
      </c>
      <c r="K725" s="18">
        <f>(D725*2)+J725</f>
        <v/>
      </c>
      <c r="L725" s="20">
        <f>E725</f>
        <v/>
      </c>
      <c r="N725">
        <f>IF(M725 = 0,0,M725-segundos)</f>
        <v/>
      </c>
    </row>
    <row customHeight="1" ht="12.75" r="726">
      <c r="A726" s="93" t="inlineStr">
        <is>
          <t xml:space="preserve"> Terminado</t>
        </is>
      </c>
      <c r="B726" s="95" t="n">
        <v>18842</v>
      </c>
      <c r="C726" s="14" t="n">
        <v>174</v>
      </c>
      <c r="D726" s="14" t="n">
        <v>150</v>
      </c>
      <c r="E726" s="14" t="n">
        <v>215</v>
      </c>
      <c r="F726" s="14" t="inlineStr">
        <is>
          <t>Blanco</t>
        </is>
      </c>
      <c r="G726" s="14" t="n">
        <v>80</v>
      </c>
      <c r="H726" s="14" t="inlineStr">
        <is>
          <t>No</t>
        </is>
      </c>
      <c r="I726" s="73" t="n">
        <v>1.2</v>
      </c>
      <c r="J726" s="16">
        <f>((C726/2)*I726*G726)/1000</f>
        <v/>
      </c>
      <c r="K726" s="18">
        <f>(D726*2)+J726</f>
        <v/>
      </c>
      <c r="L726" s="20">
        <f>E726</f>
        <v/>
      </c>
      <c r="N726">
        <f>IF(M726 = 0,0,M726-segundos)</f>
        <v/>
      </c>
    </row>
    <row customHeight="1" ht="12.75" r="727">
      <c r="A727" s="93" t="inlineStr">
        <is>
          <t xml:space="preserve"> Terminado</t>
        </is>
      </c>
      <c r="B727" s="95" t="n">
        <v>18845</v>
      </c>
      <c r="C727" s="14" t="n">
        <v>226</v>
      </c>
      <c r="D727" s="14" t="n">
        <v>150</v>
      </c>
      <c r="E727" s="14" t="n">
        <v>215</v>
      </c>
      <c r="F727" s="14" t="inlineStr">
        <is>
          <t>blanco</t>
        </is>
      </c>
      <c r="G727" s="14" t="n">
        <v>80</v>
      </c>
      <c r="H727" s="14" t="inlineStr">
        <is>
          <t>NO</t>
        </is>
      </c>
      <c r="I727" s="73" t="n">
        <v>1.2</v>
      </c>
      <c r="J727" s="16">
        <f>((C727/2)*I727*G727)/1000</f>
        <v/>
      </c>
      <c r="K727" s="18">
        <f>(D727*2)+J727</f>
        <v/>
      </c>
      <c r="L727" s="20">
        <f>E727</f>
        <v/>
      </c>
      <c r="N727">
        <f>IF(M727 = 0,0,M727-segundos)</f>
        <v/>
      </c>
    </row>
    <row customHeight="1" ht="12.75" r="728">
      <c r="A728" s="93" t="inlineStr">
        <is>
          <t xml:space="preserve"> Terminado</t>
        </is>
      </c>
      <c r="B728" s="95" t="n">
        <v>18851</v>
      </c>
      <c r="C728" s="14" t="n">
        <v>238</v>
      </c>
      <c r="D728" s="14" t="n">
        <v>150</v>
      </c>
      <c r="E728" s="14" t="n">
        <v>215</v>
      </c>
      <c r="F728" s="14" t="inlineStr">
        <is>
          <t>blanco</t>
        </is>
      </c>
      <c r="G728" s="14" t="n">
        <v>80</v>
      </c>
      <c r="H728" s="14" t="inlineStr">
        <is>
          <t>NO</t>
        </is>
      </c>
      <c r="I728" s="73" t="n">
        <v>1.2</v>
      </c>
      <c r="J728" s="16">
        <f>((C728/2)*I728*G728)/1000</f>
        <v/>
      </c>
      <c r="K728" s="18">
        <f>(D728*2)+J728</f>
        <v/>
      </c>
      <c r="L728" s="20">
        <f>E728</f>
        <v/>
      </c>
      <c r="N728">
        <f>IF(M728 = 0,0,M728-segundos)</f>
        <v/>
      </c>
    </row>
    <row customHeight="1" ht="12.75" r="729">
      <c r="A729" s="93" t="inlineStr">
        <is>
          <t xml:space="preserve"> Terminado</t>
        </is>
      </c>
      <c r="B729" s="95" t="n">
        <v>18854</v>
      </c>
      <c r="C729" s="14" t="n">
        <v>202</v>
      </c>
      <c r="D729" s="14" t="n">
        <v>150</v>
      </c>
      <c r="E729" s="14" t="n">
        <v>215</v>
      </c>
      <c r="F729" s="14" t="inlineStr">
        <is>
          <t>blanco</t>
        </is>
      </c>
      <c r="G729" s="14" t="n">
        <v>80</v>
      </c>
      <c r="H729" s="14" t="inlineStr">
        <is>
          <t>NO</t>
        </is>
      </c>
      <c r="I729" s="73" t="n">
        <v>1.2</v>
      </c>
      <c r="J729" s="16">
        <f>((C729/2)*I729*G729)/1000</f>
        <v/>
      </c>
      <c r="K729" s="18">
        <f>(D729*2)+J729</f>
        <v/>
      </c>
      <c r="L729" s="20">
        <f>E729</f>
        <v/>
      </c>
      <c r="N729">
        <f>IF(M729 = 0,0,M729-segundos)</f>
        <v/>
      </c>
    </row>
    <row customHeight="1" ht="12.75" r="730">
      <c r="A730" s="93" t="inlineStr">
        <is>
          <t xml:space="preserve"> Terminado</t>
        </is>
      </c>
      <c r="B730" s="95" t="n">
        <v>18901</v>
      </c>
      <c r="C730" s="14" t="n">
        <v>198</v>
      </c>
      <c r="D730" s="14" t="n">
        <v>170</v>
      </c>
      <c r="E730" s="14" t="n">
        <v>230</v>
      </c>
      <c r="F730" s="14" t="inlineStr">
        <is>
          <t>blanco</t>
        </is>
      </c>
      <c r="G730" s="14" t="n">
        <v>80</v>
      </c>
      <c r="H730" s="14" t="inlineStr">
        <is>
          <t>NO</t>
        </is>
      </c>
      <c r="I730" s="73" t="n">
        <v>1.2</v>
      </c>
      <c r="J730" s="16">
        <f>((C730/2)*I730*G730)/1000</f>
        <v/>
      </c>
      <c r="K730" s="18">
        <f>(D730*2)+J730</f>
        <v/>
      </c>
      <c r="L730" s="20">
        <f>E730</f>
        <v/>
      </c>
      <c r="N730">
        <f>IF(M730 = 0,0,M730-segundos)</f>
        <v/>
      </c>
    </row>
    <row customHeight="1" ht="12.75" r="731">
      <c r="A731" s="93" t="inlineStr">
        <is>
          <t xml:space="preserve"> Terminado</t>
        </is>
      </c>
      <c r="B731" s="95" t="n">
        <v>18902</v>
      </c>
      <c r="C731" s="14" t="n">
        <v>286</v>
      </c>
      <c r="D731" s="14" t="n">
        <v>170</v>
      </c>
      <c r="E731" s="14" t="n">
        <v>230</v>
      </c>
      <c r="F731" s="14" t="inlineStr">
        <is>
          <t>blanco</t>
        </is>
      </c>
      <c r="G731" s="14" t="n">
        <v>80</v>
      </c>
      <c r="H731" s="14" t="inlineStr">
        <is>
          <t>NO</t>
        </is>
      </c>
      <c r="I731" s="73" t="n">
        <v>1.2</v>
      </c>
      <c r="J731" s="16">
        <f>((C731/2)*I731*G731)/1000</f>
        <v/>
      </c>
      <c r="K731" s="18">
        <f>(D731*2)+J731</f>
        <v/>
      </c>
      <c r="L731" s="20">
        <f>E731</f>
        <v/>
      </c>
      <c r="N731">
        <f>IF(M731 = 0,0,M731-segundos)</f>
        <v/>
      </c>
    </row>
    <row customHeight="1" ht="12.75" r="732">
      <c r="A732" s="93" t="inlineStr">
        <is>
          <t xml:space="preserve"> Terminado</t>
        </is>
      </c>
      <c r="B732" s="95" t="n">
        <v>18951</v>
      </c>
      <c r="C732" s="14" t="n">
        <v>218</v>
      </c>
      <c r="D732" s="14" t="n">
        <v>150</v>
      </c>
      <c r="E732" s="14" t="n">
        <v>215</v>
      </c>
      <c r="F732" s="14" t="inlineStr">
        <is>
          <t>blanco</t>
        </is>
      </c>
      <c r="G732" s="14" t="n">
        <v>80</v>
      </c>
      <c r="H732" s="14" t="inlineStr">
        <is>
          <t>NO</t>
        </is>
      </c>
      <c r="I732" s="73" t="n">
        <v>1.2</v>
      </c>
      <c r="J732" s="16">
        <f>((C732/2)*I732*G732)/1000</f>
        <v/>
      </c>
      <c r="K732" s="18">
        <f>(D732*2)+J732</f>
        <v/>
      </c>
      <c r="L732" s="20">
        <f>E732</f>
        <v/>
      </c>
      <c r="N732">
        <f>IF(M732 = 0,0,M732-segundos)</f>
        <v/>
      </c>
    </row>
    <row customHeight="1" ht="12.75" r="733">
      <c r="A733" s="93" t="inlineStr">
        <is>
          <t xml:space="preserve"> Terminado</t>
        </is>
      </c>
      <c r="B733" s="95" t="n">
        <v>18952</v>
      </c>
      <c r="C733" s="14" t="n">
        <v>184</v>
      </c>
      <c r="D733" s="14" t="n">
        <v>150</v>
      </c>
      <c r="E733" s="14" t="n">
        <v>215</v>
      </c>
      <c r="F733" s="14" t="inlineStr">
        <is>
          <t>blanco</t>
        </is>
      </c>
      <c r="G733" s="14" t="n">
        <v>80</v>
      </c>
      <c r="H733" s="14" t="inlineStr">
        <is>
          <t>NO</t>
        </is>
      </c>
      <c r="I733" s="73" t="n">
        <v>1.2</v>
      </c>
      <c r="J733" s="16">
        <f>((C733/2)*I733*G733)/1000</f>
        <v/>
      </c>
      <c r="K733" s="18">
        <f>(D733*2)+J733</f>
        <v/>
      </c>
      <c r="L733" s="20">
        <f>E733</f>
        <v/>
      </c>
      <c r="N733">
        <f>IF(M733 = 0,0,M733-segundos)</f>
        <v/>
      </c>
    </row>
    <row customHeight="1" ht="12.75" r="734">
      <c r="A734" s="93" t="inlineStr">
        <is>
          <t xml:space="preserve"> Terminado</t>
        </is>
      </c>
      <c r="B734" s="95" t="n">
        <v>19101</v>
      </c>
      <c r="C734" s="14" t="n">
        <v>258</v>
      </c>
      <c r="D734" s="14" t="n">
        <v>170</v>
      </c>
      <c r="E734" s="14" t="n">
        <v>230</v>
      </c>
      <c r="F734" s="14" t="inlineStr">
        <is>
          <t>blanco</t>
        </is>
      </c>
      <c r="G734" s="14" t="n">
        <v>80</v>
      </c>
      <c r="H734" s="14" t="inlineStr">
        <is>
          <t>NO</t>
        </is>
      </c>
      <c r="I734" s="73" t="n">
        <v>1.2</v>
      </c>
      <c r="J734" s="16">
        <f>((C734/2)*I734*G734)/1000</f>
        <v/>
      </c>
      <c r="K734" s="18">
        <f>(D734*2)+J734</f>
        <v/>
      </c>
      <c r="L734" s="20">
        <f>E734</f>
        <v/>
      </c>
      <c r="N734">
        <f>IF(M734 = 0,0,M734-segundos)</f>
        <v/>
      </c>
    </row>
    <row customHeight="1" ht="12.75" r="735">
      <c r="A735" s="93" t="inlineStr">
        <is>
          <t xml:space="preserve"> Terminado</t>
        </is>
      </c>
      <c r="B735" s="95" t="n">
        <v>19102</v>
      </c>
      <c r="C735" s="14" t="n">
        <v>192</v>
      </c>
      <c r="D735" s="14" t="n">
        <v>170</v>
      </c>
      <c r="E735" s="14" t="n">
        <v>230</v>
      </c>
      <c r="F735" s="14" t="inlineStr">
        <is>
          <t>blanco</t>
        </is>
      </c>
      <c r="G735" s="14" t="n">
        <v>80</v>
      </c>
      <c r="H735" s="14" t="inlineStr">
        <is>
          <t>NO</t>
        </is>
      </c>
      <c r="I735" s="73" t="n">
        <v>1.2</v>
      </c>
      <c r="J735" s="16">
        <f>((C735/2)*I735*G735)/1000</f>
        <v/>
      </c>
      <c r="K735" s="18">
        <f>(D735*2)+J735</f>
        <v/>
      </c>
      <c r="L735" s="20">
        <f>E735</f>
        <v/>
      </c>
      <c r="N735">
        <f>IF(M735 = 0,0,M735-segundos)</f>
        <v/>
      </c>
    </row>
    <row customHeight="1" ht="12.75" r="736">
      <c r="A736" s="93" t="inlineStr">
        <is>
          <t xml:space="preserve"> Terminado</t>
        </is>
      </c>
      <c r="B736" s="95" t="n">
        <v>19103</v>
      </c>
      <c r="C736" s="14" t="n">
        <v>202</v>
      </c>
      <c r="D736" s="14" t="n">
        <v>170</v>
      </c>
      <c r="E736" s="14" t="n">
        <v>230</v>
      </c>
      <c r="F736" s="14" t="inlineStr">
        <is>
          <t>blanco</t>
        </is>
      </c>
      <c r="G736" s="14" t="n">
        <v>80</v>
      </c>
      <c r="H736" s="14" t="inlineStr">
        <is>
          <t>NO</t>
        </is>
      </c>
      <c r="I736" s="73" t="n">
        <v>1.2</v>
      </c>
      <c r="J736" s="16">
        <f>((C736/2)*I736*G736)/1000</f>
        <v/>
      </c>
      <c r="K736" s="18">
        <f>(D736*2)+J736</f>
        <v/>
      </c>
      <c r="L736" s="20">
        <f>E736</f>
        <v/>
      </c>
      <c r="N736">
        <f>IF(M736 = 0,0,M736-segundos)</f>
        <v/>
      </c>
    </row>
    <row customHeight="1" ht="12.75" r="737">
      <c r="A737" s="93" t="inlineStr">
        <is>
          <t xml:space="preserve"> Terminado</t>
        </is>
      </c>
      <c r="B737" s="95" t="n">
        <v>19104</v>
      </c>
      <c r="C737" s="14" t="n">
        <v>546</v>
      </c>
      <c r="D737" s="14" t="n">
        <v>170</v>
      </c>
      <c r="E737" s="14" t="n">
        <v>230</v>
      </c>
      <c r="F737" s="14" t="inlineStr">
        <is>
          <t>blanco</t>
        </is>
      </c>
      <c r="G737" s="14" t="n">
        <v>80</v>
      </c>
      <c r="H737" s="14" t="inlineStr">
        <is>
          <t>NO</t>
        </is>
      </c>
      <c r="I737" s="73" t="n">
        <v>1.2</v>
      </c>
      <c r="J737" s="16">
        <f>((C737/2)*I737*G737)/1000</f>
        <v/>
      </c>
      <c r="K737" s="18">
        <f>(D737*2)+J737</f>
        <v/>
      </c>
      <c r="L737" s="20">
        <f>E737</f>
        <v/>
      </c>
      <c r="N737">
        <f>IF(M737 = 0,0,M737-segundos)</f>
        <v/>
      </c>
    </row>
    <row customHeight="1" ht="12.75" r="738">
      <c r="A738" s="93" t="inlineStr">
        <is>
          <t xml:space="preserve"> Terminado</t>
        </is>
      </c>
      <c r="B738" s="95" t="n">
        <v>19105</v>
      </c>
      <c r="C738" s="14" t="n">
        <v>386</v>
      </c>
      <c r="D738" s="14" t="n">
        <v>170</v>
      </c>
      <c r="E738" s="14" t="n">
        <v>230</v>
      </c>
      <c r="F738" s="14" t="inlineStr">
        <is>
          <t>blanco</t>
        </is>
      </c>
      <c r="G738" s="14" t="n">
        <v>80</v>
      </c>
      <c r="H738" s="14" t="inlineStr">
        <is>
          <t>NO</t>
        </is>
      </c>
      <c r="I738" s="73" t="n">
        <v>1.2</v>
      </c>
      <c r="J738" s="16">
        <f>((C738/2)*I738*G738)/1000</f>
        <v/>
      </c>
      <c r="K738" s="18">
        <f>(D738*2)+J738</f>
        <v/>
      </c>
      <c r="L738" s="20">
        <f>E738</f>
        <v/>
      </c>
      <c r="N738">
        <f>IF(M738 = 0,0,M738-segundos)</f>
        <v/>
      </c>
    </row>
    <row customHeight="1" ht="12.75" r="739">
      <c r="A739" s="93" t="inlineStr">
        <is>
          <t xml:space="preserve"> Terminado</t>
        </is>
      </c>
      <c r="B739" s="95" t="n">
        <v>19106</v>
      </c>
      <c r="C739" s="14" t="n">
        <v>226</v>
      </c>
      <c r="D739" s="14" t="n">
        <v>170</v>
      </c>
      <c r="E739" s="14" t="n">
        <v>230</v>
      </c>
      <c r="F739" s="14" t="inlineStr">
        <is>
          <t>blanco</t>
        </is>
      </c>
      <c r="G739" s="14" t="n">
        <v>80</v>
      </c>
      <c r="H739" s="14" t="inlineStr">
        <is>
          <t>NO</t>
        </is>
      </c>
      <c r="I739" s="73" t="n">
        <v>1.2</v>
      </c>
      <c r="J739" s="16">
        <f>((C739/2)*I739*G739)/1000</f>
        <v/>
      </c>
      <c r="K739" s="18">
        <f>(D739*2)+J739</f>
        <v/>
      </c>
      <c r="L739" s="20">
        <f>E739</f>
        <v/>
      </c>
      <c r="N739">
        <f>IF(M739 = 0,0,M739-segundos)</f>
        <v/>
      </c>
    </row>
    <row customHeight="1" ht="12.75" r="740">
      <c r="A740" s="93" t="inlineStr">
        <is>
          <t xml:space="preserve"> Terminado</t>
        </is>
      </c>
      <c r="B740" s="95" t="n">
        <v>19107</v>
      </c>
      <c r="C740" s="14" t="n">
        <v>530</v>
      </c>
      <c r="D740" s="14" t="n">
        <v>170</v>
      </c>
      <c r="E740" s="14" t="n">
        <v>230</v>
      </c>
      <c r="F740" s="14" t="inlineStr">
        <is>
          <t>blanco</t>
        </is>
      </c>
      <c r="G740" s="14" t="n">
        <v>80</v>
      </c>
      <c r="H740" s="14" t="inlineStr">
        <is>
          <t>NO</t>
        </is>
      </c>
      <c r="I740" s="73" t="n">
        <v>1.2</v>
      </c>
      <c r="J740" s="16">
        <f>((C740/2)*I740*G740)/1000</f>
        <v/>
      </c>
      <c r="K740" s="18">
        <f>(D740*2)+J740</f>
        <v/>
      </c>
      <c r="L740" s="20">
        <f>E740</f>
        <v/>
      </c>
      <c r="N740">
        <f>IF(M740 = 0,0,M740-segundos)</f>
        <v/>
      </c>
    </row>
    <row customHeight="1" ht="12.75" r="741">
      <c r="A741" s="93" t="inlineStr">
        <is>
          <t xml:space="preserve"> Terminado</t>
        </is>
      </c>
      <c r="B741" s="95" t="n">
        <v>19108</v>
      </c>
      <c r="C741" s="14" t="n">
        <v>306</v>
      </c>
      <c r="D741" s="14" t="n">
        <v>170</v>
      </c>
      <c r="E741" s="14" t="n">
        <v>230</v>
      </c>
      <c r="F741" s="14" t="inlineStr">
        <is>
          <t>blanco</t>
        </is>
      </c>
      <c r="G741" s="14" t="n">
        <v>80</v>
      </c>
      <c r="H741" s="14" t="inlineStr">
        <is>
          <t>NO</t>
        </is>
      </c>
      <c r="I741" s="73" t="n">
        <v>1.2</v>
      </c>
      <c r="J741" s="16">
        <f>((C741/2)*I741*G741)/1000</f>
        <v/>
      </c>
      <c r="K741" s="18">
        <f>(D741*2)+J741</f>
        <v/>
      </c>
      <c r="L741" s="20">
        <f>E741</f>
        <v/>
      </c>
      <c r="N741">
        <f>IF(M741 = 0,0,M741-segundos)</f>
        <v/>
      </c>
    </row>
    <row customHeight="1" ht="12.75" r="742">
      <c r="A742" s="93" t="inlineStr">
        <is>
          <t xml:space="preserve"> Terminado</t>
        </is>
      </c>
      <c r="B742" s="95" t="n">
        <v>19109</v>
      </c>
      <c r="C742" s="14" t="n">
        <v>642</v>
      </c>
      <c r="D742" s="14" t="n">
        <v>170</v>
      </c>
      <c r="E742" s="14" t="n">
        <v>230</v>
      </c>
      <c r="F742" s="14" t="inlineStr">
        <is>
          <t>blanco</t>
        </is>
      </c>
      <c r="G742" s="14" t="n">
        <v>80</v>
      </c>
      <c r="H742" s="14" t="inlineStr">
        <is>
          <t>NO</t>
        </is>
      </c>
      <c r="I742" s="73" t="n">
        <v>1.2</v>
      </c>
      <c r="J742" s="16">
        <f>((C742/2)*I742*G742)/1000</f>
        <v/>
      </c>
      <c r="K742" s="18">
        <f>(D742*2)+J742</f>
        <v/>
      </c>
      <c r="L742" s="20">
        <f>E742</f>
        <v/>
      </c>
      <c r="N742">
        <f>IF(M742 = 0,0,M742-segundos)</f>
        <v/>
      </c>
    </row>
    <row customHeight="1" ht="12.75" r="743">
      <c r="A743" s="93" t="inlineStr">
        <is>
          <t xml:space="preserve"> Terminado</t>
        </is>
      </c>
      <c r="B743" s="95" t="n">
        <v>19110</v>
      </c>
      <c r="C743" s="14" t="n">
        <v>434</v>
      </c>
      <c r="D743" s="14" t="n">
        <v>170</v>
      </c>
      <c r="E743" s="14" t="n">
        <v>230</v>
      </c>
      <c r="F743" s="14" t="inlineStr">
        <is>
          <t>blanco</t>
        </is>
      </c>
      <c r="G743" s="14" t="n">
        <v>80</v>
      </c>
      <c r="H743" s="14" t="inlineStr">
        <is>
          <t>NO</t>
        </is>
      </c>
      <c r="I743" s="73" t="n">
        <v>1.2</v>
      </c>
      <c r="J743" s="16">
        <f>((C743/2)*I743*G743)/1000</f>
        <v/>
      </c>
      <c r="K743" s="18">
        <f>(D743*2)+J743</f>
        <v/>
      </c>
      <c r="L743" s="20">
        <f>E743</f>
        <v/>
      </c>
      <c r="N743">
        <f>IF(M743 = 0,0,M743-segundos)</f>
        <v/>
      </c>
    </row>
    <row customHeight="1" ht="12.75" r="744">
      <c r="A744" s="93" t="inlineStr">
        <is>
          <t xml:space="preserve"> Terminado</t>
        </is>
      </c>
      <c r="B744" s="95" t="n">
        <v>19111</v>
      </c>
      <c r="C744" s="14" t="n">
        <v>496</v>
      </c>
      <c r="D744" s="14" t="n">
        <v>170</v>
      </c>
      <c r="E744" s="14" t="n">
        <v>230</v>
      </c>
      <c r="F744" s="14" t="inlineStr">
        <is>
          <t>blanco</t>
        </is>
      </c>
      <c r="G744" s="14" t="n">
        <v>80</v>
      </c>
      <c r="H744" s="14" t="inlineStr">
        <is>
          <t>NO</t>
        </is>
      </c>
      <c r="I744" s="73" t="n">
        <v>1.2</v>
      </c>
      <c r="J744" s="16">
        <f>((C744/2)*I744*G744)/1000</f>
        <v/>
      </c>
      <c r="K744" s="18">
        <f>(D744*2)+J744</f>
        <v/>
      </c>
      <c r="L744" s="20">
        <f>E744</f>
        <v/>
      </c>
      <c r="N744">
        <f>IF(M744 = 0,0,M744-segundos)</f>
        <v/>
      </c>
    </row>
    <row customHeight="1" ht="12.75" r="745">
      <c r="A745" s="93" t="inlineStr">
        <is>
          <t xml:space="preserve"> Terminado</t>
        </is>
      </c>
      <c r="B745" s="95" t="n">
        <v>19112</v>
      </c>
      <c r="C745" s="14" t="n">
        <v>466</v>
      </c>
      <c r="D745" s="14" t="n">
        <v>170</v>
      </c>
      <c r="E745" s="14" t="n">
        <v>230</v>
      </c>
      <c r="F745" s="14" t="inlineStr">
        <is>
          <t>blanco</t>
        </is>
      </c>
      <c r="G745" s="14" t="n">
        <v>80</v>
      </c>
      <c r="H745" s="14" t="inlineStr">
        <is>
          <t>NO</t>
        </is>
      </c>
      <c r="I745" s="73" t="n">
        <v>1.2</v>
      </c>
      <c r="J745" s="16">
        <f>((C745/2)*I745*G745)/1000</f>
        <v/>
      </c>
      <c r="K745" s="18">
        <f>(D745*2)+J745</f>
        <v/>
      </c>
      <c r="L745" s="20">
        <f>E745</f>
        <v/>
      </c>
      <c r="N745">
        <f>IF(M745 = 0,0,M745-segundos)</f>
        <v/>
      </c>
    </row>
    <row customHeight="1" ht="12.75" r="746">
      <c r="A746" s="93" t="inlineStr">
        <is>
          <t xml:space="preserve"> Terminado</t>
        </is>
      </c>
      <c r="B746" s="95" t="n">
        <v>19113</v>
      </c>
      <c r="C746" s="14" t="n">
        <v>322</v>
      </c>
      <c r="D746" s="14" t="n">
        <v>170</v>
      </c>
      <c r="E746" s="14" t="n">
        <v>230</v>
      </c>
      <c r="F746" s="14" t="inlineStr">
        <is>
          <t>blanco</t>
        </is>
      </c>
      <c r="G746" s="14" t="n">
        <v>80</v>
      </c>
      <c r="H746" s="14" t="inlineStr">
        <is>
          <t>NO</t>
        </is>
      </c>
      <c r="I746" s="73" t="n">
        <v>1.2</v>
      </c>
      <c r="J746" s="16">
        <f>((C746/2)*I746*G746)/1000</f>
        <v/>
      </c>
      <c r="K746" s="18">
        <f>(D746*2)+J746</f>
        <v/>
      </c>
      <c r="L746" s="20">
        <f>E746</f>
        <v/>
      </c>
      <c r="N746">
        <f>IF(M746 = 0,0,M746-segundos)</f>
        <v/>
      </c>
    </row>
    <row customHeight="1" ht="12.75" r="747">
      <c r="A747" s="93" t="inlineStr">
        <is>
          <t xml:space="preserve"> Terminado</t>
        </is>
      </c>
      <c r="B747" s="95" t="n">
        <v>19114</v>
      </c>
      <c r="C747" s="14" t="n">
        <v>256</v>
      </c>
      <c r="D747" s="14" t="n">
        <v>170</v>
      </c>
      <c r="E747" s="14" t="n">
        <v>230</v>
      </c>
      <c r="F747" s="14" t="inlineStr">
        <is>
          <t>blanco</t>
        </is>
      </c>
      <c r="G747" s="14" t="n">
        <v>80</v>
      </c>
      <c r="H747" s="14" t="inlineStr">
        <is>
          <t>NO</t>
        </is>
      </c>
      <c r="I747" s="73" t="n">
        <v>1.2</v>
      </c>
      <c r="J747" s="16">
        <f>((C747/2)*I747*G747)/1000</f>
        <v/>
      </c>
      <c r="K747" s="18">
        <f>(D747*2)+J747</f>
        <v/>
      </c>
      <c r="L747" s="20">
        <f>E747</f>
        <v/>
      </c>
      <c r="N747">
        <f>IF(M747 = 0,0,M747-segundos)</f>
        <v/>
      </c>
    </row>
    <row customHeight="1" ht="12.75" r="748">
      <c r="A748" s="93" t="inlineStr">
        <is>
          <t xml:space="preserve"> Terminado</t>
        </is>
      </c>
      <c r="B748" s="95" t="n">
        <v>19115</v>
      </c>
      <c r="C748" s="14" t="n">
        <v>176</v>
      </c>
      <c r="D748" s="14" t="n">
        <v>170</v>
      </c>
      <c r="E748" s="14" t="n">
        <v>230</v>
      </c>
      <c r="F748" s="14" t="inlineStr">
        <is>
          <t>blanco</t>
        </is>
      </c>
      <c r="G748" s="14" t="n">
        <v>80</v>
      </c>
      <c r="H748" s="14" t="inlineStr">
        <is>
          <t>NO</t>
        </is>
      </c>
      <c r="I748" s="73" t="n">
        <v>1.2</v>
      </c>
      <c r="J748" s="16">
        <f>((C748/2)*I748*G748)/1000</f>
        <v/>
      </c>
      <c r="K748" s="18">
        <f>(D748*2)+J748</f>
        <v/>
      </c>
      <c r="L748" s="20">
        <f>E748</f>
        <v/>
      </c>
      <c r="N748">
        <f>IF(M748 = 0,0,M748-segundos)</f>
        <v/>
      </c>
    </row>
    <row customHeight="1" ht="12.75" r="749">
      <c r="A749" s="93" t="inlineStr">
        <is>
          <t xml:space="preserve"> Terminado</t>
        </is>
      </c>
      <c r="B749" s="95" t="n">
        <v>19116</v>
      </c>
      <c r="C749" s="14" t="n">
        <v>402</v>
      </c>
      <c r="D749" s="14" t="n">
        <v>170</v>
      </c>
      <c r="E749" s="14" t="n">
        <v>230</v>
      </c>
      <c r="F749" s="14" t="inlineStr">
        <is>
          <t>blanco</t>
        </is>
      </c>
      <c r="G749" s="14" t="n">
        <v>80</v>
      </c>
      <c r="H749" s="14" t="inlineStr">
        <is>
          <t>NO</t>
        </is>
      </c>
      <c r="I749" s="73" t="n">
        <v>1.2</v>
      </c>
      <c r="J749" s="16">
        <f>((C749/2)*I749*G749)/1000</f>
        <v/>
      </c>
      <c r="K749" s="18">
        <f>(D749*2)+J749</f>
        <v/>
      </c>
      <c r="L749" s="20">
        <f>E749</f>
        <v/>
      </c>
      <c r="N749">
        <f>IF(M749 = 0,0,M749-segundos)</f>
        <v/>
      </c>
    </row>
    <row customHeight="1" ht="12.75" r="750">
      <c r="A750" s="93" t="inlineStr">
        <is>
          <t xml:space="preserve"> Terminado</t>
        </is>
      </c>
      <c r="B750" s="95" t="n">
        <v>19117</v>
      </c>
      <c r="C750" s="14" t="n">
        <v>304</v>
      </c>
      <c r="D750" s="14" t="n">
        <v>170</v>
      </c>
      <c r="E750" s="14" t="n">
        <v>230</v>
      </c>
      <c r="F750" s="14" t="inlineStr">
        <is>
          <t>blanco</t>
        </is>
      </c>
      <c r="G750" s="14" t="n">
        <v>80</v>
      </c>
      <c r="H750" s="14" t="inlineStr">
        <is>
          <t>NO</t>
        </is>
      </c>
      <c r="I750" s="73" t="n">
        <v>1.2</v>
      </c>
      <c r="J750" s="16">
        <f>((C750/2)*I750*G750)/1000</f>
        <v/>
      </c>
      <c r="K750" s="18">
        <f>(D750*2)+J750</f>
        <v/>
      </c>
      <c r="L750" s="20">
        <f>E750</f>
        <v/>
      </c>
      <c r="N750">
        <f>IF(M750 = 0,0,M750-segundos)</f>
        <v/>
      </c>
    </row>
    <row customHeight="1" ht="12.75" r="751">
      <c r="A751" s="93" t="inlineStr">
        <is>
          <t xml:space="preserve"> Terminado</t>
        </is>
      </c>
      <c r="B751" s="95" t="n">
        <v>19118</v>
      </c>
      <c r="C751" s="14" t="n">
        <v>594</v>
      </c>
      <c r="D751" s="14" t="n">
        <v>170</v>
      </c>
      <c r="E751" s="14" t="n">
        <v>230</v>
      </c>
      <c r="F751" s="14" t="inlineStr">
        <is>
          <t>blanco</t>
        </is>
      </c>
      <c r="G751" s="14" t="n">
        <v>80</v>
      </c>
      <c r="H751" s="14" t="inlineStr">
        <is>
          <t>NO</t>
        </is>
      </c>
      <c r="I751" s="73" t="n">
        <v>1.2</v>
      </c>
      <c r="J751" s="16">
        <f>((C751/2)*I751*G751)/1000</f>
        <v/>
      </c>
      <c r="K751" s="18">
        <f>(D751*2)+J751</f>
        <v/>
      </c>
      <c r="L751" s="20">
        <f>E751</f>
        <v/>
      </c>
      <c r="N751">
        <f>IF(M751 = 0,0,M751-segundos)</f>
        <v/>
      </c>
    </row>
    <row customHeight="1" ht="12.75" r="752">
      <c r="A752" s="93" t="inlineStr">
        <is>
          <t xml:space="preserve"> Terminado</t>
        </is>
      </c>
      <c r="B752" s="95" t="n">
        <v>19119</v>
      </c>
      <c r="C752" s="14" t="n">
        <v>546</v>
      </c>
      <c r="D752" s="14" t="n">
        <v>170</v>
      </c>
      <c r="E752" s="14" t="n">
        <v>230</v>
      </c>
      <c r="F752" s="14" t="inlineStr">
        <is>
          <t>blanco</t>
        </is>
      </c>
      <c r="G752" s="14" t="n">
        <v>80</v>
      </c>
      <c r="H752" s="14" t="inlineStr">
        <is>
          <t>NO</t>
        </is>
      </c>
      <c r="I752" s="73" t="n">
        <v>1.2</v>
      </c>
      <c r="J752" s="16">
        <f>((C752/2)*I752*G752)/1000</f>
        <v/>
      </c>
      <c r="K752" s="18">
        <f>(D752*2)+J752</f>
        <v/>
      </c>
      <c r="L752" s="20">
        <f>E752</f>
        <v/>
      </c>
      <c r="N752">
        <f>IF(M752 = 0,0,M752-segundos)</f>
        <v/>
      </c>
    </row>
    <row customHeight="1" ht="12.75" r="753">
      <c r="A753" s="93" t="inlineStr">
        <is>
          <t xml:space="preserve"> Terminado</t>
        </is>
      </c>
      <c r="B753" s="95" t="n">
        <v>19120</v>
      </c>
      <c r="C753" s="14" t="n">
        <v>306</v>
      </c>
      <c r="D753" s="14" t="n">
        <v>170</v>
      </c>
      <c r="E753" s="14" t="n">
        <v>230</v>
      </c>
      <c r="F753" s="14" t="inlineStr">
        <is>
          <t>blanco</t>
        </is>
      </c>
      <c r="G753" s="14" t="n">
        <v>80</v>
      </c>
      <c r="H753" s="14" t="inlineStr">
        <is>
          <t>NO</t>
        </is>
      </c>
      <c r="I753" s="73" t="n">
        <v>1.2</v>
      </c>
      <c r="J753" s="16">
        <f>((C753/2)*I753*G753)/1000</f>
        <v/>
      </c>
      <c r="K753" s="18">
        <f>(D753*2)+J753</f>
        <v/>
      </c>
      <c r="L753" s="20">
        <f>E753</f>
        <v/>
      </c>
      <c r="N753">
        <f>IF(M753 = 0,0,M753-segundos)</f>
        <v/>
      </c>
    </row>
    <row customHeight="1" ht="12.75" r="754">
      <c r="A754" s="93" t="inlineStr">
        <is>
          <t xml:space="preserve"> Terminado</t>
        </is>
      </c>
      <c r="B754" s="95" t="n">
        <v>19122</v>
      </c>
      <c r="C754" s="14" t="n">
        <v>240</v>
      </c>
      <c r="D754" s="14" t="n">
        <v>170</v>
      </c>
      <c r="E754" s="14" t="n">
        <v>230</v>
      </c>
      <c r="F754" s="14" t="inlineStr">
        <is>
          <t>blanco</t>
        </is>
      </c>
      <c r="G754" s="14" t="n">
        <v>80</v>
      </c>
      <c r="H754" s="14" t="inlineStr">
        <is>
          <t>NO</t>
        </is>
      </c>
      <c r="I754" s="73" t="n">
        <v>1.2</v>
      </c>
      <c r="J754" s="16">
        <f>((C754/2)*I754*G754)/1000</f>
        <v/>
      </c>
      <c r="K754" s="18">
        <f>(D754*2)+J754</f>
        <v/>
      </c>
      <c r="L754" s="20">
        <f>E754</f>
        <v/>
      </c>
      <c r="N754">
        <f>IF(M754 = 0,0,M754-segundos)</f>
        <v/>
      </c>
    </row>
    <row customHeight="1" ht="12.75" r="755">
      <c r="A755" s="93" t="inlineStr">
        <is>
          <t xml:space="preserve"> Terminado</t>
        </is>
      </c>
      <c r="B755" s="95" t="n">
        <v>19123</v>
      </c>
      <c r="C755" s="14" t="n">
        <v>274</v>
      </c>
      <c r="D755" s="14" t="n">
        <v>170</v>
      </c>
      <c r="E755" s="14" t="n">
        <v>230</v>
      </c>
      <c r="F755" s="14" t="inlineStr">
        <is>
          <t>blanco</t>
        </is>
      </c>
      <c r="G755" s="14" t="n">
        <v>80</v>
      </c>
      <c r="H755" s="14" t="inlineStr">
        <is>
          <t>NO</t>
        </is>
      </c>
      <c r="I755" s="73" t="n">
        <v>1.2</v>
      </c>
      <c r="J755" s="16">
        <f>((C755/2)*I755*G755)/1000</f>
        <v/>
      </c>
      <c r="K755" s="18">
        <f>(D755*2)+J755</f>
        <v/>
      </c>
      <c r="L755" s="20">
        <f>E755</f>
        <v/>
      </c>
      <c r="N755">
        <f>IF(M755 = 0,0,M755-segundos)</f>
        <v/>
      </c>
    </row>
    <row customHeight="1" ht="12.75" r="756">
      <c r="A756" s="93" t="inlineStr">
        <is>
          <t xml:space="preserve"> Terminado</t>
        </is>
      </c>
      <c r="B756" s="95" t="n">
        <v>19124</v>
      </c>
      <c r="C756" s="14" t="n">
        <v>208</v>
      </c>
      <c r="D756" s="14" t="n">
        <v>170</v>
      </c>
      <c r="E756" s="14" t="n">
        <v>230</v>
      </c>
      <c r="F756" s="14" t="inlineStr">
        <is>
          <t>blanco</t>
        </is>
      </c>
      <c r="G756" s="14" t="n">
        <v>80</v>
      </c>
      <c r="H756" s="14" t="inlineStr">
        <is>
          <t>NO</t>
        </is>
      </c>
      <c r="I756" s="73" t="n">
        <v>1.2</v>
      </c>
      <c r="J756" s="16">
        <f>((C756/2)*I756*G756)/1000</f>
        <v/>
      </c>
      <c r="K756" s="18">
        <f>(D756*2)+J756</f>
        <v/>
      </c>
      <c r="L756" s="20">
        <f>E756</f>
        <v/>
      </c>
      <c r="N756">
        <f>IF(M756 = 0,0,M756-segundos)</f>
        <v/>
      </c>
    </row>
    <row customHeight="1" ht="12.75" r="757">
      <c r="A757" s="93" t="inlineStr">
        <is>
          <t xml:space="preserve"> Terminado</t>
        </is>
      </c>
      <c r="B757" s="95" t="n">
        <v>19125</v>
      </c>
      <c r="C757" s="14" t="n">
        <v>258</v>
      </c>
      <c r="D757" s="14" t="n">
        <v>210</v>
      </c>
      <c r="E757" s="14" t="n">
        <v>297</v>
      </c>
      <c r="F757" s="14" t="inlineStr">
        <is>
          <t>estucado</t>
        </is>
      </c>
      <c r="G757" s="14" t="n">
        <v>100</v>
      </c>
      <c r="H757" s="14" t="inlineStr">
        <is>
          <t>NO</t>
        </is>
      </c>
      <c r="I757" s="73" t="n">
        <v>1.2</v>
      </c>
      <c r="J757" s="24">
        <f>((C757/2)*I757*G757)/1000</f>
        <v/>
      </c>
      <c r="K757" s="25">
        <f>(D757*2)+J757</f>
        <v/>
      </c>
      <c r="L757" s="26">
        <f>E757</f>
        <v/>
      </c>
      <c r="M757" s="27" t="n"/>
      <c r="N757" s="28">
        <f>IF(M757 = 0,0,M757-segundos)</f>
        <v/>
      </c>
      <c r="O757" s="27" t="n"/>
      <c r="P757" s="27" t="n"/>
      <c r="Q757" s="27" t="n"/>
      <c r="R757" s="27" t="n"/>
      <c r="S757" s="27" t="n"/>
      <c r="T757" s="27" t="n"/>
      <c r="U757" s="27" t="n"/>
      <c r="V757" s="27" t="n"/>
      <c r="W757" s="27" t="n"/>
      <c r="X757" s="27" t="n"/>
      <c r="Y757" s="27" t="n"/>
      <c r="Z757" s="27" t="n"/>
    </row>
    <row customHeight="1" ht="12.75" r="758">
      <c r="A758" s="93" t="inlineStr">
        <is>
          <t xml:space="preserve"> Terminado</t>
        </is>
      </c>
      <c r="B758" s="95" t="n">
        <v>19126</v>
      </c>
      <c r="C758" s="14" t="n">
        <v>258</v>
      </c>
      <c r="D758" s="14" t="n">
        <v>170</v>
      </c>
      <c r="E758" s="14" t="n">
        <v>230</v>
      </c>
      <c r="F758" s="14" t="inlineStr">
        <is>
          <t>blanco</t>
        </is>
      </c>
      <c r="G758" s="14" t="n">
        <v>80</v>
      </c>
      <c r="H758" s="14" t="inlineStr">
        <is>
          <t>NO</t>
        </is>
      </c>
      <c r="I758" s="73" t="n">
        <v>1.2</v>
      </c>
      <c r="J758" s="16">
        <f>((C758/2)*I758*G758)/1000</f>
        <v/>
      </c>
      <c r="K758" s="18">
        <f>(D758*2)+J758</f>
        <v/>
      </c>
      <c r="L758" s="20">
        <f>E758</f>
        <v/>
      </c>
      <c r="N758">
        <f>IF(M758 = 0,0,M758-segundos)</f>
        <v/>
      </c>
    </row>
    <row customHeight="1" ht="12.75" r="759">
      <c r="A759" s="93" t="inlineStr">
        <is>
          <t xml:space="preserve"> Terminado</t>
        </is>
      </c>
      <c r="B759" s="95" t="n">
        <v>19128</v>
      </c>
      <c r="C759" s="96" t="n">
        <v>194</v>
      </c>
      <c r="D759" s="96" t="n">
        <v>170</v>
      </c>
      <c r="E759" s="96" t="n">
        <v>230</v>
      </c>
      <c r="F759" s="96" t="inlineStr">
        <is>
          <t>blanco</t>
        </is>
      </c>
      <c r="G759" s="96" t="n">
        <v>80</v>
      </c>
      <c r="H759" s="96" t="inlineStr">
        <is>
          <t>NO</t>
        </is>
      </c>
      <c r="I759" s="73" t="n">
        <v>1.2</v>
      </c>
      <c r="J759" s="24">
        <f>((C759/2)*I759*G759)/1000</f>
        <v/>
      </c>
      <c r="K759" s="25">
        <f>(D759*2)+J759</f>
        <v/>
      </c>
      <c r="L759" s="26">
        <f>E759</f>
        <v/>
      </c>
      <c r="M759" s="27" t="n"/>
      <c r="N759" s="28">
        <f>IF(M759 = 0,0,M759-segundos)</f>
        <v/>
      </c>
      <c r="O759" s="27" t="n"/>
      <c r="P759" s="27" t="n"/>
      <c r="Q759" s="27" t="n"/>
      <c r="R759" s="27" t="n"/>
      <c r="S759" s="27" t="n"/>
      <c r="T759" s="27" t="n"/>
      <c r="U759" s="27" t="n"/>
      <c r="V759" s="27" t="n"/>
      <c r="W759" s="27" t="n"/>
      <c r="X759" s="27" t="n"/>
      <c r="Y759" s="27" t="n"/>
      <c r="Z759" s="27" t="n"/>
    </row>
    <row customHeight="1" ht="12.75" r="760">
      <c r="A760" s="93" t="inlineStr">
        <is>
          <t xml:space="preserve"> Terminado</t>
        </is>
      </c>
      <c r="B760" s="95" t="n">
        <v>19129</v>
      </c>
      <c r="C760" s="14" t="n">
        <v>464</v>
      </c>
      <c r="D760" s="14" t="n">
        <v>170</v>
      </c>
      <c r="E760" s="14" t="n">
        <v>230</v>
      </c>
      <c r="F760" s="14" t="inlineStr">
        <is>
          <t>blanco</t>
        </is>
      </c>
      <c r="G760" s="14" t="n">
        <v>80</v>
      </c>
      <c r="H760" s="14" t="inlineStr">
        <is>
          <t>NO</t>
        </is>
      </c>
      <c r="I760" s="73" t="n">
        <v>1.2</v>
      </c>
      <c r="J760" s="16">
        <f>((C760/2)*I760*G760)/1000</f>
        <v/>
      </c>
      <c r="K760" s="18">
        <f>(D760*2)+J760</f>
        <v/>
      </c>
      <c r="L760" s="20">
        <f>E760</f>
        <v/>
      </c>
      <c r="N760">
        <f>IF(M760 = 0,0,M760-segundos)</f>
        <v/>
      </c>
    </row>
    <row customHeight="1" ht="12.75" r="761">
      <c r="A761" s="93" t="inlineStr">
        <is>
          <t xml:space="preserve"> Terminado</t>
        </is>
      </c>
      <c r="B761" s="95" t="n">
        <v>19130</v>
      </c>
      <c r="C761" s="14" t="n">
        <v>322</v>
      </c>
      <c r="D761" s="14" t="n">
        <v>170</v>
      </c>
      <c r="E761" s="14" t="n">
        <v>230</v>
      </c>
      <c r="F761" s="14" t="inlineStr">
        <is>
          <t>blanco</t>
        </is>
      </c>
      <c r="G761" s="14" t="n">
        <v>80</v>
      </c>
      <c r="H761" s="14" t="inlineStr">
        <is>
          <t>NO</t>
        </is>
      </c>
      <c r="I761" s="73" t="n">
        <v>1.2</v>
      </c>
      <c r="J761" s="16">
        <f>((C761/2)*I761*G761)/1000</f>
        <v/>
      </c>
      <c r="K761" s="18">
        <f>(D761*2)+J761</f>
        <v/>
      </c>
      <c r="L761" s="20">
        <f>E761</f>
        <v/>
      </c>
      <c r="N761">
        <f>IF(M761 = 0,0,M761-segundos)</f>
        <v/>
      </c>
    </row>
    <row customHeight="1" ht="12.75" r="762">
      <c r="A762" s="93" t="inlineStr">
        <is>
          <t xml:space="preserve"> Terminado</t>
        </is>
      </c>
      <c r="B762" s="95" t="n">
        <v>19131</v>
      </c>
      <c r="C762" s="14" t="n">
        <v>204</v>
      </c>
      <c r="D762" s="14" t="n">
        <v>170</v>
      </c>
      <c r="E762" s="14" t="n">
        <v>230</v>
      </c>
      <c r="F762" s="14" t="inlineStr">
        <is>
          <t>blanco</t>
        </is>
      </c>
      <c r="G762" s="14" t="n">
        <v>80</v>
      </c>
      <c r="H762" s="14" t="inlineStr">
        <is>
          <t>NO</t>
        </is>
      </c>
      <c r="I762" s="73" t="n">
        <v>1.2</v>
      </c>
      <c r="J762" s="16">
        <f>((C762/2)*I762*G762)/1000</f>
        <v/>
      </c>
      <c r="K762" s="18">
        <f>(D762*2)+J762</f>
        <v/>
      </c>
      <c r="L762" s="20">
        <f>E762</f>
        <v/>
      </c>
      <c r="N762">
        <f>IF(M762 = 0,0,M762-segundos)</f>
        <v/>
      </c>
    </row>
    <row customHeight="1" ht="12.75" r="763">
      <c r="A763" s="93" t="inlineStr">
        <is>
          <t xml:space="preserve"> Terminado</t>
        </is>
      </c>
      <c r="B763" s="95" t="n">
        <v>19132</v>
      </c>
      <c r="C763" s="14" t="n">
        <v>218</v>
      </c>
      <c r="D763" s="14" t="n">
        <v>170</v>
      </c>
      <c r="E763" s="14" t="n">
        <v>230</v>
      </c>
      <c r="F763" s="14" t="inlineStr">
        <is>
          <t>blanco</t>
        </is>
      </c>
      <c r="G763" s="14" t="n">
        <v>80</v>
      </c>
      <c r="H763" s="14" t="inlineStr">
        <is>
          <t>NO</t>
        </is>
      </c>
      <c r="I763" s="73" t="n">
        <v>1.2</v>
      </c>
      <c r="J763" s="16">
        <f>((C763/2)*I763*G763)/1000</f>
        <v/>
      </c>
      <c r="K763" s="18">
        <f>(D763*2)+J763</f>
        <v/>
      </c>
      <c r="L763" s="20">
        <f>E763</f>
        <v/>
      </c>
      <c r="N763">
        <f>IF(M763 = 0,0,M763-segundos)</f>
        <v/>
      </c>
    </row>
    <row customHeight="1" ht="12.75" r="764">
      <c r="A764" s="93" t="inlineStr">
        <is>
          <t xml:space="preserve"> Terminado</t>
        </is>
      </c>
      <c r="B764" s="95" t="n">
        <v>19133</v>
      </c>
      <c r="C764" s="14" t="n">
        <v>192</v>
      </c>
      <c r="D764" s="14" t="n">
        <v>170</v>
      </c>
      <c r="E764" s="14" t="n">
        <v>230</v>
      </c>
      <c r="F764" s="14" t="inlineStr">
        <is>
          <t>blanco</t>
        </is>
      </c>
      <c r="G764" s="14" t="n">
        <v>80</v>
      </c>
      <c r="H764" s="14" t="inlineStr">
        <is>
          <t>NO</t>
        </is>
      </c>
      <c r="I764" s="73" t="n">
        <v>1.2</v>
      </c>
      <c r="J764" s="16">
        <f>((C764/2)*I764*G764)/1000</f>
        <v/>
      </c>
      <c r="K764" s="18">
        <f>(D764*2)+J764</f>
        <v/>
      </c>
      <c r="L764" s="20">
        <f>E764</f>
        <v/>
      </c>
      <c r="N764">
        <f>IF(M764 = 0,0,M764-segundos)</f>
        <v/>
      </c>
    </row>
    <row customHeight="1" ht="12.75" r="765">
      <c r="A765" s="93" t="inlineStr">
        <is>
          <t xml:space="preserve"> Terminado</t>
        </is>
      </c>
      <c r="B765" s="95" t="n">
        <v>19201</v>
      </c>
      <c r="C765" s="14" t="n">
        <v>370</v>
      </c>
      <c r="D765" s="14" t="n">
        <v>170</v>
      </c>
      <c r="E765" s="14" t="n">
        <v>230</v>
      </c>
      <c r="F765" s="14" t="inlineStr">
        <is>
          <t>blanco</t>
        </is>
      </c>
      <c r="G765" s="14" t="n">
        <v>80</v>
      </c>
      <c r="H765" s="14" t="inlineStr">
        <is>
          <t>NO</t>
        </is>
      </c>
      <c r="I765" s="73" t="n">
        <v>1.2</v>
      </c>
      <c r="J765" s="16">
        <f>((C765/2)*I765*G765)/1000</f>
        <v/>
      </c>
      <c r="K765" s="18">
        <f>(D765*2)+J765</f>
        <v/>
      </c>
      <c r="L765" s="20">
        <f>E765</f>
        <v/>
      </c>
      <c r="N765">
        <f>IF(M765 = 0,0,M765-segundos)</f>
        <v/>
      </c>
    </row>
    <row customHeight="1" ht="12.75" r="766">
      <c r="A766" s="93" t="inlineStr">
        <is>
          <t xml:space="preserve"> Terminado</t>
        </is>
      </c>
      <c r="B766" s="95" t="n">
        <v>19202</v>
      </c>
      <c r="C766" s="14" t="n">
        <v>162</v>
      </c>
      <c r="D766" s="14" t="n">
        <v>170</v>
      </c>
      <c r="E766" s="14" t="n">
        <v>230</v>
      </c>
      <c r="F766" s="14" t="inlineStr">
        <is>
          <t>blanco</t>
        </is>
      </c>
      <c r="G766" s="14" t="n">
        <v>80</v>
      </c>
      <c r="H766" s="14" t="inlineStr">
        <is>
          <t>NO</t>
        </is>
      </c>
      <c r="I766" s="73" t="n">
        <v>1.2</v>
      </c>
      <c r="J766" s="16">
        <f>((C766/2)*I766*G766)/1000</f>
        <v/>
      </c>
      <c r="K766" s="18">
        <f>(D766*2)+J766</f>
        <v/>
      </c>
      <c r="L766" s="20">
        <f>E766</f>
        <v/>
      </c>
      <c r="N766">
        <f>IF(M766 = 0,0,M766-segundos)</f>
        <v/>
      </c>
    </row>
    <row customHeight="1" ht="12.75" r="767">
      <c r="A767" s="93" t="inlineStr">
        <is>
          <t xml:space="preserve"> Terminado</t>
        </is>
      </c>
      <c r="B767" s="95" t="n">
        <v>19203</v>
      </c>
      <c r="C767" s="14" t="n">
        <v>194</v>
      </c>
      <c r="D767" s="14" t="n">
        <v>170</v>
      </c>
      <c r="E767" s="14" t="n">
        <v>230</v>
      </c>
      <c r="F767" s="14" t="inlineStr">
        <is>
          <t>blanco</t>
        </is>
      </c>
      <c r="G767" s="14" t="n">
        <v>80</v>
      </c>
      <c r="H767" s="14" t="inlineStr">
        <is>
          <t>NO</t>
        </is>
      </c>
      <c r="I767" s="73" t="n">
        <v>1.2</v>
      </c>
      <c r="J767" s="16">
        <f>((C767/2)*I767*G767)/1000</f>
        <v/>
      </c>
      <c r="K767" s="18">
        <f>(D767*2)+J767</f>
        <v/>
      </c>
      <c r="L767" s="20">
        <f>E767</f>
        <v/>
      </c>
      <c r="N767">
        <f>IF(M767 = 0,0,M767-segundos)</f>
        <v/>
      </c>
    </row>
    <row customHeight="1" ht="12.75" r="768">
      <c r="A768" s="93" t="inlineStr">
        <is>
          <t xml:space="preserve"> Terminado</t>
        </is>
      </c>
      <c r="B768" s="95" t="n">
        <v>19204</v>
      </c>
      <c r="C768" s="14" t="n">
        <v>322</v>
      </c>
      <c r="D768" s="14" t="n">
        <v>170</v>
      </c>
      <c r="E768" s="14" t="n">
        <v>230</v>
      </c>
      <c r="F768" s="14" t="inlineStr">
        <is>
          <t>blanco</t>
        </is>
      </c>
      <c r="G768" s="14" t="n">
        <v>80</v>
      </c>
      <c r="H768" s="14" t="inlineStr">
        <is>
          <t>NO</t>
        </is>
      </c>
      <c r="I768" s="73" t="n">
        <v>1.2</v>
      </c>
      <c r="J768" s="16">
        <f>((C768/2)*I768*G768)/1000</f>
        <v/>
      </c>
      <c r="K768" s="18">
        <f>(D768*2)+J768</f>
        <v/>
      </c>
      <c r="L768" s="20">
        <f>E768</f>
        <v/>
      </c>
      <c r="N768">
        <f>IF(M768 = 0,0,M768-segundos)</f>
        <v/>
      </c>
    </row>
    <row customHeight="1" ht="12.75" r="769">
      <c r="A769" s="93" t="inlineStr">
        <is>
          <t xml:space="preserve"> Terminado</t>
        </is>
      </c>
      <c r="B769" s="95" t="n">
        <v>19205</v>
      </c>
      <c r="C769" s="14" t="n">
        <v>498</v>
      </c>
      <c r="D769" s="14" t="n">
        <v>170</v>
      </c>
      <c r="E769" s="14" t="n">
        <v>240</v>
      </c>
      <c r="F769" s="14" t="inlineStr">
        <is>
          <t>blanco</t>
        </is>
      </c>
      <c r="G769" s="14" t="n">
        <v>80</v>
      </c>
      <c r="H769" s="14" t="inlineStr">
        <is>
          <t>NO</t>
        </is>
      </c>
      <c r="I769" s="73" t="n">
        <v>1.2</v>
      </c>
      <c r="J769" s="16">
        <f>((C769/2)*I769*G769)/1000</f>
        <v/>
      </c>
      <c r="K769" s="18">
        <f>(D769*2)+J769</f>
        <v/>
      </c>
      <c r="L769" s="20">
        <f>E769</f>
        <v/>
      </c>
      <c r="N769">
        <f>IF(M769 = 0,0,M769-segundos)</f>
        <v/>
      </c>
    </row>
    <row customHeight="1" ht="12.75" r="770">
      <c r="A770" s="93" t="inlineStr">
        <is>
          <t xml:space="preserve"> Terminado</t>
        </is>
      </c>
      <c r="B770" s="95" t="n">
        <v>19207</v>
      </c>
      <c r="C770" s="14" t="n">
        <v>346</v>
      </c>
      <c r="D770" s="14" t="n">
        <v>170</v>
      </c>
      <c r="E770" s="14" t="n">
        <v>230</v>
      </c>
      <c r="F770" s="14" t="inlineStr">
        <is>
          <t>blanco</t>
        </is>
      </c>
      <c r="G770" s="14" t="n">
        <v>80</v>
      </c>
      <c r="H770" s="14" t="inlineStr">
        <is>
          <t>NO</t>
        </is>
      </c>
      <c r="I770" s="73" t="n">
        <v>1.2</v>
      </c>
      <c r="J770" s="16">
        <f>((C770/2)*I770*G770)/1000</f>
        <v/>
      </c>
      <c r="K770" s="18">
        <f>(D770*2)+J770</f>
        <v/>
      </c>
      <c r="L770" s="20">
        <f>E770</f>
        <v/>
      </c>
      <c r="N770">
        <f>IF(M770 = 0,0,M770-segundos)</f>
        <v/>
      </c>
    </row>
    <row customHeight="1" ht="12.75" r="771">
      <c r="A771" s="93" t="inlineStr">
        <is>
          <t xml:space="preserve"> Terminado</t>
        </is>
      </c>
      <c r="B771" s="95" t="n">
        <v>19208</v>
      </c>
      <c r="C771" s="14" t="n">
        <v>184</v>
      </c>
      <c r="D771" s="14" t="n">
        <v>170</v>
      </c>
      <c r="E771" s="14" t="n">
        <v>230</v>
      </c>
      <c r="F771" s="14" t="inlineStr">
        <is>
          <t>blanco</t>
        </is>
      </c>
      <c r="G771" s="14" t="n">
        <v>80</v>
      </c>
      <c r="H771" s="14" t="inlineStr">
        <is>
          <t>NO</t>
        </is>
      </c>
      <c r="I771" s="73" t="n">
        <v>1.2</v>
      </c>
      <c r="J771" s="16">
        <f>((C771/2)*I771*G771)/1000</f>
        <v/>
      </c>
      <c r="K771" s="18">
        <f>(D771*2)+J771</f>
        <v/>
      </c>
      <c r="L771" s="20">
        <f>E771</f>
        <v/>
      </c>
      <c r="N771">
        <f>IF(M771 = 0,0,M771-segundos)</f>
        <v/>
      </c>
    </row>
    <row customHeight="1" ht="12.75" r="772">
      <c r="A772" s="93" t="inlineStr">
        <is>
          <t xml:space="preserve"> Terminado</t>
        </is>
      </c>
      <c r="B772" s="95" t="n">
        <v>19209</v>
      </c>
      <c r="C772" s="14" t="n">
        <v>242</v>
      </c>
      <c r="D772" s="14" t="n">
        <v>170</v>
      </c>
      <c r="E772" s="14" t="n">
        <v>230</v>
      </c>
      <c r="F772" s="14" t="inlineStr">
        <is>
          <t>blanco</t>
        </is>
      </c>
      <c r="G772" s="14" t="n">
        <v>80</v>
      </c>
      <c r="H772" s="14" t="inlineStr">
        <is>
          <t>NO</t>
        </is>
      </c>
      <c r="I772" s="73" t="n">
        <v>1.2</v>
      </c>
      <c r="J772" s="16">
        <f>((C772/2)*I772*G772)/1000</f>
        <v/>
      </c>
      <c r="K772" s="18">
        <f>(D772*2)+J772</f>
        <v/>
      </c>
      <c r="L772" s="20">
        <f>E772</f>
        <v/>
      </c>
      <c r="N772">
        <f>IF(M772 = 0,0,M772-segundos)</f>
        <v/>
      </c>
    </row>
    <row customHeight="1" ht="12.75" r="773">
      <c r="A773" s="93" t="inlineStr">
        <is>
          <t xml:space="preserve"> Terminado</t>
        </is>
      </c>
      <c r="B773" s="95" t="n">
        <v>19210</v>
      </c>
      <c r="C773" s="14" t="n">
        <v>162</v>
      </c>
      <c r="D773" s="14" t="n">
        <v>170</v>
      </c>
      <c r="E773" s="14" t="n">
        <v>230</v>
      </c>
      <c r="F773" s="14" t="inlineStr">
        <is>
          <t>blanco</t>
        </is>
      </c>
      <c r="G773" s="14" t="n">
        <v>80</v>
      </c>
      <c r="H773" s="14" t="inlineStr">
        <is>
          <t>NO</t>
        </is>
      </c>
      <c r="I773" s="73" t="n">
        <v>1.2</v>
      </c>
      <c r="J773" s="16">
        <f>((C773/2)*I773*G773)/1000</f>
        <v/>
      </c>
      <c r="K773" s="18">
        <f>(D773*2)+J773</f>
        <v/>
      </c>
      <c r="L773" s="20">
        <f>E773</f>
        <v/>
      </c>
      <c r="N773">
        <f>IF(M773 = 0,0,M773-segundos)</f>
        <v/>
      </c>
    </row>
    <row customHeight="1" ht="12.75" r="774">
      <c r="A774" s="93" t="inlineStr">
        <is>
          <t xml:space="preserve"> Terminado</t>
        </is>
      </c>
      <c r="B774" s="95" t="n">
        <v>19211</v>
      </c>
      <c r="C774" s="14" t="n">
        <v>186</v>
      </c>
      <c r="D774" s="14" t="n">
        <v>170</v>
      </c>
      <c r="E774" s="14" t="n">
        <v>230</v>
      </c>
      <c r="F774" s="93" t="inlineStr">
        <is>
          <t>Blanco</t>
        </is>
      </c>
      <c r="G774" s="14" t="n">
        <v>80</v>
      </c>
      <c r="H774" s="93" t="inlineStr">
        <is>
          <t>NO</t>
        </is>
      </c>
      <c r="I774" s="73" t="n">
        <v>1.2</v>
      </c>
      <c r="J774" s="16">
        <f>((C774/2)*I774*G774)/1000</f>
        <v/>
      </c>
      <c r="K774" s="18">
        <f>(D774*2)+J774</f>
        <v/>
      </c>
      <c r="L774" s="20">
        <f>E774</f>
        <v/>
      </c>
      <c r="N774">
        <f>IF(M774 = 0,0,M774-segundos)</f>
        <v/>
      </c>
    </row>
    <row customHeight="1" ht="12.75" r="775">
      <c r="A775" s="93" t="inlineStr">
        <is>
          <t xml:space="preserve"> Terminado</t>
        </is>
      </c>
      <c r="B775" s="95" t="n">
        <v>19212</v>
      </c>
      <c r="C775" s="14" t="n">
        <v>514</v>
      </c>
      <c r="D775" s="14" t="n">
        <v>170</v>
      </c>
      <c r="E775" s="14" t="n">
        <v>230</v>
      </c>
      <c r="F775" s="14" t="inlineStr">
        <is>
          <t>blanco</t>
        </is>
      </c>
      <c r="G775" s="14" t="n">
        <v>80</v>
      </c>
      <c r="H775" s="14" t="inlineStr">
        <is>
          <t>NO</t>
        </is>
      </c>
      <c r="I775" s="73" t="n">
        <v>1.2</v>
      </c>
      <c r="J775" s="16">
        <f>((C775/2)*I775*G775)/1000</f>
        <v/>
      </c>
      <c r="K775" s="18">
        <f>(D775*2)+J775</f>
        <v/>
      </c>
      <c r="L775" s="20">
        <f>E775</f>
        <v/>
      </c>
      <c r="N775">
        <f>IF(M775 = 0,0,M775-segundos)</f>
        <v/>
      </c>
    </row>
    <row customHeight="1" ht="12.75" r="776">
      <c r="A776" s="93" t="inlineStr">
        <is>
          <t xml:space="preserve"> Terminado</t>
        </is>
      </c>
      <c r="B776" s="95" t="n">
        <v>19213</v>
      </c>
      <c r="C776" s="14" t="n">
        <v>178</v>
      </c>
      <c r="D776" s="14" t="n">
        <v>170</v>
      </c>
      <c r="E776" s="14" t="n">
        <v>230</v>
      </c>
      <c r="F776" s="14" t="inlineStr">
        <is>
          <t>blanco</t>
        </is>
      </c>
      <c r="G776" s="14" t="n">
        <v>80</v>
      </c>
      <c r="H776" s="14" t="inlineStr">
        <is>
          <t>NO</t>
        </is>
      </c>
      <c r="I776" s="73" t="n">
        <v>1.2</v>
      </c>
      <c r="J776" s="16">
        <f>((C776/2)*I776*G776)/1000</f>
        <v/>
      </c>
      <c r="K776" s="18">
        <f>(D776*2)+J776</f>
        <v/>
      </c>
      <c r="L776" s="20">
        <f>E776</f>
        <v/>
      </c>
      <c r="N776">
        <f>IF(M776 = 0,0,M776-segundos)</f>
        <v/>
      </c>
    </row>
    <row customHeight="1" ht="12.75" r="777">
      <c r="A777" s="93" t="inlineStr">
        <is>
          <t xml:space="preserve"> Terminado</t>
        </is>
      </c>
      <c r="B777" s="95" t="n">
        <v>19214</v>
      </c>
      <c r="C777" s="14" t="n">
        <v>320</v>
      </c>
      <c r="D777" s="14" t="n">
        <v>170</v>
      </c>
      <c r="E777" s="14" t="n">
        <v>230</v>
      </c>
      <c r="F777" s="14" t="inlineStr">
        <is>
          <t>blanco</t>
        </is>
      </c>
      <c r="G777" s="14" t="n">
        <v>80</v>
      </c>
      <c r="H777" s="14" t="inlineStr">
        <is>
          <t>NO</t>
        </is>
      </c>
      <c r="I777" s="73" t="n">
        <v>1.2</v>
      </c>
      <c r="J777" s="16">
        <f>((C777/2)*I777*G777)/1000</f>
        <v/>
      </c>
      <c r="K777" s="18">
        <f>(D777*2)+J777</f>
        <v/>
      </c>
      <c r="L777" s="20">
        <f>E777</f>
        <v/>
      </c>
      <c r="N777">
        <f>IF(M777 = 0,0,M777-segundos)</f>
        <v/>
      </c>
    </row>
    <row customHeight="1" ht="12.75" r="778">
      <c r="A778" s="93" t="inlineStr">
        <is>
          <t xml:space="preserve"> Terminado</t>
        </is>
      </c>
      <c r="B778" s="95" t="n">
        <v>19215</v>
      </c>
      <c r="C778" s="14" t="n">
        <v>306</v>
      </c>
      <c r="D778" s="14" t="n">
        <v>170</v>
      </c>
      <c r="E778" s="14" t="n">
        <v>230</v>
      </c>
      <c r="F778" s="14" t="inlineStr">
        <is>
          <t>blanco</t>
        </is>
      </c>
      <c r="G778" s="14" t="n">
        <v>80</v>
      </c>
      <c r="H778" s="14" t="inlineStr">
        <is>
          <t>NO</t>
        </is>
      </c>
      <c r="I778" s="73" t="n">
        <v>1.2</v>
      </c>
      <c r="J778" s="16">
        <f>((C778/2)*I778*G778)/1000</f>
        <v/>
      </c>
      <c r="K778" s="18">
        <f>(D778*2)+J778</f>
        <v/>
      </c>
      <c r="L778" s="20">
        <f>E778</f>
        <v/>
      </c>
      <c r="N778">
        <f>IF(M778 = 0,0,M778-segundos)</f>
        <v/>
      </c>
    </row>
    <row customHeight="1" ht="12.75" r="779">
      <c r="A779" s="93" t="inlineStr">
        <is>
          <t xml:space="preserve"> Terminado</t>
        </is>
      </c>
      <c r="B779" s="95" t="n">
        <v>19216</v>
      </c>
      <c r="C779" s="14" t="n">
        <v>162</v>
      </c>
      <c r="D779" s="14" t="n">
        <v>170</v>
      </c>
      <c r="E779" s="14" t="n">
        <v>230</v>
      </c>
      <c r="F779" s="14" t="inlineStr">
        <is>
          <t>blanco</t>
        </is>
      </c>
      <c r="G779" s="14" t="n">
        <v>80</v>
      </c>
      <c r="H779" s="14" t="inlineStr">
        <is>
          <t>NO</t>
        </is>
      </c>
      <c r="I779" s="73" t="n">
        <v>1.2</v>
      </c>
      <c r="J779" s="16">
        <f>((C779/2)*I779*G779)/1000</f>
        <v/>
      </c>
      <c r="K779" s="18">
        <f>(D779*2)+J779</f>
        <v/>
      </c>
      <c r="L779" s="20">
        <f>E779</f>
        <v/>
      </c>
      <c r="N779">
        <f>IF(M779 = 0,0,M779-segundos)</f>
        <v/>
      </c>
    </row>
    <row customHeight="1" ht="12.75" r="780">
      <c r="A780" s="93" t="inlineStr">
        <is>
          <t xml:space="preserve"> Terminado</t>
        </is>
      </c>
      <c r="B780" s="95" t="n">
        <v>19217</v>
      </c>
      <c r="C780" s="14" t="n">
        <v>432</v>
      </c>
      <c r="D780" s="14" t="n">
        <v>170</v>
      </c>
      <c r="E780" s="14" t="n">
        <v>230</v>
      </c>
      <c r="F780" s="14" t="inlineStr">
        <is>
          <t>blanco</t>
        </is>
      </c>
      <c r="G780" s="14" t="n">
        <v>80</v>
      </c>
      <c r="H780" s="14" t="inlineStr">
        <is>
          <t>NO</t>
        </is>
      </c>
      <c r="I780" s="73" t="n">
        <v>1.2</v>
      </c>
      <c r="J780" s="16">
        <f>((C780/2)*I780*G780)/1000</f>
        <v/>
      </c>
      <c r="K780" s="18">
        <f>(D780*2)+J780</f>
        <v/>
      </c>
      <c r="L780" s="20">
        <f>E780</f>
        <v/>
      </c>
      <c r="N780">
        <f>IF(M780 = 0,0,M780-segundos)</f>
        <v/>
      </c>
    </row>
    <row customHeight="1" ht="12.75" r="781">
      <c r="A781" s="93" t="inlineStr">
        <is>
          <t xml:space="preserve"> Terminado</t>
        </is>
      </c>
      <c r="B781" s="95" t="n">
        <v>19218</v>
      </c>
      <c r="C781" s="14" t="n">
        <v>498</v>
      </c>
      <c r="D781" s="14" t="n">
        <v>170</v>
      </c>
      <c r="E781" s="14" t="n">
        <v>230</v>
      </c>
      <c r="F781" s="14" t="inlineStr">
        <is>
          <t>blanco</t>
        </is>
      </c>
      <c r="G781" s="14" t="n">
        <v>80</v>
      </c>
      <c r="H781" s="14" t="inlineStr">
        <is>
          <t>NO</t>
        </is>
      </c>
      <c r="I781" s="73" t="n">
        <v>1.2</v>
      </c>
      <c r="J781" s="16">
        <f>((C781/2)*I781*G781)/1000</f>
        <v/>
      </c>
      <c r="K781" s="18">
        <f>(D781*2)+J781</f>
        <v/>
      </c>
      <c r="L781" s="20">
        <f>E781</f>
        <v/>
      </c>
      <c r="N781">
        <f>IF(M781 = 0,0,M781-segundos)</f>
        <v/>
      </c>
    </row>
    <row customHeight="1" ht="12.75" r="782">
      <c r="A782" s="93" t="inlineStr">
        <is>
          <t xml:space="preserve"> Terminado</t>
        </is>
      </c>
      <c r="B782" s="95" t="n">
        <v>19219</v>
      </c>
      <c r="C782" s="14" t="n">
        <v>258</v>
      </c>
      <c r="D782" s="14" t="n">
        <v>170</v>
      </c>
      <c r="E782" s="14" t="n">
        <v>230</v>
      </c>
      <c r="F782" s="14" t="inlineStr">
        <is>
          <t>blanco</t>
        </is>
      </c>
      <c r="G782" s="14" t="n">
        <v>80</v>
      </c>
      <c r="H782" s="14" t="inlineStr">
        <is>
          <t>NO</t>
        </is>
      </c>
      <c r="I782" s="73" t="n">
        <v>1.2</v>
      </c>
      <c r="J782" s="16">
        <f>((C782/2)*I782*G782)/1000</f>
        <v/>
      </c>
      <c r="K782" s="18">
        <f>(D782*2)+J782</f>
        <v/>
      </c>
      <c r="L782" s="20">
        <f>E782</f>
        <v/>
      </c>
      <c r="N782">
        <f>IF(M782 = 0,0,M782-segundos)</f>
        <v/>
      </c>
    </row>
    <row customHeight="1" ht="12.75" r="783">
      <c r="A783" s="93" t="inlineStr">
        <is>
          <t xml:space="preserve"> Terminado</t>
        </is>
      </c>
      <c r="B783" s="95" t="n">
        <v>19220</v>
      </c>
      <c r="C783" s="14" t="n">
        <v>258</v>
      </c>
      <c r="D783" s="14" t="n">
        <v>170</v>
      </c>
      <c r="E783" s="14" t="n">
        <v>230</v>
      </c>
      <c r="F783" s="14" t="inlineStr">
        <is>
          <t>blanco</t>
        </is>
      </c>
      <c r="G783" s="14" t="n">
        <v>80</v>
      </c>
      <c r="H783" s="14" t="inlineStr">
        <is>
          <t>NO</t>
        </is>
      </c>
      <c r="I783" s="73" t="n">
        <v>1.2</v>
      </c>
      <c r="J783" s="16">
        <f>((C783/2)*I783*G783)/1000</f>
        <v/>
      </c>
      <c r="K783" s="18">
        <f>(D783*2)+J783</f>
        <v/>
      </c>
      <c r="L783" s="20">
        <f>E783</f>
        <v/>
      </c>
      <c r="N783">
        <f>IF(M783 = 0,0,M783-segundos)</f>
        <v/>
      </c>
    </row>
    <row customHeight="1" ht="12.75" r="784">
      <c r="A784" s="93" t="inlineStr">
        <is>
          <t xml:space="preserve"> Terminado</t>
        </is>
      </c>
      <c r="B784" s="95" t="n">
        <v>19221</v>
      </c>
      <c r="C784" s="14" t="n">
        <v>176</v>
      </c>
      <c r="D784" s="14" t="n">
        <v>170</v>
      </c>
      <c r="E784" s="14" t="n">
        <v>230</v>
      </c>
      <c r="F784" s="14" t="inlineStr">
        <is>
          <t>blanco</t>
        </is>
      </c>
      <c r="G784" s="14" t="n">
        <v>80</v>
      </c>
      <c r="H784" s="14" t="inlineStr">
        <is>
          <t>NO</t>
        </is>
      </c>
      <c r="I784" s="73" t="n">
        <v>1.2</v>
      </c>
      <c r="J784" s="16">
        <f>((C784/2)*I784*G784)/1000</f>
        <v/>
      </c>
      <c r="K784" s="18">
        <f>(D784*2)+J784</f>
        <v/>
      </c>
      <c r="L784" s="20">
        <f>E784</f>
        <v/>
      </c>
      <c r="N784">
        <f>IF(M784 = 0,0,M784-segundos)</f>
        <v/>
      </c>
    </row>
    <row customHeight="1" ht="12.75" r="785">
      <c r="A785" s="93" t="inlineStr">
        <is>
          <t xml:space="preserve"> Terminado</t>
        </is>
      </c>
      <c r="B785" s="95" t="n">
        <v>19222</v>
      </c>
      <c r="C785" s="14" t="n">
        <v>274</v>
      </c>
      <c r="D785" s="14" t="n">
        <v>170</v>
      </c>
      <c r="E785" s="14" t="n">
        <v>230</v>
      </c>
      <c r="F785" s="14" t="inlineStr">
        <is>
          <t>blanco</t>
        </is>
      </c>
      <c r="G785" s="14" t="n">
        <v>80</v>
      </c>
      <c r="H785" s="14" t="inlineStr">
        <is>
          <t>NO</t>
        </is>
      </c>
      <c r="I785" s="73" t="n">
        <v>1.2</v>
      </c>
      <c r="J785" s="16">
        <f>((C785/2)*I785*G785)/1000</f>
        <v/>
      </c>
      <c r="K785" s="18">
        <f>(D785*2)+J785</f>
        <v/>
      </c>
      <c r="L785" s="20">
        <f>E785</f>
        <v/>
      </c>
      <c r="N785">
        <f>IF(M785 = 0,0,M785-segundos)</f>
        <v/>
      </c>
    </row>
    <row customHeight="1" ht="12.75" r="786">
      <c r="A786" s="93" t="inlineStr">
        <is>
          <t xml:space="preserve"> Terminado</t>
        </is>
      </c>
      <c r="B786" s="95" t="n">
        <v>19223</v>
      </c>
      <c r="C786" s="14" t="n">
        <v>480</v>
      </c>
      <c r="D786" s="14" t="n">
        <v>170</v>
      </c>
      <c r="E786" s="14" t="n">
        <v>230</v>
      </c>
      <c r="F786" s="14" t="inlineStr">
        <is>
          <t>blanco</t>
        </is>
      </c>
      <c r="G786" s="14" t="n">
        <v>80</v>
      </c>
      <c r="H786" s="14" t="inlineStr">
        <is>
          <t>NO</t>
        </is>
      </c>
      <c r="I786" s="73" t="n">
        <v>1.2</v>
      </c>
      <c r="J786" s="16">
        <f>((C786/2)*I786*G786)/1000</f>
        <v/>
      </c>
      <c r="K786" s="18">
        <f>(D786*2)+J786</f>
        <v/>
      </c>
      <c r="L786" s="20">
        <f>E786</f>
        <v/>
      </c>
      <c r="N786">
        <f>IF(M786 = 0,0,M786-segundos)</f>
        <v/>
      </c>
    </row>
    <row customHeight="1" ht="12.75" r="787">
      <c r="A787" s="93" t="inlineStr">
        <is>
          <t xml:space="preserve"> Terminado</t>
        </is>
      </c>
      <c r="B787" s="95" t="n">
        <v>19224</v>
      </c>
      <c r="C787" s="14" t="n">
        <v>354</v>
      </c>
      <c r="D787" s="14" t="n">
        <v>170</v>
      </c>
      <c r="E787" s="14" t="n">
        <v>230</v>
      </c>
      <c r="F787" s="14" t="inlineStr">
        <is>
          <t>blanco</t>
        </is>
      </c>
      <c r="G787" s="14" t="n">
        <v>80</v>
      </c>
      <c r="H787" s="14" t="inlineStr">
        <is>
          <t>NO</t>
        </is>
      </c>
      <c r="I787" s="73" t="n">
        <v>1.2</v>
      </c>
      <c r="J787" s="16">
        <f>((C787/2)*I787*G787)/1000</f>
        <v/>
      </c>
      <c r="K787" s="18">
        <f>(D787*2)+J787</f>
        <v/>
      </c>
      <c r="L787" s="20">
        <f>E787</f>
        <v/>
      </c>
      <c r="N787">
        <f>IF(M787 = 0,0,M787-segundos)</f>
        <v/>
      </c>
    </row>
    <row customHeight="1" ht="12.75" r="788">
      <c r="A788" s="93" t="inlineStr">
        <is>
          <t xml:space="preserve"> Terminado</t>
        </is>
      </c>
      <c r="B788" s="95" t="n">
        <v>19225</v>
      </c>
      <c r="C788" s="14" t="n">
        <v>226</v>
      </c>
      <c r="D788" s="14" t="n">
        <v>170</v>
      </c>
      <c r="E788" s="14" t="n">
        <v>230</v>
      </c>
      <c r="F788" s="14" t="inlineStr">
        <is>
          <t>blanco</t>
        </is>
      </c>
      <c r="G788" s="14" t="n">
        <v>80</v>
      </c>
      <c r="H788" s="14" t="inlineStr">
        <is>
          <t>NO</t>
        </is>
      </c>
      <c r="I788" s="73" t="n">
        <v>1.2</v>
      </c>
      <c r="J788" s="16">
        <f>((C788/2)*I788*G788)/1000</f>
        <v/>
      </c>
      <c r="K788" s="18">
        <f>(D788*2)+J788</f>
        <v/>
      </c>
      <c r="L788" s="20">
        <f>E788</f>
        <v/>
      </c>
      <c r="N788">
        <f>IF(M788 = 0,0,M788-segundos)</f>
        <v/>
      </c>
    </row>
    <row customHeight="1" ht="12.75" r="789">
      <c r="A789" s="93" t="inlineStr">
        <is>
          <t xml:space="preserve"> Terminado</t>
        </is>
      </c>
      <c r="B789" s="95" t="n">
        <v>19226</v>
      </c>
      <c r="C789" s="14" t="n">
        <v>206</v>
      </c>
      <c r="D789" s="14" t="n">
        <v>170</v>
      </c>
      <c r="E789" s="14" t="n">
        <v>230</v>
      </c>
      <c r="F789" s="14" t="inlineStr">
        <is>
          <t>blanco</t>
        </is>
      </c>
      <c r="G789" s="14" t="n">
        <v>80</v>
      </c>
      <c r="H789" s="14" t="inlineStr">
        <is>
          <t>NO</t>
        </is>
      </c>
      <c r="I789" s="73" t="n">
        <v>1.2</v>
      </c>
      <c r="J789" s="16">
        <f>((C789/2)*I789*G789)/1000</f>
        <v/>
      </c>
      <c r="K789" s="18">
        <f>(D789*2)+J789</f>
        <v/>
      </c>
      <c r="L789" s="20">
        <f>E789</f>
        <v/>
      </c>
      <c r="N789">
        <f>IF(M789 = 0,0,M789-segundos)</f>
        <v/>
      </c>
    </row>
    <row customHeight="1" ht="12.75" r="790">
      <c r="A790" s="93" t="inlineStr">
        <is>
          <t xml:space="preserve"> Terminado</t>
        </is>
      </c>
      <c r="B790" s="95" t="n">
        <v>19227</v>
      </c>
      <c r="C790" s="14" t="n">
        <v>480</v>
      </c>
      <c r="D790" s="14" t="n">
        <v>170</v>
      </c>
      <c r="E790" s="14" t="n">
        <v>230</v>
      </c>
      <c r="F790" s="14" t="inlineStr">
        <is>
          <t>blanco</t>
        </is>
      </c>
      <c r="G790" s="14" t="n">
        <v>80</v>
      </c>
      <c r="H790" s="14" t="inlineStr">
        <is>
          <t>NO</t>
        </is>
      </c>
      <c r="I790" s="73" t="n">
        <v>1.2</v>
      </c>
      <c r="J790" s="16">
        <f>((C790/2)*I790*G790)/1000</f>
        <v/>
      </c>
      <c r="K790" s="18">
        <f>(D790*2)+J790</f>
        <v/>
      </c>
      <c r="L790" s="20">
        <f>E790</f>
        <v/>
      </c>
      <c r="N790">
        <f>IF(M790 = 0,0,M790-segundos)</f>
        <v/>
      </c>
    </row>
    <row customHeight="1" ht="12.75" r="791">
      <c r="A791" s="93" t="inlineStr">
        <is>
          <t xml:space="preserve"> Terminado</t>
        </is>
      </c>
      <c r="B791" s="95" t="n">
        <v>19228</v>
      </c>
      <c r="C791" s="14" t="n">
        <v>146</v>
      </c>
      <c r="D791" s="14" t="n">
        <v>170</v>
      </c>
      <c r="E791" s="14" t="n">
        <v>230</v>
      </c>
      <c r="F791" s="14" t="inlineStr">
        <is>
          <t>blanco</t>
        </is>
      </c>
      <c r="G791" s="14" t="n">
        <v>80</v>
      </c>
      <c r="H791" s="14" t="inlineStr">
        <is>
          <t>NO</t>
        </is>
      </c>
      <c r="I791" s="73" t="n">
        <v>1.2</v>
      </c>
      <c r="J791" s="16">
        <f>((C791/2)*I791*G791)/1000</f>
        <v/>
      </c>
      <c r="K791" s="18">
        <f>(D791*2)+J791</f>
        <v/>
      </c>
      <c r="L791" s="20">
        <f>E791</f>
        <v/>
      </c>
      <c r="N791">
        <f>IF(M791 = 0,0,M791-segundos)</f>
        <v/>
      </c>
    </row>
    <row customHeight="1" ht="12.75" r="792">
      <c r="A792" s="93" t="inlineStr">
        <is>
          <t xml:space="preserve"> Terminado</t>
        </is>
      </c>
      <c r="B792" s="95" t="n">
        <v>19229</v>
      </c>
      <c r="C792" s="14" t="n">
        <v>208</v>
      </c>
      <c r="D792" s="14" t="n">
        <v>170</v>
      </c>
      <c r="E792" s="14" t="n">
        <v>230</v>
      </c>
      <c r="F792" s="14" t="inlineStr">
        <is>
          <t>blanco</t>
        </is>
      </c>
      <c r="G792" s="14" t="n">
        <v>80</v>
      </c>
      <c r="H792" s="14" t="inlineStr">
        <is>
          <t>NO</t>
        </is>
      </c>
      <c r="I792" s="73" t="n">
        <v>1.2</v>
      </c>
      <c r="J792" s="16">
        <f>((C792/2)*I792*G792)/1000</f>
        <v/>
      </c>
      <c r="K792" s="18">
        <f>(D792*2)+J792</f>
        <v/>
      </c>
      <c r="L792" s="20">
        <f>E792</f>
        <v/>
      </c>
      <c r="N792">
        <f>IF(M792 = 0,0,M792-segundos)</f>
        <v/>
      </c>
    </row>
    <row customHeight="1" ht="12.75" r="793">
      <c r="A793" s="93" t="inlineStr">
        <is>
          <t xml:space="preserve"> Terminado</t>
        </is>
      </c>
      <c r="B793" s="95" t="n">
        <v>19301</v>
      </c>
      <c r="C793" s="14" t="n">
        <v>448</v>
      </c>
      <c r="D793" s="14" t="n">
        <v>170</v>
      </c>
      <c r="E793" s="14" t="n">
        <v>230</v>
      </c>
      <c r="F793" s="14" t="inlineStr">
        <is>
          <t>blanco</t>
        </is>
      </c>
      <c r="G793" s="14" t="n">
        <v>80</v>
      </c>
      <c r="H793" s="14" t="inlineStr">
        <is>
          <t>NO</t>
        </is>
      </c>
      <c r="I793" s="73" t="n">
        <v>1.2</v>
      </c>
      <c r="J793" s="16">
        <f>((C793/2)*I793*G793)/1000</f>
        <v/>
      </c>
      <c r="K793" s="18">
        <f>(D793*2)+J793</f>
        <v/>
      </c>
      <c r="L793" s="20">
        <f>E793</f>
        <v/>
      </c>
      <c r="N793">
        <f>IF(M793 = 0,0,M793-segundos)</f>
        <v/>
      </c>
    </row>
    <row customHeight="1" ht="12.75" r="794">
      <c r="A794" s="93" t="inlineStr">
        <is>
          <t xml:space="preserve"> Terminado</t>
        </is>
      </c>
      <c r="B794" s="95" t="n">
        <v>19302</v>
      </c>
      <c r="C794" s="14" t="n">
        <v>368</v>
      </c>
      <c r="D794" s="14" t="n">
        <v>170</v>
      </c>
      <c r="E794" s="14" t="n">
        <v>230</v>
      </c>
      <c r="F794" s="14" t="inlineStr">
        <is>
          <t>blanco</t>
        </is>
      </c>
      <c r="G794" s="14" t="n">
        <v>80</v>
      </c>
      <c r="H794" s="14" t="inlineStr">
        <is>
          <t>NO</t>
        </is>
      </c>
      <c r="I794" s="73" t="n">
        <v>1.2</v>
      </c>
      <c r="J794" s="16">
        <f>((C794/2)*I794*G794)/1000</f>
        <v/>
      </c>
      <c r="K794" s="18">
        <f>(D794*2)+J794</f>
        <v/>
      </c>
      <c r="L794" s="20">
        <f>E794</f>
        <v/>
      </c>
      <c r="N794">
        <f>IF(M794 = 0,0,M794-segundos)</f>
        <v/>
      </c>
    </row>
    <row customHeight="1" ht="12.75" r="795">
      <c r="A795" s="93" t="inlineStr">
        <is>
          <t xml:space="preserve"> Terminado</t>
        </is>
      </c>
      <c r="B795" s="95" t="n">
        <v>19303</v>
      </c>
      <c r="C795" s="14" t="n">
        <v>368</v>
      </c>
      <c r="D795" s="14" t="n">
        <v>170</v>
      </c>
      <c r="E795" s="14" t="n">
        <v>230</v>
      </c>
      <c r="F795" s="14" t="inlineStr">
        <is>
          <t>blanco</t>
        </is>
      </c>
      <c r="G795" s="14" t="n">
        <v>80</v>
      </c>
      <c r="H795" s="14" t="inlineStr">
        <is>
          <t>NO</t>
        </is>
      </c>
      <c r="I795" s="73" t="n">
        <v>1.2</v>
      </c>
      <c r="J795" s="16">
        <f>((C795/2)*I795*G795)/1000</f>
        <v/>
      </c>
      <c r="K795" s="18">
        <f>(D795*2)+J795</f>
        <v/>
      </c>
      <c r="L795" s="20">
        <f>E795</f>
        <v/>
      </c>
      <c r="N795">
        <f>IF(M795 = 0,0,M795-segundos)</f>
        <v/>
      </c>
    </row>
    <row customHeight="1" ht="12.75" r="796">
      <c r="A796" s="93" t="inlineStr">
        <is>
          <t xml:space="preserve"> Terminado</t>
        </is>
      </c>
      <c r="B796" s="95" t="n">
        <v>19304</v>
      </c>
      <c r="C796" s="14" t="n">
        <v>306</v>
      </c>
      <c r="D796" s="14" t="n">
        <v>170</v>
      </c>
      <c r="E796" s="14" t="n">
        <v>230</v>
      </c>
      <c r="F796" s="14" t="inlineStr">
        <is>
          <t>blanco</t>
        </is>
      </c>
      <c r="G796" s="14" t="n">
        <v>80</v>
      </c>
      <c r="H796" s="14" t="inlineStr">
        <is>
          <t>NO</t>
        </is>
      </c>
      <c r="I796" s="73" t="n">
        <v>1.2</v>
      </c>
      <c r="J796" s="16">
        <f>((C796/2)*I796*G796)/1000</f>
        <v/>
      </c>
      <c r="K796" s="18">
        <f>(D796*2)+J796</f>
        <v/>
      </c>
      <c r="L796" s="20">
        <f>E796</f>
        <v/>
      </c>
      <c r="N796">
        <f>IF(M796 = 0,0,M796-segundos)</f>
        <v/>
      </c>
    </row>
    <row customHeight="1" ht="12.75" r="797">
      <c r="A797" s="93" t="inlineStr">
        <is>
          <t xml:space="preserve"> Terminado</t>
        </is>
      </c>
      <c r="B797" s="95" t="n">
        <v>19305</v>
      </c>
      <c r="C797" s="14" t="n">
        <v>224</v>
      </c>
      <c r="D797" s="14" t="n">
        <v>170</v>
      </c>
      <c r="E797" s="14" t="n">
        <v>230</v>
      </c>
      <c r="F797" s="14" t="inlineStr">
        <is>
          <t>blanco</t>
        </is>
      </c>
      <c r="G797" s="14" t="n">
        <v>80</v>
      </c>
      <c r="H797" s="14" t="inlineStr">
        <is>
          <t>NO</t>
        </is>
      </c>
      <c r="I797" s="73" t="n">
        <v>1.2</v>
      </c>
      <c r="J797" s="16">
        <f>((C797/2)*I797*G797)/1000</f>
        <v/>
      </c>
      <c r="K797" s="18">
        <f>(D797*2)+J797</f>
        <v/>
      </c>
      <c r="L797" s="20">
        <f>E797</f>
        <v/>
      </c>
      <c r="N797">
        <f>IF(M797 = 0,0,M797-segundos)</f>
        <v/>
      </c>
    </row>
    <row customHeight="1" ht="12.75" r="798">
      <c r="A798" s="93" t="inlineStr">
        <is>
          <t xml:space="preserve"> Terminado</t>
        </is>
      </c>
      <c r="B798" s="95" t="n">
        <v>19401</v>
      </c>
      <c r="C798" s="14" t="n">
        <v>586</v>
      </c>
      <c r="D798" s="14" t="n">
        <v>170</v>
      </c>
      <c r="E798" s="14" t="n">
        <v>230</v>
      </c>
      <c r="F798" s="14" t="inlineStr">
        <is>
          <t>blanco</t>
        </is>
      </c>
      <c r="G798" s="14" t="n">
        <v>80</v>
      </c>
      <c r="H798" s="14" t="inlineStr">
        <is>
          <t>NO</t>
        </is>
      </c>
      <c r="I798" s="73" t="n">
        <v>1.2</v>
      </c>
      <c r="J798" s="16">
        <f>((C798/2)*I798*G798)/1000</f>
        <v/>
      </c>
      <c r="K798" s="18">
        <f>(D798*2)+J798</f>
        <v/>
      </c>
      <c r="L798" s="20">
        <f>E798</f>
        <v/>
      </c>
      <c r="N798">
        <f>IF(M798 = 0,0,M798-segundos)</f>
        <v/>
      </c>
    </row>
    <row customHeight="1" ht="12.75" r="799">
      <c r="A799" s="93" t="inlineStr">
        <is>
          <t xml:space="preserve"> Terminado</t>
        </is>
      </c>
      <c r="B799" s="95" t="n">
        <v>19402</v>
      </c>
      <c r="C799" s="14" t="n">
        <v>210</v>
      </c>
      <c r="D799" s="14" t="n">
        <v>170</v>
      </c>
      <c r="E799" s="14" t="n">
        <v>230</v>
      </c>
      <c r="F799" s="14" t="inlineStr">
        <is>
          <t>blanco</t>
        </is>
      </c>
      <c r="G799" s="14" t="n">
        <v>80</v>
      </c>
      <c r="H799" s="14" t="inlineStr">
        <is>
          <t>NO</t>
        </is>
      </c>
      <c r="I799" s="73" t="n">
        <v>1.2</v>
      </c>
      <c r="J799" s="16">
        <f>((C799/2)*I799*G799)/1000</f>
        <v/>
      </c>
      <c r="K799" s="18">
        <f>(D799*2)+J799</f>
        <v/>
      </c>
      <c r="L799" s="20">
        <f>E799</f>
        <v/>
      </c>
      <c r="N799">
        <f>IF(M799 = 0,0,M799-segundos)</f>
        <v/>
      </c>
    </row>
    <row customHeight="1" ht="12.75" r="800">
      <c r="A800" s="93" t="inlineStr">
        <is>
          <t xml:space="preserve"> Terminado</t>
        </is>
      </c>
      <c r="B800" s="95" t="n">
        <v>19403</v>
      </c>
      <c r="C800" s="14" t="n">
        <v>226</v>
      </c>
      <c r="D800" s="14" t="n">
        <v>170</v>
      </c>
      <c r="E800" s="14" t="n">
        <v>230</v>
      </c>
      <c r="F800" s="14" t="inlineStr">
        <is>
          <t>blanco</t>
        </is>
      </c>
      <c r="G800" s="14" t="n">
        <v>80</v>
      </c>
      <c r="H800" s="14" t="inlineStr">
        <is>
          <t>NO</t>
        </is>
      </c>
      <c r="I800" s="73" t="n">
        <v>1.2</v>
      </c>
      <c r="J800" s="16">
        <f>((C800/2)*I800*G800)/1000</f>
        <v/>
      </c>
      <c r="K800" s="18">
        <f>(D800*2)+J800</f>
        <v/>
      </c>
      <c r="L800" s="20">
        <f>E800</f>
        <v/>
      </c>
      <c r="N800">
        <f>IF(M800 = 0,0,M800-segundos)</f>
        <v/>
      </c>
    </row>
    <row customHeight="1" ht="12.75" r="801">
      <c r="A801" s="93" t="inlineStr">
        <is>
          <t xml:space="preserve"> Terminado</t>
        </is>
      </c>
      <c r="B801" s="95" t="n">
        <v>19404</v>
      </c>
      <c r="C801" s="14" t="n">
        <v>322</v>
      </c>
      <c r="D801" s="14" t="n">
        <v>170</v>
      </c>
      <c r="E801" s="14" t="n">
        <v>230</v>
      </c>
      <c r="F801" s="14" t="inlineStr">
        <is>
          <t>blanco</t>
        </is>
      </c>
      <c r="G801" s="14" t="n">
        <v>80</v>
      </c>
      <c r="H801" s="14" t="inlineStr">
        <is>
          <t>NO</t>
        </is>
      </c>
      <c r="I801" s="73" t="n">
        <v>1.2</v>
      </c>
      <c r="J801" s="16">
        <f>((C801/2)*I801*G801)/1000</f>
        <v/>
      </c>
      <c r="K801" s="18">
        <f>(D801*2)+J801</f>
        <v/>
      </c>
      <c r="L801" s="20">
        <f>E801</f>
        <v/>
      </c>
      <c r="N801">
        <f>IF(M801 = 0,0,M801-segundos)</f>
        <v/>
      </c>
    </row>
    <row customHeight="1" ht="12.75" r="802">
      <c r="A802" s="93" t="inlineStr">
        <is>
          <t xml:space="preserve"> Terminado</t>
        </is>
      </c>
      <c r="B802" s="95" t="n">
        <v>19405</v>
      </c>
      <c r="C802" s="14" t="n">
        <v>240</v>
      </c>
      <c r="D802" s="14" t="n">
        <v>170</v>
      </c>
      <c r="E802" s="14" t="n">
        <v>230</v>
      </c>
      <c r="F802" s="14" t="inlineStr">
        <is>
          <t>blanco</t>
        </is>
      </c>
      <c r="G802" s="14" t="n">
        <v>80</v>
      </c>
      <c r="H802" s="14" t="inlineStr">
        <is>
          <t>NO</t>
        </is>
      </c>
      <c r="I802" s="73" t="n">
        <v>1.2</v>
      </c>
      <c r="J802" s="16">
        <f>((C802/2)*I802*G802)/1000</f>
        <v/>
      </c>
      <c r="K802" s="18">
        <f>(D802*2)+J802</f>
        <v/>
      </c>
      <c r="L802" s="20">
        <f>E802</f>
        <v/>
      </c>
      <c r="N802">
        <f>IF(M802 = 0,0,M802-segundos)</f>
        <v/>
      </c>
    </row>
    <row customHeight="1" ht="12.75" r="803">
      <c r="A803" s="93" t="inlineStr">
        <is>
          <t xml:space="preserve"> Terminado</t>
        </is>
      </c>
      <c r="B803" s="95" t="n">
        <v>19501</v>
      </c>
      <c r="C803" s="14" t="n">
        <v>192</v>
      </c>
      <c r="D803" s="14" t="n">
        <v>170</v>
      </c>
      <c r="E803" s="14" t="n">
        <v>230</v>
      </c>
      <c r="F803" s="14" t="inlineStr">
        <is>
          <t>blanco</t>
        </is>
      </c>
      <c r="G803" s="14" t="n">
        <v>80</v>
      </c>
      <c r="H803" s="14" t="inlineStr">
        <is>
          <t>NO</t>
        </is>
      </c>
      <c r="I803" s="73" t="n">
        <v>1.2</v>
      </c>
      <c r="J803" s="16">
        <f>((C803/2)*I803*G803)/1000</f>
        <v/>
      </c>
      <c r="K803" s="18">
        <f>(D803*2)+J803</f>
        <v/>
      </c>
      <c r="L803" s="20">
        <f>E803</f>
        <v/>
      </c>
      <c r="N803">
        <f>IF(M803 = 0,0,M803-segundos)</f>
        <v/>
      </c>
    </row>
    <row customHeight="1" ht="12.75" r="804">
      <c r="A804" s="93" t="inlineStr">
        <is>
          <t xml:space="preserve"> Terminado</t>
        </is>
      </c>
      <c r="B804" s="95" t="n">
        <v>19502</v>
      </c>
      <c r="C804" s="14" t="n">
        <v>290</v>
      </c>
      <c r="D804" s="14" t="n">
        <v>170</v>
      </c>
      <c r="E804" s="14" t="n">
        <v>230</v>
      </c>
      <c r="F804" s="14" t="inlineStr">
        <is>
          <t>blanco</t>
        </is>
      </c>
      <c r="G804" s="14" t="n">
        <v>80</v>
      </c>
      <c r="H804" s="14" t="inlineStr">
        <is>
          <t>NO</t>
        </is>
      </c>
      <c r="I804" s="73" t="n">
        <v>1.2</v>
      </c>
      <c r="J804" s="16">
        <f>((C804/2)*I804*G804)/1000</f>
        <v/>
      </c>
      <c r="K804" s="18">
        <f>(D804*2)+J804</f>
        <v/>
      </c>
      <c r="L804" s="20">
        <f>E804</f>
        <v/>
      </c>
      <c r="N804">
        <f>IF(M804 = 0,0,M804-segundos)</f>
        <v/>
      </c>
    </row>
    <row customHeight="1" ht="12.75" r="805">
      <c r="A805" s="93" t="inlineStr">
        <is>
          <t xml:space="preserve"> Terminado</t>
        </is>
      </c>
      <c r="B805" s="95" t="n">
        <v>19503</v>
      </c>
      <c r="C805" s="14" t="n">
        <v>322</v>
      </c>
      <c r="D805" s="14" t="n">
        <v>170</v>
      </c>
      <c r="E805" s="14" t="n">
        <v>230</v>
      </c>
      <c r="F805" s="14" t="inlineStr">
        <is>
          <t>blanco</t>
        </is>
      </c>
      <c r="G805" s="14" t="n">
        <v>80</v>
      </c>
      <c r="H805" s="14" t="inlineStr">
        <is>
          <t>NO</t>
        </is>
      </c>
      <c r="I805" s="73" t="n">
        <v>1.2</v>
      </c>
      <c r="J805" s="16">
        <f>((C805/2)*I805*G805)/1000</f>
        <v/>
      </c>
      <c r="K805" s="18">
        <f>(D805*2)+J805</f>
        <v/>
      </c>
      <c r="L805" s="20">
        <f>E805</f>
        <v/>
      </c>
      <c r="N805">
        <f>IF(M805 = 0,0,M805-segundos)</f>
        <v/>
      </c>
    </row>
    <row customHeight="1" ht="12.75" r="806">
      <c r="A806" s="93" t="inlineStr">
        <is>
          <t xml:space="preserve"> Terminado</t>
        </is>
      </c>
      <c r="B806" s="95" t="n">
        <v>19504</v>
      </c>
      <c r="C806" s="14" t="n">
        <v>208</v>
      </c>
      <c r="D806" s="14" t="n">
        <v>170</v>
      </c>
      <c r="E806" s="14" t="n">
        <v>230</v>
      </c>
      <c r="F806" s="14" t="inlineStr">
        <is>
          <t>blanco</t>
        </is>
      </c>
      <c r="G806" s="14" t="n">
        <v>80</v>
      </c>
      <c r="H806" s="14" t="inlineStr">
        <is>
          <t>NO</t>
        </is>
      </c>
      <c r="I806" s="73" t="n">
        <v>1.2</v>
      </c>
      <c r="J806" s="16">
        <f>((C806/2)*I806*G806)/1000</f>
        <v/>
      </c>
      <c r="K806" s="18">
        <f>(D806*2)+J806</f>
        <v/>
      </c>
      <c r="L806" s="20">
        <f>E806</f>
        <v/>
      </c>
      <c r="N806">
        <f>IF(M806 = 0,0,M806-segundos)</f>
        <v/>
      </c>
    </row>
    <row customHeight="1" ht="12.75" r="807">
      <c r="A807" s="93" t="inlineStr">
        <is>
          <t xml:space="preserve"> Terminado</t>
        </is>
      </c>
      <c r="B807" s="95" t="n">
        <v>19505</v>
      </c>
      <c r="C807" s="14" t="n">
        <v>338</v>
      </c>
      <c r="D807" s="14" t="n">
        <v>170</v>
      </c>
      <c r="E807" s="14" t="n">
        <v>230</v>
      </c>
      <c r="F807" s="14" t="inlineStr">
        <is>
          <t>blanco</t>
        </is>
      </c>
      <c r="G807" s="14" t="n">
        <v>80</v>
      </c>
      <c r="H807" s="14" t="inlineStr">
        <is>
          <t>NO</t>
        </is>
      </c>
      <c r="I807" s="73" t="n">
        <v>1.2</v>
      </c>
      <c r="J807" s="16">
        <f>((C807/2)*I807*G807)/1000</f>
        <v/>
      </c>
      <c r="K807" s="18">
        <f>(D807*2)+J807</f>
        <v/>
      </c>
      <c r="L807" s="20">
        <f>E807</f>
        <v/>
      </c>
      <c r="N807">
        <f>IF(M807 = 0,0,M807-segundos)</f>
        <v/>
      </c>
    </row>
    <row customHeight="1" ht="12.75" r="808">
      <c r="A808" s="93" t="inlineStr">
        <is>
          <t xml:space="preserve"> Terminado</t>
        </is>
      </c>
      <c r="B808" s="95" t="n">
        <v>19601</v>
      </c>
      <c r="C808" s="14" t="n">
        <v>266</v>
      </c>
      <c r="D808" s="14" t="n">
        <v>170</v>
      </c>
      <c r="E808" s="14" t="n">
        <v>230</v>
      </c>
      <c r="F808" s="14" t="inlineStr">
        <is>
          <t>blanco</t>
        </is>
      </c>
      <c r="G808" s="14" t="n">
        <v>80</v>
      </c>
      <c r="H808" s="14" t="inlineStr">
        <is>
          <t>NO</t>
        </is>
      </c>
      <c r="I808" s="73" t="n">
        <v>1.2</v>
      </c>
      <c r="J808" s="16">
        <f>((C808/2)*I808*G808)/1000</f>
        <v/>
      </c>
      <c r="K808" s="18">
        <f>(D808*2)+J808</f>
        <v/>
      </c>
      <c r="L808" s="20">
        <f>E808</f>
        <v/>
      </c>
      <c r="N808">
        <f>IF(M808 = 0,0,M808-segundos)</f>
        <v/>
      </c>
    </row>
    <row customHeight="1" ht="12.75" r="809">
      <c r="A809" s="93" t="inlineStr">
        <is>
          <t xml:space="preserve"> Terminado</t>
        </is>
      </c>
      <c r="B809" s="95" t="n">
        <v>19602</v>
      </c>
      <c r="C809" s="14" t="n">
        <v>274</v>
      </c>
      <c r="D809" s="14" t="n">
        <v>170</v>
      </c>
      <c r="E809" s="14" t="n">
        <v>230</v>
      </c>
      <c r="F809" s="14" t="inlineStr">
        <is>
          <t>blanco</t>
        </is>
      </c>
      <c r="G809" s="14" t="n">
        <v>80</v>
      </c>
      <c r="H809" s="14" t="inlineStr">
        <is>
          <t>NO</t>
        </is>
      </c>
      <c r="I809" s="73" t="n">
        <v>1.2</v>
      </c>
      <c r="J809" s="16">
        <f>((C809/2)*I809*G809)/1000</f>
        <v/>
      </c>
      <c r="K809" s="18">
        <f>(D809*2)+J809</f>
        <v/>
      </c>
      <c r="L809" s="20">
        <f>E809</f>
        <v/>
      </c>
      <c r="N809">
        <f>IF(M809 = 0,0,M809-segundos)</f>
        <v/>
      </c>
    </row>
    <row customHeight="1" ht="12.75" r="810">
      <c r="A810" s="93" t="inlineStr">
        <is>
          <t xml:space="preserve"> Terminado</t>
        </is>
      </c>
      <c r="B810" s="95" t="n">
        <v>19603</v>
      </c>
      <c r="C810" s="14" t="n">
        <v>260</v>
      </c>
      <c r="D810" s="14" t="n">
        <v>170</v>
      </c>
      <c r="E810" s="14" t="n">
        <v>230</v>
      </c>
      <c r="F810" s="14" t="inlineStr">
        <is>
          <t>blanco</t>
        </is>
      </c>
      <c r="G810" s="14" t="n">
        <v>80</v>
      </c>
      <c r="H810" s="14" t="inlineStr">
        <is>
          <t>NO</t>
        </is>
      </c>
      <c r="I810" s="73" t="n">
        <v>1.2</v>
      </c>
      <c r="J810" s="16">
        <f>((C810/2)*I810*G810)/1000</f>
        <v/>
      </c>
      <c r="K810" s="18">
        <f>(D810*2)+J810</f>
        <v/>
      </c>
      <c r="L810" s="20">
        <f>E810</f>
        <v/>
      </c>
      <c r="N810">
        <f>IF(M810 = 0,0,M810-segundos)</f>
        <v/>
      </c>
    </row>
    <row customHeight="1" ht="12.75" r="811">
      <c r="A811" s="93" t="inlineStr">
        <is>
          <t xml:space="preserve"> Terminado</t>
        </is>
      </c>
      <c r="B811" s="95" t="n">
        <v>19604</v>
      </c>
      <c r="C811" s="14" t="n">
        <v>284</v>
      </c>
      <c r="D811" s="14" t="n">
        <v>170</v>
      </c>
      <c r="E811" s="14" t="n">
        <v>230</v>
      </c>
      <c r="F811" s="14" t="inlineStr">
        <is>
          <t>blanco</t>
        </is>
      </c>
      <c r="G811" s="14" t="n">
        <v>80</v>
      </c>
      <c r="H811" s="14" t="inlineStr">
        <is>
          <t>NO</t>
        </is>
      </c>
      <c r="I811" s="73" t="n">
        <v>1.2</v>
      </c>
      <c r="J811" s="16">
        <f>((C811/2)*I811*G811)/1000</f>
        <v/>
      </c>
      <c r="K811" s="18">
        <f>(D811*2)+J811</f>
        <v/>
      </c>
      <c r="L811" s="20">
        <f>E811</f>
        <v/>
      </c>
      <c r="N811">
        <f>IF(M811 = 0,0,M811-segundos)</f>
        <v/>
      </c>
    </row>
    <row customHeight="1" ht="12.75" r="812">
      <c r="A812" s="93" t="inlineStr">
        <is>
          <t xml:space="preserve"> Terminado</t>
        </is>
      </c>
      <c r="B812" s="95" t="n">
        <v>19605</v>
      </c>
      <c r="C812" s="14" t="n">
        <v>228</v>
      </c>
      <c r="D812" s="14" t="n">
        <v>170</v>
      </c>
      <c r="E812" s="14" t="n">
        <v>230</v>
      </c>
      <c r="F812" s="14" t="inlineStr">
        <is>
          <t>blanco</t>
        </is>
      </c>
      <c r="G812" s="14" t="n">
        <v>80</v>
      </c>
      <c r="H812" s="14" t="inlineStr">
        <is>
          <t>NO</t>
        </is>
      </c>
      <c r="I812" s="73" t="n">
        <v>1.2</v>
      </c>
      <c r="J812" s="16">
        <f>((C812/2)*I812*G812)/1000</f>
        <v/>
      </c>
      <c r="K812" s="18">
        <f>(D812*2)+J812</f>
        <v/>
      </c>
      <c r="L812" s="20">
        <f>E812</f>
        <v/>
      </c>
      <c r="N812">
        <f>IF(M812 = 0,0,M812-segundos)</f>
        <v/>
      </c>
    </row>
    <row customHeight="1" ht="12.75" r="813">
      <c r="A813" s="93" t="inlineStr">
        <is>
          <t xml:space="preserve"> Terminado</t>
        </is>
      </c>
      <c r="B813" s="95" t="n">
        <v>19606</v>
      </c>
      <c r="C813" s="14" t="n">
        <v>210</v>
      </c>
      <c r="D813" s="14" t="n">
        <v>170</v>
      </c>
      <c r="E813" s="14" t="n">
        <v>230</v>
      </c>
      <c r="F813" s="14" t="inlineStr">
        <is>
          <t>blanco</t>
        </is>
      </c>
      <c r="G813" s="14" t="n">
        <v>80</v>
      </c>
      <c r="H813" s="14" t="inlineStr">
        <is>
          <t>NO</t>
        </is>
      </c>
      <c r="I813" s="73" t="n">
        <v>1.2</v>
      </c>
      <c r="J813" s="16">
        <f>((C813/2)*I813*G813)/1000</f>
        <v/>
      </c>
      <c r="K813" s="18">
        <f>(D813*2)+J813</f>
        <v/>
      </c>
      <c r="L813" s="20">
        <f>E813</f>
        <v/>
      </c>
      <c r="N813">
        <f>IF(M813 = 0,0,M813-segundos)</f>
        <v/>
      </c>
    </row>
    <row customHeight="1" ht="12.75" r="814">
      <c r="A814" s="93" t="inlineStr">
        <is>
          <t xml:space="preserve"> Terminado</t>
        </is>
      </c>
      <c r="B814" s="95" t="n">
        <v>19607</v>
      </c>
      <c r="C814" s="14" t="n">
        <v>282</v>
      </c>
      <c r="D814" s="14" t="n">
        <v>170</v>
      </c>
      <c r="E814" s="14" t="n">
        <v>230</v>
      </c>
      <c r="F814" s="14" t="inlineStr">
        <is>
          <t>blanco</t>
        </is>
      </c>
      <c r="G814" s="14" t="n">
        <v>80</v>
      </c>
      <c r="H814" s="14" t="inlineStr">
        <is>
          <t>NO</t>
        </is>
      </c>
      <c r="I814" s="73" t="n">
        <v>1.2</v>
      </c>
      <c r="J814" s="16">
        <f>((C814/2)*I814*G814)/1000</f>
        <v/>
      </c>
      <c r="K814" s="18">
        <f>(D814*2)+J814</f>
        <v/>
      </c>
      <c r="L814" s="20">
        <f>E814</f>
        <v/>
      </c>
      <c r="N814">
        <f>IF(M814 = 0,0,M814-segundos)</f>
        <v/>
      </c>
    </row>
    <row customHeight="1" ht="12.75" r="815">
      <c r="A815" s="93" t="inlineStr">
        <is>
          <t xml:space="preserve"> Terminado</t>
        </is>
      </c>
      <c r="B815" s="95" t="n">
        <v>19608</v>
      </c>
      <c r="C815" s="14" t="n">
        <v>210</v>
      </c>
      <c r="D815" s="14" t="n">
        <v>170</v>
      </c>
      <c r="E815" s="14" t="n">
        <v>230</v>
      </c>
      <c r="F815" s="14" t="inlineStr">
        <is>
          <t>blanco</t>
        </is>
      </c>
      <c r="G815" s="14" t="n">
        <v>80</v>
      </c>
      <c r="H815" s="14" t="inlineStr">
        <is>
          <t>NO</t>
        </is>
      </c>
      <c r="I815" s="73" t="n">
        <v>1.2</v>
      </c>
      <c r="J815" s="16">
        <f>((C815/2)*I815*G815)/1000</f>
        <v/>
      </c>
      <c r="K815" s="18">
        <f>(D815*2)+J815</f>
        <v/>
      </c>
      <c r="L815" s="20">
        <f>E815</f>
        <v/>
      </c>
      <c r="N815">
        <f>IF(M815 = 0,0,M815-segundos)</f>
        <v/>
      </c>
    </row>
    <row customHeight="1" ht="12.75" r="816">
      <c r="A816" s="93" t="inlineStr">
        <is>
          <t xml:space="preserve"> Terminado</t>
        </is>
      </c>
      <c r="B816" s="95" t="n">
        <v>19609</v>
      </c>
      <c r="C816" s="14" t="n">
        <v>262</v>
      </c>
      <c r="D816" s="14" t="n">
        <v>170</v>
      </c>
      <c r="E816" s="14" t="n">
        <v>230</v>
      </c>
      <c r="F816" s="14" t="inlineStr">
        <is>
          <t>blanco</t>
        </is>
      </c>
      <c r="G816" s="14" t="n">
        <v>80</v>
      </c>
      <c r="H816" s="14" t="inlineStr">
        <is>
          <t>NO</t>
        </is>
      </c>
      <c r="I816" s="73" t="n">
        <v>1.2</v>
      </c>
      <c r="J816" s="16">
        <f>((C816/2)*I816*G816)/1000</f>
        <v/>
      </c>
      <c r="K816" s="18">
        <f>(D816*2)+J816</f>
        <v/>
      </c>
      <c r="L816" s="20">
        <f>E816</f>
        <v/>
      </c>
      <c r="N816">
        <f>IF(M816 = 0,0,M816-segundos)</f>
        <v/>
      </c>
    </row>
    <row customHeight="1" ht="12.75" r="817">
      <c r="A817" s="93" t="inlineStr">
        <is>
          <t xml:space="preserve"> Terminado</t>
        </is>
      </c>
      <c r="B817" s="95" t="n">
        <v>19610</v>
      </c>
      <c r="C817" s="14" t="n">
        <v>306</v>
      </c>
      <c r="D817" s="14" t="n">
        <v>170</v>
      </c>
      <c r="E817" s="14" t="n">
        <v>230</v>
      </c>
      <c r="F817" s="14" t="inlineStr">
        <is>
          <t>blanco</t>
        </is>
      </c>
      <c r="G817" s="14" t="n">
        <v>80</v>
      </c>
      <c r="H817" s="14" t="inlineStr">
        <is>
          <t>NO</t>
        </is>
      </c>
      <c r="I817" s="73" t="n">
        <v>1.2</v>
      </c>
      <c r="J817" s="16">
        <f>((C817/2)*I817*G817)/1000</f>
        <v/>
      </c>
      <c r="K817" s="18">
        <f>(D817*2)+J817</f>
        <v/>
      </c>
      <c r="L817" s="20">
        <f>E817</f>
        <v/>
      </c>
      <c r="N817">
        <f>IF(M817 = 0,0,M817-segundos)</f>
        <v/>
      </c>
    </row>
    <row customHeight="1" ht="12.75" r="818">
      <c r="A818" s="93" t="inlineStr">
        <is>
          <t xml:space="preserve"> Terminado</t>
        </is>
      </c>
      <c r="B818" s="95" t="n">
        <v>19611</v>
      </c>
      <c r="C818" s="14" t="n">
        <v>348</v>
      </c>
      <c r="D818" s="14" t="n">
        <v>170</v>
      </c>
      <c r="E818" s="14" t="n">
        <v>230</v>
      </c>
      <c r="F818" s="14" t="inlineStr">
        <is>
          <t>blanco</t>
        </is>
      </c>
      <c r="G818" s="14" t="n">
        <v>80</v>
      </c>
      <c r="H818" s="14" t="inlineStr">
        <is>
          <t>NO</t>
        </is>
      </c>
      <c r="I818" s="73" t="n">
        <v>1.2</v>
      </c>
      <c r="J818" s="16">
        <f>((C818/2)*I818*G818)/1000</f>
        <v/>
      </c>
      <c r="K818" s="18">
        <f>(D818*2)+J818</f>
        <v/>
      </c>
      <c r="L818" s="20">
        <f>E818</f>
        <v/>
      </c>
      <c r="N818">
        <f>IF(M818 = 0,0,M818-segundos)</f>
        <v/>
      </c>
    </row>
    <row customHeight="1" ht="12.75" r="819">
      <c r="A819" s="93" t="inlineStr">
        <is>
          <t xml:space="preserve"> Terminado</t>
        </is>
      </c>
      <c r="B819" s="95" t="n">
        <v>19612</v>
      </c>
      <c r="C819" s="14" t="n">
        <v>272</v>
      </c>
      <c r="D819" s="14" t="n">
        <v>170</v>
      </c>
      <c r="E819" s="14" t="n">
        <v>230</v>
      </c>
      <c r="F819" s="14" t="inlineStr">
        <is>
          <t>blanco</t>
        </is>
      </c>
      <c r="G819" s="14" t="n">
        <v>80</v>
      </c>
      <c r="H819" s="14" t="inlineStr">
        <is>
          <t>NO</t>
        </is>
      </c>
      <c r="I819" s="73" t="n">
        <v>1.2</v>
      </c>
      <c r="J819" s="16">
        <f>((C819/2)*I819*G819)/1000</f>
        <v/>
      </c>
      <c r="K819" s="18">
        <f>(D819*2)+J819</f>
        <v/>
      </c>
      <c r="L819" s="20">
        <f>E819</f>
        <v/>
      </c>
      <c r="N819">
        <f>IF(M819 = 0,0,M819-segundos)</f>
        <v/>
      </c>
    </row>
    <row customHeight="1" ht="12.75" r="820">
      <c r="A820" s="93" t="inlineStr">
        <is>
          <t xml:space="preserve"> Terminado</t>
        </is>
      </c>
      <c r="B820" s="95" t="n">
        <v>19613</v>
      </c>
      <c r="C820" s="14" t="n">
        <v>262</v>
      </c>
      <c r="D820" s="14" t="n">
        <v>170</v>
      </c>
      <c r="E820" s="14" t="n">
        <v>230</v>
      </c>
      <c r="F820" s="14" t="inlineStr">
        <is>
          <t>blanco</t>
        </is>
      </c>
      <c r="G820" s="14" t="n">
        <v>80</v>
      </c>
      <c r="H820" s="14" t="inlineStr">
        <is>
          <t>NO</t>
        </is>
      </c>
      <c r="I820" s="73" t="n">
        <v>1.2</v>
      </c>
      <c r="J820" s="16">
        <f>((C820/2)*I820*G820)/1000</f>
        <v/>
      </c>
      <c r="K820" s="18">
        <f>(D820*2)+J820</f>
        <v/>
      </c>
      <c r="L820" s="20">
        <f>E820</f>
        <v/>
      </c>
      <c r="N820">
        <f>IF(M820 = 0,0,M820-segundos)</f>
        <v/>
      </c>
    </row>
    <row customHeight="1" ht="12.75" r="821">
      <c r="A821" s="93" t="inlineStr">
        <is>
          <t xml:space="preserve"> Terminado</t>
        </is>
      </c>
      <c r="B821" s="95" t="n">
        <v>19614</v>
      </c>
      <c r="C821" s="14" t="n">
        <v>244</v>
      </c>
      <c r="D821" s="14" t="n">
        <v>170</v>
      </c>
      <c r="E821" s="14" t="n">
        <v>230</v>
      </c>
      <c r="F821" s="14" t="inlineStr">
        <is>
          <t>blanco</t>
        </is>
      </c>
      <c r="G821" s="14" t="n">
        <v>80</v>
      </c>
      <c r="H821" s="14" t="inlineStr">
        <is>
          <t>NO</t>
        </is>
      </c>
      <c r="I821" s="73" t="n">
        <v>1.2</v>
      </c>
      <c r="J821" s="16">
        <f>((C821/2)*I821*G821)/1000</f>
        <v/>
      </c>
      <c r="K821" s="18">
        <f>(D821*2)+J821</f>
        <v/>
      </c>
      <c r="L821" s="20">
        <f>E821</f>
        <v/>
      </c>
      <c r="N821">
        <f>IF(M821 = 0,0,M821-segundos)</f>
        <v/>
      </c>
    </row>
    <row customHeight="1" ht="12.75" r="822">
      <c r="A822" s="93" t="inlineStr">
        <is>
          <t xml:space="preserve"> Terminado</t>
        </is>
      </c>
      <c r="B822" s="95" t="n">
        <v>19615</v>
      </c>
      <c r="C822" s="14" t="n">
        <v>158</v>
      </c>
      <c r="D822" s="14" t="n">
        <v>170</v>
      </c>
      <c r="E822" s="14" t="n">
        <v>230</v>
      </c>
      <c r="F822" s="14" t="inlineStr">
        <is>
          <t>blanco</t>
        </is>
      </c>
      <c r="G822" s="14" t="n">
        <v>80</v>
      </c>
      <c r="H822" s="14" t="inlineStr">
        <is>
          <t>NO</t>
        </is>
      </c>
      <c r="I822" s="73" t="n">
        <v>1.2</v>
      </c>
      <c r="J822" s="16">
        <f>((C822/2)*I822*G822)/1000</f>
        <v/>
      </c>
      <c r="K822" s="18">
        <f>(D822*2)+J822</f>
        <v/>
      </c>
      <c r="L822" s="20">
        <f>E822</f>
        <v/>
      </c>
      <c r="N822">
        <f>IF(M822 = 0,0,M822-segundos)</f>
        <v/>
      </c>
    </row>
    <row customHeight="1" ht="12.75" r="823">
      <c r="A823" s="93" t="inlineStr">
        <is>
          <t xml:space="preserve"> Terminado</t>
        </is>
      </c>
      <c r="B823" s="95" t="n">
        <v>19616</v>
      </c>
      <c r="C823" s="14" t="n">
        <v>292</v>
      </c>
      <c r="D823" s="14" t="n">
        <v>170</v>
      </c>
      <c r="E823" s="14" t="n">
        <v>230</v>
      </c>
      <c r="F823" s="14" t="inlineStr">
        <is>
          <t>blanco</t>
        </is>
      </c>
      <c r="G823" s="14" t="n">
        <v>80</v>
      </c>
      <c r="H823" s="14" t="inlineStr">
        <is>
          <t>NO</t>
        </is>
      </c>
      <c r="I823" s="73" t="n">
        <v>1.2</v>
      </c>
      <c r="J823" s="16">
        <f>((C823/2)*I823*G823)/1000</f>
        <v/>
      </c>
      <c r="K823" s="18">
        <f>(D823*2)+J823</f>
        <v/>
      </c>
      <c r="L823" s="20">
        <f>E823</f>
        <v/>
      </c>
      <c r="N823">
        <f>IF(M823 = 0,0,M823-segundos)</f>
        <v/>
      </c>
    </row>
    <row customHeight="1" ht="12.75" r="824">
      <c r="A824" s="93" t="inlineStr">
        <is>
          <t xml:space="preserve"> Terminado</t>
        </is>
      </c>
      <c r="B824" s="95" t="n">
        <v>19617</v>
      </c>
      <c r="C824" s="14" t="n">
        <v>224</v>
      </c>
      <c r="D824" s="14" t="n">
        <v>170</v>
      </c>
      <c r="E824" s="14" t="n">
        <v>230</v>
      </c>
      <c r="F824" s="14" t="inlineStr">
        <is>
          <t>blanco</t>
        </is>
      </c>
      <c r="G824" s="14" t="n">
        <v>80</v>
      </c>
      <c r="H824" s="14" t="inlineStr">
        <is>
          <t>NO</t>
        </is>
      </c>
      <c r="I824" s="73" t="n">
        <v>1.2</v>
      </c>
      <c r="J824" s="16">
        <f>((C824/2)*I824*G824)/1000</f>
        <v/>
      </c>
      <c r="K824" s="18">
        <f>(D824*2)+J824</f>
        <v/>
      </c>
      <c r="L824" s="20">
        <f>E824</f>
        <v/>
      </c>
      <c r="N824">
        <f>IF(M824 = 0,0,M824-segundos)</f>
        <v/>
      </c>
    </row>
    <row customHeight="1" ht="12.75" r="825">
      <c r="A825" s="93" t="inlineStr">
        <is>
          <t xml:space="preserve"> Terminado</t>
        </is>
      </c>
      <c r="B825" s="95" t="n">
        <v>19618</v>
      </c>
      <c r="C825" s="14" t="n">
        <v>340</v>
      </c>
      <c r="D825" s="14" t="n">
        <v>170</v>
      </c>
      <c r="E825" s="14" t="n">
        <v>230</v>
      </c>
      <c r="F825" s="14" t="inlineStr">
        <is>
          <t>blanco</t>
        </is>
      </c>
      <c r="G825" s="14" t="n">
        <v>80</v>
      </c>
      <c r="H825" s="14" t="inlineStr">
        <is>
          <t>NO</t>
        </is>
      </c>
      <c r="I825" s="73" t="n">
        <v>1.2</v>
      </c>
      <c r="J825" s="16">
        <f>((C825/2)*I825*G825)/1000</f>
        <v/>
      </c>
      <c r="K825" s="18">
        <f>(D825*2)+J825</f>
        <v/>
      </c>
      <c r="L825" s="20">
        <f>E825</f>
        <v/>
      </c>
      <c r="N825">
        <f>IF(M825 = 0,0,M825-segundos)</f>
        <v/>
      </c>
    </row>
    <row customHeight="1" ht="12.75" r="826">
      <c r="A826" s="93" t="inlineStr">
        <is>
          <t xml:space="preserve"> Terminado</t>
        </is>
      </c>
      <c r="B826" s="95" t="n">
        <v>19726</v>
      </c>
      <c r="C826" s="14" t="n">
        <v>208</v>
      </c>
      <c r="D826" s="14" t="n">
        <v>170</v>
      </c>
      <c r="E826" s="14" t="n">
        <v>230</v>
      </c>
      <c r="F826" s="14" t="inlineStr">
        <is>
          <t>blanco</t>
        </is>
      </c>
      <c r="G826" s="14" t="n">
        <v>80</v>
      </c>
      <c r="H826" s="14" t="inlineStr">
        <is>
          <t>NO</t>
        </is>
      </c>
      <c r="I826" s="73" t="n">
        <v>1.2</v>
      </c>
      <c r="J826" s="16">
        <f>((C826/2)*I826*G826)/1000</f>
        <v/>
      </c>
      <c r="K826" s="18">
        <f>(D826*2)+J826</f>
        <v/>
      </c>
      <c r="L826" s="20">
        <f>E826</f>
        <v/>
      </c>
      <c r="N826">
        <f>IF(M826 = 0,0,M826-segundos)</f>
        <v/>
      </c>
    </row>
    <row customHeight="1" ht="12.75" r="827">
      <c r="A827" s="93" t="inlineStr">
        <is>
          <t xml:space="preserve"> Terminado</t>
        </is>
      </c>
      <c r="B827" s="95" t="n">
        <v>20001</v>
      </c>
      <c r="C827" s="93" t="n">
        <v>144</v>
      </c>
      <c r="D827" s="14" t="n">
        <v>170</v>
      </c>
      <c r="E827" s="14" t="n">
        <v>230</v>
      </c>
      <c r="F827" s="14" t="inlineStr">
        <is>
          <t>blanco</t>
        </is>
      </c>
      <c r="G827" s="14" t="n">
        <v>80</v>
      </c>
      <c r="H827" s="14" t="inlineStr">
        <is>
          <t>NO</t>
        </is>
      </c>
      <c r="I827" s="73" t="n">
        <v>1.2</v>
      </c>
      <c r="J827" s="16">
        <f>((C827/2)*I827*G827)/1000</f>
        <v/>
      </c>
      <c r="K827" s="18">
        <f>(D827*2)+J827</f>
        <v/>
      </c>
      <c r="L827" s="20">
        <f>E827</f>
        <v/>
      </c>
      <c r="N827">
        <f>IF(M827 = 0,0,M827-segundos)</f>
        <v/>
      </c>
    </row>
    <row customHeight="1" ht="12.75" r="828">
      <c r="A828" s="93" t="inlineStr">
        <is>
          <t xml:space="preserve"> Terminado</t>
        </is>
      </c>
      <c r="B828" s="95" t="n">
        <v>20002</v>
      </c>
      <c r="C828" s="93" t="n">
        <v>210</v>
      </c>
      <c r="D828" s="14" t="n">
        <v>170</v>
      </c>
      <c r="E828" s="14" t="n">
        <v>230</v>
      </c>
      <c r="F828" s="14" t="inlineStr">
        <is>
          <t>blanco</t>
        </is>
      </c>
      <c r="G828" s="14" t="n">
        <v>80</v>
      </c>
      <c r="H828" s="14" t="inlineStr">
        <is>
          <t>NO</t>
        </is>
      </c>
      <c r="I828" s="73" t="n">
        <v>1.2</v>
      </c>
      <c r="J828" s="16">
        <f>((C828/2)*I828*G828)/1000</f>
        <v/>
      </c>
      <c r="K828" s="18">
        <f>(D828*2)+J828</f>
        <v/>
      </c>
      <c r="L828" s="20">
        <f>E828</f>
        <v/>
      </c>
      <c r="N828">
        <f>IF(M828 = 0,0,M828-segundos)</f>
        <v/>
      </c>
    </row>
    <row customHeight="1" ht="12.75" r="829">
      <c r="A829" s="93" t="inlineStr">
        <is>
          <t xml:space="preserve"> Terminado</t>
        </is>
      </c>
      <c r="B829" s="95" t="n">
        <v>20101</v>
      </c>
      <c r="C829" s="14" t="n">
        <v>274</v>
      </c>
      <c r="D829" s="14" t="n">
        <v>150</v>
      </c>
      <c r="E829" s="14" t="n">
        <v>215</v>
      </c>
      <c r="F829" s="14" t="inlineStr">
        <is>
          <t>ahuesado</t>
        </is>
      </c>
      <c r="G829" s="14" t="n">
        <v>80</v>
      </c>
      <c r="H829" s="14" t="inlineStr">
        <is>
          <t>NO</t>
        </is>
      </c>
      <c r="I829" s="73" t="n">
        <v>1.2</v>
      </c>
      <c r="J829" s="16">
        <f>((C829/2)*I829*G829)/1000</f>
        <v/>
      </c>
      <c r="K829" s="18">
        <f>(D829*2)+J829</f>
        <v/>
      </c>
      <c r="L829" s="20">
        <f>E829</f>
        <v/>
      </c>
      <c r="N829">
        <f>IF(M829 = 0,0,M829-segundos)</f>
        <v/>
      </c>
    </row>
    <row customHeight="1" ht="12.75" r="830">
      <c r="A830" s="93" t="inlineStr">
        <is>
          <t xml:space="preserve"> Terminado</t>
        </is>
      </c>
      <c r="B830" s="95" t="n">
        <v>20103</v>
      </c>
      <c r="C830" s="14" t="n">
        <v>258</v>
      </c>
      <c r="D830" s="14" t="n">
        <v>150</v>
      </c>
      <c r="E830" s="14" t="n">
        <v>215</v>
      </c>
      <c r="F830" s="14" t="inlineStr">
        <is>
          <t>ahuesado</t>
        </is>
      </c>
      <c r="G830" s="14" t="n">
        <v>80</v>
      </c>
      <c r="H830" s="14" t="inlineStr">
        <is>
          <t>NO</t>
        </is>
      </c>
      <c r="I830" s="73" t="n">
        <v>1.2</v>
      </c>
      <c r="J830" s="16">
        <f>((C830/2)*I830*G830)/1000</f>
        <v/>
      </c>
      <c r="K830" s="18">
        <f>(D830*2)+J830</f>
        <v/>
      </c>
      <c r="L830" s="20">
        <f>E830</f>
        <v/>
      </c>
      <c r="N830">
        <f>IF(M830 = 0,0,M830-segundos)</f>
        <v/>
      </c>
    </row>
    <row customHeight="1" ht="12.75" r="831">
      <c r="A831" s="93" t="inlineStr">
        <is>
          <t xml:space="preserve"> Terminado</t>
        </is>
      </c>
      <c r="B831" s="95" t="n">
        <v>20104</v>
      </c>
      <c r="C831" s="14" t="n">
        <v>398</v>
      </c>
      <c r="D831" s="14" t="n">
        <v>150</v>
      </c>
      <c r="E831" s="14" t="n">
        <v>215</v>
      </c>
      <c r="F831" s="14" t="inlineStr">
        <is>
          <t>ahuesado</t>
        </is>
      </c>
      <c r="G831" s="14" t="n">
        <v>80</v>
      </c>
      <c r="H831" s="14" t="inlineStr">
        <is>
          <t>NO</t>
        </is>
      </c>
      <c r="I831" s="73" t="n">
        <v>1.2</v>
      </c>
      <c r="J831" s="16">
        <f>((C831/2)*I831*G831)/1000</f>
        <v/>
      </c>
      <c r="K831" s="18">
        <f>(D831*2)+J831</f>
        <v/>
      </c>
      <c r="L831" s="20">
        <f>E831</f>
        <v/>
      </c>
      <c r="N831">
        <f>IF(M831 = 0,0,M831-segundos)</f>
        <v/>
      </c>
    </row>
    <row customHeight="1" ht="12.75" r="832">
      <c r="A832" s="93" t="inlineStr">
        <is>
          <t xml:space="preserve"> Terminado</t>
        </is>
      </c>
      <c r="B832" s="95" t="n">
        <v>20105</v>
      </c>
      <c r="C832" s="14" t="n">
        <v>272</v>
      </c>
      <c r="D832" s="14" t="n">
        <v>150</v>
      </c>
      <c r="E832" s="14" t="n">
        <v>215</v>
      </c>
      <c r="F832" s="14" t="inlineStr">
        <is>
          <t>ahuesado</t>
        </is>
      </c>
      <c r="G832" s="14" t="n">
        <v>80</v>
      </c>
      <c r="H832" s="14" t="inlineStr">
        <is>
          <t>NO</t>
        </is>
      </c>
      <c r="I832" s="73" t="n">
        <v>1.2</v>
      </c>
      <c r="J832" s="16">
        <f>((C832/2)*I832*G832)/1000</f>
        <v/>
      </c>
      <c r="K832" s="18">
        <f>(D832*2)+J832</f>
        <v/>
      </c>
      <c r="L832" s="20">
        <f>E832</f>
        <v/>
      </c>
      <c r="N832">
        <f>IF(M832 = 0,0,M832-segundos)</f>
        <v/>
      </c>
    </row>
    <row customHeight="1" ht="12.75" r="833">
      <c r="A833" s="93" t="inlineStr">
        <is>
          <t xml:space="preserve"> Terminado</t>
        </is>
      </c>
      <c r="B833" s="95" t="n">
        <v>20107</v>
      </c>
      <c r="C833" s="14" t="n">
        <v>320</v>
      </c>
      <c r="D833" s="14" t="n">
        <v>150</v>
      </c>
      <c r="E833" s="14" t="n">
        <v>215</v>
      </c>
      <c r="F833" s="14" t="inlineStr">
        <is>
          <t>ahuesado</t>
        </is>
      </c>
      <c r="G833" s="14" t="n">
        <v>80</v>
      </c>
      <c r="H833" s="14" t="inlineStr">
        <is>
          <t>NO</t>
        </is>
      </c>
      <c r="I833" s="73" t="n">
        <v>1.2</v>
      </c>
      <c r="J833" s="16">
        <f>((C833/2)*I833*G833)/1000</f>
        <v/>
      </c>
      <c r="K833" s="18">
        <f>(D833*2)+J833</f>
        <v/>
      </c>
      <c r="L833" s="20">
        <f>E833</f>
        <v/>
      </c>
      <c r="N833">
        <f>IF(M833 = 0,0,M833-segundos)</f>
        <v/>
      </c>
    </row>
    <row customHeight="1" ht="12.75" r="834">
      <c r="A834" s="93" t="inlineStr">
        <is>
          <t xml:space="preserve"> Terminado</t>
        </is>
      </c>
      <c r="B834" s="95" t="n">
        <v>20108</v>
      </c>
      <c r="C834" s="14" t="n">
        <v>386</v>
      </c>
      <c r="D834" s="14" t="n">
        <v>150</v>
      </c>
      <c r="E834" s="14" t="n">
        <v>215</v>
      </c>
      <c r="F834" s="14" t="inlineStr">
        <is>
          <t>ahuesado</t>
        </is>
      </c>
      <c r="G834" s="14" t="n">
        <v>80</v>
      </c>
      <c r="H834" s="14" t="inlineStr">
        <is>
          <t>NO</t>
        </is>
      </c>
      <c r="I834" s="73" t="n">
        <v>1.2</v>
      </c>
      <c r="J834" s="16">
        <f>((C834/2)*I834*G834)/1000</f>
        <v/>
      </c>
      <c r="K834" s="18">
        <f>(D834*2)+J834</f>
        <v/>
      </c>
      <c r="L834" s="20">
        <f>E834</f>
        <v/>
      </c>
      <c r="N834">
        <f>IF(M834 = 0,0,M834-segundos)</f>
        <v/>
      </c>
    </row>
    <row customHeight="1" ht="12.75" r="835">
      <c r="A835" s="93" t="inlineStr">
        <is>
          <t xml:space="preserve"> Terminado</t>
        </is>
      </c>
      <c r="B835" s="95" t="n">
        <v>20109</v>
      </c>
      <c r="C835" s="14" t="n">
        <v>354</v>
      </c>
      <c r="D835" s="14" t="n">
        <v>150</v>
      </c>
      <c r="E835" s="14" t="n">
        <v>215</v>
      </c>
      <c r="F835" s="14" t="inlineStr">
        <is>
          <t>ahuesado</t>
        </is>
      </c>
      <c r="G835" s="14" t="n">
        <v>80</v>
      </c>
      <c r="H835" s="14" t="inlineStr">
        <is>
          <t>NO</t>
        </is>
      </c>
      <c r="I835" s="73" t="n">
        <v>1.2</v>
      </c>
      <c r="J835" s="16">
        <f>((C835/2)*I835*G835)/1000</f>
        <v/>
      </c>
      <c r="K835" s="18">
        <f>(D835*2)+J835</f>
        <v/>
      </c>
      <c r="L835" s="20">
        <f>E835</f>
        <v/>
      </c>
      <c r="N835">
        <f>IF(M835 = 0,0,M835-segundos)</f>
        <v/>
      </c>
    </row>
    <row customHeight="1" ht="12.75" r="836">
      <c r="A836" s="93" t="inlineStr">
        <is>
          <t xml:space="preserve"> Terminado</t>
        </is>
      </c>
      <c r="B836" s="95" t="n">
        <v>20110</v>
      </c>
      <c r="C836" s="14" t="n">
        <v>370</v>
      </c>
      <c r="D836" s="14" t="n">
        <v>150</v>
      </c>
      <c r="E836" s="14" t="n">
        <v>215</v>
      </c>
      <c r="F836" s="14" t="inlineStr">
        <is>
          <t>ahuesado</t>
        </is>
      </c>
      <c r="G836" s="14" t="n">
        <v>80</v>
      </c>
      <c r="H836" s="14" t="inlineStr">
        <is>
          <t>NO</t>
        </is>
      </c>
      <c r="I836" s="73" t="n">
        <v>1.2</v>
      </c>
      <c r="J836" s="16">
        <f>((C836/2)*I836*G836)/1000</f>
        <v/>
      </c>
      <c r="K836" s="18">
        <f>(D836*2)+J836</f>
        <v/>
      </c>
      <c r="L836" s="20">
        <f>E836</f>
        <v/>
      </c>
      <c r="N836">
        <f>IF(M836 = 0,0,M836-segundos)</f>
        <v/>
      </c>
    </row>
    <row customHeight="1" ht="12.75" r="837">
      <c r="A837" s="93" t="inlineStr">
        <is>
          <t xml:space="preserve"> Terminado</t>
        </is>
      </c>
      <c r="B837" s="95" t="n">
        <v>20112</v>
      </c>
      <c r="C837" s="14" t="n">
        <v>402</v>
      </c>
      <c r="D837" s="14" t="n">
        <v>150</v>
      </c>
      <c r="E837" s="14" t="n">
        <v>215</v>
      </c>
      <c r="F837" s="14" t="inlineStr">
        <is>
          <t>ahuesado</t>
        </is>
      </c>
      <c r="G837" s="14" t="n">
        <v>80</v>
      </c>
      <c r="H837" s="14" t="inlineStr">
        <is>
          <t>NO</t>
        </is>
      </c>
      <c r="I837" s="73" t="n">
        <v>1.2</v>
      </c>
      <c r="J837" s="16">
        <f>((C837/2)*I837*G837)/1000</f>
        <v/>
      </c>
      <c r="K837" s="18">
        <f>(D837*2)+J837</f>
        <v/>
      </c>
      <c r="L837" s="20">
        <f>E837</f>
        <v/>
      </c>
      <c r="N837">
        <f>IF(M837 = 0,0,M837-segundos)</f>
        <v/>
      </c>
    </row>
    <row customHeight="1" ht="12.75" r="838">
      <c r="A838" s="93" t="inlineStr">
        <is>
          <t xml:space="preserve"> Terminado</t>
        </is>
      </c>
      <c r="B838" s="95" t="n">
        <v>20113</v>
      </c>
      <c r="C838" s="14" t="n">
        <v>322</v>
      </c>
      <c r="D838" s="14" t="n">
        <v>150</v>
      </c>
      <c r="E838" s="14" t="n">
        <v>215</v>
      </c>
      <c r="F838" s="14" t="inlineStr">
        <is>
          <t>ahuesado</t>
        </is>
      </c>
      <c r="G838" s="14" t="n">
        <v>80</v>
      </c>
      <c r="H838" s="14" t="inlineStr">
        <is>
          <t>NO</t>
        </is>
      </c>
      <c r="I838" s="73" t="n">
        <v>1.2</v>
      </c>
      <c r="J838" s="16">
        <f>((C838/2)*I838*G838)/1000</f>
        <v/>
      </c>
      <c r="K838" s="18">
        <f>(D838*2)+J838</f>
        <v/>
      </c>
      <c r="L838" s="20">
        <f>E838</f>
        <v/>
      </c>
      <c r="N838">
        <f>IF(M838 = 0,0,M838-segundos)</f>
        <v/>
      </c>
    </row>
    <row customHeight="1" ht="12.75" r="839">
      <c r="A839" s="93" t="inlineStr">
        <is>
          <t xml:space="preserve"> Terminado</t>
        </is>
      </c>
      <c r="B839" s="95" t="n">
        <v>20114</v>
      </c>
      <c r="C839" s="14" t="n">
        <v>316</v>
      </c>
      <c r="D839" s="14" t="n">
        <v>150</v>
      </c>
      <c r="E839" s="14" t="n">
        <v>215</v>
      </c>
      <c r="F839" s="14" t="inlineStr">
        <is>
          <t>ahuesado</t>
        </is>
      </c>
      <c r="G839" s="14" t="n">
        <v>80</v>
      </c>
      <c r="H839" s="14" t="inlineStr">
        <is>
          <t>NO</t>
        </is>
      </c>
      <c r="I839" s="73" t="n">
        <v>1.2</v>
      </c>
      <c r="J839" s="16">
        <f>((C839/2)*I839*G839)/1000</f>
        <v/>
      </c>
      <c r="K839" s="18">
        <f>(D839*2)+J839</f>
        <v/>
      </c>
      <c r="L839" s="20">
        <f>E839</f>
        <v/>
      </c>
      <c r="N839">
        <f>IF(M839 = 0,0,M839-segundos)</f>
        <v/>
      </c>
    </row>
    <row customHeight="1" ht="12.75" r="840">
      <c r="A840" s="93" t="inlineStr">
        <is>
          <t xml:space="preserve"> Terminado</t>
        </is>
      </c>
      <c r="B840" s="95" t="n">
        <v>20115</v>
      </c>
      <c r="C840" s="14" t="n">
        <v>386</v>
      </c>
      <c r="D840" s="14" t="n">
        <v>150</v>
      </c>
      <c r="E840" s="14" t="n">
        <v>215</v>
      </c>
      <c r="F840" s="14" t="inlineStr">
        <is>
          <t>ahuesado</t>
        </is>
      </c>
      <c r="G840" s="14" t="n">
        <v>80</v>
      </c>
      <c r="H840" s="14" t="inlineStr">
        <is>
          <t>NO</t>
        </is>
      </c>
      <c r="I840" s="73" t="n">
        <v>1.2</v>
      </c>
      <c r="J840" s="16">
        <f>((C840/2)*I840*G840)/1000</f>
        <v/>
      </c>
      <c r="K840" s="18">
        <f>(D840*2)+J840</f>
        <v/>
      </c>
      <c r="L840" s="20">
        <f>E840</f>
        <v/>
      </c>
      <c r="N840">
        <f>IF(M840 = 0,0,M840-segundos)</f>
        <v/>
      </c>
    </row>
    <row customHeight="1" ht="12.75" r="841">
      <c r="A841" s="93" t="inlineStr">
        <is>
          <t xml:space="preserve"> Terminado</t>
        </is>
      </c>
      <c r="B841" s="95" t="n">
        <v>20116</v>
      </c>
      <c r="C841" s="14" t="n">
        <v>418</v>
      </c>
      <c r="D841" s="14" t="n">
        <v>150</v>
      </c>
      <c r="E841" s="14" t="n">
        <v>215</v>
      </c>
      <c r="F841" s="14" t="inlineStr">
        <is>
          <t>ahuesado</t>
        </is>
      </c>
      <c r="G841" s="14" t="n">
        <v>80</v>
      </c>
      <c r="H841" s="14" t="inlineStr">
        <is>
          <t>NO</t>
        </is>
      </c>
      <c r="I841" s="73" t="n">
        <v>1.2</v>
      </c>
      <c r="J841" s="16">
        <f>((C841/2)*I841*G841)/1000</f>
        <v/>
      </c>
      <c r="K841" s="18">
        <f>(D841*2)+J841</f>
        <v/>
      </c>
      <c r="L841" s="20">
        <f>E841</f>
        <v/>
      </c>
      <c r="N841">
        <f>IF(M841 = 0,0,M841-segundos)</f>
        <v/>
      </c>
    </row>
    <row customHeight="1" ht="12.75" r="842">
      <c r="A842" s="93" t="inlineStr">
        <is>
          <t xml:space="preserve"> Terminado</t>
        </is>
      </c>
      <c r="B842" s="95" t="n">
        <v>20118</v>
      </c>
      <c r="C842" s="14" t="n">
        <v>416</v>
      </c>
      <c r="D842" s="14" t="n">
        <v>150</v>
      </c>
      <c r="E842" s="14" t="n">
        <v>215</v>
      </c>
      <c r="F842" s="14" t="inlineStr">
        <is>
          <t>ahuesado</t>
        </is>
      </c>
      <c r="G842" s="14" t="n">
        <v>80</v>
      </c>
      <c r="H842" s="14" t="inlineStr">
        <is>
          <t>NO</t>
        </is>
      </c>
      <c r="I842" s="73" t="n">
        <v>1.2</v>
      </c>
      <c r="J842" s="16">
        <f>((C842/2)*I842*G842)/1000</f>
        <v/>
      </c>
      <c r="K842" s="18">
        <f>(D842*2)+J842</f>
        <v/>
      </c>
      <c r="L842" s="20">
        <f>E842</f>
        <v/>
      </c>
      <c r="N842">
        <f>IF(M842 = 0,0,M842-segundos)</f>
        <v/>
      </c>
    </row>
    <row customHeight="1" ht="12.75" r="843">
      <c r="A843" s="93" t="inlineStr">
        <is>
          <t xml:space="preserve"> Terminado</t>
        </is>
      </c>
      <c r="B843" s="95" t="n">
        <v>20119</v>
      </c>
      <c r="C843" s="14" t="n">
        <v>288</v>
      </c>
      <c r="D843" s="14" t="n">
        <v>150</v>
      </c>
      <c r="E843" s="14" t="n">
        <v>215</v>
      </c>
      <c r="F843" s="14" t="inlineStr">
        <is>
          <t>blanco</t>
        </is>
      </c>
      <c r="G843" s="14" t="n">
        <v>80</v>
      </c>
      <c r="H843" s="14" t="inlineStr">
        <is>
          <t>NO</t>
        </is>
      </c>
      <c r="I843" s="73" t="n">
        <v>1.2</v>
      </c>
      <c r="J843" s="16">
        <f>((C843/2)*I843*G843)/1000</f>
        <v/>
      </c>
      <c r="K843" s="18">
        <f>(D843*2)+J843</f>
        <v/>
      </c>
      <c r="L843" s="20">
        <f>E843</f>
        <v/>
      </c>
      <c r="N843">
        <f>IF(M843 = 0,0,M843-segundos)</f>
        <v/>
      </c>
    </row>
    <row customHeight="1" ht="12.75" r="844">
      <c r="A844" s="93" t="inlineStr">
        <is>
          <t xml:space="preserve"> Terminado</t>
        </is>
      </c>
      <c r="B844" s="95" t="n">
        <v>20120</v>
      </c>
      <c r="C844" s="14" t="n">
        <v>466</v>
      </c>
      <c r="D844" s="14" t="n">
        <v>150</v>
      </c>
      <c r="E844" s="14" t="n">
        <v>215</v>
      </c>
      <c r="F844" s="93" t="inlineStr">
        <is>
          <t>Blanco</t>
        </is>
      </c>
      <c r="G844" s="14" t="n">
        <v>80</v>
      </c>
      <c r="H844" s="93" t="inlineStr">
        <is>
          <t>NO</t>
        </is>
      </c>
      <c r="I844" s="73" t="n">
        <v>1.2</v>
      </c>
      <c r="J844" s="16">
        <f>((C844/2)*I844*G844)/1000</f>
        <v/>
      </c>
      <c r="K844" s="18">
        <f>(D844*2)+J844</f>
        <v/>
      </c>
      <c r="L844" s="20">
        <f>E844</f>
        <v/>
      </c>
      <c r="N844">
        <f>IF(M844 = 0,0,M844-segundos)</f>
        <v/>
      </c>
    </row>
    <row customHeight="1" ht="12.75" r="845">
      <c r="A845" s="93" t="inlineStr">
        <is>
          <t xml:space="preserve"> Terminado</t>
        </is>
      </c>
      <c r="B845" s="95" t="n">
        <v>20121</v>
      </c>
      <c r="C845" s="14" t="n">
        <v>400</v>
      </c>
      <c r="D845" s="14" t="n">
        <v>150</v>
      </c>
      <c r="E845" s="14" t="n">
        <v>215</v>
      </c>
      <c r="F845" s="14" t="inlineStr">
        <is>
          <t>ahuesado</t>
        </is>
      </c>
      <c r="G845" s="14" t="n">
        <v>80</v>
      </c>
      <c r="H845" s="14" t="inlineStr">
        <is>
          <t>NO</t>
        </is>
      </c>
      <c r="I845" s="73" t="n">
        <v>1.2</v>
      </c>
      <c r="J845" s="16">
        <f>((C845/2)*I845*G845)/1000</f>
        <v/>
      </c>
      <c r="K845" s="18">
        <f>(D845*2)+J845</f>
        <v/>
      </c>
      <c r="L845" s="20">
        <f>E845</f>
        <v/>
      </c>
      <c r="N845">
        <f>IF(M845 = 0,0,M845-segundos)</f>
        <v/>
      </c>
    </row>
    <row customHeight="1" ht="12.75" r="846">
      <c r="A846" s="93" t="inlineStr">
        <is>
          <t xml:space="preserve"> Terminado</t>
        </is>
      </c>
      <c r="B846" s="95" t="n">
        <v>20122</v>
      </c>
      <c r="C846" s="14" t="n">
        <v>272</v>
      </c>
      <c r="D846" s="14" t="n">
        <v>150</v>
      </c>
      <c r="E846" s="14" t="n">
        <v>215</v>
      </c>
      <c r="F846" s="14" t="inlineStr">
        <is>
          <t>blanco</t>
        </is>
      </c>
      <c r="G846" s="14" t="n">
        <v>80</v>
      </c>
      <c r="H846" s="14" t="inlineStr">
        <is>
          <t>NO</t>
        </is>
      </c>
      <c r="I846" s="73" t="n">
        <v>1.2</v>
      </c>
      <c r="J846" s="16">
        <f>((C846/2)*I846*G846)/1000</f>
        <v/>
      </c>
      <c r="K846" s="18">
        <f>(D846*2)+J846</f>
        <v/>
      </c>
      <c r="L846" s="20">
        <f>E846</f>
        <v/>
      </c>
      <c r="N846">
        <f>IF(M846 = 0,0,M846-segundos)</f>
        <v/>
      </c>
    </row>
    <row customHeight="1" ht="12.75" r="847">
      <c r="A847" s="93" t="inlineStr">
        <is>
          <t xml:space="preserve"> Terminado</t>
        </is>
      </c>
      <c r="B847" s="95" t="n">
        <v>20123</v>
      </c>
      <c r="C847" s="14" t="n">
        <v>272</v>
      </c>
      <c r="D847" s="14" t="n">
        <v>150</v>
      </c>
      <c r="E847" s="14" t="n">
        <v>215</v>
      </c>
      <c r="F847" s="14" t="inlineStr">
        <is>
          <t>ahuesado</t>
        </is>
      </c>
      <c r="G847" s="14" t="n">
        <v>80</v>
      </c>
      <c r="H847" s="14" t="inlineStr">
        <is>
          <t>NO</t>
        </is>
      </c>
      <c r="I847" s="73" t="n">
        <v>1.2</v>
      </c>
      <c r="J847" s="16">
        <f>((C847/2)*I847*G847)/1000</f>
        <v/>
      </c>
      <c r="K847" s="18">
        <f>(D847*2)+J847</f>
        <v/>
      </c>
      <c r="L847" s="20">
        <f>E847</f>
        <v/>
      </c>
      <c r="N847">
        <f>IF(M847 = 0,0,M847-segundos)</f>
        <v/>
      </c>
    </row>
    <row customHeight="1" ht="12.75" r="848">
      <c r="A848" s="93" t="inlineStr">
        <is>
          <t xml:space="preserve"> Terminado</t>
        </is>
      </c>
      <c r="B848" s="95" t="n">
        <v>20124</v>
      </c>
      <c r="C848" s="14" t="n">
        <v>342</v>
      </c>
      <c r="D848" s="14" t="n">
        <v>150</v>
      </c>
      <c r="E848" s="14" t="n">
        <v>215</v>
      </c>
      <c r="F848" s="14" t="inlineStr">
        <is>
          <t>ahuesado</t>
        </is>
      </c>
      <c r="G848" s="14" t="n">
        <v>80</v>
      </c>
      <c r="H848" s="14" t="inlineStr">
        <is>
          <t>NO</t>
        </is>
      </c>
      <c r="I848" s="73" t="n">
        <v>1.2</v>
      </c>
      <c r="J848" s="16">
        <f>((C848/2)*I848*G848)/1000</f>
        <v/>
      </c>
      <c r="K848" s="18">
        <f>(D848*2)+J848</f>
        <v/>
      </c>
      <c r="L848" s="20">
        <f>E848</f>
        <v/>
      </c>
      <c r="N848">
        <f>IF(M848 = 0,0,M848-segundos)</f>
        <v/>
      </c>
    </row>
    <row customHeight="1" ht="12.75" r="849">
      <c r="A849" s="93" t="inlineStr">
        <is>
          <t xml:space="preserve"> Terminado</t>
        </is>
      </c>
      <c r="B849" s="95" t="n">
        <v>20125</v>
      </c>
      <c r="C849" s="14" t="n">
        <v>322</v>
      </c>
      <c r="D849" s="14" t="n">
        <v>150</v>
      </c>
      <c r="E849" s="14" t="n">
        <v>215</v>
      </c>
      <c r="F849" s="14" t="inlineStr">
        <is>
          <t>blanco</t>
        </is>
      </c>
      <c r="G849" s="14" t="n">
        <v>80</v>
      </c>
      <c r="H849" s="14" t="inlineStr">
        <is>
          <t>NO</t>
        </is>
      </c>
      <c r="I849" s="73" t="n">
        <v>1.2</v>
      </c>
      <c r="J849" s="16">
        <f>((C849/2)*I849*G849)/1000</f>
        <v/>
      </c>
      <c r="K849" s="18">
        <f>(D849*2)+J849</f>
        <v/>
      </c>
      <c r="L849" s="20">
        <f>E849</f>
        <v/>
      </c>
      <c r="N849">
        <f>IF(M849 = 0,0,M849-segundos)</f>
        <v/>
      </c>
    </row>
    <row customHeight="1" ht="12.75" r="850">
      <c r="A850" s="93" t="inlineStr">
        <is>
          <t xml:space="preserve"> Terminado</t>
        </is>
      </c>
      <c r="B850" s="95" t="n">
        <v>20126</v>
      </c>
      <c r="C850" s="14" t="n">
        <v>306</v>
      </c>
      <c r="D850" s="14" t="n">
        <v>150</v>
      </c>
      <c r="E850" s="14" t="n">
        <v>215</v>
      </c>
      <c r="F850" s="14" t="inlineStr">
        <is>
          <t>ahuesado</t>
        </is>
      </c>
      <c r="G850" s="14" t="n">
        <v>80</v>
      </c>
      <c r="H850" s="14" t="inlineStr">
        <is>
          <t>NO</t>
        </is>
      </c>
      <c r="I850" s="73" t="n">
        <v>1.2</v>
      </c>
      <c r="J850" s="16">
        <f>((C850/2)*I850*G850)/1000</f>
        <v/>
      </c>
      <c r="K850" s="18">
        <f>(D850*2)+J850</f>
        <v/>
      </c>
      <c r="L850" s="20">
        <f>E850</f>
        <v/>
      </c>
      <c r="N850">
        <f>IF(M850 = 0,0,M850-segundos)</f>
        <v/>
      </c>
    </row>
    <row customHeight="1" ht="12.75" r="851">
      <c r="A851" s="93" t="inlineStr">
        <is>
          <t xml:space="preserve"> Terminado</t>
        </is>
      </c>
      <c r="B851" s="95" t="n">
        <v>20127</v>
      </c>
      <c r="C851" s="14" t="n">
        <v>456</v>
      </c>
      <c r="D851" s="14" t="n">
        <v>150</v>
      </c>
      <c r="E851" s="14" t="n">
        <v>215</v>
      </c>
      <c r="F851" s="14" t="inlineStr">
        <is>
          <t>ahuesado</t>
        </is>
      </c>
      <c r="G851" s="14" t="n">
        <v>80</v>
      </c>
      <c r="H851" s="14" t="inlineStr">
        <is>
          <t>NO</t>
        </is>
      </c>
      <c r="I851" s="73" t="n">
        <v>1.2</v>
      </c>
      <c r="J851" s="16">
        <f>((C851/2)*I851*G851)/1000</f>
        <v/>
      </c>
      <c r="K851" s="18">
        <f>(D851*2)+J851</f>
        <v/>
      </c>
      <c r="L851" s="20">
        <f>E851</f>
        <v/>
      </c>
      <c r="N851">
        <f>IF(M851 = 0,0,M851-segundos)</f>
        <v/>
      </c>
    </row>
    <row customHeight="1" ht="12.75" r="852">
      <c r="A852" s="93" t="inlineStr">
        <is>
          <t xml:space="preserve"> Terminado</t>
        </is>
      </c>
      <c r="B852" s="95" t="n">
        <v>20128</v>
      </c>
      <c r="C852" s="14" t="n">
        <v>420</v>
      </c>
      <c r="D852" s="14" t="n">
        <v>150</v>
      </c>
      <c r="E852" s="14" t="n">
        <v>215</v>
      </c>
      <c r="F852" s="14" t="inlineStr">
        <is>
          <t>ahuesado</t>
        </is>
      </c>
      <c r="G852" s="14" t="n">
        <v>80</v>
      </c>
      <c r="H852" s="14" t="inlineStr">
        <is>
          <t>NO</t>
        </is>
      </c>
      <c r="I852" s="73" t="n">
        <v>1.2</v>
      </c>
      <c r="J852" s="16">
        <f>((C852/2)*I852*G852)/1000</f>
        <v/>
      </c>
      <c r="K852" s="18">
        <f>(D852*2)+J852</f>
        <v/>
      </c>
      <c r="L852" s="20">
        <f>E852</f>
        <v/>
      </c>
      <c r="N852">
        <f>IF(M852 = 0,0,M852-segundos)</f>
        <v/>
      </c>
    </row>
    <row customHeight="1" ht="12.75" r="853">
      <c r="A853" s="93" t="inlineStr">
        <is>
          <t xml:space="preserve"> Terminado</t>
        </is>
      </c>
      <c r="B853" s="95" t="n">
        <v>20129</v>
      </c>
      <c r="C853" s="14" t="n">
        <v>334</v>
      </c>
      <c r="D853" s="14" t="n">
        <v>150</v>
      </c>
      <c r="E853" s="14" t="n">
        <v>215</v>
      </c>
      <c r="F853" s="14" t="inlineStr">
        <is>
          <t>blanco</t>
        </is>
      </c>
      <c r="G853" s="14" t="n">
        <v>80</v>
      </c>
      <c r="H853" s="14" t="inlineStr">
        <is>
          <t>NO</t>
        </is>
      </c>
      <c r="I853" s="73" t="n">
        <v>1.2</v>
      </c>
      <c r="J853" s="16">
        <f>((C853/2)*I853*G853)/1000</f>
        <v/>
      </c>
      <c r="K853" s="18">
        <f>(D853*2)+J853</f>
        <v/>
      </c>
      <c r="L853" s="20">
        <f>E853</f>
        <v/>
      </c>
      <c r="N853">
        <f>IF(M853 = 0,0,M853-segundos)</f>
        <v/>
      </c>
    </row>
    <row customHeight="1" ht="12.75" r="854">
      <c r="A854" s="93" t="inlineStr">
        <is>
          <t xml:space="preserve"> Terminado</t>
        </is>
      </c>
      <c r="B854" s="95" t="n">
        <v>20130</v>
      </c>
      <c r="C854" s="14" t="n">
        <v>322</v>
      </c>
      <c r="D854" s="14" t="n">
        <v>150</v>
      </c>
      <c r="E854" s="14" t="n">
        <v>215</v>
      </c>
      <c r="F854" s="14" t="inlineStr">
        <is>
          <t>ahuesado</t>
        </is>
      </c>
      <c r="G854" s="14" t="n">
        <v>80</v>
      </c>
      <c r="H854" s="14" t="inlineStr">
        <is>
          <t>NO</t>
        </is>
      </c>
      <c r="I854" s="73" t="n">
        <v>1.2</v>
      </c>
      <c r="J854" s="16">
        <f>((C854/2)*I854*G854)/1000</f>
        <v/>
      </c>
      <c r="K854" s="18">
        <f>(D854*2)+J854</f>
        <v/>
      </c>
      <c r="L854" s="20">
        <f>E854</f>
        <v/>
      </c>
      <c r="N854">
        <f>IF(M854 = 0,0,M854-segundos)</f>
        <v/>
      </c>
    </row>
    <row customHeight="1" ht="12.75" r="855">
      <c r="A855" s="93" t="inlineStr">
        <is>
          <t xml:space="preserve"> Terminado</t>
        </is>
      </c>
      <c r="B855" s="95" t="n">
        <v>20131</v>
      </c>
      <c r="C855" s="14" t="n">
        <v>400</v>
      </c>
      <c r="D855" s="14" t="n">
        <v>150</v>
      </c>
      <c r="E855" s="14" t="n">
        <v>215</v>
      </c>
      <c r="F855" s="14" t="inlineStr">
        <is>
          <t>ahuesado</t>
        </is>
      </c>
      <c r="G855" s="14" t="n">
        <v>80</v>
      </c>
      <c r="H855" s="14" t="inlineStr">
        <is>
          <t>NO</t>
        </is>
      </c>
      <c r="I855" s="73" t="n">
        <v>1.2</v>
      </c>
      <c r="J855" s="16">
        <f>((C855/2)*I855*G855)/1000</f>
        <v/>
      </c>
      <c r="K855" s="18">
        <f>(D855*2)+J855</f>
        <v/>
      </c>
      <c r="L855" s="20">
        <f>E855</f>
        <v/>
      </c>
      <c r="N855">
        <f>IF(M855 = 0,0,M855-segundos)</f>
        <v/>
      </c>
    </row>
    <row customHeight="1" ht="12.75" r="856">
      <c r="A856" s="93" t="inlineStr">
        <is>
          <t xml:space="preserve"> Terminado</t>
        </is>
      </c>
      <c r="B856" s="95" t="n">
        <v>20132</v>
      </c>
      <c r="C856" s="14" t="n">
        <v>490</v>
      </c>
      <c r="D856" s="14" t="n">
        <v>150</v>
      </c>
      <c r="E856" s="14" t="n">
        <v>215</v>
      </c>
      <c r="F856" s="14" t="inlineStr">
        <is>
          <t>ahuesado</t>
        </is>
      </c>
      <c r="G856" s="14" t="n">
        <v>80</v>
      </c>
      <c r="H856" s="14" t="inlineStr">
        <is>
          <t>NO</t>
        </is>
      </c>
      <c r="I856" s="73" t="n">
        <v>1.2</v>
      </c>
      <c r="J856" s="16">
        <f>((C856/2)*I856*G856)/1000</f>
        <v/>
      </c>
      <c r="K856" s="18">
        <f>(D856*2)+J856</f>
        <v/>
      </c>
      <c r="L856" s="20">
        <f>E856</f>
        <v/>
      </c>
      <c r="N856">
        <f>IF(M856 = 0,0,M856-segundos)</f>
        <v/>
      </c>
    </row>
    <row customHeight="1" ht="12.75" r="857">
      <c r="A857" s="93" t="inlineStr">
        <is>
          <t xml:space="preserve"> Terminado</t>
        </is>
      </c>
      <c r="B857" s="95" t="n">
        <v>20133</v>
      </c>
      <c r="C857" s="14" t="n">
        <v>322</v>
      </c>
      <c r="D857" s="14" t="n">
        <v>150</v>
      </c>
      <c r="E857" s="14" t="n">
        <v>215</v>
      </c>
      <c r="F857" s="14" t="inlineStr">
        <is>
          <t>ahuesado</t>
        </is>
      </c>
      <c r="G857" s="14" t="n">
        <v>80</v>
      </c>
      <c r="H857" s="14" t="inlineStr">
        <is>
          <t>NO</t>
        </is>
      </c>
      <c r="I857" s="73" t="n">
        <v>1.2</v>
      </c>
      <c r="J857" s="16">
        <f>((C857/2)*I857*G857)/1000</f>
        <v/>
      </c>
      <c r="K857" s="18">
        <f>(D857*2)+J857</f>
        <v/>
      </c>
      <c r="L857" s="20">
        <f>E857</f>
        <v/>
      </c>
      <c r="N857">
        <f>IF(M857 = 0,0,M857-segundos)</f>
        <v/>
      </c>
    </row>
    <row customHeight="1" ht="12.75" r="858">
      <c r="A858" s="93" t="inlineStr">
        <is>
          <t xml:space="preserve"> Terminado</t>
        </is>
      </c>
      <c r="B858" s="95" t="n">
        <v>20134</v>
      </c>
      <c r="C858" s="14" t="n">
        <v>448</v>
      </c>
      <c r="D858" s="14" t="n">
        <v>150</v>
      </c>
      <c r="E858" s="14" t="n">
        <v>215</v>
      </c>
      <c r="F858" s="14" t="inlineStr">
        <is>
          <t>ahuesado</t>
        </is>
      </c>
      <c r="G858" s="14" t="n">
        <v>80</v>
      </c>
      <c r="H858" s="14" t="inlineStr">
        <is>
          <t>NO</t>
        </is>
      </c>
      <c r="I858" s="73" t="n">
        <v>1.2</v>
      </c>
      <c r="J858" s="16">
        <f>((C858/2)*I858*G858)/1000</f>
        <v/>
      </c>
      <c r="K858" s="18">
        <f>(D858*2)+J858</f>
        <v/>
      </c>
      <c r="L858" s="20">
        <f>E858</f>
        <v/>
      </c>
      <c r="N858">
        <f>IF(M858 = 0,0,M858-segundos)</f>
        <v/>
      </c>
    </row>
    <row customHeight="1" ht="12.75" r="859">
      <c r="A859" s="93" t="inlineStr">
        <is>
          <t xml:space="preserve"> Terminado</t>
        </is>
      </c>
      <c r="B859" s="95" t="n">
        <v>20135</v>
      </c>
      <c r="C859" s="14" t="n">
        <v>288</v>
      </c>
      <c r="D859" s="14" t="n">
        <v>150</v>
      </c>
      <c r="E859" s="14" t="n">
        <v>215</v>
      </c>
      <c r="F859" s="14" t="inlineStr">
        <is>
          <t>ahuesado</t>
        </is>
      </c>
      <c r="G859" s="14" t="n">
        <v>80</v>
      </c>
      <c r="H859" s="14" t="inlineStr">
        <is>
          <t>NO</t>
        </is>
      </c>
      <c r="I859" s="73" t="n">
        <v>1.2</v>
      </c>
      <c r="J859" s="16">
        <f>((C859/2)*I859*G859)/1000</f>
        <v/>
      </c>
      <c r="K859" s="18">
        <f>(D859*2)+J859</f>
        <v/>
      </c>
      <c r="L859" s="20">
        <f>E859</f>
        <v/>
      </c>
      <c r="N859">
        <f>IF(M859 = 0,0,M859-segundos)</f>
        <v/>
      </c>
    </row>
    <row customHeight="1" ht="12.75" r="860">
      <c r="A860" s="93" t="inlineStr">
        <is>
          <t xml:space="preserve"> Terminado</t>
        </is>
      </c>
      <c r="B860" s="95" t="n">
        <v>20136</v>
      </c>
      <c r="C860" s="14" t="n">
        <v>256</v>
      </c>
      <c r="D860" s="14" t="n">
        <v>150</v>
      </c>
      <c r="E860" s="14" t="n">
        <v>215</v>
      </c>
      <c r="F860" s="14" t="inlineStr">
        <is>
          <t>ahuesado</t>
        </is>
      </c>
      <c r="G860" s="14" t="n">
        <v>80</v>
      </c>
      <c r="H860" s="14" t="inlineStr">
        <is>
          <t>NO</t>
        </is>
      </c>
      <c r="I860" s="73" t="n">
        <v>1.2</v>
      </c>
      <c r="J860" s="16">
        <f>((C860/2)*I860*G860)/1000</f>
        <v/>
      </c>
      <c r="K860" s="18">
        <f>(D860*2)+J860</f>
        <v/>
      </c>
      <c r="L860" s="20">
        <f>E860</f>
        <v/>
      </c>
      <c r="N860">
        <f>IF(M860 = 0,0,M860-segundos)</f>
        <v/>
      </c>
    </row>
    <row customHeight="1" ht="12.75" r="861">
      <c r="A861" s="93" t="inlineStr">
        <is>
          <t xml:space="preserve"> Terminado</t>
        </is>
      </c>
      <c r="B861" s="95" t="n">
        <v>20137</v>
      </c>
      <c r="C861" s="14" t="n">
        <v>354</v>
      </c>
      <c r="D861" s="14" t="n">
        <v>150</v>
      </c>
      <c r="E861" s="14" t="n">
        <v>215</v>
      </c>
      <c r="F861" s="14" t="inlineStr">
        <is>
          <t>ahuesado</t>
        </is>
      </c>
      <c r="G861" s="14" t="n">
        <v>80</v>
      </c>
      <c r="H861" s="14" t="inlineStr">
        <is>
          <t>NO</t>
        </is>
      </c>
      <c r="I861" s="73" t="n">
        <v>1.2</v>
      </c>
      <c r="J861" s="16">
        <f>((C861/2)*I861*G861)/1000</f>
        <v/>
      </c>
      <c r="K861" s="18">
        <f>(D861*2)+J861</f>
        <v/>
      </c>
      <c r="L861" s="20">
        <f>E861</f>
        <v/>
      </c>
      <c r="N861">
        <f>IF(M861 = 0,0,M861-segundos)</f>
        <v/>
      </c>
    </row>
    <row customHeight="1" ht="12.75" r="862">
      <c r="A862" s="93" t="inlineStr">
        <is>
          <t xml:space="preserve"> Terminado</t>
        </is>
      </c>
      <c r="B862" s="95" t="n">
        <v>20138</v>
      </c>
      <c r="C862" s="14" t="n">
        <v>464</v>
      </c>
      <c r="D862" s="14" t="n">
        <v>150</v>
      </c>
      <c r="E862" s="14" t="n">
        <v>215</v>
      </c>
      <c r="F862" s="14" t="inlineStr">
        <is>
          <t>ahuesado</t>
        </is>
      </c>
      <c r="G862" s="14" t="n">
        <v>80</v>
      </c>
      <c r="H862" s="14" t="inlineStr">
        <is>
          <t>NO</t>
        </is>
      </c>
      <c r="I862" s="73" t="n">
        <v>1.2</v>
      </c>
      <c r="J862" s="16">
        <f>((C862/2)*I862*G862)/1000</f>
        <v/>
      </c>
      <c r="K862" s="18">
        <f>(D862*2)+J862</f>
        <v/>
      </c>
      <c r="L862" s="20">
        <f>E862</f>
        <v/>
      </c>
      <c r="N862">
        <f>IF(M862 = 0,0,M862-segundos)</f>
        <v/>
      </c>
    </row>
    <row customHeight="1" ht="12.75" r="863">
      <c r="A863" s="93" t="inlineStr">
        <is>
          <t xml:space="preserve"> Terminado</t>
        </is>
      </c>
      <c r="B863" s="95" t="n">
        <v>21078</v>
      </c>
      <c r="C863" s="14" t="n">
        <v>190</v>
      </c>
      <c r="D863" s="14" t="n">
        <v>195</v>
      </c>
      <c r="E863" s="14" t="n">
        <v>260</v>
      </c>
      <c r="F863" s="14" t="inlineStr">
        <is>
          <t>Blanco</t>
        </is>
      </c>
      <c r="G863" s="14" t="n">
        <v>90</v>
      </c>
      <c r="H863" s="14" t="inlineStr">
        <is>
          <t>No</t>
        </is>
      </c>
      <c r="I863" s="73" t="n">
        <v>1.2</v>
      </c>
      <c r="J863" s="16">
        <f>((C863/2)*I863*G863)/1000</f>
        <v/>
      </c>
      <c r="K863" s="18">
        <f>(D863*2)+J863</f>
        <v/>
      </c>
      <c r="L863" s="20">
        <f>E863</f>
        <v/>
      </c>
      <c r="N863">
        <f>IF(M863 = 0,0,M863-segundos)</f>
        <v/>
      </c>
    </row>
    <row customHeight="1" ht="12.75" r="864">
      <c r="A864" s="93" t="inlineStr">
        <is>
          <t xml:space="preserve"> Terminado</t>
        </is>
      </c>
      <c r="B864" s="95" t="n">
        <v>21114</v>
      </c>
      <c r="C864" s="14" t="n">
        <v>240</v>
      </c>
      <c r="D864" s="14" t="n">
        <v>170</v>
      </c>
      <c r="E864" s="14" t="n">
        <v>240</v>
      </c>
      <c r="F864" s="14" t="inlineStr">
        <is>
          <t>Blanco</t>
        </is>
      </c>
      <c r="G864" s="93" t="n">
        <v>80</v>
      </c>
      <c r="H864" s="14" t="inlineStr">
        <is>
          <t>No</t>
        </is>
      </c>
      <c r="I864" s="73" t="n">
        <v>1.2</v>
      </c>
      <c r="J864" s="16">
        <f>((C864/2)*I864*G864)/1000</f>
        <v/>
      </c>
      <c r="K864" s="18">
        <f>(D864*2)+J864</f>
        <v/>
      </c>
      <c r="L864" s="20">
        <f>E864</f>
        <v/>
      </c>
      <c r="N864">
        <f>IF(M864 = 0,0,M864-segundos)</f>
        <v/>
      </c>
    </row>
    <row customHeight="1" ht="12.75" r="865">
      <c r="A865" s="93" t="inlineStr">
        <is>
          <t xml:space="preserve"> Terminado</t>
        </is>
      </c>
      <c r="B865" s="95" t="n">
        <v>21202</v>
      </c>
      <c r="C865" s="14" t="n">
        <v>208</v>
      </c>
      <c r="D865" s="14" t="n">
        <v>210</v>
      </c>
      <c r="E865" s="14" t="n">
        <v>297</v>
      </c>
      <c r="F865" s="93" t="inlineStr">
        <is>
          <t>Blanco</t>
        </is>
      </c>
      <c r="G865" s="14" t="n">
        <v>80</v>
      </c>
      <c r="H865" s="93" t="inlineStr">
        <is>
          <t>NO</t>
        </is>
      </c>
      <c r="I865" s="73" t="n">
        <v>1.2</v>
      </c>
      <c r="J865" s="16">
        <f>((C865/2)*I865*G865)/1000</f>
        <v/>
      </c>
      <c r="K865" s="18">
        <f>(D865*2)+J865</f>
        <v/>
      </c>
      <c r="L865" s="20">
        <f>E865</f>
        <v/>
      </c>
      <c r="N865">
        <f>IF(M865 = 0,0,M865-segundos)</f>
        <v/>
      </c>
    </row>
    <row customHeight="1" ht="12.75" r="866">
      <c r="A866" s="93" t="inlineStr">
        <is>
          <t xml:space="preserve"> Terminado</t>
        </is>
      </c>
      <c r="B866" s="95" t="n">
        <v>21203</v>
      </c>
      <c r="C866" s="14" t="n">
        <v>266</v>
      </c>
      <c r="D866" s="14" t="n">
        <v>210</v>
      </c>
      <c r="E866" s="14" t="n">
        <v>297</v>
      </c>
      <c r="F866" s="93" t="inlineStr">
        <is>
          <t>Blanco</t>
        </is>
      </c>
      <c r="G866" s="14" t="n">
        <v>80</v>
      </c>
      <c r="H866" s="93" t="inlineStr">
        <is>
          <t>NO</t>
        </is>
      </c>
      <c r="I866" s="73" t="n">
        <v>1.2</v>
      </c>
      <c r="J866" s="16">
        <f>((C866/2)*I866*G866)/1000</f>
        <v/>
      </c>
      <c r="K866" s="18">
        <f>(D866*2)+J866</f>
        <v/>
      </c>
      <c r="L866" s="20">
        <f>E866</f>
        <v/>
      </c>
      <c r="N866">
        <f>IF(M866 = 0,0,M866-segundos)</f>
        <v/>
      </c>
    </row>
    <row customHeight="1" ht="12.75" r="867">
      <c r="A867" s="93" t="inlineStr">
        <is>
          <t xml:space="preserve"> Terminado</t>
        </is>
      </c>
      <c r="B867" s="95" t="n">
        <v>21301</v>
      </c>
      <c r="C867" s="93" t="n">
        <v>330</v>
      </c>
      <c r="D867" s="14" t="n">
        <v>170</v>
      </c>
      <c r="E867" s="14" t="n">
        <v>240</v>
      </c>
      <c r="F867" s="14" t="inlineStr">
        <is>
          <t>blanco</t>
        </is>
      </c>
      <c r="G867" s="14" t="n">
        <v>80</v>
      </c>
      <c r="H867" s="14" t="inlineStr">
        <is>
          <t>NO</t>
        </is>
      </c>
      <c r="I867" s="73" t="n">
        <v>1.2</v>
      </c>
      <c r="J867" s="16">
        <f>((C867/2)*I867*G867)/1000</f>
        <v/>
      </c>
      <c r="K867" s="18">
        <f>(D867*2)+J867</f>
        <v/>
      </c>
      <c r="L867" s="20">
        <f>E867</f>
        <v/>
      </c>
      <c r="N867">
        <f>IF(M867 = 0,0,M867-segundos)</f>
        <v/>
      </c>
    </row>
    <row customHeight="1" ht="12.75" r="868">
      <c r="A868" s="93" t="inlineStr">
        <is>
          <t xml:space="preserve"> Terminado</t>
        </is>
      </c>
      <c r="B868" s="95" t="n">
        <v>21302</v>
      </c>
      <c r="C868" s="93" t="n">
        <v>306</v>
      </c>
      <c r="D868" s="14" t="n">
        <v>170</v>
      </c>
      <c r="E868" s="14" t="n">
        <v>240</v>
      </c>
      <c r="F868" s="14" t="inlineStr">
        <is>
          <t>blanco</t>
        </is>
      </c>
      <c r="G868" s="14" t="n">
        <v>80</v>
      </c>
      <c r="H868" s="14" t="inlineStr">
        <is>
          <t>NO</t>
        </is>
      </c>
      <c r="I868" s="73" t="n">
        <v>1.2</v>
      </c>
      <c r="J868" s="16">
        <f>((C868/2)*I868*G868)/1000</f>
        <v/>
      </c>
      <c r="K868" s="18">
        <f>(D868*2)+J868</f>
        <v/>
      </c>
      <c r="L868" s="20">
        <f>E868</f>
        <v/>
      </c>
      <c r="N868">
        <f>IF(M868 = 0,0,M868-segundos)</f>
        <v/>
      </c>
    </row>
    <row customHeight="1" ht="12.75" r="869">
      <c r="A869" s="93" t="inlineStr">
        <is>
          <t xml:space="preserve"> Terminado</t>
        </is>
      </c>
      <c r="B869" s="95" t="n">
        <v>21303</v>
      </c>
      <c r="C869" s="93" t="n">
        <v>176</v>
      </c>
      <c r="D869" s="14" t="n">
        <v>170</v>
      </c>
      <c r="E869" s="14" t="n">
        <v>240</v>
      </c>
      <c r="F869" s="14" t="inlineStr">
        <is>
          <t>blanco</t>
        </is>
      </c>
      <c r="G869" s="14" t="n">
        <v>80</v>
      </c>
      <c r="H869" s="14" t="inlineStr">
        <is>
          <t>NO</t>
        </is>
      </c>
      <c r="I869" s="73" t="n">
        <v>1.2</v>
      </c>
      <c r="J869" s="16">
        <f>((C869/2)*I869*G869)/1000</f>
        <v/>
      </c>
      <c r="K869" s="18">
        <f>(D869*2)+J869</f>
        <v/>
      </c>
      <c r="L869" s="20">
        <f>E869</f>
        <v/>
      </c>
      <c r="N869">
        <f>IF(M869 = 0,0,M869-segundos)</f>
        <v/>
      </c>
    </row>
    <row customHeight="1" ht="12.75" r="870">
      <c r="A870" s="93" t="inlineStr">
        <is>
          <t xml:space="preserve"> Terminado</t>
        </is>
      </c>
      <c r="B870" s="95" t="n">
        <v>21401</v>
      </c>
      <c r="C870" s="93" t="n">
        <v>290</v>
      </c>
      <c r="D870" s="14" t="n">
        <v>170</v>
      </c>
      <c r="E870" s="14" t="n">
        <v>240</v>
      </c>
      <c r="F870" s="14" t="inlineStr">
        <is>
          <t>blanco</t>
        </is>
      </c>
      <c r="G870" s="14" t="n">
        <v>80</v>
      </c>
      <c r="H870" s="14" t="inlineStr">
        <is>
          <t>NO</t>
        </is>
      </c>
      <c r="I870" s="73" t="n">
        <v>1.2</v>
      </c>
      <c r="J870" s="16">
        <f>((C870/2)*I870*G870)/1000</f>
        <v/>
      </c>
      <c r="K870" s="18">
        <f>(D870*2)+J870</f>
        <v/>
      </c>
      <c r="L870" s="20">
        <f>E870</f>
        <v/>
      </c>
      <c r="N870">
        <f>IF(M870 = 0,0,M870-segundos)</f>
        <v/>
      </c>
    </row>
    <row customHeight="1" ht="12.75" r="871">
      <c r="A871" s="93" t="inlineStr">
        <is>
          <t xml:space="preserve"> Terminado</t>
        </is>
      </c>
      <c r="B871" s="95" t="n">
        <v>21402</v>
      </c>
      <c r="C871" s="93" t="n">
        <v>258</v>
      </c>
      <c r="D871" s="14" t="n">
        <v>170</v>
      </c>
      <c r="E871" s="14" t="n">
        <v>240</v>
      </c>
      <c r="F871" s="14" t="inlineStr">
        <is>
          <t>blanco</t>
        </is>
      </c>
      <c r="G871" s="14" t="n">
        <v>80</v>
      </c>
      <c r="H871" s="14" t="inlineStr">
        <is>
          <t>NO</t>
        </is>
      </c>
      <c r="I871" s="73" t="n">
        <v>1.2</v>
      </c>
      <c r="J871" s="16">
        <f>((C871/2)*I871*G871)/1000</f>
        <v/>
      </c>
      <c r="K871" s="18">
        <f>(D871*2)+J871</f>
        <v/>
      </c>
      <c r="L871" s="20">
        <f>E871</f>
        <v/>
      </c>
      <c r="N871">
        <f>IF(M871 = 0,0,M871-segundos)</f>
        <v/>
      </c>
    </row>
    <row customHeight="1" ht="12.75" r="872">
      <c r="A872" s="93" t="inlineStr">
        <is>
          <t xml:space="preserve"> Terminado</t>
        </is>
      </c>
      <c r="B872" s="95" t="n">
        <v>21403</v>
      </c>
      <c r="C872" s="93" t="n">
        <v>242</v>
      </c>
      <c r="D872" s="14" t="n">
        <v>170</v>
      </c>
      <c r="E872" s="14" t="n">
        <v>240</v>
      </c>
      <c r="F872" s="14" t="inlineStr">
        <is>
          <t>blanco</t>
        </is>
      </c>
      <c r="G872" s="93" t="n">
        <v>80</v>
      </c>
      <c r="H872" s="14" t="inlineStr">
        <is>
          <t>NO</t>
        </is>
      </c>
      <c r="I872" s="73" t="n">
        <v>1.2</v>
      </c>
      <c r="J872" s="16">
        <f>((C872/2)*I872*G872)/1000</f>
        <v/>
      </c>
      <c r="K872" s="18">
        <f>(D872*2)+J872</f>
        <v/>
      </c>
      <c r="L872" s="20">
        <f>E872</f>
        <v/>
      </c>
      <c r="N872">
        <f>IF(M872 = 0,0,M872-segundos)</f>
        <v/>
      </c>
    </row>
    <row customHeight="1" ht="12.75" r="873">
      <c r="A873" s="93" t="inlineStr">
        <is>
          <t xml:space="preserve"> Terminado</t>
        </is>
      </c>
      <c r="B873" s="95" t="n">
        <v>21501</v>
      </c>
      <c r="C873" s="93" t="n">
        <v>258</v>
      </c>
      <c r="D873" s="14" t="n">
        <v>210</v>
      </c>
      <c r="E873" s="14" t="n">
        <v>297</v>
      </c>
      <c r="F873" s="14" t="inlineStr">
        <is>
          <t>blanco</t>
        </is>
      </c>
      <c r="G873" s="14" t="n">
        <v>80</v>
      </c>
      <c r="H873" s="14" t="inlineStr">
        <is>
          <t>NO</t>
        </is>
      </c>
      <c r="I873" s="73" t="n">
        <v>1.2</v>
      </c>
      <c r="J873" s="16">
        <f>((C873/2)*I873*G873)/1000</f>
        <v/>
      </c>
      <c r="K873" s="18">
        <f>(D873*2)+J873</f>
        <v/>
      </c>
      <c r="L873" s="20">
        <f>E873</f>
        <v/>
      </c>
      <c r="N873">
        <f>IF(M873 = 0,0,M873-segundos)</f>
        <v/>
      </c>
    </row>
    <row customHeight="1" ht="12.75" r="874">
      <c r="A874" s="93" t="inlineStr">
        <is>
          <t xml:space="preserve"> Terminado</t>
        </is>
      </c>
      <c r="B874" s="95" t="n">
        <v>21503</v>
      </c>
      <c r="C874" s="97" t="n">
        <v>162</v>
      </c>
      <c r="D874" s="14" t="n">
        <v>170</v>
      </c>
      <c r="E874" s="14" t="n">
        <v>240</v>
      </c>
      <c r="F874" s="14" t="inlineStr">
        <is>
          <t>blanco</t>
        </is>
      </c>
      <c r="G874" s="14" t="n">
        <v>80</v>
      </c>
      <c r="H874" s="14" t="inlineStr">
        <is>
          <t>NO</t>
        </is>
      </c>
      <c r="I874" s="73" t="n">
        <v>1.2</v>
      </c>
      <c r="J874" s="16">
        <f>((C874/2)*I874*G874)/1000</f>
        <v/>
      </c>
      <c r="K874" s="18">
        <f>(D874*2)+J874</f>
        <v/>
      </c>
      <c r="L874" s="20">
        <f>E874</f>
        <v/>
      </c>
      <c r="N874">
        <f>IF(M874 = 0,0,M874-segundos)</f>
        <v/>
      </c>
    </row>
    <row customHeight="1" ht="12.75" r="875">
      <c r="A875" s="93" t="inlineStr">
        <is>
          <t xml:space="preserve"> Terminado</t>
        </is>
      </c>
      <c r="B875" s="95" t="n">
        <v>21543</v>
      </c>
      <c r="C875" s="14" t="n">
        <v>214</v>
      </c>
      <c r="D875" s="14" t="n">
        <v>195</v>
      </c>
      <c r="E875" s="14" t="n">
        <v>260</v>
      </c>
      <c r="F875" s="14" t="inlineStr">
        <is>
          <t>Blanco</t>
        </is>
      </c>
      <c r="G875" s="14" t="n">
        <v>90</v>
      </c>
      <c r="H875" s="14" t="inlineStr">
        <is>
          <t>No</t>
        </is>
      </c>
      <c r="I875" s="73" t="n">
        <v>1.2</v>
      </c>
      <c r="J875" s="16">
        <f>((C875/2)*I875*G875)/1000</f>
        <v/>
      </c>
      <c r="K875" s="18">
        <f>(D875*2)+J875</f>
        <v/>
      </c>
      <c r="L875" s="20">
        <f>E875</f>
        <v/>
      </c>
      <c r="N875">
        <f>IF(M875 = 0,0,M875-segundos)</f>
        <v/>
      </c>
    </row>
    <row customHeight="1" ht="12.75" r="876">
      <c r="A876" s="93" t="inlineStr">
        <is>
          <t xml:space="preserve"> Terminado</t>
        </is>
      </c>
      <c r="B876" s="95" t="n">
        <v>21604</v>
      </c>
      <c r="C876" s="14" t="n">
        <v>318</v>
      </c>
      <c r="D876" s="14" t="n">
        <v>170</v>
      </c>
      <c r="E876" s="14" t="n">
        <v>240</v>
      </c>
      <c r="F876" s="14" t="inlineStr">
        <is>
          <t>Blanco</t>
        </is>
      </c>
      <c r="G876" s="14" t="n">
        <v>80</v>
      </c>
      <c r="H876" s="14" t="inlineStr">
        <is>
          <t>No</t>
        </is>
      </c>
      <c r="I876" s="73" t="n">
        <v>1.2</v>
      </c>
      <c r="J876" s="16">
        <f>((C876/2)*I876*G876)/1000</f>
        <v/>
      </c>
      <c r="K876" s="18">
        <f>(D876*2)+J876</f>
        <v/>
      </c>
      <c r="L876" s="20">
        <f>E876</f>
        <v/>
      </c>
      <c r="N876">
        <f>IF(M876 = 0,0,M876-segundos)</f>
        <v/>
      </c>
    </row>
    <row customHeight="1" ht="12.75" r="877">
      <c r="A877" s="93" t="inlineStr">
        <is>
          <t xml:space="preserve"> Terminado</t>
        </is>
      </c>
      <c r="B877" s="95" t="n">
        <v>21622</v>
      </c>
      <c r="C877" s="14" t="n">
        <v>250</v>
      </c>
      <c r="D877" s="14" t="n">
        <v>170</v>
      </c>
      <c r="E877" s="14" t="n">
        <v>240</v>
      </c>
      <c r="F877" s="14" t="inlineStr">
        <is>
          <t>Blanco</t>
        </is>
      </c>
      <c r="G877" s="14" t="n">
        <v>80</v>
      </c>
      <c r="H877" s="14" t="inlineStr">
        <is>
          <t>No</t>
        </is>
      </c>
      <c r="I877" s="73" t="n">
        <v>1.2</v>
      </c>
      <c r="J877" s="16">
        <f>((C877/2)*I877*G877)/1000</f>
        <v/>
      </c>
      <c r="K877" s="18">
        <f>(D877*2)+J877</f>
        <v/>
      </c>
      <c r="L877" s="20">
        <f>E877</f>
        <v/>
      </c>
      <c r="N877">
        <f>IF(M877 = 0,0,M877-segundos)</f>
        <v/>
      </c>
    </row>
    <row customHeight="1" ht="12.75" r="878">
      <c r="A878" s="93" t="inlineStr">
        <is>
          <t xml:space="preserve"> Terminado</t>
        </is>
      </c>
      <c r="B878" s="95" t="n">
        <v>21711</v>
      </c>
      <c r="C878" s="14" t="n">
        <v>146</v>
      </c>
      <c r="D878" s="14" t="n">
        <v>195</v>
      </c>
      <c r="E878" s="14" t="n">
        <v>260</v>
      </c>
      <c r="F878" s="93" t="inlineStr">
        <is>
          <t>Blanco</t>
        </is>
      </c>
      <c r="G878" s="14" t="n">
        <v>90</v>
      </c>
      <c r="H878" s="93" t="inlineStr">
        <is>
          <t>NO</t>
        </is>
      </c>
      <c r="I878" s="73" t="n">
        <v>1.2</v>
      </c>
      <c r="J878" s="16">
        <f>((C878/2)*I878*G878)/1000</f>
        <v/>
      </c>
      <c r="K878" s="18">
        <f>(D878*2)+J878</f>
        <v/>
      </c>
      <c r="L878" s="20">
        <f>E878</f>
        <v/>
      </c>
      <c r="N878">
        <f>IF(M878 = 0,0,M878-segundos)</f>
        <v/>
      </c>
    </row>
    <row customHeight="1" ht="12.75" r="879">
      <c r="A879" s="93" t="inlineStr">
        <is>
          <t xml:space="preserve"> Terminado</t>
        </is>
      </c>
      <c r="B879" s="95" t="n">
        <v>21769</v>
      </c>
      <c r="C879" s="14" t="n">
        <v>170</v>
      </c>
      <c r="D879" s="14" t="n">
        <v>195</v>
      </c>
      <c r="E879" s="14" t="n">
        <v>260</v>
      </c>
      <c r="F879" s="14" t="inlineStr">
        <is>
          <t>Blanco</t>
        </is>
      </c>
      <c r="G879" s="14" t="n">
        <v>90</v>
      </c>
      <c r="H879" s="14" t="inlineStr">
        <is>
          <t>No</t>
        </is>
      </c>
      <c r="I879" s="73" t="n">
        <v>1.2</v>
      </c>
      <c r="J879" s="16">
        <f>((C879/2)*I879*G879)/1000</f>
        <v/>
      </c>
      <c r="K879" s="18">
        <f>(D879*2)+J879</f>
        <v/>
      </c>
      <c r="L879" s="20">
        <f>E879</f>
        <v/>
      </c>
      <c r="N879">
        <f>IF(M879 = 0,0,M879-segundos)</f>
        <v/>
      </c>
    </row>
    <row customHeight="1" ht="12.75" r="880">
      <c r="A880" s="93" t="inlineStr">
        <is>
          <t xml:space="preserve"> Terminado</t>
        </is>
      </c>
      <c r="B880" s="95" t="n">
        <v>21773</v>
      </c>
      <c r="C880" s="14" t="n">
        <v>318</v>
      </c>
      <c r="D880" s="14" t="n">
        <v>195</v>
      </c>
      <c r="E880" s="14" t="n">
        <v>260</v>
      </c>
      <c r="F880" s="14" t="inlineStr">
        <is>
          <t>Blanco</t>
        </is>
      </c>
      <c r="G880" s="14" t="n">
        <v>90</v>
      </c>
      <c r="H880" s="14" t="inlineStr">
        <is>
          <t>No</t>
        </is>
      </c>
      <c r="I880" s="73" t="n">
        <v>1.2</v>
      </c>
      <c r="J880" s="16">
        <f>((C880/2)*I880*G880)/1000</f>
        <v/>
      </c>
      <c r="K880" s="18">
        <f>(D880*2)+J880</f>
        <v/>
      </c>
      <c r="L880" s="20">
        <f>E880</f>
        <v/>
      </c>
      <c r="N880">
        <f>IF(M880 = 0,0,M880-segundos)</f>
        <v/>
      </c>
    </row>
    <row customHeight="1" ht="12.75" r="881">
      <c r="A881" s="93" t="inlineStr">
        <is>
          <t xml:space="preserve"> Terminado</t>
        </is>
      </c>
      <c r="B881" s="95" t="n">
        <v>21780</v>
      </c>
      <c r="C881" s="14" t="n">
        <v>250</v>
      </c>
      <c r="D881" s="14" t="n">
        <v>195</v>
      </c>
      <c r="E881" s="14" t="n">
        <v>260</v>
      </c>
      <c r="F881" s="14" t="inlineStr">
        <is>
          <t>Blanco</t>
        </is>
      </c>
      <c r="G881" s="14" t="n">
        <v>90</v>
      </c>
      <c r="H881" s="14" t="inlineStr">
        <is>
          <t>No</t>
        </is>
      </c>
      <c r="I881" s="73" t="n">
        <v>1.2</v>
      </c>
      <c r="J881" s="16">
        <f>((C881/2)*I881*G881)/1000</f>
        <v/>
      </c>
      <c r="K881" s="18">
        <f>(D881*2)+J881</f>
        <v/>
      </c>
      <c r="L881" s="20">
        <f>E881</f>
        <v/>
      </c>
      <c r="N881">
        <f>IF(M881 = 0,0,M881-segundos)</f>
        <v/>
      </c>
    </row>
    <row customHeight="1" ht="12.75" r="882">
      <c r="A882" s="93" t="inlineStr">
        <is>
          <t xml:space="preserve"> Terminado</t>
        </is>
      </c>
      <c r="B882" s="95" t="n">
        <v>21782</v>
      </c>
      <c r="C882" s="14" t="n">
        <v>212</v>
      </c>
      <c r="D882" s="14" t="n">
        <v>195</v>
      </c>
      <c r="E882" s="14" t="n">
        <v>260</v>
      </c>
      <c r="F882" s="14" t="inlineStr">
        <is>
          <t>Blanco</t>
        </is>
      </c>
      <c r="G882" s="14" t="n">
        <v>90</v>
      </c>
      <c r="H882" s="14" t="inlineStr">
        <is>
          <t>No</t>
        </is>
      </c>
      <c r="I882" s="73" t="n">
        <v>1.2</v>
      </c>
      <c r="J882" s="16">
        <f>((C882/2)*I882*G882)/1000</f>
        <v/>
      </c>
      <c r="K882" s="18">
        <f>(D882*2)+J882</f>
        <v/>
      </c>
      <c r="L882" s="20">
        <f>E882</f>
        <v/>
      </c>
      <c r="N882">
        <f>IF(M882 = 0,0,M882-segundos)</f>
        <v/>
      </c>
    </row>
    <row customHeight="1" ht="12.75" r="883">
      <c r="A883" s="93" t="inlineStr">
        <is>
          <t xml:space="preserve"> Terminado</t>
        </is>
      </c>
      <c r="B883" s="95" t="n">
        <v>21916</v>
      </c>
      <c r="C883" s="14" t="n">
        <v>246</v>
      </c>
      <c r="D883" s="14" t="n">
        <v>195</v>
      </c>
      <c r="E883" s="14" t="n">
        <v>260</v>
      </c>
      <c r="F883" s="93" t="inlineStr">
        <is>
          <t>Blanco</t>
        </is>
      </c>
      <c r="G883" s="93" t="n">
        <v>90</v>
      </c>
      <c r="H883" s="93" t="inlineStr">
        <is>
          <t>NO</t>
        </is>
      </c>
      <c r="I883" s="73" t="n">
        <v>1.2</v>
      </c>
      <c r="J883" s="16">
        <f>((C883/2)*I883*G883)/1000</f>
        <v/>
      </c>
      <c r="K883" s="18">
        <f>(D883*2)+J883</f>
        <v/>
      </c>
      <c r="L883" s="20">
        <f>E883</f>
        <v/>
      </c>
      <c r="N883">
        <f>IF(M883 = 0,0,M883-segundos)</f>
        <v/>
      </c>
    </row>
    <row customHeight="1" ht="12.75" r="884">
      <c r="A884" s="93" t="inlineStr">
        <is>
          <t xml:space="preserve"> Terminado</t>
        </is>
      </c>
      <c r="B884" s="95" t="n">
        <v>21956</v>
      </c>
      <c r="C884" s="14" t="n">
        <v>190</v>
      </c>
      <c r="D884" s="14" t="n">
        <v>195</v>
      </c>
      <c r="E884" s="14" t="n">
        <v>260</v>
      </c>
      <c r="F884" s="14" t="inlineStr">
        <is>
          <t>Blanco</t>
        </is>
      </c>
      <c r="G884" s="14" t="n">
        <v>90</v>
      </c>
      <c r="H884" s="14" t="inlineStr">
        <is>
          <t>No</t>
        </is>
      </c>
      <c r="I884" s="73" t="n">
        <v>1.2</v>
      </c>
      <c r="J884" s="16">
        <f>((C884/2)*I884*G884)/1000</f>
        <v/>
      </c>
      <c r="K884" s="18">
        <f>(D884*2)+J884</f>
        <v/>
      </c>
      <c r="L884" s="20">
        <f>E884</f>
        <v/>
      </c>
      <c r="N884">
        <f>IF(M884 = 0,0,M884-segundos)</f>
        <v/>
      </c>
    </row>
    <row customHeight="1" ht="12.75" r="885">
      <c r="A885" s="93" t="inlineStr">
        <is>
          <t xml:space="preserve"> Terminado</t>
        </is>
      </c>
      <c r="B885" s="95" t="n">
        <v>22001</v>
      </c>
      <c r="C885" s="14" t="n">
        <v>210</v>
      </c>
      <c r="D885" s="14" t="n">
        <v>150</v>
      </c>
      <c r="E885" s="14" t="n">
        <v>215</v>
      </c>
      <c r="F885" s="14" t="inlineStr">
        <is>
          <t>blanco</t>
        </is>
      </c>
      <c r="G885" s="93" t="n">
        <v>80</v>
      </c>
      <c r="H885" s="14" t="inlineStr">
        <is>
          <t>NO</t>
        </is>
      </c>
      <c r="I885" s="73" t="n">
        <v>1.2</v>
      </c>
      <c r="J885" s="16">
        <f>((C885/2)*I885*G885)/1000</f>
        <v/>
      </c>
      <c r="K885" s="18">
        <f>(D885*2)+J885</f>
        <v/>
      </c>
      <c r="L885" s="20">
        <f>E885</f>
        <v/>
      </c>
      <c r="N885">
        <f>IF(M885 = 0,0,M885-segundos)</f>
        <v/>
      </c>
    </row>
    <row customHeight="1" ht="12.75" r="886">
      <c r="A886" s="93" t="inlineStr">
        <is>
          <t xml:space="preserve"> Terminado</t>
        </is>
      </c>
      <c r="B886" s="95" t="n">
        <v>22002</v>
      </c>
      <c r="C886" s="14" t="n">
        <v>450</v>
      </c>
      <c r="D886" s="14" t="n">
        <v>150</v>
      </c>
      <c r="E886" s="14" t="n">
        <v>215</v>
      </c>
      <c r="F886" s="14" t="inlineStr">
        <is>
          <t>blanco</t>
        </is>
      </c>
      <c r="G886" s="93" t="n">
        <v>80</v>
      </c>
      <c r="H886" s="14" t="inlineStr">
        <is>
          <t>NO</t>
        </is>
      </c>
      <c r="I886" s="73" t="n">
        <v>1.2</v>
      </c>
      <c r="J886" s="16">
        <f>((C886/2)*I886*G886)/1000</f>
        <v/>
      </c>
      <c r="K886" s="18">
        <f>(D886*2)+J886</f>
        <v/>
      </c>
      <c r="L886" s="20">
        <f>E886</f>
        <v/>
      </c>
      <c r="N886">
        <f>IF(M886 = 0,0,M886-segundos)</f>
        <v/>
      </c>
    </row>
    <row customHeight="1" ht="12.75" r="887">
      <c r="A887" s="93" t="inlineStr">
        <is>
          <t xml:space="preserve"> Terminado</t>
        </is>
      </c>
      <c r="B887" s="95" t="n">
        <v>22004</v>
      </c>
      <c r="C887" s="14" t="n">
        <v>178</v>
      </c>
      <c r="D887" s="14" t="n">
        <v>150</v>
      </c>
      <c r="E887" s="14" t="n">
        <v>215</v>
      </c>
      <c r="F887" s="14" t="inlineStr">
        <is>
          <t>blanco</t>
        </is>
      </c>
      <c r="G887" s="93" t="n">
        <v>80</v>
      </c>
      <c r="H887" s="14" t="inlineStr">
        <is>
          <t>NO</t>
        </is>
      </c>
      <c r="I887" s="73" t="n">
        <v>1.2</v>
      </c>
      <c r="J887" s="16">
        <f>((C887/2)*I887*G887)/1000</f>
        <v/>
      </c>
      <c r="K887" s="18">
        <f>(D887*2)+J887</f>
        <v/>
      </c>
      <c r="L887" s="20">
        <f>E887</f>
        <v/>
      </c>
      <c r="N887">
        <f>IF(M887 = 0,0,M887-segundos)</f>
        <v/>
      </c>
    </row>
    <row customHeight="1" ht="12.75" r="888">
      <c r="A888" s="93" t="inlineStr">
        <is>
          <t xml:space="preserve"> Terminado</t>
        </is>
      </c>
      <c r="B888" s="95" t="n">
        <v>22005</v>
      </c>
      <c r="C888" s="14" t="n">
        <v>178</v>
      </c>
      <c r="D888" s="14" t="n">
        <v>150</v>
      </c>
      <c r="E888" s="14" t="n">
        <v>215</v>
      </c>
      <c r="F888" s="14" t="inlineStr">
        <is>
          <t>blanco</t>
        </is>
      </c>
      <c r="G888" s="93" t="n">
        <v>80</v>
      </c>
      <c r="H888" s="14" t="inlineStr">
        <is>
          <t>NO</t>
        </is>
      </c>
      <c r="I888" s="73" t="n">
        <v>1.2</v>
      </c>
      <c r="J888" s="16">
        <f>((C888/2)*I888*G888)/1000</f>
        <v/>
      </c>
      <c r="K888" s="18">
        <f>(D888*2)+J888</f>
        <v/>
      </c>
      <c r="L888" s="20">
        <f>E888</f>
        <v/>
      </c>
      <c r="N888">
        <f>IF(M888 = 0,0,M888-segundos)</f>
        <v/>
      </c>
    </row>
    <row customHeight="1" ht="12.75" r="889">
      <c r="A889" s="93" t="inlineStr">
        <is>
          <t xml:space="preserve"> Terminado</t>
        </is>
      </c>
      <c r="B889" s="95" t="n">
        <v>22007</v>
      </c>
      <c r="C889" s="14" t="n">
        <v>274</v>
      </c>
      <c r="D889" s="14" t="n">
        <v>150</v>
      </c>
      <c r="E889" s="14" t="n">
        <v>215</v>
      </c>
      <c r="F889" s="14" t="inlineStr">
        <is>
          <t>blanco</t>
        </is>
      </c>
      <c r="G889" s="93" t="n">
        <v>80</v>
      </c>
      <c r="H889" s="14" t="inlineStr">
        <is>
          <t>NO</t>
        </is>
      </c>
      <c r="I889" s="73" t="n">
        <v>1.2</v>
      </c>
      <c r="J889" s="16">
        <f>((C889/2)*I889*G889)/1000</f>
        <v/>
      </c>
      <c r="K889" s="18">
        <f>(D889*2)+J889</f>
        <v/>
      </c>
      <c r="L889" s="20">
        <f>E889</f>
        <v/>
      </c>
      <c r="N889">
        <f>IF(M889 = 0,0,M889-segundos)</f>
        <v/>
      </c>
    </row>
    <row customHeight="1" ht="12.75" r="890">
      <c r="A890" s="93" t="inlineStr">
        <is>
          <t xml:space="preserve"> Terminado</t>
        </is>
      </c>
      <c r="B890" s="95" t="n">
        <v>22013</v>
      </c>
      <c r="C890" s="14" t="n">
        <v>242</v>
      </c>
      <c r="D890" s="14" t="n">
        <v>150</v>
      </c>
      <c r="E890" s="14" t="n">
        <v>215</v>
      </c>
      <c r="F890" s="14" t="inlineStr">
        <is>
          <t>blanco</t>
        </is>
      </c>
      <c r="G890" s="93" t="n">
        <v>80</v>
      </c>
      <c r="H890" s="14" t="inlineStr">
        <is>
          <t>NO</t>
        </is>
      </c>
      <c r="I890" s="73" t="n">
        <v>1.2</v>
      </c>
      <c r="J890" s="16">
        <f>((C890/2)*I890*G890)/1000</f>
        <v/>
      </c>
      <c r="K890" s="18">
        <f>(D890*2)+J890</f>
        <v/>
      </c>
      <c r="L890" s="20">
        <f>E890</f>
        <v/>
      </c>
      <c r="N890">
        <f>IF(M890 = 0,0,M890-segundos)</f>
        <v/>
      </c>
    </row>
    <row customHeight="1" ht="12.75" r="891">
      <c r="A891" s="93" t="inlineStr">
        <is>
          <t xml:space="preserve"> Terminado</t>
        </is>
      </c>
      <c r="B891" s="95" t="n">
        <v>22014</v>
      </c>
      <c r="C891" s="14" t="n">
        <v>272</v>
      </c>
      <c r="D891" s="14" t="n">
        <v>150</v>
      </c>
      <c r="E891" s="14" t="n">
        <v>215</v>
      </c>
      <c r="F891" s="14" t="inlineStr">
        <is>
          <t>blanco</t>
        </is>
      </c>
      <c r="G891" s="93" t="n">
        <v>80</v>
      </c>
      <c r="H891" s="14" t="inlineStr">
        <is>
          <t>NO</t>
        </is>
      </c>
      <c r="I891" s="73" t="n">
        <v>1.2</v>
      </c>
      <c r="J891" s="16">
        <f>((C891/2)*I891*G891)/1000</f>
        <v/>
      </c>
      <c r="K891" s="18">
        <f>(D891*2)+J891</f>
        <v/>
      </c>
      <c r="L891" s="20">
        <f>E891</f>
        <v/>
      </c>
      <c r="N891">
        <f>IF(M891 = 0,0,M891-segundos)</f>
        <v/>
      </c>
    </row>
    <row customHeight="1" ht="12.75" r="892">
      <c r="A892" s="93" t="inlineStr">
        <is>
          <t xml:space="preserve"> Terminado</t>
        </is>
      </c>
      <c r="B892" s="95" t="n">
        <v>22015</v>
      </c>
      <c r="C892" s="14" t="n">
        <v>208</v>
      </c>
      <c r="D892" s="14" t="n">
        <v>150</v>
      </c>
      <c r="E892" s="14" t="n">
        <v>215</v>
      </c>
      <c r="F892" s="14" t="inlineStr">
        <is>
          <t>blanco</t>
        </is>
      </c>
      <c r="G892" s="93" t="n">
        <v>80</v>
      </c>
      <c r="H892" s="14" t="inlineStr">
        <is>
          <t>NO</t>
        </is>
      </c>
      <c r="I892" s="73" t="n">
        <v>1.2</v>
      </c>
      <c r="J892" s="16">
        <f>((C892/2)*I892*G892)/1000</f>
        <v/>
      </c>
      <c r="K892" s="18">
        <f>(D892*2)+J892</f>
        <v/>
      </c>
      <c r="L892" s="20">
        <f>E892</f>
        <v/>
      </c>
      <c r="N892">
        <f>IF(M892 = 0,0,M892-segundos)</f>
        <v/>
      </c>
    </row>
    <row customHeight="1" ht="12.75" r="893">
      <c r="A893" s="93" t="inlineStr">
        <is>
          <t xml:space="preserve"> Terminado</t>
        </is>
      </c>
      <c r="B893" s="95" t="n">
        <v>22016</v>
      </c>
      <c r="C893" s="14" t="n">
        <v>274</v>
      </c>
      <c r="D893" s="14" t="n">
        <v>150</v>
      </c>
      <c r="E893" s="14" t="n">
        <v>215</v>
      </c>
      <c r="F893" s="14" t="inlineStr">
        <is>
          <t>blanco</t>
        </is>
      </c>
      <c r="G893" s="93" t="n">
        <v>80</v>
      </c>
      <c r="H893" s="14" t="inlineStr">
        <is>
          <t>NO</t>
        </is>
      </c>
      <c r="I893" s="73" t="n">
        <v>1.2</v>
      </c>
      <c r="J893" s="16">
        <f>((C893/2)*I893*G893)/1000</f>
        <v/>
      </c>
      <c r="K893" s="18">
        <f>(D893*2)+J893</f>
        <v/>
      </c>
      <c r="L893" s="20">
        <f>E893</f>
        <v/>
      </c>
      <c r="N893">
        <f>IF(M893 = 0,0,M893-segundos)</f>
        <v/>
      </c>
    </row>
    <row customHeight="1" ht="12.75" r="894">
      <c r="A894" s="93" t="inlineStr">
        <is>
          <t xml:space="preserve"> Terminado</t>
        </is>
      </c>
      <c r="B894" s="95" t="n">
        <v>22017</v>
      </c>
      <c r="C894" s="14" t="n">
        <v>258</v>
      </c>
      <c r="D894" s="14" t="n">
        <v>150</v>
      </c>
      <c r="E894" s="14" t="n">
        <v>215</v>
      </c>
      <c r="F894" s="14" t="inlineStr">
        <is>
          <t>blanco</t>
        </is>
      </c>
      <c r="G894" s="93" t="n">
        <v>80</v>
      </c>
      <c r="H894" s="14" t="inlineStr">
        <is>
          <t>NO</t>
        </is>
      </c>
      <c r="I894" s="73" t="n">
        <v>1.2</v>
      </c>
      <c r="J894" s="16">
        <f>((C894/2)*I894*G894)/1000</f>
        <v/>
      </c>
      <c r="K894" s="18">
        <f>(D894*2)+J894</f>
        <v/>
      </c>
      <c r="L894" s="20">
        <f>E894</f>
        <v/>
      </c>
      <c r="N894">
        <f>IF(M894 = 0,0,M894-segundos)</f>
        <v/>
      </c>
    </row>
    <row customHeight="1" ht="12.75" r="895">
      <c r="A895" s="93" t="inlineStr">
        <is>
          <t xml:space="preserve"> Terminado</t>
        </is>
      </c>
      <c r="B895" s="95" t="n">
        <v>22020</v>
      </c>
      <c r="C895" s="14" t="n">
        <v>354</v>
      </c>
      <c r="D895" s="14" t="n">
        <v>150</v>
      </c>
      <c r="E895" s="14" t="n">
        <v>215</v>
      </c>
      <c r="F895" s="14" t="inlineStr">
        <is>
          <t>blanco</t>
        </is>
      </c>
      <c r="G895" s="93" t="n">
        <v>80</v>
      </c>
      <c r="H895" s="14" t="inlineStr">
        <is>
          <t>NO</t>
        </is>
      </c>
      <c r="I895" s="73" t="n">
        <v>1.2</v>
      </c>
      <c r="J895" s="16">
        <f>((C895/2)*I895*G895)/1000</f>
        <v/>
      </c>
      <c r="K895" s="18">
        <f>(D895*2)+J895</f>
        <v/>
      </c>
      <c r="L895" s="20">
        <f>E895</f>
        <v/>
      </c>
      <c r="N895">
        <f>IF(M895 = 0,0,M895-segundos)</f>
        <v/>
      </c>
    </row>
    <row customHeight="1" ht="12.75" r="896">
      <c r="A896" s="93" t="inlineStr">
        <is>
          <t xml:space="preserve"> Terminado</t>
        </is>
      </c>
      <c r="B896" s="95" t="n">
        <v>22021</v>
      </c>
      <c r="C896" s="14" t="n">
        <v>208</v>
      </c>
      <c r="D896" s="14" t="n">
        <v>150</v>
      </c>
      <c r="E896" s="14" t="n">
        <v>215</v>
      </c>
      <c r="F896" s="14" t="inlineStr">
        <is>
          <t>blanco</t>
        </is>
      </c>
      <c r="G896" s="93" t="n">
        <v>80</v>
      </c>
      <c r="H896" s="14" t="inlineStr">
        <is>
          <t>NO</t>
        </is>
      </c>
      <c r="I896" s="73" t="n">
        <v>1.2</v>
      </c>
      <c r="J896" s="16">
        <f>((C896/2)*I896*G896)/1000</f>
        <v/>
      </c>
      <c r="K896" s="18">
        <f>(D896*2)+J896</f>
        <v/>
      </c>
      <c r="L896" s="20">
        <f>E896</f>
        <v/>
      </c>
      <c r="N896">
        <f>IF(M896 = 0,0,M896-segundos)</f>
        <v/>
      </c>
    </row>
    <row customHeight="1" ht="12.75" r="897">
      <c r="A897" s="93" t="inlineStr">
        <is>
          <t xml:space="preserve"> Terminado</t>
        </is>
      </c>
      <c r="B897" s="95" t="n">
        <v>22022</v>
      </c>
      <c r="C897" s="14" t="n">
        <v>306</v>
      </c>
      <c r="D897" s="14" t="n">
        <v>150</v>
      </c>
      <c r="E897" s="14" t="n">
        <v>215</v>
      </c>
      <c r="F897" s="14" t="inlineStr">
        <is>
          <t>blanco</t>
        </is>
      </c>
      <c r="G897" s="93" t="n">
        <v>80</v>
      </c>
      <c r="H897" s="14" t="inlineStr">
        <is>
          <t>NO</t>
        </is>
      </c>
      <c r="I897" s="73" t="n">
        <v>1.2</v>
      </c>
      <c r="J897" s="16">
        <f>((C897/2)*I897*G897)/1000</f>
        <v/>
      </c>
      <c r="K897" s="18">
        <f>(D897*2)+J897</f>
        <v/>
      </c>
      <c r="L897" s="20">
        <f>E897</f>
        <v/>
      </c>
      <c r="N897">
        <f>IF(M897 = 0,0,M897-segundos)</f>
        <v/>
      </c>
    </row>
    <row customHeight="1" ht="12.75" r="898">
      <c r="A898" s="93" t="inlineStr">
        <is>
          <t xml:space="preserve"> Terminado</t>
        </is>
      </c>
      <c r="B898" s="95" t="n">
        <v>22023</v>
      </c>
      <c r="C898" s="14" t="n">
        <v>208</v>
      </c>
      <c r="D898" s="14" t="n">
        <v>150</v>
      </c>
      <c r="E898" s="14" t="n">
        <v>215</v>
      </c>
      <c r="F898" s="14" t="inlineStr">
        <is>
          <t>blanco</t>
        </is>
      </c>
      <c r="G898" s="93" t="n">
        <v>80</v>
      </c>
      <c r="H898" s="14" t="inlineStr">
        <is>
          <t>NO</t>
        </is>
      </c>
      <c r="I898" s="73" t="n">
        <v>1.2</v>
      </c>
      <c r="J898" s="16">
        <f>((C898/2)*I898*G898)/1000</f>
        <v/>
      </c>
      <c r="K898" s="18">
        <f>(D898*2)+J898</f>
        <v/>
      </c>
      <c r="L898" s="20">
        <f>E898</f>
        <v/>
      </c>
      <c r="N898">
        <f>IF(M898 = 0,0,M898-segundos)</f>
        <v/>
      </c>
    </row>
    <row customHeight="1" ht="12.75" r="899">
      <c r="A899" s="93" t="inlineStr">
        <is>
          <t xml:space="preserve"> Terminado</t>
        </is>
      </c>
      <c r="B899" s="95" t="n">
        <v>22024</v>
      </c>
      <c r="C899" s="14" t="n">
        <v>336</v>
      </c>
      <c r="D899" s="14" t="n">
        <v>150</v>
      </c>
      <c r="E899" s="14" t="n">
        <v>215</v>
      </c>
      <c r="F899" s="14" t="inlineStr">
        <is>
          <t>blanco</t>
        </is>
      </c>
      <c r="G899" s="93" t="n">
        <v>80</v>
      </c>
      <c r="H899" s="14" t="inlineStr">
        <is>
          <t>NO</t>
        </is>
      </c>
      <c r="I899" s="73" t="n">
        <v>1.2</v>
      </c>
      <c r="J899" s="16">
        <f>((C899/2)*I899*G899)/1000</f>
        <v/>
      </c>
      <c r="K899" s="18">
        <f>(D899*2)+J899</f>
        <v/>
      </c>
      <c r="L899" s="20">
        <f>E899</f>
        <v/>
      </c>
      <c r="N899">
        <f>IF(M899 = 0,0,M899-segundos)</f>
        <v/>
      </c>
    </row>
    <row customHeight="1" ht="12.75" r="900">
      <c r="A900" s="93" t="inlineStr">
        <is>
          <t xml:space="preserve"> Terminado</t>
        </is>
      </c>
      <c r="B900" s="95" t="n">
        <v>22025</v>
      </c>
      <c r="C900" s="14" t="n">
        <v>274</v>
      </c>
      <c r="D900" s="14" t="n">
        <v>150</v>
      </c>
      <c r="E900" s="14" t="n">
        <v>215</v>
      </c>
      <c r="F900" s="14" t="inlineStr">
        <is>
          <t>blanco</t>
        </is>
      </c>
      <c r="G900" s="93" t="n">
        <v>80</v>
      </c>
      <c r="H900" s="14" t="inlineStr">
        <is>
          <t>NO</t>
        </is>
      </c>
      <c r="I900" s="73" t="n">
        <v>1.2</v>
      </c>
      <c r="J900" s="16">
        <f>((C900/2)*I900*G900)/1000</f>
        <v/>
      </c>
      <c r="K900" s="18">
        <f>(D900*2)+J900</f>
        <v/>
      </c>
      <c r="L900" s="20">
        <f>E900</f>
        <v/>
      </c>
      <c r="N900">
        <f>IF(M900 = 0,0,M900-segundos)</f>
        <v/>
      </c>
    </row>
    <row customHeight="1" ht="12.75" r="901">
      <c r="A901" s="93" t="inlineStr">
        <is>
          <t xml:space="preserve"> Terminado</t>
        </is>
      </c>
      <c r="B901" s="95" t="n">
        <v>22026</v>
      </c>
      <c r="C901" s="14" t="n">
        <v>320</v>
      </c>
      <c r="D901" s="14" t="n">
        <v>150</v>
      </c>
      <c r="E901" s="14" t="n">
        <v>215</v>
      </c>
      <c r="F901" s="14" t="inlineStr">
        <is>
          <t>blanco</t>
        </is>
      </c>
      <c r="G901" s="93" t="n">
        <v>80</v>
      </c>
      <c r="H901" s="14" t="inlineStr">
        <is>
          <t>NO</t>
        </is>
      </c>
      <c r="I901" s="73" t="n">
        <v>1.2</v>
      </c>
      <c r="J901" s="16">
        <f>((C901/2)*I901*G901)/1000</f>
        <v/>
      </c>
      <c r="K901" s="18">
        <f>(D901*2)+J901</f>
        <v/>
      </c>
      <c r="L901" s="20">
        <f>E901</f>
        <v/>
      </c>
      <c r="N901">
        <f>IF(M901 = 0,0,M901-segundos)</f>
        <v/>
      </c>
    </row>
    <row customHeight="1" ht="12.75" r="902">
      <c r="A902" s="93" t="inlineStr">
        <is>
          <t xml:space="preserve"> Terminado</t>
        </is>
      </c>
      <c r="B902" s="95" t="n">
        <v>22027</v>
      </c>
      <c r="C902" s="14" t="n">
        <v>304</v>
      </c>
      <c r="D902" s="14" t="n">
        <v>150</v>
      </c>
      <c r="E902" s="14" t="n">
        <v>215</v>
      </c>
      <c r="F902" s="14" t="inlineStr">
        <is>
          <t>blanco</t>
        </is>
      </c>
      <c r="G902" s="93" t="n">
        <v>80</v>
      </c>
      <c r="H902" s="14" t="inlineStr">
        <is>
          <t>NO</t>
        </is>
      </c>
      <c r="I902" s="73" t="n">
        <v>1.2</v>
      </c>
      <c r="J902" s="16">
        <f>((C902/2)*I902*G902)/1000</f>
        <v/>
      </c>
      <c r="K902" s="18">
        <f>(D902*2)+J902</f>
        <v/>
      </c>
      <c r="L902" s="20">
        <f>E902</f>
        <v/>
      </c>
      <c r="N902">
        <f>IF(M902 = 0,0,M902-segundos)</f>
        <v/>
      </c>
    </row>
    <row customHeight="1" ht="12.75" r="903">
      <c r="A903" s="93" t="inlineStr">
        <is>
          <t xml:space="preserve"> Terminado</t>
        </is>
      </c>
      <c r="B903" s="95" t="n">
        <v>23001</v>
      </c>
      <c r="C903" s="14" t="n">
        <v>290</v>
      </c>
      <c r="D903" s="14" t="n">
        <v>170</v>
      </c>
      <c r="E903" s="14" t="n">
        <v>230</v>
      </c>
      <c r="F903" s="14" t="inlineStr">
        <is>
          <t>blanco</t>
        </is>
      </c>
      <c r="G903" s="93" t="n">
        <v>80</v>
      </c>
      <c r="H903" s="14" t="inlineStr">
        <is>
          <t>NO</t>
        </is>
      </c>
      <c r="I903" s="73" t="n">
        <v>1.2</v>
      </c>
      <c r="J903" s="16">
        <f>((C903/2)*I903*G903)/1000</f>
        <v/>
      </c>
      <c r="K903" s="18">
        <f>(D903*2)+J903</f>
        <v/>
      </c>
      <c r="L903" s="20">
        <f>E903</f>
        <v/>
      </c>
      <c r="N903">
        <f>IF(M903 = 0,0,M903-segundos)</f>
        <v/>
      </c>
    </row>
    <row customHeight="1" ht="12.75" r="904">
      <c r="A904" s="93" t="inlineStr">
        <is>
          <t xml:space="preserve"> Terminado</t>
        </is>
      </c>
      <c r="B904" s="95" t="n">
        <v>23002</v>
      </c>
      <c r="C904" s="14" t="n">
        <v>304</v>
      </c>
      <c r="D904" s="14" t="n">
        <v>170</v>
      </c>
      <c r="E904" s="14" t="n">
        <v>230</v>
      </c>
      <c r="F904" s="14" t="inlineStr">
        <is>
          <t>blanco</t>
        </is>
      </c>
      <c r="G904" s="93" t="n">
        <v>80</v>
      </c>
      <c r="H904" s="14" t="inlineStr">
        <is>
          <t>NO</t>
        </is>
      </c>
      <c r="I904" s="73" t="n">
        <v>1.2</v>
      </c>
      <c r="J904" s="16">
        <f>((C904/2)*I904*G904)/1000</f>
        <v/>
      </c>
      <c r="K904" s="18">
        <f>(D904*2)+J904</f>
        <v/>
      </c>
      <c r="L904" s="20">
        <f>E904</f>
        <v/>
      </c>
      <c r="N904">
        <f>IF(M904 = 0,0,M904-segundos)</f>
        <v/>
      </c>
    </row>
    <row customHeight="1" ht="12.75" r="905">
      <c r="A905" s="93" t="inlineStr">
        <is>
          <t xml:space="preserve"> Terminado</t>
        </is>
      </c>
      <c r="B905" s="95" t="n">
        <v>23003</v>
      </c>
      <c r="C905" s="14" t="n">
        <v>714</v>
      </c>
      <c r="D905" s="14" t="n">
        <v>170</v>
      </c>
      <c r="E905" s="14" t="n">
        <v>230</v>
      </c>
      <c r="F905" s="14" t="inlineStr">
        <is>
          <t>blanco</t>
        </is>
      </c>
      <c r="G905" s="93" t="n">
        <v>80</v>
      </c>
      <c r="H905" s="14" t="inlineStr">
        <is>
          <t>NO</t>
        </is>
      </c>
      <c r="I905" s="73" t="n">
        <v>1.2</v>
      </c>
      <c r="J905" s="16">
        <f>((C905/2)*I905*G905)/1000</f>
        <v/>
      </c>
      <c r="K905" s="18">
        <f>(D905*2)+J905</f>
        <v/>
      </c>
      <c r="L905" s="20">
        <f>E905</f>
        <v/>
      </c>
      <c r="N905">
        <f>IF(M905 = 0,0,M905-segundos)</f>
        <v/>
      </c>
    </row>
    <row customHeight="1" ht="12.75" r="906">
      <c r="A906" s="93" t="inlineStr">
        <is>
          <t xml:space="preserve"> Terminado</t>
        </is>
      </c>
      <c r="B906" s="95" t="n">
        <v>23004</v>
      </c>
      <c r="C906" s="14" t="n">
        <v>482</v>
      </c>
      <c r="D906" s="14" t="n">
        <v>170</v>
      </c>
      <c r="E906" s="14" t="n">
        <v>230</v>
      </c>
      <c r="F906" s="14" t="inlineStr">
        <is>
          <t>blanco</t>
        </is>
      </c>
      <c r="G906" s="93" t="n">
        <v>80</v>
      </c>
      <c r="H906" s="14" t="inlineStr">
        <is>
          <t>NO</t>
        </is>
      </c>
      <c r="I906" s="73" t="n">
        <v>1.2</v>
      </c>
      <c r="J906" s="16">
        <f>((C906/2)*I906*G906)/1000</f>
        <v/>
      </c>
      <c r="K906" s="18">
        <f>(D906*2)+J906</f>
        <v/>
      </c>
      <c r="L906" s="20">
        <f>E906</f>
        <v/>
      </c>
      <c r="N906">
        <f>IF(M906 = 0,0,M906-segundos)</f>
        <v/>
      </c>
    </row>
    <row customHeight="1" ht="12.75" r="907">
      <c r="A907" s="93" t="inlineStr">
        <is>
          <t xml:space="preserve"> Terminado</t>
        </is>
      </c>
      <c r="B907" s="95" t="n">
        <v>23005</v>
      </c>
      <c r="C907" s="14" t="n">
        <v>586</v>
      </c>
      <c r="D907" s="14" t="n">
        <v>170</v>
      </c>
      <c r="E907" s="14" t="n">
        <v>230</v>
      </c>
      <c r="F907" s="14" t="inlineStr">
        <is>
          <t>blanco</t>
        </is>
      </c>
      <c r="G907" s="93" t="n">
        <v>80</v>
      </c>
      <c r="H907" s="14" t="inlineStr">
        <is>
          <t>NO</t>
        </is>
      </c>
      <c r="I907" s="73" t="n">
        <v>1.2</v>
      </c>
      <c r="J907" s="16">
        <f>((C907/2)*I907*G907)/1000</f>
        <v/>
      </c>
      <c r="K907" s="18">
        <f>(D907*2)+J907</f>
        <v/>
      </c>
      <c r="L907" s="20">
        <f>E907</f>
        <v/>
      </c>
      <c r="N907">
        <f>IF(M907 = 0,0,M907-segundos)</f>
        <v/>
      </c>
    </row>
    <row customHeight="1" ht="12.75" r="908">
      <c r="A908" s="93" t="inlineStr">
        <is>
          <t xml:space="preserve"> Terminado</t>
        </is>
      </c>
      <c r="B908" s="95" t="n">
        <v>23006</v>
      </c>
      <c r="C908" s="14" t="n">
        <v>242</v>
      </c>
      <c r="D908" s="14" t="n">
        <v>170</v>
      </c>
      <c r="E908" s="14" t="n">
        <v>230</v>
      </c>
      <c r="F908" s="14" t="inlineStr">
        <is>
          <t>blanco</t>
        </is>
      </c>
      <c r="G908" s="93" t="n">
        <v>80</v>
      </c>
      <c r="H908" s="14" t="inlineStr">
        <is>
          <t>NO</t>
        </is>
      </c>
      <c r="I908" s="73" t="n">
        <v>1.2</v>
      </c>
      <c r="J908" s="16">
        <f>((C908/2)*I908*G908)/1000</f>
        <v/>
      </c>
      <c r="K908" s="18">
        <f>(D908*2)+J908</f>
        <v/>
      </c>
      <c r="L908" s="20">
        <f>E908</f>
        <v/>
      </c>
      <c r="N908">
        <f>IF(M908 = 0,0,M908-segundos)</f>
        <v/>
      </c>
    </row>
    <row customHeight="1" ht="12.75" r="909">
      <c r="A909" s="93" t="inlineStr">
        <is>
          <t xml:space="preserve"> Terminado</t>
        </is>
      </c>
      <c r="B909" s="95" t="n">
        <v>23007</v>
      </c>
      <c r="C909" s="14" t="n">
        <v>530</v>
      </c>
      <c r="D909" s="14" t="n">
        <v>170</v>
      </c>
      <c r="E909" s="14" t="n">
        <v>230</v>
      </c>
      <c r="F909" s="14" t="inlineStr">
        <is>
          <t>blanco</t>
        </is>
      </c>
      <c r="G909" s="93" t="n">
        <v>80</v>
      </c>
      <c r="H909" s="14" t="inlineStr">
        <is>
          <t>NO</t>
        </is>
      </c>
      <c r="I909" s="73" t="n">
        <v>1.2</v>
      </c>
      <c r="J909" s="16">
        <f>((C909/2)*I909*G909)/1000</f>
        <v/>
      </c>
      <c r="K909" s="18">
        <f>(D909*2)+J909</f>
        <v/>
      </c>
      <c r="L909" s="20">
        <f>E909</f>
        <v/>
      </c>
      <c r="N909">
        <f>IF(M909 = 0,0,M909-segundos)</f>
        <v/>
      </c>
    </row>
    <row customHeight="1" ht="12.75" r="910">
      <c r="A910" s="93" t="inlineStr">
        <is>
          <t xml:space="preserve"> Terminado</t>
        </is>
      </c>
      <c r="B910" s="95" t="n">
        <v>23008</v>
      </c>
      <c r="C910" s="14" t="n">
        <v>320</v>
      </c>
      <c r="D910" s="14" t="n">
        <v>170</v>
      </c>
      <c r="E910" s="14" t="n">
        <v>230</v>
      </c>
      <c r="F910" s="14" t="inlineStr">
        <is>
          <t>blanco</t>
        </is>
      </c>
      <c r="G910" s="93" t="n">
        <v>80</v>
      </c>
      <c r="H910" s="14" t="inlineStr">
        <is>
          <t>NO</t>
        </is>
      </c>
      <c r="I910" s="73" t="n">
        <v>1.2</v>
      </c>
      <c r="J910" s="16">
        <f>((C910/2)*I910*G910)/1000</f>
        <v/>
      </c>
      <c r="K910" s="18">
        <f>(D910*2)+J910</f>
        <v/>
      </c>
      <c r="L910" s="20">
        <f>E910</f>
        <v/>
      </c>
      <c r="N910">
        <f>IF(M910 = 0,0,M910-segundos)</f>
        <v/>
      </c>
    </row>
    <row customHeight="1" ht="12.75" r="911">
      <c r="A911" s="93" t="inlineStr">
        <is>
          <t xml:space="preserve"> Terminado</t>
        </is>
      </c>
      <c r="B911" s="95" t="n">
        <v>23009</v>
      </c>
      <c r="C911" s="14" t="n">
        <v>496</v>
      </c>
      <c r="D911" s="14" t="n">
        <v>170</v>
      </c>
      <c r="E911" s="14" t="n">
        <v>230</v>
      </c>
      <c r="F911" s="14" t="inlineStr">
        <is>
          <t>blanco</t>
        </is>
      </c>
      <c r="G911" s="93" t="n">
        <v>80</v>
      </c>
      <c r="H911" s="14" t="inlineStr">
        <is>
          <t>NO</t>
        </is>
      </c>
      <c r="I911" s="73" t="n">
        <v>1.2</v>
      </c>
      <c r="J911" s="16">
        <f>((C911/2)*I911*G911)/1000</f>
        <v/>
      </c>
      <c r="K911" s="18">
        <f>(D911*2)+J911</f>
        <v/>
      </c>
      <c r="L911" s="20">
        <f>E911</f>
        <v/>
      </c>
      <c r="N911">
        <f>IF(M911 = 0,0,M911-segundos)</f>
        <v/>
      </c>
    </row>
    <row customHeight="1" ht="12.75" r="912">
      <c r="A912" s="93" t="inlineStr">
        <is>
          <t xml:space="preserve"> Terminado</t>
        </is>
      </c>
      <c r="B912" s="95" t="n">
        <v>23010</v>
      </c>
      <c r="C912" s="14" t="n">
        <v>418</v>
      </c>
      <c r="D912" s="14" t="n">
        <v>170</v>
      </c>
      <c r="E912" s="14" t="n">
        <v>230</v>
      </c>
      <c r="F912" s="14" t="inlineStr">
        <is>
          <t>blanco</t>
        </is>
      </c>
      <c r="G912" s="93" t="n">
        <v>80</v>
      </c>
      <c r="H912" s="14" t="inlineStr">
        <is>
          <t>NO</t>
        </is>
      </c>
      <c r="I912" s="73" t="n">
        <v>1.2</v>
      </c>
      <c r="J912" s="16">
        <f>((C912/2)*I912*G912)/1000</f>
        <v/>
      </c>
      <c r="K912" s="18">
        <f>(D912*2)+J912</f>
        <v/>
      </c>
      <c r="L912" s="20">
        <f>E912</f>
        <v/>
      </c>
      <c r="N912">
        <f>IF(M912 = 0,0,M912-segundos)</f>
        <v/>
      </c>
    </row>
    <row customHeight="1" ht="12.75" r="913">
      <c r="A913" s="93" t="inlineStr">
        <is>
          <t xml:space="preserve"> Terminado</t>
        </is>
      </c>
      <c r="B913" s="95" t="n">
        <v>23011</v>
      </c>
      <c r="C913" s="14" t="n">
        <v>322</v>
      </c>
      <c r="D913" s="14" t="n">
        <v>170</v>
      </c>
      <c r="E913" s="14" t="n">
        <v>225</v>
      </c>
      <c r="F913" s="14" t="inlineStr">
        <is>
          <t>blanco</t>
        </is>
      </c>
      <c r="G913" s="93" t="n">
        <v>80</v>
      </c>
      <c r="H913" s="14" t="inlineStr">
        <is>
          <t>NO</t>
        </is>
      </c>
      <c r="I913" s="73" t="n">
        <v>1.2</v>
      </c>
      <c r="J913" s="16">
        <f>((C913/2)*I913*G913)/1000</f>
        <v/>
      </c>
      <c r="K913" s="18">
        <f>(D913*2)+J913</f>
        <v/>
      </c>
      <c r="L913" s="20">
        <f>E913</f>
        <v/>
      </c>
      <c r="N913">
        <f>IF(M913 = 0,0,M913-segundos)</f>
        <v/>
      </c>
    </row>
    <row customHeight="1" ht="12.75" r="914">
      <c r="A914" s="93" t="inlineStr">
        <is>
          <t xml:space="preserve"> Terminado</t>
        </is>
      </c>
      <c r="B914" s="95" t="n">
        <v>23013</v>
      </c>
      <c r="C914" s="14" t="n">
        <v>322</v>
      </c>
      <c r="D914" s="14" t="n">
        <v>170</v>
      </c>
      <c r="E914" s="14" t="n">
        <v>230</v>
      </c>
      <c r="F914" s="14" t="inlineStr">
        <is>
          <t>blanco</t>
        </is>
      </c>
      <c r="G914" s="93" t="n">
        <v>80</v>
      </c>
      <c r="H914" s="14" t="inlineStr">
        <is>
          <t>NO</t>
        </is>
      </c>
      <c r="I914" s="73" t="n">
        <v>1.2</v>
      </c>
      <c r="J914" s="16">
        <f>((C914/2)*I914*G914)/1000</f>
        <v/>
      </c>
      <c r="K914" s="18">
        <f>(D914*2)+J914</f>
        <v/>
      </c>
      <c r="L914" s="20">
        <f>E914</f>
        <v/>
      </c>
      <c r="N914">
        <f>IF(M914 = 0,0,M914-segundos)</f>
        <v/>
      </c>
    </row>
    <row customHeight="1" ht="12.75" r="915">
      <c r="A915" s="93" t="inlineStr">
        <is>
          <t xml:space="preserve"> Terminado</t>
        </is>
      </c>
      <c r="B915" s="95" t="n">
        <v>23014</v>
      </c>
      <c r="C915" s="14" t="n">
        <v>336</v>
      </c>
      <c r="D915" s="14" t="n">
        <v>170</v>
      </c>
      <c r="E915" s="14" t="n">
        <v>230</v>
      </c>
      <c r="F915" s="14" t="inlineStr">
        <is>
          <t>blanco</t>
        </is>
      </c>
      <c r="G915" s="93" t="n">
        <v>80</v>
      </c>
      <c r="H915" s="14" t="inlineStr">
        <is>
          <t>NO</t>
        </is>
      </c>
      <c r="I915" s="73" t="n">
        <v>1.2</v>
      </c>
      <c r="J915" s="16">
        <f>((C915/2)*I915*G915)/1000</f>
        <v/>
      </c>
      <c r="K915" s="18">
        <f>(D915*2)+J915</f>
        <v/>
      </c>
      <c r="L915" s="20">
        <f>E915</f>
        <v/>
      </c>
      <c r="N915">
        <f>IF(M915 = 0,0,M915-segundos)</f>
        <v/>
      </c>
    </row>
    <row customHeight="1" ht="12.75" r="916">
      <c r="A916" s="93" t="inlineStr">
        <is>
          <t xml:space="preserve"> Terminado</t>
        </is>
      </c>
      <c r="B916" s="95" t="n">
        <v>23015</v>
      </c>
      <c r="C916" s="14" t="n">
        <v>688</v>
      </c>
      <c r="D916" s="14" t="n">
        <v>145</v>
      </c>
      <c r="E916" s="14" t="n">
        <v>215</v>
      </c>
      <c r="F916" s="14" t="inlineStr">
        <is>
          <t>blanco</t>
        </is>
      </c>
      <c r="G916" s="93" t="n">
        <v>80</v>
      </c>
      <c r="H916" s="14" t="inlineStr">
        <is>
          <t>NO</t>
        </is>
      </c>
      <c r="I916" s="73" t="n">
        <v>1.2</v>
      </c>
      <c r="J916" s="16">
        <f>((C916/2)*I916*G916)/1000</f>
        <v/>
      </c>
      <c r="K916" s="18">
        <f>(D916*2)+J916</f>
        <v/>
      </c>
      <c r="L916" s="20">
        <f>E916</f>
        <v/>
      </c>
      <c r="N916">
        <f>IF(M916 = 0,0,M916-segundos)</f>
        <v/>
      </c>
    </row>
    <row customHeight="1" ht="12.75" r="917">
      <c r="A917" s="93" t="inlineStr">
        <is>
          <t xml:space="preserve"> Terminado</t>
        </is>
      </c>
      <c r="B917" s="95" t="n">
        <v>23016</v>
      </c>
      <c r="C917" s="14" t="n">
        <v>418</v>
      </c>
      <c r="D917" s="14" t="n">
        <v>170</v>
      </c>
      <c r="E917" s="14" t="n">
        <v>240</v>
      </c>
      <c r="F917" s="14" t="inlineStr">
        <is>
          <t>blanco</t>
        </is>
      </c>
      <c r="G917" s="93" t="n">
        <v>80</v>
      </c>
      <c r="H917" s="14" t="inlineStr">
        <is>
          <t>NO</t>
        </is>
      </c>
      <c r="I917" s="73" t="n">
        <v>1.2</v>
      </c>
      <c r="J917" s="16">
        <f>((C917/2)*I917*G917)/1000</f>
        <v/>
      </c>
      <c r="K917" s="18">
        <f>(D917*2)+J917</f>
        <v/>
      </c>
      <c r="L917" s="20">
        <f>E917</f>
        <v/>
      </c>
      <c r="N917">
        <f>IF(M917 = 0,0,M917-segundos)</f>
        <v/>
      </c>
    </row>
    <row customHeight="1" ht="12.75" r="918">
      <c r="A918" s="93" t="inlineStr">
        <is>
          <t xml:space="preserve"> Terminado</t>
        </is>
      </c>
      <c r="B918" s="95" t="n">
        <v>23017</v>
      </c>
      <c r="C918" s="14" t="n">
        <v>768</v>
      </c>
      <c r="D918" s="14" t="n">
        <v>170</v>
      </c>
      <c r="E918" s="14" t="n">
        <v>240</v>
      </c>
      <c r="F918" s="14" t="inlineStr">
        <is>
          <t>blanco</t>
        </is>
      </c>
      <c r="G918" s="93" t="n">
        <v>80</v>
      </c>
      <c r="H918" s="14" t="inlineStr">
        <is>
          <t>NO</t>
        </is>
      </c>
      <c r="I918" s="73" t="n">
        <v>1.2</v>
      </c>
      <c r="J918" s="16">
        <f>((C918/2)*I918*G918)/1000</f>
        <v/>
      </c>
      <c r="K918" s="18">
        <f>(D918*2)+J918</f>
        <v/>
      </c>
      <c r="L918" s="20">
        <f>E918</f>
        <v/>
      </c>
      <c r="N918">
        <f>IF(M918 = 0,0,M918-segundos)</f>
        <v/>
      </c>
    </row>
    <row customHeight="1" ht="12.75" r="919">
      <c r="A919" s="93" t="inlineStr">
        <is>
          <t xml:space="preserve"> Terminado</t>
        </is>
      </c>
      <c r="B919" s="95" t="n">
        <v>23019</v>
      </c>
      <c r="C919" s="14" t="n">
        <v>914</v>
      </c>
      <c r="D919" s="14" t="n">
        <v>170</v>
      </c>
      <c r="E919" s="14" t="n">
        <v>240</v>
      </c>
      <c r="F919" s="14" t="inlineStr">
        <is>
          <t>blanco</t>
        </is>
      </c>
      <c r="G919" s="93" t="n">
        <v>80</v>
      </c>
      <c r="H919" s="14" t="inlineStr">
        <is>
          <t>NO</t>
        </is>
      </c>
      <c r="I919" s="73" t="n">
        <v>1.2</v>
      </c>
      <c r="J919" s="16">
        <f>((C919/2)*I919*G919)/1000</f>
        <v/>
      </c>
      <c r="K919" s="18">
        <f>(D919*2)+J919</f>
        <v/>
      </c>
      <c r="L919" s="20">
        <f>E919</f>
        <v/>
      </c>
      <c r="N919">
        <f>IF(M919 = 0,0,M919-segundos)</f>
        <v/>
      </c>
    </row>
    <row customHeight="1" ht="12.75" r="920">
      <c r="A920" s="93" t="inlineStr">
        <is>
          <t xml:space="preserve"> Terminado</t>
        </is>
      </c>
      <c r="B920" s="95" t="n">
        <v>23101</v>
      </c>
      <c r="C920" s="14" t="n">
        <v>386</v>
      </c>
      <c r="D920" s="14" t="n">
        <v>170</v>
      </c>
      <c r="E920" s="14" t="n">
        <v>230</v>
      </c>
      <c r="F920" s="14" t="inlineStr">
        <is>
          <t>blanco</t>
        </is>
      </c>
      <c r="G920" s="93" t="n">
        <v>80</v>
      </c>
      <c r="H920" s="14" t="inlineStr">
        <is>
          <t>NO</t>
        </is>
      </c>
      <c r="I920" s="73" t="n">
        <v>1.2</v>
      </c>
      <c r="J920" s="16">
        <f>((C920/2)*I920*G920)/1000</f>
        <v/>
      </c>
      <c r="K920" s="18">
        <f>(D920*2)+J920</f>
        <v/>
      </c>
      <c r="L920" s="20">
        <f>E920</f>
        <v/>
      </c>
      <c r="N920">
        <f>IF(M920 = 0,0,M920-segundos)</f>
        <v/>
      </c>
    </row>
    <row customHeight="1" ht="12.75" r="921">
      <c r="A921" s="93" t="inlineStr">
        <is>
          <t xml:space="preserve"> Terminado</t>
        </is>
      </c>
      <c r="B921" s="95" t="n">
        <v>23102</v>
      </c>
      <c r="C921" s="14" t="n">
        <v>266</v>
      </c>
      <c r="D921" s="14" t="n">
        <v>170</v>
      </c>
      <c r="E921" s="14" t="n">
        <v>230</v>
      </c>
      <c r="F921" s="14" t="inlineStr">
        <is>
          <t>blanco</t>
        </is>
      </c>
      <c r="G921" s="93" t="n">
        <v>80</v>
      </c>
      <c r="H921" s="14" t="inlineStr">
        <is>
          <t>NO</t>
        </is>
      </c>
      <c r="I921" s="73" t="n">
        <v>1.2</v>
      </c>
      <c r="J921" s="16">
        <f>((C921/2)*I921*G921)/1000</f>
        <v/>
      </c>
      <c r="K921" s="18">
        <f>(D921*2)+J921</f>
        <v/>
      </c>
      <c r="L921" s="20">
        <f>E921</f>
        <v/>
      </c>
      <c r="N921">
        <f>IF(M921 = 0,0,M921-segundos)</f>
        <v/>
      </c>
    </row>
    <row customHeight="1" ht="12.75" r="922">
      <c r="A922" s="93" t="inlineStr">
        <is>
          <t xml:space="preserve"> Terminado</t>
        </is>
      </c>
      <c r="B922" s="95" t="n">
        <v>23103</v>
      </c>
      <c r="C922" s="14" t="n">
        <v>426</v>
      </c>
      <c r="D922" s="14" t="n">
        <v>170</v>
      </c>
      <c r="E922" s="14" t="n">
        <v>230</v>
      </c>
      <c r="F922" s="14" t="inlineStr">
        <is>
          <t>blanco</t>
        </is>
      </c>
      <c r="G922" s="93" t="n">
        <v>80</v>
      </c>
      <c r="H922" s="14" t="inlineStr">
        <is>
          <t>NO</t>
        </is>
      </c>
      <c r="I922" s="73" t="n">
        <v>1.2</v>
      </c>
      <c r="J922" s="16">
        <f>((C922/2)*I922*G922)/1000</f>
        <v/>
      </c>
      <c r="K922" s="18">
        <f>(D922*2)+J922</f>
        <v/>
      </c>
      <c r="L922" s="20">
        <f>E922</f>
        <v/>
      </c>
      <c r="N922">
        <f>IF(M922 = 0,0,M922-segundos)</f>
        <v/>
      </c>
    </row>
    <row customHeight="1" ht="12.75" r="923">
      <c r="A923" s="93" t="inlineStr">
        <is>
          <t xml:space="preserve"> Terminado</t>
        </is>
      </c>
      <c r="B923" s="95" t="n">
        <v>23104</v>
      </c>
      <c r="C923" s="14" t="n">
        <v>320</v>
      </c>
      <c r="D923" s="14" t="n">
        <v>170</v>
      </c>
      <c r="E923" s="14" t="n">
        <v>230</v>
      </c>
      <c r="F923" s="14" t="inlineStr">
        <is>
          <t>blanco</t>
        </is>
      </c>
      <c r="G923" s="93" t="n">
        <v>80</v>
      </c>
      <c r="H923" s="14" t="inlineStr">
        <is>
          <t>NO</t>
        </is>
      </c>
      <c r="I923" s="73" t="n">
        <v>1.2</v>
      </c>
      <c r="J923" s="16">
        <f>((C923/2)*I923*G923)/1000</f>
        <v/>
      </c>
      <c r="K923" s="18">
        <f>(D923*2)+J923</f>
        <v/>
      </c>
      <c r="L923" s="20">
        <f>E923</f>
        <v/>
      </c>
      <c r="N923">
        <f>IF(M923 = 0,0,M923-segundos)</f>
        <v/>
      </c>
    </row>
    <row customHeight="1" ht="12.75" r="924">
      <c r="A924" s="93" t="inlineStr">
        <is>
          <t xml:space="preserve"> Terminado</t>
        </is>
      </c>
      <c r="B924" s="95" t="n">
        <v>23105</v>
      </c>
      <c r="C924" s="14" t="n">
        <v>370</v>
      </c>
      <c r="D924" s="14" t="n">
        <v>170</v>
      </c>
      <c r="E924" s="14" t="n">
        <v>230</v>
      </c>
      <c r="F924" s="14" t="inlineStr">
        <is>
          <t>blanco</t>
        </is>
      </c>
      <c r="G924" s="93" t="n">
        <v>80</v>
      </c>
      <c r="H924" s="14" t="inlineStr">
        <is>
          <t>NO</t>
        </is>
      </c>
      <c r="I924" s="73" t="n">
        <v>1.2</v>
      </c>
      <c r="J924" s="16">
        <f>((C924/2)*I924*G924)/1000</f>
        <v/>
      </c>
      <c r="K924" s="18">
        <f>(D924*2)+J924</f>
        <v/>
      </c>
      <c r="L924" s="20">
        <f>E924</f>
        <v/>
      </c>
      <c r="N924">
        <f>IF(M924 = 0,0,M924-segundos)</f>
        <v/>
      </c>
    </row>
    <row customHeight="1" ht="12.75" r="925">
      <c r="A925" s="93" t="inlineStr">
        <is>
          <t xml:space="preserve"> Terminado</t>
        </is>
      </c>
      <c r="B925" s="95" t="n">
        <v>23106</v>
      </c>
      <c r="C925" s="14" t="n">
        <v>210</v>
      </c>
      <c r="D925" s="14" t="n">
        <v>170</v>
      </c>
      <c r="E925" s="14" t="n">
        <v>230</v>
      </c>
      <c r="F925" s="14" t="inlineStr">
        <is>
          <t>blanco</t>
        </is>
      </c>
      <c r="G925" s="93" t="n">
        <v>80</v>
      </c>
      <c r="H925" s="14" t="inlineStr">
        <is>
          <t>NO</t>
        </is>
      </c>
      <c r="I925" s="73" t="n">
        <v>1.2</v>
      </c>
      <c r="J925" s="16">
        <f>((C925/2)*I925*G925)/1000</f>
        <v/>
      </c>
      <c r="K925" s="18">
        <f>(D925*2)+J925</f>
        <v/>
      </c>
      <c r="L925" s="20">
        <f>E925</f>
        <v/>
      </c>
      <c r="N925">
        <f>IF(M925 = 0,0,M925-segundos)</f>
        <v/>
      </c>
    </row>
    <row customHeight="1" ht="12.75" r="926">
      <c r="A926" s="93" t="inlineStr">
        <is>
          <t xml:space="preserve"> Terminado</t>
        </is>
      </c>
      <c r="B926" s="95" t="n">
        <v>23201</v>
      </c>
      <c r="C926" s="14" t="n">
        <v>208</v>
      </c>
      <c r="D926" s="14" t="n">
        <v>170</v>
      </c>
      <c r="E926" s="14" t="n">
        <v>230</v>
      </c>
      <c r="F926" s="14" t="inlineStr">
        <is>
          <t>blanco</t>
        </is>
      </c>
      <c r="G926" s="93" t="n">
        <v>80</v>
      </c>
      <c r="H926" s="14" t="inlineStr">
        <is>
          <t>NO</t>
        </is>
      </c>
      <c r="I926" s="73" t="n">
        <v>1.2</v>
      </c>
      <c r="J926" s="16">
        <f>((C926/2)*I926*G926)/1000</f>
        <v/>
      </c>
      <c r="K926" s="18">
        <f>(D926*2)+J926</f>
        <v/>
      </c>
      <c r="L926" s="20">
        <f>E926</f>
        <v/>
      </c>
      <c r="N926">
        <f>IF(M926 = 0,0,M926-segundos)</f>
        <v/>
      </c>
    </row>
    <row customHeight="1" ht="12.75" r="927">
      <c r="A927" s="93" t="inlineStr">
        <is>
          <t xml:space="preserve"> Terminado</t>
        </is>
      </c>
      <c r="B927" s="95" t="n">
        <v>24101</v>
      </c>
      <c r="C927" s="14" t="n">
        <v>262</v>
      </c>
      <c r="D927" s="14" t="n">
        <v>130</v>
      </c>
      <c r="E927" s="14" t="n">
        <v>210</v>
      </c>
      <c r="F927" s="14" t="inlineStr">
        <is>
          <t>blanco</t>
        </is>
      </c>
      <c r="G927" s="93" t="n">
        <v>80</v>
      </c>
      <c r="H927" s="14" t="inlineStr">
        <is>
          <t>NO</t>
        </is>
      </c>
      <c r="I927" s="73" t="n">
        <v>1.2</v>
      </c>
      <c r="J927" s="16">
        <f>((C927/2)*I927*G927)/1000</f>
        <v/>
      </c>
      <c r="K927" s="18">
        <f>(D927*2)+J927</f>
        <v/>
      </c>
      <c r="L927" s="20">
        <f>E927</f>
        <v/>
      </c>
      <c r="N927">
        <f>IF(M927 = 0,0,M927-segundos)</f>
        <v/>
      </c>
    </row>
    <row customHeight="1" ht="12.75" r="928">
      <c r="A928" s="93" t="inlineStr">
        <is>
          <t xml:space="preserve"> Terminado</t>
        </is>
      </c>
      <c r="B928" s="95" t="n">
        <v>24104</v>
      </c>
      <c r="C928" s="14" t="n">
        <v>210</v>
      </c>
      <c r="D928" s="14" t="n">
        <v>130</v>
      </c>
      <c r="E928" s="14" t="n">
        <v>210</v>
      </c>
      <c r="F928" s="14" t="inlineStr">
        <is>
          <t>blanco</t>
        </is>
      </c>
      <c r="G928" s="93" t="n">
        <v>80</v>
      </c>
      <c r="H928" s="14" t="inlineStr">
        <is>
          <t>NO</t>
        </is>
      </c>
      <c r="I928" s="73" t="n">
        <v>1.2</v>
      </c>
      <c r="J928" s="16">
        <f>((C928/2)*I928*G928)/1000</f>
        <v/>
      </c>
      <c r="K928" s="18">
        <f>(D928*2)+J928</f>
        <v/>
      </c>
      <c r="L928" s="20">
        <f>E928</f>
        <v/>
      </c>
      <c r="N928">
        <f>IF(M928 = 0,0,M928-segundos)</f>
        <v/>
      </c>
    </row>
    <row customHeight="1" ht="12.75" r="929">
      <c r="A929" s="93" t="inlineStr">
        <is>
          <t xml:space="preserve"> Terminado</t>
        </is>
      </c>
      <c r="B929" s="95" t="n">
        <v>24105</v>
      </c>
      <c r="C929" s="14" t="n">
        <v>368</v>
      </c>
      <c r="D929" s="14" t="n">
        <v>170</v>
      </c>
      <c r="E929" s="14" t="n">
        <v>230</v>
      </c>
      <c r="F929" s="14" t="inlineStr">
        <is>
          <t>blanco</t>
        </is>
      </c>
      <c r="G929" s="93" t="n">
        <v>80</v>
      </c>
      <c r="H929" s="14" t="inlineStr">
        <is>
          <t>NO</t>
        </is>
      </c>
      <c r="I929" s="73" t="n">
        <v>1.2</v>
      </c>
      <c r="J929" s="16">
        <f>((C929/2)*I929*G929)/1000</f>
        <v/>
      </c>
      <c r="K929" s="18">
        <f>(D929*2)+J929</f>
        <v/>
      </c>
      <c r="L929" s="20">
        <f>E929</f>
        <v/>
      </c>
      <c r="N929">
        <f>IF(M929 = 0,0,M929-segundos)</f>
        <v/>
      </c>
    </row>
    <row customHeight="1" ht="12.75" r="930">
      <c r="A930" s="93" t="inlineStr">
        <is>
          <t xml:space="preserve"> Terminado</t>
        </is>
      </c>
      <c r="B930" s="95" t="n">
        <v>24106</v>
      </c>
      <c r="C930" s="14" t="n">
        <v>338</v>
      </c>
      <c r="D930" s="14" t="n">
        <v>170</v>
      </c>
      <c r="E930" s="14" t="n">
        <v>230</v>
      </c>
      <c r="F930" s="14" t="inlineStr">
        <is>
          <t>blanco</t>
        </is>
      </c>
      <c r="G930" s="93" t="n">
        <v>80</v>
      </c>
      <c r="H930" s="14" t="inlineStr">
        <is>
          <t>NO</t>
        </is>
      </c>
      <c r="I930" s="73" t="n">
        <v>1.2</v>
      </c>
      <c r="J930" s="16">
        <f>((C930/2)*I930*G930)/1000</f>
        <v/>
      </c>
      <c r="K930" s="18">
        <f>(D930*2)+J930</f>
        <v/>
      </c>
      <c r="L930" s="20">
        <f>E930</f>
        <v/>
      </c>
      <c r="N930">
        <f>IF(M930 = 0,0,M930-segundos)</f>
        <v/>
      </c>
    </row>
    <row customHeight="1" ht="12.75" r="931">
      <c r="A931" s="93" t="inlineStr">
        <is>
          <t xml:space="preserve"> Terminado</t>
        </is>
      </c>
      <c r="B931" s="95" t="n">
        <v>24107</v>
      </c>
      <c r="C931" s="14" t="n">
        <v>418</v>
      </c>
      <c r="D931" s="14" t="n">
        <v>130</v>
      </c>
      <c r="E931" s="14" t="n">
        <v>210</v>
      </c>
      <c r="F931" s="14" t="inlineStr">
        <is>
          <t>blanco</t>
        </is>
      </c>
      <c r="G931" s="93" t="n">
        <v>80</v>
      </c>
      <c r="H931" s="14" t="inlineStr">
        <is>
          <t>NO</t>
        </is>
      </c>
      <c r="I931" s="73" t="n">
        <v>1.2</v>
      </c>
      <c r="J931" s="16">
        <f>((C931/2)*I931*G931)/1000</f>
        <v/>
      </c>
      <c r="K931" s="18">
        <f>(D931*2)+J931</f>
        <v/>
      </c>
      <c r="L931" s="20">
        <f>E931</f>
        <v/>
      </c>
      <c r="N931">
        <f>IF(M931 = 0,0,M931-segundos)</f>
        <v/>
      </c>
    </row>
    <row customHeight="1" ht="12.75" r="932">
      <c r="A932" s="93" t="inlineStr">
        <is>
          <t xml:space="preserve"> Terminado</t>
        </is>
      </c>
      <c r="B932" s="95" t="n">
        <v>24109</v>
      </c>
      <c r="C932" s="14" t="n">
        <v>432</v>
      </c>
      <c r="D932" s="14" t="n">
        <v>130</v>
      </c>
      <c r="E932" s="14" t="n">
        <v>210</v>
      </c>
      <c r="F932" s="14" t="inlineStr">
        <is>
          <t>blanco</t>
        </is>
      </c>
      <c r="G932" s="93" t="n">
        <v>80</v>
      </c>
      <c r="H932" s="14" t="inlineStr">
        <is>
          <t>NO</t>
        </is>
      </c>
      <c r="I932" s="73" t="n">
        <v>1.2</v>
      </c>
      <c r="J932" s="16">
        <f>((C932/2)*I932*G932)/1000</f>
        <v/>
      </c>
      <c r="K932" s="18">
        <f>(D932*2)+J932</f>
        <v/>
      </c>
      <c r="L932" s="20">
        <f>E932</f>
        <v/>
      </c>
      <c r="N932">
        <f>IF(M932 = 0,0,M932-segundos)</f>
        <v/>
      </c>
    </row>
    <row customHeight="1" ht="12.75" r="933">
      <c r="A933" s="93" t="inlineStr">
        <is>
          <t xml:space="preserve"> Terminado</t>
        </is>
      </c>
      <c r="B933" s="95" t="n">
        <v>24110</v>
      </c>
      <c r="C933" s="14" t="n">
        <v>224</v>
      </c>
      <c r="D933" s="14" t="n">
        <v>170</v>
      </c>
      <c r="E933" s="14" t="n">
        <v>230</v>
      </c>
      <c r="F933" s="14" t="inlineStr">
        <is>
          <t>blanco</t>
        </is>
      </c>
      <c r="G933" s="93" t="n">
        <v>80</v>
      </c>
      <c r="H933" s="14" t="inlineStr">
        <is>
          <t>NO</t>
        </is>
      </c>
      <c r="I933" s="73" t="n">
        <v>1.2</v>
      </c>
      <c r="J933" s="16">
        <f>((C933/2)*I933*G933)/1000</f>
        <v/>
      </c>
      <c r="K933" s="18">
        <f>(D933*2)+J933</f>
        <v/>
      </c>
      <c r="L933" s="20">
        <f>E933</f>
        <v/>
      </c>
      <c r="N933">
        <f>IF(M933 = 0,0,M933-segundos)</f>
        <v/>
      </c>
    </row>
    <row customHeight="1" ht="12.75" r="934">
      <c r="A934" s="93" t="inlineStr">
        <is>
          <t xml:space="preserve"> Terminado</t>
        </is>
      </c>
      <c r="B934" s="95" t="n">
        <v>24111</v>
      </c>
      <c r="C934" s="14" t="n">
        <v>418</v>
      </c>
      <c r="D934" s="14" t="n">
        <v>130</v>
      </c>
      <c r="E934" s="14" t="n">
        <v>210</v>
      </c>
      <c r="F934" s="14" t="inlineStr">
        <is>
          <t>blanco</t>
        </is>
      </c>
      <c r="G934" s="93" t="n">
        <v>80</v>
      </c>
      <c r="H934" s="14" t="inlineStr">
        <is>
          <t>NO</t>
        </is>
      </c>
      <c r="I934" s="73" t="n">
        <v>1.2</v>
      </c>
      <c r="J934" s="16">
        <f>((C934/2)*I934*G934)/1000</f>
        <v/>
      </c>
      <c r="K934" s="18">
        <f>(D934*2)+J934</f>
        <v/>
      </c>
      <c r="L934" s="20">
        <f>E934</f>
        <v/>
      </c>
      <c r="N934">
        <f>IF(M934 = 0,0,M934-segundos)</f>
        <v/>
      </c>
    </row>
    <row customHeight="1" ht="12.75" r="935">
      <c r="A935" s="93" t="inlineStr">
        <is>
          <t xml:space="preserve"> Terminado</t>
        </is>
      </c>
      <c r="B935" s="95" t="n">
        <v>24112</v>
      </c>
      <c r="C935" s="14" t="n">
        <v>242</v>
      </c>
      <c r="D935" s="14" t="n">
        <v>170</v>
      </c>
      <c r="E935" s="14" t="n">
        <v>230</v>
      </c>
      <c r="F935" s="14" t="inlineStr">
        <is>
          <t>blanco</t>
        </is>
      </c>
      <c r="G935" s="93" t="n">
        <v>80</v>
      </c>
      <c r="H935" s="14" t="inlineStr">
        <is>
          <t>NO</t>
        </is>
      </c>
      <c r="I935" s="73" t="n">
        <v>1.2</v>
      </c>
      <c r="J935" s="16">
        <f>((C935/2)*I935*G935)/1000</f>
        <v/>
      </c>
      <c r="K935" s="18">
        <f>(D935*2)+J935</f>
        <v/>
      </c>
      <c r="L935" s="20">
        <f>E935</f>
        <v/>
      </c>
      <c r="N935">
        <f>IF(M935 = 0,0,M935-segundos)</f>
        <v/>
      </c>
    </row>
    <row customHeight="1" ht="12.75" r="936">
      <c r="A936" s="93" t="inlineStr">
        <is>
          <t xml:space="preserve"> Terminado</t>
        </is>
      </c>
      <c r="B936" s="95" t="n">
        <v>24113</v>
      </c>
      <c r="C936" s="14" t="n">
        <v>352</v>
      </c>
      <c r="D936" s="14" t="n">
        <v>165</v>
      </c>
      <c r="E936" s="14" t="n">
        <v>225</v>
      </c>
      <c r="F936" s="14" t="inlineStr">
        <is>
          <t>blanco</t>
        </is>
      </c>
      <c r="G936" s="93" t="n">
        <v>80</v>
      </c>
      <c r="H936" s="14" t="inlineStr">
        <is>
          <t>NO</t>
        </is>
      </c>
      <c r="I936" s="73" t="n">
        <v>1.2</v>
      </c>
      <c r="J936" s="16">
        <f>((C936/2)*I936*G936)/1000</f>
        <v/>
      </c>
      <c r="K936" s="18">
        <f>(D936*2)+J936</f>
        <v/>
      </c>
      <c r="L936" s="20">
        <f>E936</f>
        <v/>
      </c>
      <c r="N936">
        <f>IF(M936 = 0,0,M936-segundos)</f>
        <v/>
      </c>
    </row>
    <row customHeight="1" ht="12.75" r="937">
      <c r="A937" s="93" t="inlineStr">
        <is>
          <t xml:space="preserve"> Terminado</t>
        </is>
      </c>
      <c r="B937" s="95" t="n">
        <v>24114</v>
      </c>
      <c r="C937" s="14" t="n">
        <v>258</v>
      </c>
      <c r="D937" s="14" t="n">
        <v>170</v>
      </c>
      <c r="E937" s="14" t="n">
        <v>230</v>
      </c>
      <c r="F937" s="14" t="inlineStr">
        <is>
          <t>blanco</t>
        </is>
      </c>
      <c r="G937" s="93" t="n">
        <v>80</v>
      </c>
      <c r="H937" s="14" t="inlineStr">
        <is>
          <t>NO</t>
        </is>
      </c>
      <c r="I937" s="73" t="n">
        <v>1.2</v>
      </c>
      <c r="J937" s="16">
        <f>((C937/2)*I937*G937)/1000</f>
        <v/>
      </c>
      <c r="K937" s="18">
        <f>(D937*2)+J937</f>
        <v/>
      </c>
      <c r="L937" s="20">
        <f>E937</f>
        <v/>
      </c>
      <c r="N937">
        <f>IF(M937 = 0,0,M937-segundos)</f>
        <v/>
      </c>
    </row>
    <row customHeight="1" ht="12.75" r="938">
      <c r="A938" s="93" t="inlineStr">
        <is>
          <t xml:space="preserve"> Terminado</t>
        </is>
      </c>
      <c r="B938" s="95" t="n">
        <v>24115</v>
      </c>
      <c r="C938" s="14" t="n">
        <v>304</v>
      </c>
      <c r="D938" s="14" t="n">
        <v>130</v>
      </c>
      <c r="E938" s="14" t="n">
        <v>210</v>
      </c>
      <c r="F938" s="14" t="inlineStr">
        <is>
          <t>ahuesado</t>
        </is>
      </c>
      <c r="G938" s="93" t="n">
        <v>80</v>
      </c>
      <c r="H938" s="14" t="inlineStr">
        <is>
          <t>NO</t>
        </is>
      </c>
      <c r="I938" s="73" t="n">
        <v>1.2</v>
      </c>
      <c r="J938" s="16">
        <f>((C938/2)*I938*G938)/1000</f>
        <v/>
      </c>
      <c r="K938" s="18">
        <f>(D938*2)+J938</f>
        <v/>
      </c>
      <c r="L938" s="20">
        <f>E938</f>
        <v/>
      </c>
      <c r="N938">
        <f>IF(M938 = 0,0,M938-segundos)</f>
        <v/>
      </c>
    </row>
    <row customHeight="1" ht="12.75" r="939">
      <c r="A939" s="93" t="inlineStr">
        <is>
          <t xml:space="preserve"> Terminado</t>
        </is>
      </c>
      <c r="B939" s="95" t="n">
        <v>24116</v>
      </c>
      <c r="C939" s="14" t="n">
        <v>334</v>
      </c>
      <c r="D939" s="14" t="n">
        <v>130</v>
      </c>
      <c r="E939" s="14" t="n">
        <v>210</v>
      </c>
      <c r="F939" s="14" t="inlineStr">
        <is>
          <t>ahuesado</t>
        </is>
      </c>
      <c r="G939" s="93" t="n">
        <v>80</v>
      </c>
      <c r="H939" s="14" t="inlineStr">
        <is>
          <t>NO</t>
        </is>
      </c>
      <c r="I939" s="73" t="n">
        <v>1.2</v>
      </c>
      <c r="J939" s="16">
        <f>((C939/2)*I939*G939)/1000</f>
        <v/>
      </c>
      <c r="K939" s="18">
        <f>(D939*2)+J939</f>
        <v/>
      </c>
      <c r="L939" s="20">
        <f>E939</f>
        <v/>
      </c>
      <c r="N939">
        <f>IF(M939 = 0,0,M939-segundos)</f>
        <v/>
      </c>
    </row>
    <row customHeight="1" ht="12.75" r="940">
      <c r="A940" s="93" t="inlineStr">
        <is>
          <t xml:space="preserve"> Terminado</t>
        </is>
      </c>
      <c r="B940" s="95" t="n">
        <v>24201</v>
      </c>
      <c r="C940" s="14" t="n">
        <v>266</v>
      </c>
      <c r="D940" s="14" t="n">
        <v>130</v>
      </c>
      <c r="E940" s="14" t="n">
        <v>210</v>
      </c>
      <c r="F940" s="14" t="inlineStr">
        <is>
          <t>blanco</t>
        </is>
      </c>
      <c r="G940" s="93" t="n">
        <v>80</v>
      </c>
      <c r="H940" s="14" t="inlineStr">
        <is>
          <t>NO</t>
        </is>
      </c>
      <c r="I940" s="73" t="n">
        <v>1.2</v>
      </c>
      <c r="J940" s="16">
        <f>((C940/2)*I940*G940)/1000</f>
        <v/>
      </c>
      <c r="K940" s="18">
        <f>(D940*2)+J940</f>
        <v/>
      </c>
      <c r="L940" s="20">
        <f>E940</f>
        <v/>
      </c>
      <c r="N940">
        <f>IF(M940 = 0,0,M940-segundos)</f>
        <v/>
      </c>
    </row>
    <row customHeight="1" ht="12.75" r="941">
      <c r="A941" s="93" t="inlineStr">
        <is>
          <t xml:space="preserve"> Terminado</t>
        </is>
      </c>
      <c r="B941" s="95" t="n">
        <v>24202</v>
      </c>
      <c r="C941" s="14" t="n">
        <v>320</v>
      </c>
      <c r="D941" s="14" t="n">
        <v>130</v>
      </c>
      <c r="E941" s="14" t="n">
        <v>210</v>
      </c>
      <c r="F941" s="14" t="inlineStr">
        <is>
          <t>blanco</t>
        </is>
      </c>
      <c r="G941" s="93" t="n">
        <v>80</v>
      </c>
      <c r="H941" s="14" t="inlineStr">
        <is>
          <t>NO</t>
        </is>
      </c>
      <c r="I941" s="73" t="n">
        <v>1.2</v>
      </c>
      <c r="J941" s="16">
        <f>((C941/2)*I941*G941)/1000</f>
        <v/>
      </c>
      <c r="K941" s="18">
        <f>(D941*2)+J941</f>
        <v/>
      </c>
      <c r="L941" s="20">
        <f>E941</f>
        <v/>
      </c>
      <c r="N941">
        <f>IF(M941 = 0,0,M941-segundos)</f>
        <v/>
      </c>
    </row>
    <row customHeight="1" ht="12.75" r="942">
      <c r="A942" s="93" t="inlineStr">
        <is>
          <t xml:space="preserve"> Terminado</t>
        </is>
      </c>
      <c r="B942" s="95" t="n">
        <v>24203</v>
      </c>
      <c r="C942" s="14" t="n">
        <v>336</v>
      </c>
      <c r="D942" s="14" t="n">
        <v>170</v>
      </c>
      <c r="E942" s="14" t="n">
        <v>230</v>
      </c>
      <c r="F942" s="14" t="inlineStr">
        <is>
          <t>blanco</t>
        </is>
      </c>
      <c r="G942" s="93" t="n">
        <v>80</v>
      </c>
      <c r="H942" s="14" t="inlineStr">
        <is>
          <t>NO</t>
        </is>
      </c>
      <c r="I942" s="73" t="n">
        <v>1.2</v>
      </c>
      <c r="J942" s="16">
        <f>((C942/2)*I942*G942)/1000</f>
        <v/>
      </c>
      <c r="K942" s="18">
        <f>(D942*2)+J942</f>
        <v/>
      </c>
      <c r="L942" s="20">
        <f>E942</f>
        <v/>
      </c>
      <c r="N942">
        <f>IF(M942 = 0,0,M942-segundos)</f>
        <v/>
      </c>
    </row>
    <row customHeight="1" ht="12.75" r="943">
      <c r="A943" s="93" t="inlineStr">
        <is>
          <t xml:space="preserve"> Terminado</t>
        </is>
      </c>
      <c r="B943" s="95" t="n">
        <v>24204</v>
      </c>
      <c r="C943" s="14" t="n">
        <v>610</v>
      </c>
      <c r="D943" s="14" t="n">
        <v>170</v>
      </c>
      <c r="E943" s="14" t="n">
        <v>230</v>
      </c>
      <c r="F943" s="14" t="inlineStr">
        <is>
          <t>blanco</t>
        </is>
      </c>
      <c r="G943" s="93" t="n">
        <v>80</v>
      </c>
      <c r="H943" s="14" t="inlineStr">
        <is>
          <t>NO</t>
        </is>
      </c>
      <c r="I943" s="73" t="n">
        <v>1.2</v>
      </c>
      <c r="J943" s="16">
        <f>((C943/2)*I943*G943)/1000</f>
        <v/>
      </c>
      <c r="K943" s="18">
        <f>(D943*2)+J943</f>
        <v/>
      </c>
      <c r="L943" s="20">
        <f>E943</f>
        <v/>
      </c>
      <c r="N943">
        <f>IF(M943 = 0,0,M943-segundos)</f>
        <v/>
      </c>
    </row>
    <row customHeight="1" ht="12.75" r="944">
      <c r="A944" s="93" t="inlineStr">
        <is>
          <t xml:space="preserve"> Terminado</t>
        </is>
      </c>
      <c r="B944" s="95" t="n">
        <v>24205</v>
      </c>
      <c r="C944" s="14" t="n">
        <v>562</v>
      </c>
      <c r="D944" s="14" t="n">
        <v>170</v>
      </c>
      <c r="E944" s="14" t="n">
        <v>230</v>
      </c>
      <c r="F944" s="14" t="inlineStr">
        <is>
          <t>blanco</t>
        </is>
      </c>
      <c r="G944" s="93" t="n">
        <v>80</v>
      </c>
      <c r="H944" s="14" t="inlineStr">
        <is>
          <t>NO</t>
        </is>
      </c>
      <c r="I944" s="73" t="n">
        <v>1.2</v>
      </c>
      <c r="J944" s="16">
        <f>((C944/2)*I944*G944)/1000</f>
        <v/>
      </c>
      <c r="K944" s="18">
        <f>(D944*2)+J944</f>
        <v/>
      </c>
      <c r="L944" s="20">
        <f>E944</f>
        <v/>
      </c>
      <c r="N944">
        <f>IF(M944 = 0,0,M944-segundos)</f>
        <v/>
      </c>
    </row>
    <row customHeight="1" ht="12.75" r="945">
      <c r="A945" s="93" t="inlineStr">
        <is>
          <t xml:space="preserve"> Terminado</t>
        </is>
      </c>
      <c r="B945" s="95" t="n">
        <v>24206</v>
      </c>
      <c r="C945" s="14" t="n">
        <v>450</v>
      </c>
      <c r="D945" s="14" t="n">
        <v>170</v>
      </c>
      <c r="E945" s="14" t="n">
        <v>230</v>
      </c>
      <c r="F945" s="14" t="inlineStr">
        <is>
          <t>blanco</t>
        </is>
      </c>
      <c r="G945" s="93" t="n">
        <v>80</v>
      </c>
      <c r="H945" s="14" t="inlineStr">
        <is>
          <t>NO</t>
        </is>
      </c>
      <c r="I945" s="73" t="n">
        <v>1.2</v>
      </c>
      <c r="J945" s="16">
        <f>((C945/2)*I945*G945)/1000</f>
        <v/>
      </c>
      <c r="K945" s="18">
        <f>(D945*2)+J945</f>
        <v/>
      </c>
      <c r="L945" s="20">
        <f>E945</f>
        <v/>
      </c>
      <c r="N945">
        <f>IF(M945 = 0,0,M945-segundos)</f>
        <v/>
      </c>
    </row>
    <row customHeight="1" ht="12.75" r="946">
      <c r="A946" s="93" t="inlineStr">
        <is>
          <t xml:space="preserve"> Terminado</t>
        </is>
      </c>
      <c r="B946" s="95" t="n">
        <v>24207</v>
      </c>
      <c r="C946" s="14" t="n">
        <v>218</v>
      </c>
      <c r="D946" s="14" t="n">
        <v>170</v>
      </c>
      <c r="E946" s="14" t="n">
        <v>230</v>
      </c>
      <c r="F946" s="14" t="inlineStr">
        <is>
          <t>blanco</t>
        </is>
      </c>
      <c r="G946" s="93" t="n">
        <v>80</v>
      </c>
      <c r="H946" s="14" t="inlineStr">
        <is>
          <t>NO</t>
        </is>
      </c>
      <c r="I946" s="73" t="n">
        <v>1.2</v>
      </c>
      <c r="J946" s="16">
        <f>((C946/2)*I946*G946)/1000</f>
        <v/>
      </c>
      <c r="K946" s="18">
        <f>(D946*2)+J946</f>
        <v/>
      </c>
      <c r="L946" s="20">
        <f>E946</f>
        <v/>
      </c>
      <c r="N946">
        <f>IF(M946 = 0,0,M946-segundos)</f>
        <v/>
      </c>
    </row>
    <row customHeight="1" ht="12.75" r="947">
      <c r="A947" s="93" t="inlineStr">
        <is>
          <t xml:space="preserve"> Terminado</t>
        </is>
      </c>
      <c r="B947" s="95" t="n">
        <v>24301</v>
      </c>
      <c r="C947" s="14" t="n">
        <v>530</v>
      </c>
      <c r="D947" s="14" t="n">
        <v>170</v>
      </c>
      <c r="E947" s="14" t="n">
        <v>230</v>
      </c>
      <c r="F947" s="14" t="inlineStr">
        <is>
          <t>blanco</t>
        </is>
      </c>
      <c r="G947" s="93" t="n">
        <v>80</v>
      </c>
      <c r="H947" s="14" t="inlineStr">
        <is>
          <t>NO</t>
        </is>
      </c>
      <c r="I947" s="73" t="n">
        <v>1.2</v>
      </c>
      <c r="J947" s="16">
        <f>((C947/2)*I947*G947)/1000</f>
        <v/>
      </c>
      <c r="K947" s="18">
        <f>(D947*2)+J947</f>
        <v/>
      </c>
      <c r="L947" s="20">
        <f>E947</f>
        <v/>
      </c>
      <c r="N947">
        <f>IF(M947 = 0,0,M947-segundos)</f>
        <v/>
      </c>
    </row>
    <row customHeight="1" ht="12.75" r="948">
      <c r="A948" s="93" t="inlineStr">
        <is>
          <t xml:space="preserve"> Terminado</t>
        </is>
      </c>
      <c r="B948" s="95" t="n">
        <v>24302</v>
      </c>
      <c r="C948" s="14" t="n">
        <v>290</v>
      </c>
      <c r="D948" s="14" t="n">
        <v>170</v>
      </c>
      <c r="E948" s="14" t="n">
        <v>230</v>
      </c>
      <c r="F948" s="14" t="inlineStr">
        <is>
          <t>blanco</t>
        </is>
      </c>
      <c r="G948" s="93" t="n">
        <v>80</v>
      </c>
      <c r="H948" s="14" t="inlineStr">
        <is>
          <t>NO</t>
        </is>
      </c>
      <c r="I948" s="73" t="n">
        <v>1.2</v>
      </c>
      <c r="J948" s="16">
        <f>((C948/2)*I948*G948)/1000</f>
        <v/>
      </c>
      <c r="K948" s="18">
        <f>(D948*2)+J948</f>
        <v/>
      </c>
      <c r="L948" s="20">
        <f>E948</f>
        <v/>
      </c>
      <c r="N948">
        <f>IF(M948 = 0,0,M948-segundos)</f>
        <v/>
      </c>
    </row>
    <row customHeight="1" ht="12.75" r="949">
      <c r="A949" s="93" t="inlineStr">
        <is>
          <t xml:space="preserve"> Terminado</t>
        </is>
      </c>
      <c r="B949" s="95" t="n">
        <v>24303</v>
      </c>
      <c r="C949" s="14" t="n">
        <v>418</v>
      </c>
      <c r="D949" s="14" t="n">
        <v>170</v>
      </c>
      <c r="E949" s="14" t="n">
        <v>230</v>
      </c>
      <c r="F949" s="14" t="inlineStr">
        <is>
          <t>blanco</t>
        </is>
      </c>
      <c r="G949" s="93" t="n">
        <v>80</v>
      </c>
      <c r="H949" s="14" t="inlineStr">
        <is>
          <t>NO</t>
        </is>
      </c>
      <c r="I949" s="73" t="n">
        <v>1.2</v>
      </c>
      <c r="J949" s="16">
        <f>((C949/2)*I949*G949)/1000</f>
        <v/>
      </c>
      <c r="K949" s="18">
        <f>(D949*2)+J949</f>
        <v/>
      </c>
      <c r="L949" s="20">
        <f>E949</f>
        <v/>
      </c>
      <c r="N949">
        <f>IF(M949 = 0,0,M949-segundos)</f>
        <v/>
      </c>
    </row>
    <row customHeight="1" ht="12.75" r="950">
      <c r="A950" s="93" t="inlineStr">
        <is>
          <t xml:space="preserve"> Terminado</t>
        </is>
      </c>
      <c r="B950" s="95" t="n">
        <v>24304</v>
      </c>
      <c r="C950" s="14" t="n">
        <v>354</v>
      </c>
      <c r="D950" s="14" t="n">
        <v>170</v>
      </c>
      <c r="E950" s="14" t="n">
        <v>230</v>
      </c>
      <c r="F950" s="14" t="inlineStr">
        <is>
          <t>blanco</t>
        </is>
      </c>
      <c r="G950" s="93" t="n">
        <v>80</v>
      </c>
      <c r="H950" s="14" t="inlineStr">
        <is>
          <t>NO</t>
        </is>
      </c>
      <c r="I950" s="73" t="n">
        <v>1.2</v>
      </c>
      <c r="J950" s="16">
        <f>((C950/2)*I950*G950)/1000</f>
        <v/>
      </c>
      <c r="K950" s="18">
        <f>(D950*2)+J950</f>
        <v/>
      </c>
      <c r="L950" s="20">
        <f>E950</f>
        <v/>
      </c>
      <c r="N950">
        <f>IF(M950 = 0,0,M950-segundos)</f>
        <v/>
      </c>
    </row>
    <row customHeight="1" ht="12.75" r="951">
      <c r="A951" s="93" t="inlineStr">
        <is>
          <t xml:space="preserve"> Terminado</t>
        </is>
      </c>
      <c r="B951" s="95" t="n">
        <v>24305</v>
      </c>
      <c r="C951" s="14" t="n">
        <v>226</v>
      </c>
      <c r="D951" s="14" t="n">
        <v>150</v>
      </c>
      <c r="E951" s="14" t="n">
        <v>215</v>
      </c>
      <c r="F951" s="14" t="inlineStr">
        <is>
          <t>blanco</t>
        </is>
      </c>
      <c r="G951" s="93" t="n">
        <v>80</v>
      </c>
      <c r="H951" s="14" t="inlineStr">
        <is>
          <t>SI</t>
        </is>
      </c>
      <c r="I951" s="73" t="n">
        <v>1.2</v>
      </c>
      <c r="J951" s="16">
        <f>((C951/2)*I951*G951)/1000</f>
        <v/>
      </c>
      <c r="K951" s="18">
        <f>(D951*2)+J951</f>
        <v/>
      </c>
      <c r="L951" s="20">
        <f>E951</f>
        <v/>
      </c>
      <c r="M951" s="23" t="n">
        <v>80</v>
      </c>
      <c r="N951" s="64">
        <f>(M951*2)+K951</f>
        <v/>
      </c>
    </row>
    <row customHeight="1" ht="12.75" r="952">
      <c r="A952" s="93" t="inlineStr">
        <is>
          <t xml:space="preserve"> Terminado</t>
        </is>
      </c>
      <c r="B952" s="95" t="n">
        <v>24306</v>
      </c>
      <c r="C952" s="14" t="n">
        <v>258</v>
      </c>
      <c r="D952" s="14" t="n">
        <v>170</v>
      </c>
      <c r="E952" s="14" t="n">
        <v>230</v>
      </c>
      <c r="F952" s="14" t="inlineStr">
        <is>
          <t>blanco</t>
        </is>
      </c>
      <c r="G952" s="93" t="n">
        <v>80</v>
      </c>
      <c r="H952" s="14" t="inlineStr">
        <is>
          <t>NO</t>
        </is>
      </c>
      <c r="I952" s="73" t="n">
        <v>1.2</v>
      </c>
      <c r="J952" s="16">
        <f>((C952/2)*I952*G952)/1000</f>
        <v/>
      </c>
      <c r="K952" s="18">
        <f>(D952*2)+J952</f>
        <v/>
      </c>
      <c r="L952" s="20">
        <f>E952</f>
        <v/>
      </c>
      <c r="N952">
        <f>IF(M952 = 0,0,M952-segundos)</f>
        <v/>
      </c>
    </row>
    <row customHeight="1" ht="12.75" r="953">
      <c r="A953" s="93" t="inlineStr">
        <is>
          <t xml:space="preserve"> Terminado</t>
        </is>
      </c>
      <c r="B953" s="95" t="n">
        <v>24307</v>
      </c>
      <c r="C953" s="14" t="n">
        <v>306</v>
      </c>
      <c r="D953" s="14" t="n">
        <v>170</v>
      </c>
      <c r="E953" s="14" t="n">
        <v>230</v>
      </c>
      <c r="F953" s="14" t="inlineStr">
        <is>
          <t>blanco</t>
        </is>
      </c>
      <c r="G953" s="93" t="n">
        <v>80</v>
      </c>
      <c r="H953" s="14" t="inlineStr">
        <is>
          <t>NO</t>
        </is>
      </c>
      <c r="I953" s="73" t="n">
        <v>1.2</v>
      </c>
      <c r="J953" s="16">
        <f>((C953/2)*I953*G953)/1000</f>
        <v/>
      </c>
      <c r="K953" s="18">
        <f>(D953*2)+J953</f>
        <v/>
      </c>
      <c r="L953" s="20">
        <f>E953</f>
        <v/>
      </c>
      <c r="N953">
        <f>IF(M953 = 0,0,M953-segundos)</f>
        <v/>
      </c>
    </row>
    <row customHeight="1" ht="12.75" r="954">
      <c r="A954" s="93" t="inlineStr">
        <is>
          <t xml:space="preserve"> Terminado</t>
        </is>
      </c>
      <c r="B954" s="95" t="n">
        <v>24308</v>
      </c>
      <c r="C954" s="14" t="n">
        <v>278</v>
      </c>
      <c r="D954" s="14" t="n">
        <v>170</v>
      </c>
      <c r="E954" s="14" t="n">
        <v>230</v>
      </c>
      <c r="F954" s="14" t="inlineStr">
        <is>
          <t>blanco</t>
        </is>
      </c>
      <c r="G954" s="93" t="n">
        <v>80</v>
      </c>
      <c r="H954" s="14" t="inlineStr">
        <is>
          <t>NO</t>
        </is>
      </c>
      <c r="I954" s="73" t="n">
        <v>1.2</v>
      </c>
      <c r="J954" s="16">
        <f>((C954/2)*I954*G954)/1000</f>
        <v/>
      </c>
      <c r="K954" s="18">
        <f>(D954*2)+J954</f>
        <v/>
      </c>
      <c r="L954" s="20">
        <f>E954</f>
        <v/>
      </c>
      <c r="N954">
        <f>IF(M954 = 0,0,M954-segundos)</f>
        <v/>
      </c>
    </row>
    <row customHeight="1" ht="12.75" r="955">
      <c r="A955" s="93" t="inlineStr">
        <is>
          <t xml:space="preserve"> Terminado</t>
        </is>
      </c>
      <c r="B955" s="95" t="n">
        <v>24309</v>
      </c>
      <c r="C955" s="14" t="n">
        <v>292</v>
      </c>
      <c r="D955" s="14" t="n">
        <v>170</v>
      </c>
      <c r="E955" s="14" t="n">
        <v>230</v>
      </c>
      <c r="F955" s="14" t="inlineStr">
        <is>
          <t>blanco</t>
        </is>
      </c>
      <c r="G955" s="93" t="n">
        <v>80</v>
      </c>
      <c r="H955" s="14" t="inlineStr">
        <is>
          <t>NO</t>
        </is>
      </c>
      <c r="I955" s="73" t="n">
        <v>1.2</v>
      </c>
      <c r="J955" s="16">
        <f>((C955/2)*I955*G955)/1000</f>
        <v/>
      </c>
      <c r="K955" s="18">
        <f>(D955*2)+J955</f>
        <v/>
      </c>
      <c r="L955" s="20">
        <f>E955</f>
        <v/>
      </c>
      <c r="N955">
        <f>IF(M955 = 0,0,M955-segundos)</f>
        <v/>
      </c>
    </row>
    <row customHeight="1" ht="12.75" r="956">
      <c r="A956" s="93" t="inlineStr">
        <is>
          <t xml:space="preserve"> Terminado</t>
        </is>
      </c>
      <c r="B956" s="95" t="n">
        <v>24401</v>
      </c>
      <c r="C956" s="14" t="n">
        <v>508</v>
      </c>
      <c r="D956" s="14" t="n">
        <v>170</v>
      </c>
      <c r="E956" s="14" t="n">
        <v>230</v>
      </c>
      <c r="F956" s="14" t="inlineStr">
        <is>
          <t>blanco</t>
        </is>
      </c>
      <c r="G956" s="93" t="n">
        <v>80</v>
      </c>
      <c r="H956" s="14" t="inlineStr">
        <is>
          <t>NO</t>
        </is>
      </c>
      <c r="I956" s="73" t="n">
        <v>1.2</v>
      </c>
      <c r="J956" s="16">
        <f>((C956/2)*I956*G956)/1000</f>
        <v/>
      </c>
      <c r="K956" s="18">
        <f>(D956*2)+J956</f>
        <v/>
      </c>
      <c r="L956" s="20">
        <f>E956</f>
        <v/>
      </c>
      <c r="N956">
        <f>IF(M956 = 0,0,M956-segundos)</f>
        <v/>
      </c>
    </row>
    <row customHeight="1" ht="12.75" r="957">
      <c r="A957" s="93" t="inlineStr">
        <is>
          <t xml:space="preserve"> Terminado</t>
        </is>
      </c>
      <c r="B957" s="95" t="n">
        <v>24402</v>
      </c>
      <c r="C957" s="14" t="n">
        <v>522</v>
      </c>
      <c r="D957" s="14" t="n">
        <v>170</v>
      </c>
      <c r="E957" s="14" t="n">
        <v>230</v>
      </c>
      <c r="F957" s="14" t="inlineStr">
        <is>
          <t>blanco</t>
        </is>
      </c>
      <c r="G957" s="93" t="n">
        <v>80</v>
      </c>
      <c r="H957" s="14" t="inlineStr">
        <is>
          <t>NO</t>
        </is>
      </c>
      <c r="I957" s="73" t="n">
        <v>1.2</v>
      </c>
      <c r="J957" s="16">
        <f>((C957/2)*I957*G957)/1000</f>
        <v/>
      </c>
      <c r="K957" s="18">
        <f>(D957*2)+J957</f>
        <v/>
      </c>
      <c r="L957" s="20">
        <f>E957</f>
        <v/>
      </c>
      <c r="N957">
        <f>IF(M957 = 0,0,M957-segundos)</f>
        <v/>
      </c>
    </row>
    <row customHeight="1" ht="12.75" r="958">
      <c r="A958" s="93" t="inlineStr">
        <is>
          <t xml:space="preserve"> Terminado</t>
        </is>
      </c>
      <c r="B958" s="95" t="n">
        <v>24501</v>
      </c>
      <c r="C958" s="14" t="n">
        <v>562</v>
      </c>
      <c r="D958" s="14" t="n">
        <v>170</v>
      </c>
      <c r="E958" s="14" t="n">
        <v>230</v>
      </c>
      <c r="F958" s="14" t="inlineStr">
        <is>
          <t>blanco</t>
        </is>
      </c>
      <c r="G958" s="93" t="n">
        <v>80</v>
      </c>
      <c r="H958" s="14" t="inlineStr">
        <is>
          <t>NO</t>
        </is>
      </c>
      <c r="I958" s="73" t="n">
        <v>1.2</v>
      </c>
      <c r="J958" s="16">
        <f>((C958/2)*I958*G958)/1000</f>
        <v/>
      </c>
      <c r="K958" s="18">
        <f>(D958*2)+J958</f>
        <v/>
      </c>
      <c r="L958" s="20">
        <f>E958</f>
        <v/>
      </c>
      <c r="N958">
        <f>IF(M958 = 0,0,M958-segundos)</f>
        <v/>
      </c>
    </row>
    <row customHeight="1" ht="12.75" r="959">
      <c r="A959" s="93" t="inlineStr">
        <is>
          <t xml:space="preserve"> Terminado</t>
        </is>
      </c>
      <c r="B959" s="95" t="n">
        <v>24502</v>
      </c>
      <c r="C959" s="14" t="n">
        <v>384</v>
      </c>
      <c r="D959" s="14" t="n">
        <v>170</v>
      </c>
      <c r="E959" s="14" t="n">
        <v>230</v>
      </c>
      <c r="F959" s="14" t="inlineStr">
        <is>
          <t>blanco</t>
        </is>
      </c>
      <c r="G959" s="93" t="n">
        <v>80</v>
      </c>
      <c r="H959" s="14" t="inlineStr">
        <is>
          <t>NO</t>
        </is>
      </c>
      <c r="I959" s="73" t="n">
        <v>1.2</v>
      </c>
      <c r="J959" s="16">
        <f>((C959/2)*I959*G959)/1000</f>
        <v/>
      </c>
      <c r="K959" s="18">
        <f>(D959*2)+J959</f>
        <v/>
      </c>
      <c r="L959" s="20">
        <f>E959</f>
        <v/>
      </c>
      <c r="N959">
        <f>IF(M959 = 0,0,M959-segundos)</f>
        <v/>
      </c>
    </row>
    <row customHeight="1" ht="12.75" r="960">
      <c r="A960" s="93" t="inlineStr">
        <is>
          <t xml:space="preserve"> Terminado</t>
        </is>
      </c>
      <c r="B960" s="95" t="n">
        <v>24503</v>
      </c>
      <c r="C960" s="14" t="n">
        <v>354</v>
      </c>
      <c r="D960" s="14" t="n">
        <v>170</v>
      </c>
      <c r="E960" s="14" t="n">
        <v>230</v>
      </c>
      <c r="F960" s="14" t="inlineStr">
        <is>
          <t>blanco</t>
        </is>
      </c>
      <c r="G960" s="93" t="n">
        <v>80</v>
      </c>
      <c r="H960" s="14" t="inlineStr">
        <is>
          <t>NO</t>
        </is>
      </c>
      <c r="I960" s="73" t="n">
        <v>1.2</v>
      </c>
      <c r="J960" s="16">
        <f>((C960/2)*I960*G960)/1000</f>
        <v/>
      </c>
      <c r="K960" s="18">
        <f>(D960*2)+J960</f>
        <v/>
      </c>
      <c r="L960" s="20">
        <f>E960</f>
        <v/>
      </c>
      <c r="N960">
        <f>IF(M960 = 0,0,M960-segundos)</f>
        <v/>
      </c>
    </row>
    <row customHeight="1" ht="12.75" r="961">
      <c r="A961" s="93" t="inlineStr">
        <is>
          <t xml:space="preserve"> Terminado</t>
        </is>
      </c>
      <c r="B961" s="95" t="n">
        <v>24601</v>
      </c>
      <c r="C961" s="14" t="n">
        <v>226</v>
      </c>
      <c r="D961" s="14" t="n">
        <v>170</v>
      </c>
      <c r="E961" s="14" t="n">
        <v>230</v>
      </c>
      <c r="F961" s="14" t="inlineStr">
        <is>
          <t>blanco</t>
        </is>
      </c>
      <c r="G961" s="93" t="n">
        <v>80</v>
      </c>
      <c r="H961" s="14" t="inlineStr">
        <is>
          <t>NO</t>
        </is>
      </c>
      <c r="I961" s="73" t="n">
        <v>1.2</v>
      </c>
      <c r="J961" s="16">
        <f>((C961/2)*I961*G961)/1000</f>
        <v/>
      </c>
      <c r="K961" s="18">
        <f>(D961*2)+J961</f>
        <v/>
      </c>
      <c r="L961" s="20">
        <f>E961</f>
        <v/>
      </c>
      <c r="N961">
        <f>IF(M961 = 0,0,M961-segundos)</f>
        <v/>
      </c>
    </row>
    <row customHeight="1" ht="12.75" r="962">
      <c r="A962" s="93" t="inlineStr">
        <is>
          <t xml:space="preserve"> Terminado</t>
        </is>
      </c>
      <c r="B962" s="95" t="n">
        <v>24602</v>
      </c>
      <c r="C962" s="14" t="n">
        <v>194</v>
      </c>
      <c r="D962" s="14" t="n">
        <v>170</v>
      </c>
      <c r="E962" s="14" t="n">
        <v>230</v>
      </c>
      <c r="F962" s="14" t="inlineStr">
        <is>
          <t>blanco</t>
        </is>
      </c>
      <c r="G962" s="93" t="n">
        <v>80</v>
      </c>
      <c r="H962" s="14" t="inlineStr">
        <is>
          <t>NO</t>
        </is>
      </c>
      <c r="I962" s="73" t="n">
        <v>1.2</v>
      </c>
      <c r="J962" s="16">
        <f>((C962/2)*I962*G962)/1000</f>
        <v/>
      </c>
      <c r="K962" s="18">
        <f>(D962*2)+J962</f>
        <v/>
      </c>
      <c r="L962" s="20">
        <f>E962</f>
        <v/>
      </c>
      <c r="N962">
        <f>IF(M962 = 0,0,M962-segundos)</f>
        <v/>
      </c>
    </row>
    <row customHeight="1" ht="12.75" r="963">
      <c r="A963" s="93" t="inlineStr">
        <is>
          <t xml:space="preserve"> Terminado</t>
        </is>
      </c>
      <c r="B963" s="95" t="n">
        <v>26201</v>
      </c>
      <c r="C963" s="14" t="n">
        <v>162</v>
      </c>
      <c r="D963" s="14" t="n">
        <v>170</v>
      </c>
      <c r="E963" s="14" t="n">
        <v>240</v>
      </c>
      <c r="F963" s="14" t="inlineStr">
        <is>
          <t>blanco</t>
        </is>
      </c>
      <c r="G963" s="93" t="n">
        <v>80</v>
      </c>
      <c r="H963" s="14" t="inlineStr">
        <is>
          <t>NO</t>
        </is>
      </c>
      <c r="I963" s="73" t="n">
        <v>1.2</v>
      </c>
      <c r="J963" s="16">
        <f>((C963/2)*I963*G963)/1000</f>
        <v/>
      </c>
      <c r="K963" s="18">
        <f>(D963*2)+J963</f>
        <v/>
      </c>
      <c r="L963" s="20">
        <f>E963</f>
        <v/>
      </c>
      <c r="N963">
        <f>IF(M963 = 0,0,M963-segundos)</f>
        <v/>
      </c>
    </row>
    <row customHeight="1" ht="12.75" r="964">
      <c r="A964" s="93" t="inlineStr">
        <is>
          <t xml:space="preserve"> Terminado</t>
        </is>
      </c>
      <c r="B964" s="95" t="n">
        <v>26202</v>
      </c>
      <c r="C964" s="14" t="n">
        <v>450</v>
      </c>
      <c r="D964" s="14" t="n">
        <v>170</v>
      </c>
      <c r="E964" s="14" t="n">
        <v>240</v>
      </c>
      <c r="F964" s="14" t="inlineStr">
        <is>
          <t>blanco</t>
        </is>
      </c>
      <c r="G964" s="93" t="n">
        <v>80</v>
      </c>
      <c r="H964" s="14" t="inlineStr">
        <is>
          <t>NO</t>
        </is>
      </c>
      <c r="I964" s="73" t="n">
        <v>1.2</v>
      </c>
      <c r="J964" s="16">
        <f>((C964/2)*I964*G964)/1000</f>
        <v/>
      </c>
      <c r="K964" s="18">
        <f>(D964*2)+J964</f>
        <v/>
      </c>
      <c r="L964" s="20">
        <f>E964</f>
        <v/>
      </c>
      <c r="N964">
        <f>IF(M964 = 0,0,M964-segundos)</f>
        <v/>
      </c>
    </row>
    <row customHeight="1" ht="12.75" r="965">
      <c r="A965" s="93" t="inlineStr">
        <is>
          <t xml:space="preserve"> Terminado</t>
        </is>
      </c>
      <c r="B965" s="95" t="n">
        <v>26301</v>
      </c>
      <c r="C965" s="14" t="n">
        <v>354</v>
      </c>
      <c r="D965" s="14" t="n">
        <v>170</v>
      </c>
      <c r="E965" s="14" t="n">
        <v>240</v>
      </c>
      <c r="F965" s="14" t="inlineStr">
        <is>
          <t>blanco</t>
        </is>
      </c>
      <c r="G965" s="93" t="n">
        <v>80</v>
      </c>
      <c r="H965" s="14" t="inlineStr">
        <is>
          <t>NO</t>
        </is>
      </c>
      <c r="I965" s="73" t="n">
        <v>1.2</v>
      </c>
      <c r="J965" s="16">
        <f>((C965/2)*I965*G965)/1000</f>
        <v/>
      </c>
      <c r="K965" s="18">
        <f>(D965*2)+J965</f>
        <v/>
      </c>
      <c r="L965" s="20">
        <f>E965</f>
        <v/>
      </c>
      <c r="N965">
        <f>IF(M965 = 0,0,M965-segundos)</f>
        <v/>
      </c>
    </row>
    <row customHeight="1" ht="12.75" r="966">
      <c r="A966" s="98" t="inlineStr">
        <is>
          <t xml:space="preserve"> Terminado</t>
        </is>
      </c>
      <c r="B966" s="99" t="n">
        <v>26302</v>
      </c>
      <c r="C966" s="105" t="n">
        <v>384</v>
      </c>
      <c r="D966" s="100" t="n">
        <v>170</v>
      </c>
      <c r="E966" s="100" t="n">
        <v>240</v>
      </c>
      <c r="F966" s="100" t="inlineStr">
        <is>
          <t>blanco</t>
        </is>
      </c>
      <c r="G966" s="100" t="n">
        <v>80</v>
      </c>
      <c r="H966" s="100" t="inlineStr">
        <is>
          <t>NO</t>
        </is>
      </c>
      <c r="I966" s="101" t="n">
        <v>1.2</v>
      </c>
      <c r="J966" s="102">
        <f>((C966/2)*I966*G966)/1000</f>
        <v/>
      </c>
      <c r="K966" s="103">
        <f>(D966*2)+J966</f>
        <v/>
      </c>
      <c r="L966" s="104">
        <f>E966</f>
        <v/>
      </c>
      <c r="M966" s="87" t="n"/>
      <c r="N966" s="88">
        <f>IF(M966 = 0,0,M966-segundos)</f>
        <v/>
      </c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</row>
    <row customHeight="1" ht="12.75" r="967">
      <c r="A967" s="93" t="inlineStr">
        <is>
          <t xml:space="preserve"> Terminado</t>
        </is>
      </c>
      <c r="B967" s="95" t="n">
        <v>26401</v>
      </c>
      <c r="C967" s="14" t="n">
        <v>402</v>
      </c>
      <c r="D967" s="14" t="n">
        <v>170</v>
      </c>
      <c r="E967" s="14" t="n">
        <v>240</v>
      </c>
      <c r="F967" s="14" t="inlineStr">
        <is>
          <t>blanco</t>
        </is>
      </c>
      <c r="G967" s="93" t="n">
        <v>80</v>
      </c>
      <c r="H967" s="14" t="inlineStr">
        <is>
          <t>NO</t>
        </is>
      </c>
      <c r="I967" s="73" t="n">
        <v>1.2</v>
      </c>
      <c r="J967" s="16">
        <f>((C967/2)*I967*G967)/1000</f>
        <v/>
      </c>
      <c r="K967" s="18">
        <f>(D967*2)+J967</f>
        <v/>
      </c>
      <c r="L967" s="20">
        <f>E967</f>
        <v/>
      </c>
      <c r="N967">
        <f>IF(M967 = 0,0,M967-segundos)</f>
        <v/>
      </c>
    </row>
    <row customHeight="1" ht="12.75" r="968">
      <c r="A968" s="93" t="inlineStr">
        <is>
          <t xml:space="preserve"> Terminado</t>
        </is>
      </c>
      <c r="B968" s="95" t="n">
        <v>26501</v>
      </c>
      <c r="C968" s="14" t="n">
        <v>306</v>
      </c>
      <c r="D968" s="14" t="n">
        <v>170</v>
      </c>
      <c r="E968" s="14" t="n">
        <v>240</v>
      </c>
      <c r="F968" s="14" t="inlineStr">
        <is>
          <t>blanco</t>
        </is>
      </c>
      <c r="G968" s="93" t="n">
        <v>80</v>
      </c>
      <c r="H968" s="14" t="inlineStr">
        <is>
          <t>NO</t>
        </is>
      </c>
      <c r="I968" s="73" t="n">
        <v>1.2</v>
      </c>
      <c r="J968" s="16">
        <f>((C968/2)*I968*G968)/1000</f>
        <v/>
      </c>
      <c r="K968" s="18">
        <f>(D968*2)+J968</f>
        <v/>
      </c>
      <c r="L968" s="20">
        <f>E968</f>
        <v/>
      </c>
      <c r="N968">
        <f>IF(M968 = 0,0,M968-segundos)</f>
        <v/>
      </c>
    </row>
    <row customHeight="1" ht="12.75" r="969">
      <c r="A969" s="93" t="inlineStr">
        <is>
          <t xml:space="preserve"> Terminado</t>
        </is>
      </c>
      <c r="B969" s="95" t="n">
        <v>27101</v>
      </c>
      <c r="C969" s="14" t="n">
        <v>658</v>
      </c>
      <c r="D969" s="14" t="n">
        <v>210</v>
      </c>
      <c r="E969" s="14" t="n">
        <v>297</v>
      </c>
      <c r="F969" s="14" t="inlineStr">
        <is>
          <t>blanco</t>
        </is>
      </c>
      <c r="G969" s="93" t="n">
        <v>80</v>
      </c>
      <c r="H969" s="100" t="inlineStr">
        <is>
          <t>NO</t>
        </is>
      </c>
      <c r="I969" s="73" t="n">
        <v>1.2</v>
      </c>
      <c r="J969" s="16">
        <f>((C969/2)*I969*G969)/1000</f>
        <v/>
      </c>
      <c r="K969" s="18">
        <f>(D969*2)+J969</f>
        <v/>
      </c>
      <c r="L969" s="20">
        <f>E969</f>
        <v/>
      </c>
    </row>
    <row customHeight="1" ht="12.75" r="970">
      <c r="A970" s="93" t="inlineStr">
        <is>
          <t xml:space="preserve"> Terminado</t>
        </is>
      </c>
      <c r="B970" s="95" t="n">
        <v>27102</v>
      </c>
      <c r="C970" s="14" t="n">
        <v>336</v>
      </c>
      <c r="D970" s="14" t="n">
        <v>170</v>
      </c>
      <c r="E970" s="14" t="n">
        <v>240</v>
      </c>
      <c r="F970" s="14" t="inlineStr">
        <is>
          <t>blanco</t>
        </is>
      </c>
      <c r="G970" s="93" t="n">
        <v>80</v>
      </c>
      <c r="H970" s="14" t="inlineStr">
        <is>
          <t>NO</t>
        </is>
      </c>
      <c r="I970" s="73" t="n">
        <v>1.2</v>
      </c>
      <c r="J970" s="16">
        <f>((C970/2)*I970*G970)/1000</f>
        <v/>
      </c>
      <c r="K970" s="18">
        <f>(D970*2)+J970</f>
        <v/>
      </c>
      <c r="L970" s="20">
        <f>E970</f>
        <v/>
      </c>
      <c r="N970">
        <f>IF(M970 = 0,0,M970-segundos)</f>
        <v/>
      </c>
    </row>
    <row customHeight="1" ht="12.75" r="971">
      <c r="A971" s="93" t="inlineStr">
        <is>
          <t xml:space="preserve"> Terminado</t>
        </is>
      </c>
      <c r="B971" s="95" t="n">
        <v>27103</v>
      </c>
      <c r="C971" s="14" t="n">
        <v>498</v>
      </c>
      <c r="D971" s="14" t="n">
        <v>170</v>
      </c>
      <c r="E971" s="14" t="n">
        <v>240</v>
      </c>
      <c r="F971" s="14" t="inlineStr">
        <is>
          <t>blanco</t>
        </is>
      </c>
      <c r="G971" s="93" t="n">
        <v>80</v>
      </c>
      <c r="H971" s="14" t="inlineStr">
        <is>
          <t>NO</t>
        </is>
      </c>
      <c r="I971" s="73" t="n">
        <v>1.2</v>
      </c>
      <c r="J971" s="16">
        <f>((C971/2)*I971*G971)/1000</f>
        <v/>
      </c>
      <c r="K971" s="18">
        <f>(D971*2)+J971</f>
        <v/>
      </c>
      <c r="L971" s="20">
        <f>E971</f>
        <v/>
      </c>
      <c r="N971">
        <f>IF(M971 = 0,0,M971-segundos)</f>
        <v/>
      </c>
    </row>
    <row customHeight="1" ht="12.75" r="972">
      <c r="A972" s="93" t="inlineStr">
        <is>
          <t xml:space="preserve"> Terminado</t>
        </is>
      </c>
      <c r="B972" s="95" t="n">
        <v>27104</v>
      </c>
      <c r="C972" s="14" t="n">
        <v>450</v>
      </c>
      <c r="D972" s="14" t="n">
        <v>210</v>
      </c>
      <c r="E972" s="14" t="n">
        <v>297</v>
      </c>
      <c r="F972" s="14" t="inlineStr">
        <is>
          <t>blanco</t>
        </is>
      </c>
      <c r="G972" s="93" t="n">
        <v>80</v>
      </c>
      <c r="H972" s="14" t="inlineStr">
        <is>
          <t>NO</t>
        </is>
      </c>
      <c r="I972" s="73" t="n">
        <v>1.2</v>
      </c>
      <c r="J972" s="16">
        <f>((C972/2)*I972*G972)/1000</f>
        <v/>
      </c>
      <c r="K972" s="18">
        <f>(D972*2)+J972</f>
        <v/>
      </c>
      <c r="L972" s="20">
        <f>E972</f>
        <v/>
      </c>
      <c r="N972">
        <f>IF(M972 = 0,0,M972-segundos)</f>
        <v/>
      </c>
    </row>
    <row customHeight="1" ht="12.75" r="973">
      <c r="A973" s="93" t="inlineStr">
        <is>
          <t xml:space="preserve"> Terminado</t>
        </is>
      </c>
      <c r="B973" s="95" t="n">
        <v>27106</v>
      </c>
      <c r="C973" s="14" t="n">
        <v>316</v>
      </c>
      <c r="D973" s="14" t="n">
        <v>170</v>
      </c>
      <c r="E973" s="14" t="n">
        <v>240</v>
      </c>
      <c r="F973" s="14" t="inlineStr">
        <is>
          <t>blanco</t>
        </is>
      </c>
      <c r="G973" s="93" t="n">
        <v>80</v>
      </c>
      <c r="H973" s="14" t="inlineStr">
        <is>
          <t>NO</t>
        </is>
      </c>
      <c r="I973" s="73" t="n">
        <v>1.2</v>
      </c>
      <c r="J973" s="16">
        <f>((C973/2)*I973*G973)/1000</f>
        <v/>
      </c>
      <c r="K973" s="18">
        <f>(D973*2)+J973</f>
        <v/>
      </c>
      <c r="L973" s="20">
        <f>E973</f>
        <v/>
      </c>
      <c r="N973">
        <f>IF(M973 = 0,0,M973-segundos)</f>
        <v/>
      </c>
    </row>
    <row customHeight="1" ht="12.75" r="974">
      <c r="A974" s="93" t="inlineStr">
        <is>
          <t xml:space="preserve"> Terminado</t>
        </is>
      </c>
      <c r="B974" s="95" t="n">
        <v>27107</v>
      </c>
      <c r="C974" s="14" t="n">
        <v>226</v>
      </c>
      <c r="D974" s="14" t="n">
        <v>210</v>
      </c>
      <c r="E974" s="14" t="n">
        <v>297</v>
      </c>
      <c r="F974" s="14" t="inlineStr">
        <is>
          <t>blanco</t>
        </is>
      </c>
      <c r="G974" s="93" t="n">
        <v>80</v>
      </c>
      <c r="H974" s="14" t="inlineStr">
        <is>
          <t>NO</t>
        </is>
      </c>
      <c r="I974" s="73" t="n">
        <v>1.2</v>
      </c>
      <c r="J974" s="16">
        <f>((C974/2)*I974*G974)/1000</f>
        <v/>
      </c>
      <c r="K974" s="18">
        <f>(D974*2)+J974</f>
        <v/>
      </c>
      <c r="L974" s="20">
        <f>E974</f>
        <v/>
      </c>
      <c r="N974">
        <f>IF(M974 = 0,0,M974-segundos)</f>
        <v/>
      </c>
    </row>
    <row customHeight="1" ht="12.75" r="975">
      <c r="A975" s="93" t="inlineStr">
        <is>
          <t xml:space="preserve"> Terminado</t>
        </is>
      </c>
      <c r="B975" s="95" t="n">
        <v>27108</v>
      </c>
      <c r="C975" s="14" t="n">
        <v>514</v>
      </c>
      <c r="D975" s="14" t="n">
        <v>170</v>
      </c>
      <c r="E975" s="14" t="n">
        <v>240</v>
      </c>
      <c r="F975" s="14" t="inlineStr">
        <is>
          <t>blanco</t>
        </is>
      </c>
      <c r="G975" s="93" t="n">
        <v>80</v>
      </c>
      <c r="H975" s="14" t="inlineStr">
        <is>
          <t>NO</t>
        </is>
      </c>
      <c r="I975" s="73" t="n">
        <v>1.2</v>
      </c>
      <c r="J975" s="16">
        <f>((C975/2)*I975*G975)/1000</f>
        <v/>
      </c>
      <c r="K975" s="18">
        <f>(D975*2)+J975</f>
        <v/>
      </c>
      <c r="L975" s="20">
        <f>E975</f>
        <v/>
      </c>
      <c r="N975">
        <f>IF(M975 = 0,0,M975-segundos)</f>
        <v/>
      </c>
    </row>
    <row customHeight="1" ht="12.75" r="976">
      <c r="A976" s="93" t="inlineStr">
        <is>
          <t xml:space="preserve"> Terminado</t>
        </is>
      </c>
      <c r="B976" s="95" t="n">
        <v>27109</v>
      </c>
      <c r="C976" s="14" t="n">
        <v>308</v>
      </c>
      <c r="D976" s="14" t="n">
        <v>170</v>
      </c>
      <c r="E976" s="14" t="n">
        <v>240</v>
      </c>
      <c r="F976" s="14" t="inlineStr">
        <is>
          <t>blanco</t>
        </is>
      </c>
      <c r="G976" s="93" t="n">
        <v>80</v>
      </c>
      <c r="H976" s="14" t="inlineStr">
        <is>
          <t>NO</t>
        </is>
      </c>
      <c r="I976" s="73" t="n">
        <v>1.2</v>
      </c>
      <c r="J976" s="16">
        <f>((C976/2)*I976*G976)/1000</f>
        <v/>
      </c>
      <c r="K976" s="18">
        <f>(D976*2)+J976</f>
        <v/>
      </c>
      <c r="L976" s="20">
        <f>E976</f>
        <v/>
      </c>
      <c r="N976">
        <f>IF(M976 = 0,0,M976-segundos)</f>
        <v/>
      </c>
    </row>
    <row customHeight="1" ht="12.75" r="977">
      <c r="A977" s="93" t="inlineStr">
        <is>
          <t xml:space="preserve"> Terminado</t>
        </is>
      </c>
      <c r="B977" s="95" t="n">
        <v>27110</v>
      </c>
      <c r="C977" s="14" t="n">
        <v>400</v>
      </c>
      <c r="D977" s="14" t="n">
        <v>170</v>
      </c>
      <c r="E977" s="14" t="n">
        <v>240</v>
      </c>
      <c r="F977" s="14" t="inlineStr">
        <is>
          <t>blanco</t>
        </is>
      </c>
      <c r="G977" s="93" t="n">
        <v>80</v>
      </c>
      <c r="H977" s="14" t="inlineStr">
        <is>
          <t>NO</t>
        </is>
      </c>
      <c r="I977" s="73" t="n">
        <v>1.2</v>
      </c>
      <c r="J977" s="16">
        <f>((C977/2)*I977*G977)/1000</f>
        <v/>
      </c>
      <c r="K977" s="18">
        <f>(D977*2)+J977</f>
        <v/>
      </c>
      <c r="L977" s="20">
        <f>E977</f>
        <v/>
      </c>
      <c r="N977">
        <f>IF(M977 = 0,0,M977-segundos)</f>
        <v/>
      </c>
    </row>
    <row customHeight="1" ht="12.75" r="978">
      <c r="A978" s="93" t="inlineStr">
        <is>
          <t xml:space="preserve"> Terminado</t>
        </is>
      </c>
      <c r="B978" s="95" t="n">
        <v>27111</v>
      </c>
      <c r="C978" s="14" t="n">
        <v>432</v>
      </c>
      <c r="D978" s="14" t="n">
        <v>170</v>
      </c>
      <c r="E978" s="14" t="n">
        <v>240</v>
      </c>
      <c r="F978" s="14" t="inlineStr">
        <is>
          <t>blanco</t>
        </is>
      </c>
      <c r="G978" s="93" t="n">
        <v>80</v>
      </c>
      <c r="H978" s="14" t="inlineStr">
        <is>
          <t>NO</t>
        </is>
      </c>
      <c r="I978" s="73" t="n">
        <v>1.2</v>
      </c>
      <c r="J978" s="16">
        <f>((C978/2)*I978*G978)/1000</f>
        <v/>
      </c>
      <c r="K978" s="18">
        <f>(D978*2)+J978</f>
        <v/>
      </c>
      <c r="L978" s="20">
        <f>E978</f>
        <v/>
      </c>
      <c r="N978">
        <f>IF(M978 = 0,0,M978-segundos)</f>
        <v/>
      </c>
    </row>
    <row customHeight="1" ht="12.75" r="979">
      <c r="A979" s="93" t="inlineStr">
        <is>
          <t xml:space="preserve"> Terminado</t>
        </is>
      </c>
      <c r="B979" s="95" t="n">
        <v>27112</v>
      </c>
      <c r="C979" s="14" t="n">
        <v>320</v>
      </c>
      <c r="D979" s="14" t="n">
        <v>170</v>
      </c>
      <c r="E979" s="14" t="n">
        <v>240</v>
      </c>
      <c r="F979" s="14" t="inlineStr">
        <is>
          <t>blanco</t>
        </is>
      </c>
      <c r="G979" s="93" t="n">
        <v>80</v>
      </c>
      <c r="H979" s="14" t="inlineStr">
        <is>
          <t>NO</t>
        </is>
      </c>
      <c r="I979" s="73" t="n">
        <v>1.2</v>
      </c>
      <c r="J979" s="16">
        <f>((C979/2)*I979*G979)/1000</f>
        <v/>
      </c>
      <c r="K979" s="18">
        <f>(D979*2)+J979</f>
        <v/>
      </c>
      <c r="L979" s="20">
        <f>E979</f>
        <v/>
      </c>
      <c r="N979">
        <f>IF(M979 = 0,0,M979-segundos)</f>
        <v/>
      </c>
    </row>
    <row customHeight="1" ht="12.75" r="980">
      <c r="A980" s="93" t="inlineStr">
        <is>
          <t xml:space="preserve"> Terminado</t>
        </is>
      </c>
      <c r="B980" s="95" t="n">
        <v>27113</v>
      </c>
      <c r="C980" s="14" t="n">
        <v>194</v>
      </c>
      <c r="D980" s="14" t="n">
        <v>170</v>
      </c>
      <c r="E980" s="14" t="n">
        <v>240</v>
      </c>
      <c r="F980" s="14" t="inlineStr">
        <is>
          <t>blanco</t>
        </is>
      </c>
      <c r="G980" s="93" t="n">
        <v>80</v>
      </c>
      <c r="H980" s="14" t="inlineStr">
        <is>
          <t>NO</t>
        </is>
      </c>
      <c r="I980" s="73" t="n">
        <v>1.2</v>
      </c>
      <c r="J980" s="16">
        <f>((C980/2)*I980*G980)/1000</f>
        <v/>
      </c>
      <c r="K980" s="18">
        <f>(D980*2)+J980</f>
        <v/>
      </c>
      <c r="L980" s="20">
        <f>E980</f>
        <v/>
      </c>
      <c r="N980">
        <f>IF(M980 = 0,0,M980-segundos)</f>
        <v/>
      </c>
    </row>
    <row customHeight="1" ht="12.75" r="981">
      <c r="A981" s="93" t="inlineStr">
        <is>
          <t xml:space="preserve"> Terminado</t>
        </is>
      </c>
      <c r="B981" s="95" t="n">
        <v>27114</v>
      </c>
      <c r="C981" s="14" t="n">
        <v>370</v>
      </c>
      <c r="D981" s="14" t="n">
        <v>170</v>
      </c>
      <c r="E981" s="14" t="n">
        <v>240</v>
      </c>
      <c r="F981" s="14" t="inlineStr">
        <is>
          <t>blanco</t>
        </is>
      </c>
      <c r="G981" s="93" t="n">
        <v>80</v>
      </c>
      <c r="H981" s="14" t="inlineStr">
        <is>
          <t>NO</t>
        </is>
      </c>
      <c r="I981" s="73" t="n">
        <v>1.2</v>
      </c>
      <c r="J981" s="16">
        <f>((C981/2)*I981*G981)/1000</f>
        <v/>
      </c>
      <c r="K981" s="18">
        <f>(D981*2)+J981</f>
        <v/>
      </c>
      <c r="L981" s="20">
        <f>E981</f>
        <v/>
      </c>
      <c r="N981">
        <f>IF(M981 = 0,0,M981-segundos)</f>
        <v/>
      </c>
    </row>
    <row customHeight="1" ht="12.75" r="982">
      <c r="A982" s="93" t="inlineStr">
        <is>
          <t xml:space="preserve"> Terminado</t>
        </is>
      </c>
      <c r="B982" s="95" t="n">
        <v>27115</v>
      </c>
      <c r="C982" s="14" t="n">
        <v>304</v>
      </c>
      <c r="D982" s="14" t="n">
        <v>170</v>
      </c>
      <c r="E982" s="14" t="n">
        <v>240</v>
      </c>
      <c r="F982" s="14" t="inlineStr">
        <is>
          <t>blanco</t>
        </is>
      </c>
      <c r="G982" s="93" t="n">
        <v>80</v>
      </c>
      <c r="H982" s="14" t="inlineStr">
        <is>
          <t>NO</t>
        </is>
      </c>
      <c r="I982" s="73" t="n">
        <v>1.2</v>
      </c>
      <c r="J982" s="16">
        <f>((C982/2)*I982*G982)/1000</f>
        <v/>
      </c>
      <c r="K982" s="18">
        <f>(D982*2)+J982</f>
        <v/>
      </c>
      <c r="L982" s="20">
        <f>E982</f>
        <v/>
      </c>
      <c r="N982">
        <f>IF(M982 = 0,0,M982-segundos)</f>
        <v/>
      </c>
    </row>
    <row customHeight="1" ht="12.75" r="983">
      <c r="A983" s="93" t="inlineStr">
        <is>
          <t xml:space="preserve"> Terminado</t>
        </is>
      </c>
      <c r="B983" s="95" t="n">
        <v>27116</v>
      </c>
      <c r="C983" s="14" t="n">
        <v>290</v>
      </c>
      <c r="D983" s="14" t="n">
        <v>170</v>
      </c>
      <c r="E983" s="14" t="n">
        <v>240</v>
      </c>
      <c r="F983" s="14" t="inlineStr">
        <is>
          <t>blanco</t>
        </is>
      </c>
      <c r="G983" s="93" t="n">
        <v>80</v>
      </c>
      <c r="H983" s="14" t="inlineStr">
        <is>
          <t>NO</t>
        </is>
      </c>
      <c r="I983" s="73" t="n">
        <v>1.2</v>
      </c>
      <c r="J983" s="16">
        <f>((C983/2)*I983*G983)/1000</f>
        <v/>
      </c>
      <c r="K983" s="18">
        <f>(D983*2)+J983</f>
        <v/>
      </c>
      <c r="L983" s="20">
        <f>E983</f>
        <v/>
      </c>
      <c r="N983">
        <f>IF(M983 = 0,0,M983-segundos)</f>
        <v/>
      </c>
    </row>
    <row customHeight="1" ht="12.75" r="984">
      <c r="A984" s="93" t="inlineStr">
        <is>
          <t xml:space="preserve"> Terminado</t>
        </is>
      </c>
      <c r="B984" s="95" t="n">
        <v>27117</v>
      </c>
      <c r="C984" s="14" t="n">
        <v>400</v>
      </c>
      <c r="D984" s="14" t="n">
        <v>170</v>
      </c>
      <c r="E984" s="14" t="n">
        <v>240</v>
      </c>
      <c r="F984" s="14" t="inlineStr">
        <is>
          <t>blanco</t>
        </is>
      </c>
      <c r="G984" s="93" t="n">
        <v>80</v>
      </c>
      <c r="H984" s="14" t="inlineStr">
        <is>
          <t>NO</t>
        </is>
      </c>
      <c r="I984" s="73" t="n">
        <v>1.2</v>
      </c>
      <c r="J984" s="16">
        <f>((C984/2)*I984*G984)/1000</f>
        <v/>
      </c>
      <c r="K984" s="18">
        <f>(D984*2)+J984</f>
        <v/>
      </c>
      <c r="L984" s="20">
        <f>E984</f>
        <v/>
      </c>
      <c r="N984">
        <f>IF(M984 = 0,0,M984-segundos)</f>
        <v/>
      </c>
    </row>
    <row customHeight="1" ht="12.75" r="985">
      <c r="A985" s="93" t="inlineStr">
        <is>
          <t xml:space="preserve"> Terminado</t>
        </is>
      </c>
      <c r="B985" s="95" t="n">
        <v>27118</v>
      </c>
      <c r="C985" s="14" t="n">
        <v>234</v>
      </c>
      <c r="D985" s="14" t="n">
        <v>170</v>
      </c>
      <c r="E985" s="14" t="n">
        <v>240</v>
      </c>
      <c r="F985" s="14" t="inlineStr">
        <is>
          <t>blanco</t>
        </is>
      </c>
      <c r="G985" s="93" t="n">
        <v>80</v>
      </c>
      <c r="H985" s="14" t="inlineStr">
        <is>
          <t>NO</t>
        </is>
      </c>
      <c r="I985" s="73" t="n">
        <v>1.2</v>
      </c>
      <c r="J985" s="16">
        <f>((C985/2)*I985*G985)/1000</f>
        <v/>
      </c>
      <c r="K985" s="18">
        <f>(D985*2)+J985</f>
        <v/>
      </c>
      <c r="L985" s="20">
        <f>E985</f>
        <v/>
      </c>
      <c r="N985">
        <f>IF(M985 = 0,0,M985-segundos)</f>
        <v/>
      </c>
    </row>
    <row customHeight="1" ht="12.75" r="986">
      <c r="A986" s="93" t="inlineStr">
        <is>
          <t xml:space="preserve"> Terminado</t>
        </is>
      </c>
      <c r="B986" s="95" t="n">
        <v>27119</v>
      </c>
      <c r="C986" s="14" t="n">
        <v>336</v>
      </c>
      <c r="D986" s="14" t="n">
        <v>170</v>
      </c>
      <c r="E986" s="14" t="n">
        <v>240</v>
      </c>
      <c r="F986" s="14" t="inlineStr">
        <is>
          <t>blanco</t>
        </is>
      </c>
      <c r="G986" s="93" t="n">
        <v>80</v>
      </c>
      <c r="H986" s="14" t="inlineStr">
        <is>
          <t>NO</t>
        </is>
      </c>
      <c r="I986" s="73" t="n">
        <v>1.2</v>
      </c>
      <c r="J986" s="16">
        <f>((C986/2)*I986*G986)/1000</f>
        <v/>
      </c>
      <c r="K986" s="18">
        <f>(D986*2)+J986</f>
        <v/>
      </c>
      <c r="L986" s="20">
        <f>E986</f>
        <v/>
      </c>
      <c r="N986">
        <f>IF(M986 = 0,0,M986-segundos)</f>
        <v/>
      </c>
    </row>
    <row customHeight="1" ht="12.75" r="987">
      <c r="A987" s="93" t="inlineStr">
        <is>
          <t xml:space="preserve"> Terminado</t>
        </is>
      </c>
      <c r="B987" s="95" t="n">
        <v>27120</v>
      </c>
      <c r="C987" s="14" t="n">
        <v>352</v>
      </c>
      <c r="D987" s="14" t="n">
        <v>170</v>
      </c>
      <c r="E987" s="14" t="n">
        <v>240</v>
      </c>
      <c r="F987" s="14" t="inlineStr">
        <is>
          <t>blanco</t>
        </is>
      </c>
      <c r="G987" s="93" t="n">
        <v>80</v>
      </c>
      <c r="H987" s="14" t="inlineStr">
        <is>
          <t>NO</t>
        </is>
      </c>
      <c r="I987" s="73" t="n">
        <v>1.2</v>
      </c>
      <c r="J987" s="16">
        <f>((C987/2)*I987*G987)/1000</f>
        <v/>
      </c>
      <c r="K987" s="18">
        <f>(D987*2)+J987</f>
        <v/>
      </c>
      <c r="L987" s="20">
        <f>E987</f>
        <v/>
      </c>
      <c r="N987">
        <f>IF(M987 = 0,0,M987-segundos)</f>
        <v/>
      </c>
    </row>
    <row customHeight="1" ht="12.75" r="988">
      <c r="A988" s="93" t="inlineStr">
        <is>
          <t xml:space="preserve"> Terminado</t>
        </is>
      </c>
      <c r="B988" s="95" t="n">
        <v>27121</v>
      </c>
      <c r="C988" s="14" t="n">
        <v>370</v>
      </c>
      <c r="D988" s="14" t="n">
        <v>170</v>
      </c>
      <c r="E988" s="14" t="n">
        <v>240</v>
      </c>
      <c r="F988" s="14" t="inlineStr">
        <is>
          <t>blanco</t>
        </is>
      </c>
      <c r="G988" s="93" t="n">
        <v>80</v>
      </c>
      <c r="H988" s="14" t="inlineStr">
        <is>
          <t>NO</t>
        </is>
      </c>
      <c r="I988" s="73" t="n">
        <v>1.2</v>
      </c>
      <c r="J988" s="16">
        <f>((C988/2)*I988*G988)/1000</f>
        <v/>
      </c>
      <c r="K988" s="18">
        <f>(D988*2)+J988</f>
        <v/>
      </c>
      <c r="L988" s="20">
        <f>E988</f>
        <v/>
      </c>
      <c r="N988">
        <f>IF(M988 = 0,0,M988-segundos)</f>
        <v/>
      </c>
    </row>
    <row customHeight="1" ht="12.75" r="989">
      <c r="A989" s="93" t="inlineStr">
        <is>
          <t xml:space="preserve"> Terminado</t>
        </is>
      </c>
      <c r="B989" s="95" t="n">
        <v>27122</v>
      </c>
      <c r="C989" s="14" t="n">
        <v>384</v>
      </c>
      <c r="D989" s="14" t="n">
        <v>170</v>
      </c>
      <c r="E989" s="14" t="n">
        <v>240</v>
      </c>
      <c r="F989" s="14" t="inlineStr">
        <is>
          <t>blanco</t>
        </is>
      </c>
      <c r="G989" s="93" t="n">
        <v>80</v>
      </c>
      <c r="H989" s="14" t="inlineStr">
        <is>
          <t>NO</t>
        </is>
      </c>
      <c r="I989" s="73" t="n">
        <v>1.2</v>
      </c>
      <c r="J989" s="16">
        <f>((C989/2)*I989*G989)/1000</f>
        <v/>
      </c>
      <c r="K989" s="18">
        <f>(D989*2)+J989</f>
        <v/>
      </c>
      <c r="L989" s="20">
        <f>E989</f>
        <v/>
      </c>
      <c r="N989">
        <f>IF(M989 = 0,0,M989-segundos)</f>
        <v/>
      </c>
    </row>
    <row customHeight="1" ht="12.75" r="990">
      <c r="A990" s="93" t="inlineStr">
        <is>
          <t xml:space="preserve"> Terminado</t>
        </is>
      </c>
      <c r="B990" s="95" t="n">
        <v>27123</v>
      </c>
      <c r="C990" s="14" t="n">
        <v>402</v>
      </c>
      <c r="D990" s="14" t="n">
        <v>170</v>
      </c>
      <c r="E990" s="14" t="n">
        <v>240</v>
      </c>
      <c r="F990" s="14" t="inlineStr">
        <is>
          <t>blanco</t>
        </is>
      </c>
      <c r="G990" s="93" t="n">
        <v>80</v>
      </c>
      <c r="H990" s="14" t="inlineStr">
        <is>
          <t>NO</t>
        </is>
      </c>
      <c r="I990" s="73" t="n">
        <v>1.2</v>
      </c>
      <c r="J990" s="16">
        <f>((C990/2)*I990*G990)/1000</f>
        <v/>
      </c>
      <c r="K990" s="18">
        <f>(D990*2)+J990</f>
        <v/>
      </c>
      <c r="L990" s="20">
        <f>E990</f>
        <v/>
      </c>
      <c r="N990">
        <f>IF(M990 = 0,0,M990-segundos)</f>
        <v/>
      </c>
    </row>
    <row customHeight="1" ht="12.75" r="991">
      <c r="A991" s="93" t="inlineStr">
        <is>
          <t xml:space="preserve"> Terminado</t>
        </is>
      </c>
      <c r="B991" s="95" t="n">
        <v>27124</v>
      </c>
      <c r="C991" s="14" t="n">
        <v>346</v>
      </c>
      <c r="D991" s="14" t="n">
        <v>170</v>
      </c>
      <c r="E991" s="14" t="n">
        <v>240</v>
      </c>
      <c r="F991" s="14" t="inlineStr">
        <is>
          <t>blanco</t>
        </is>
      </c>
      <c r="G991" s="93" t="n">
        <v>80</v>
      </c>
      <c r="H991" s="14" t="inlineStr">
        <is>
          <t>NO</t>
        </is>
      </c>
      <c r="I991" s="73" t="n">
        <v>1.2</v>
      </c>
      <c r="J991" s="16">
        <f>((C991/2)*I991*G991)/1000</f>
        <v/>
      </c>
      <c r="K991" s="18">
        <f>(D991*2)+J991</f>
        <v/>
      </c>
      <c r="L991" s="20">
        <f>E991</f>
        <v/>
      </c>
      <c r="N991">
        <f>IF(M991 = 0,0,M991-segundos)</f>
        <v/>
      </c>
    </row>
    <row customHeight="1" ht="12.75" r="992">
      <c r="A992" s="93" t="inlineStr">
        <is>
          <t xml:space="preserve"> Terminado</t>
        </is>
      </c>
      <c r="B992" s="95" t="n">
        <v>27125</v>
      </c>
      <c r="C992" s="14" t="n">
        <v>872</v>
      </c>
      <c r="D992" s="14" t="n">
        <v>195</v>
      </c>
      <c r="E992" s="14" t="n">
        <v>270</v>
      </c>
      <c r="F992" s="14" t="inlineStr">
        <is>
          <t>blanco</t>
        </is>
      </c>
      <c r="G992" s="14" t="n">
        <v>90</v>
      </c>
      <c r="H992" s="14" t="inlineStr">
        <is>
          <t>NO</t>
        </is>
      </c>
      <c r="I992" s="73" t="n">
        <v>1.2</v>
      </c>
      <c r="J992" s="16">
        <f>((C992/2)*I992*G992)/1000</f>
        <v/>
      </c>
      <c r="K992" s="18">
        <f>(D992*2)+J992</f>
        <v/>
      </c>
      <c r="L992" s="20">
        <f>E992</f>
        <v/>
      </c>
      <c r="N992">
        <f>IF(M992 = 0,0,M992-segundos)</f>
        <v/>
      </c>
    </row>
    <row customHeight="1" ht="12.75" r="993">
      <c r="A993" s="93" t="inlineStr">
        <is>
          <t xml:space="preserve"> Terminado</t>
        </is>
      </c>
      <c r="B993" s="95" t="n">
        <v>27126</v>
      </c>
      <c r="C993" s="14" t="n">
        <v>622</v>
      </c>
      <c r="D993" s="14" t="n">
        <v>195</v>
      </c>
      <c r="E993" s="14" t="n">
        <v>240</v>
      </c>
      <c r="F993" s="14" t="inlineStr">
        <is>
          <t>blanco</t>
        </is>
      </c>
      <c r="G993" s="93" t="n">
        <v>80</v>
      </c>
      <c r="H993" s="14" t="inlineStr">
        <is>
          <t>NO</t>
        </is>
      </c>
      <c r="I993" s="73" t="n">
        <v>1.2</v>
      </c>
      <c r="J993" s="16">
        <f>((C993/2)*I993*G993)/1000</f>
        <v/>
      </c>
      <c r="K993" s="18">
        <f>(D993*2)+J993</f>
        <v/>
      </c>
      <c r="L993" s="20">
        <f>E993</f>
        <v/>
      </c>
      <c r="N993">
        <f>IF(M993 = 0,0,M993-segundos)</f>
        <v/>
      </c>
    </row>
    <row customHeight="1" ht="12.75" r="994">
      <c r="A994" s="93" t="inlineStr">
        <is>
          <t xml:space="preserve"> Terminado</t>
        </is>
      </c>
      <c r="B994" s="95" t="n">
        <v>27127</v>
      </c>
      <c r="C994" s="14" t="n">
        <v>304</v>
      </c>
      <c r="D994" s="14" t="n">
        <v>195</v>
      </c>
      <c r="E994" s="14" t="n">
        <v>240</v>
      </c>
      <c r="F994" s="14" t="inlineStr">
        <is>
          <t>blanco</t>
        </is>
      </c>
      <c r="G994" s="93" t="n">
        <v>80</v>
      </c>
      <c r="H994" s="14" t="inlineStr">
        <is>
          <t>NO</t>
        </is>
      </c>
      <c r="I994" s="73" t="n">
        <v>1.2</v>
      </c>
      <c r="J994" s="16">
        <f>((C994/2)*I994*G994)/1000</f>
        <v/>
      </c>
      <c r="K994" s="18">
        <f>(D994*2)+J994</f>
        <v/>
      </c>
      <c r="L994" s="20">
        <f>E994</f>
        <v/>
      </c>
      <c r="N994">
        <f>IF(M994 = 0,0,M994-segundos)</f>
        <v/>
      </c>
    </row>
    <row customHeight="1" ht="12.75" r="995">
      <c r="A995" s="93" t="inlineStr">
        <is>
          <t xml:space="preserve"> Terminado</t>
        </is>
      </c>
      <c r="B995" s="95" t="n">
        <v>27128</v>
      </c>
      <c r="C995" s="14" t="n">
        <v>434</v>
      </c>
      <c r="D995" s="14" t="n">
        <v>170</v>
      </c>
      <c r="E995" s="14" t="n">
        <v>240</v>
      </c>
      <c r="F995" s="14" t="inlineStr">
        <is>
          <t>blanco</t>
        </is>
      </c>
      <c r="G995" s="93" t="n">
        <v>80</v>
      </c>
      <c r="H995" s="14" t="inlineStr">
        <is>
          <t>NO</t>
        </is>
      </c>
      <c r="I995" s="73" t="n">
        <v>1.2</v>
      </c>
      <c r="J995" s="16">
        <f>((C995/2)*I995*G995)/1000</f>
        <v/>
      </c>
      <c r="K995" s="18">
        <f>(D995*2)+J995</f>
        <v/>
      </c>
      <c r="L995" s="20">
        <f>E995</f>
        <v/>
      </c>
      <c r="N995">
        <f>IF(M995 = 0,0,M995-segundos)</f>
        <v/>
      </c>
    </row>
    <row customHeight="1" ht="12.75" r="996">
      <c r="A996" s="93" t="inlineStr">
        <is>
          <t xml:space="preserve"> Terminado</t>
        </is>
      </c>
      <c r="B996" s="95" t="n">
        <v>27201</v>
      </c>
      <c r="C996" s="14" t="n">
        <v>266</v>
      </c>
      <c r="D996" s="14" t="n">
        <v>170</v>
      </c>
      <c r="E996" s="14" t="n">
        <v>230</v>
      </c>
      <c r="F996" s="14" t="inlineStr">
        <is>
          <t>blanco</t>
        </is>
      </c>
      <c r="G996" s="14" t="n">
        <v>80</v>
      </c>
      <c r="H996" s="14" t="inlineStr">
        <is>
          <t>NO</t>
        </is>
      </c>
      <c r="I996" s="73" t="n">
        <v>1.2</v>
      </c>
      <c r="J996" s="16">
        <f>((C996/2)*I996*G996)/1000</f>
        <v/>
      </c>
      <c r="K996" s="18">
        <f>(D996*2)+J996</f>
        <v/>
      </c>
      <c r="L996" s="20">
        <f>E996</f>
        <v/>
      </c>
      <c r="N996">
        <f>IF(M996 = 0,0,M996-segundos)</f>
        <v/>
      </c>
    </row>
    <row customHeight="1" ht="12.75" r="997">
      <c r="A997" s="93" t="inlineStr">
        <is>
          <t xml:space="preserve"> Terminado</t>
        </is>
      </c>
      <c r="B997" s="95" t="n">
        <v>27202</v>
      </c>
      <c r="C997" s="14" t="n">
        <v>280</v>
      </c>
      <c r="D997" s="14" t="n">
        <v>170</v>
      </c>
      <c r="E997" s="14" t="n">
        <v>240</v>
      </c>
      <c r="F997" s="14" t="inlineStr">
        <is>
          <t>blanco</t>
        </is>
      </c>
      <c r="G997" s="14" t="n">
        <v>80</v>
      </c>
      <c r="H997" s="14" t="inlineStr">
        <is>
          <t>NO</t>
        </is>
      </c>
      <c r="I997" s="73" t="n">
        <v>1.2</v>
      </c>
      <c r="J997" s="16">
        <f>((C997/2)*I997*G997)/1000</f>
        <v/>
      </c>
      <c r="K997" s="18">
        <f>(D997*2)+J997</f>
        <v/>
      </c>
      <c r="L997" s="20">
        <f>E997</f>
        <v/>
      </c>
      <c r="N997">
        <f>IF(M997 = 0,0,M997-segundos)</f>
        <v/>
      </c>
    </row>
    <row customHeight="1" ht="12.75" r="998">
      <c r="A998" s="93" t="inlineStr">
        <is>
          <t xml:space="preserve"> Terminado</t>
        </is>
      </c>
      <c r="B998" s="95" t="n">
        <v>27203</v>
      </c>
      <c r="C998" s="14" t="n">
        <v>196</v>
      </c>
      <c r="D998" s="14" t="n">
        <v>170</v>
      </c>
      <c r="E998" s="14" t="n">
        <v>230</v>
      </c>
      <c r="F998" s="14" t="inlineStr">
        <is>
          <t>blanco</t>
        </is>
      </c>
      <c r="G998" s="14" t="n">
        <v>80</v>
      </c>
      <c r="H998" s="14" t="inlineStr">
        <is>
          <t>NO</t>
        </is>
      </c>
      <c r="I998" s="73" t="n">
        <v>1.2</v>
      </c>
      <c r="J998" s="16">
        <f>((C998/2)*I998*G998)/1000</f>
        <v/>
      </c>
      <c r="K998" s="18">
        <f>(D998*2)+J998</f>
        <v/>
      </c>
      <c r="L998" s="20">
        <f>E998</f>
        <v/>
      </c>
      <c r="N998">
        <f>IF(M998 = 0,0,M998-segundos)</f>
        <v/>
      </c>
    </row>
    <row customHeight="1" ht="12.75" r="999">
      <c r="A999" s="93" t="inlineStr">
        <is>
          <t xml:space="preserve"> Terminado</t>
        </is>
      </c>
      <c r="B999" s="95" t="n">
        <v>27204</v>
      </c>
      <c r="C999" s="14" t="n">
        <v>380</v>
      </c>
      <c r="D999" s="14" t="n">
        <v>170</v>
      </c>
      <c r="E999" s="14" t="n">
        <v>230</v>
      </c>
      <c r="F999" s="14" t="inlineStr">
        <is>
          <t>blanco</t>
        </is>
      </c>
      <c r="G999" s="14" t="n">
        <v>80</v>
      </c>
      <c r="H999" s="14" t="inlineStr">
        <is>
          <t>NO</t>
        </is>
      </c>
      <c r="I999" s="73" t="n">
        <v>1.2</v>
      </c>
      <c r="J999" s="16">
        <f>((C999/2)*I999*G999)/1000</f>
        <v/>
      </c>
      <c r="K999" s="18">
        <f>(D999*2)+J999</f>
        <v/>
      </c>
      <c r="L999" s="20">
        <f>E999</f>
        <v/>
      </c>
      <c r="N999">
        <f>IF(M999 = 0,0,M999-segundos)</f>
        <v/>
      </c>
    </row>
    <row customHeight="1" ht="12.75" r="1000">
      <c r="A1000" s="93" t="inlineStr">
        <is>
          <t xml:space="preserve"> Terminado</t>
        </is>
      </c>
      <c r="B1000" s="95" t="n">
        <v>27205</v>
      </c>
      <c r="C1000" s="14" t="n">
        <v>348</v>
      </c>
      <c r="D1000" s="14" t="n">
        <v>195</v>
      </c>
      <c r="E1000" s="14" t="n">
        <v>240</v>
      </c>
      <c r="F1000" s="14" t="inlineStr">
        <is>
          <t>blanco</t>
        </is>
      </c>
      <c r="G1000" s="14" t="n">
        <v>80</v>
      </c>
      <c r="H1000" s="14" t="inlineStr">
        <is>
          <t>NO</t>
        </is>
      </c>
      <c r="I1000" s="73" t="n">
        <v>1.2</v>
      </c>
      <c r="J1000" s="16">
        <f>((C1000/2)*I1000*G1000)/1000</f>
        <v/>
      </c>
      <c r="K1000" s="18">
        <f>(D1000*2)+J1000</f>
        <v/>
      </c>
      <c r="L1000" s="20">
        <f>E1000</f>
        <v/>
      </c>
      <c r="N1000">
        <f>IF(M1000 = 0,0,M1000-segundos)</f>
        <v/>
      </c>
    </row>
    <row customHeight="1" ht="12.75" r="1001">
      <c r="A1001" s="98" t="inlineStr">
        <is>
          <t xml:space="preserve"> Terminado</t>
        </is>
      </c>
      <c r="B1001" s="99" t="n">
        <v>27206</v>
      </c>
      <c r="C1001" s="105" t="n">
        <v>362</v>
      </c>
      <c r="D1001" s="100" t="n">
        <v>195</v>
      </c>
      <c r="E1001" s="100" t="n">
        <v>240</v>
      </c>
      <c r="F1001" s="100" t="inlineStr">
        <is>
          <t>blanco</t>
        </is>
      </c>
      <c r="G1001" s="100" t="n">
        <v>80</v>
      </c>
      <c r="H1001" s="100" t="inlineStr">
        <is>
          <t>NO</t>
        </is>
      </c>
      <c r="I1001" s="101" t="n">
        <v>1.2</v>
      </c>
      <c r="J1001" s="102">
        <f>((C1001/2)*I1001*G1001)/1000</f>
        <v/>
      </c>
      <c r="K1001" s="103">
        <f>(D1001*2)+J1001</f>
        <v/>
      </c>
      <c r="L1001" s="104">
        <f>E1001</f>
        <v/>
      </c>
      <c r="M1001" s="87" t="n"/>
      <c r="N1001" s="88">
        <f>IF(M1001 = 0,0,M1001-segundos)</f>
        <v/>
      </c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</row>
    <row customHeight="1" ht="12.75" r="1002">
      <c r="A1002" s="93" t="inlineStr">
        <is>
          <t xml:space="preserve"> Terminado</t>
        </is>
      </c>
      <c r="B1002" s="95" t="n">
        <v>28001</v>
      </c>
      <c r="C1002" s="93" t="n">
        <v>304</v>
      </c>
      <c r="D1002" s="14" t="n">
        <v>150</v>
      </c>
      <c r="E1002" s="14" t="n">
        <v>215</v>
      </c>
      <c r="F1002" s="14" t="inlineStr">
        <is>
          <t>blanco</t>
        </is>
      </c>
      <c r="G1002" s="14" t="n">
        <v>80</v>
      </c>
      <c r="H1002" s="14" t="inlineStr">
        <is>
          <t>NO</t>
        </is>
      </c>
      <c r="I1002" s="73" t="n">
        <v>1.2</v>
      </c>
      <c r="J1002" s="16">
        <f>((C1002/2)*I1002*G1002)/1000</f>
        <v/>
      </c>
      <c r="K1002" s="18">
        <f>(D1002*2)+J1002</f>
        <v/>
      </c>
      <c r="L1002" s="20">
        <f>E1002</f>
        <v/>
      </c>
      <c r="N1002">
        <f>IF(M1002 = 0,0,M1002-segundos)</f>
        <v/>
      </c>
    </row>
    <row customHeight="1" ht="12.75" r="1003">
      <c r="A1003" s="93" t="inlineStr">
        <is>
          <t xml:space="preserve"> Terminado</t>
        </is>
      </c>
      <c r="B1003" s="95" t="n">
        <v>28002</v>
      </c>
      <c r="C1003" s="93" t="n">
        <v>320</v>
      </c>
      <c r="D1003" s="14" t="n">
        <v>135</v>
      </c>
      <c r="E1003" s="14" t="n">
        <v>215</v>
      </c>
      <c r="F1003" s="14" t="inlineStr">
        <is>
          <t>ahuesado</t>
        </is>
      </c>
      <c r="G1003" s="14" t="n">
        <v>80</v>
      </c>
      <c r="H1003" s="14" t="inlineStr">
        <is>
          <t>SI</t>
        </is>
      </c>
      <c r="I1003" s="73" t="n">
        <v>1.2</v>
      </c>
      <c r="J1003" s="16">
        <f>((C1003/2)*I1003*G1003)/1000</f>
        <v/>
      </c>
      <c r="K1003" s="18">
        <f>(D1003*2)+J1003</f>
        <v/>
      </c>
      <c r="L1003" s="20">
        <f>E1003</f>
        <v/>
      </c>
      <c r="M1003" s="23" t="n">
        <v>75</v>
      </c>
      <c r="N1003" s="64">
        <f>(M1003*2)+K1003</f>
        <v/>
      </c>
    </row>
    <row customHeight="1" ht="12.75" r="1004">
      <c r="A1004" s="93" t="inlineStr">
        <is>
          <t xml:space="preserve"> Terminado</t>
        </is>
      </c>
      <c r="B1004" s="95" t="n">
        <v>29001</v>
      </c>
      <c r="C1004" s="14" t="n">
        <v>514</v>
      </c>
      <c r="D1004" s="14" t="n">
        <v>170</v>
      </c>
      <c r="E1004" s="14" t="n">
        <v>240</v>
      </c>
      <c r="F1004" s="14" t="inlineStr">
        <is>
          <t>blanco</t>
        </is>
      </c>
      <c r="G1004" s="93" t="n">
        <v>80</v>
      </c>
      <c r="H1004" s="14" t="inlineStr">
        <is>
          <t>NO</t>
        </is>
      </c>
      <c r="I1004" s="73" t="n">
        <v>1.2</v>
      </c>
      <c r="J1004" s="16">
        <f>((C1004/2)*I1004*G1004)/1000</f>
        <v/>
      </c>
      <c r="K1004" s="18">
        <f>(D1004*2)+J1004</f>
        <v/>
      </c>
      <c r="L1004" s="20">
        <f>E1004</f>
        <v/>
      </c>
      <c r="N1004">
        <f>IF(M1004 = 0,0,M1004-segundos)</f>
        <v/>
      </c>
    </row>
    <row customHeight="1" ht="12.75" r="1005">
      <c r="A1005" s="93" t="inlineStr">
        <is>
          <t xml:space="preserve"> Terminado</t>
        </is>
      </c>
      <c r="B1005" s="95" t="n">
        <v>29002</v>
      </c>
      <c r="C1005" s="14" t="n">
        <v>466</v>
      </c>
      <c r="D1005" s="14" t="n">
        <v>170</v>
      </c>
      <c r="E1005" s="14" t="n">
        <v>240</v>
      </c>
      <c r="F1005" s="14" t="inlineStr">
        <is>
          <t>blanco</t>
        </is>
      </c>
      <c r="G1005" s="93" t="n">
        <v>80</v>
      </c>
      <c r="H1005" s="14" t="inlineStr">
        <is>
          <t>NO</t>
        </is>
      </c>
      <c r="I1005" s="73" t="n">
        <v>1.2</v>
      </c>
      <c r="J1005" s="16">
        <f>((C1005/2)*I1005*G1005)/1000</f>
        <v/>
      </c>
      <c r="K1005" s="18">
        <f>(D1005*2)+J1005</f>
        <v/>
      </c>
      <c r="L1005" s="20">
        <f>E1005</f>
        <v/>
      </c>
      <c r="N1005">
        <f>IF(M1005 = 0,0,M1005-segundos)</f>
        <v/>
      </c>
    </row>
    <row customHeight="1" ht="12.75" r="1006">
      <c r="A1006" s="93" t="inlineStr">
        <is>
          <t xml:space="preserve"> Terminado</t>
        </is>
      </c>
      <c r="B1006" s="95" t="n">
        <v>29003</v>
      </c>
      <c r="C1006" s="14" t="n">
        <v>626</v>
      </c>
      <c r="D1006" s="14" t="n">
        <v>170</v>
      </c>
      <c r="E1006" s="14" t="n">
        <v>240</v>
      </c>
      <c r="F1006" s="14" t="inlineStr">
        <is>
          <t>blanco</t>
        </is>
      </c>
      <c r="G1006" s="93" t="n">
        <v>80</v>
      </c>
      <c r="H1006" s="14" t="inlineStr">
        <is>
          <t>NO</t>
        </is>
      </c>
      <c r="I1006" s="73" t="n">
        <v>1.2</v>
      </c>
      <c r="J1006" s="16">
        <f>((C1006/2)*I1006*G1006)/1000</f>
        <v/>
      </c>
      <c r="K1006" s="18">
        <f>(D1006*2)+J1006</f>
        <v/>
      </c>
      <c r="L1006" s="20">
        <f>E1006</f>
        <v/>
      </c>
      <c r="N1006">
        <f>IF(M1006 = 0,0,M1006-segundos)</f>
        <v/>
      </c>
    </row>
    <row customHeight="1" ht="12.75" r="1007">
      <c r="A1007" s="93" t="inlineStr">
        <is>
          <t xml:space="preserve"> Terminado</t>
        </is>
      </c>
      <c r="B1007" s="95" t="n">
        <v>29004</v>
      </c>
      <c r="C1007" s="14" t="n">
        <v>386</v>
      </c>
      <c r="D1007" s="14" t="n">
        <v>170</v>
      </c>
      <c r="E1007" s="14" t="n">
        <v>240</v>
      </c>
      <c r="F1007" s="14" t="inlineStr">
        <is>
          <t>blanco</t>
        </is>
      </c>
      <c r="G1007" s="93" t="n">
        <v>80</v>
      </c>
      <c r="H1007" s="14" t="inlineStr">
        <is>
          <t>NO</t>
        </is>
      </c>
      <c r="I1007" s="73" t="n">
        <v>1.2</v>
      </c>
      <c r="J1007" s="16">
        <f>((C1007/2)*I1007*G1007)/1000</f>
        <v/>
      </c>
      <c r="K1007" s="18">
        <f>(D1007*2)+J1007</f>
        <v/>
      </c>
      <c r="L1007" s="20">
        <f>E1007</f>
        <v/>
      </c>
      <c r="N1007">
        <f>IF(M1007 = 0,0,M1007-segundos)</f>
        <v/>
      </c>
    </row>
    <row customHeight="1" ht="12.75" r="1008">
      <c r="A1008" s="93" t="inlineStr">
        <is>
          <t xml:space="preserve"> Terminado</t>
        </is>
      </c>
      <c r="B1008" s="95" t="n">
        <v>29005</v>
      </c>
      <c r="C1008" s="14" t="n">
        <v>626</v>
      </c>
      <c r="D1008" s="14" t="n">
        <v>170</v>
      </c>
      <c r="E1008" s="14" t="n">
        <v>240</v>
      </c>
      <c r="F1008" s="14" t="inlineStr">
        <is>
          <t>blanco</t>
        </is>
      </c>
      <c r="G1008" s="93" t="n">
        <v>80</v>
      </c>
      <c r="H1008" s="14" t="inlineStr">
        <is>
          <t>NO</t>
        </is>
      </c>
      <c r="I1008" s="73" t="n">
        <v>1.2</v>
      </c>
      <c r="J1008" s="16">
        <f>((C1008/2)*I1008*G1008)/1000</f>
        <v/>
      </c>
      <c r="K1008" s="18">
        <f>(D1008*2)+J1008</f>
        <v/>
      </c>
      <c r="L1008" s="20">
        <f>E1008</f>
        <v/>
      </c>
      <c r="N1008">
        <f>IF(M1008 = 0,0,M1008-segundos)</f>
        <v/>
      </c>
    </row>
    <row customHeight="1" ht="12.75" r="1009">
      <c r="A1009" s="93" t="inlineStr">
        <is>
          <t xml:space="preserve"> Terminado</t>
        </is>
      </c>
      <c r="B1009" s="95" t="n">
        <v>29006</v>
      </c>
      <c r="C1009" s="14" t="n">
        <v>594</v>
      </c>
      <c r="D1009" s="14" t="n">
        <v>170</v>
      </c>
      <c r="E1009" s="14" t="n">
        <v>240</v>
      </c>
      <c r="F1009" s="14" t="inlineStr">
        <is>
          <t>blanco</t>
        </is>
      </c>
      <c r="G1009" s="93" t="n">
        <v>80</v>
      </c>
      <c r="H1009" s="14" t="inlineStr">
        <is>
          <t>NO</t>
        </is>
      </c>
      <c r="I1009" s="73" t="n">
        <v>1.2</v>
      </c>
      <c r="J1009" s="16">
        <f>((C1009/2)*I1009*G1009)/1000</f>
        <v/>
      </c>
      <c r="K1009" s="18">
        <f>(D1009*2)+J1009</f>
        <v/>
      </c>
      <c r="L1009" s="20">
        <f>E1009</f>
        <v/>
      </c>
      <c r="N1009">
        <f>IF(M1009 = 0,0,M1009-segundos)</f>
        <v/>
      </c>
    </row>
    <row customHeight="1" ht="12.75" r="1010">
      <c r="A1010" s="93" t="inlineStr">
        <is>
          <t xml:space="preserve"> Terminado</t>
        </is>
      </c>
      <c r="B1010" s="95" t="n">
        <v>29007</v>
      </c>
      <c r="C1010" s="14" t="n">
        <v>448</v>
      </c>
      <c r="D1010" s="14" t="n">
        <v>170</v>
      </c>
      <c r="E1010" s="14" t="n">
        <v>240</v>
      </c>
      <c r="F1010" s="14" t="inlineStr">
        <is>
          <t>blanco</t>
        </is>
      </c>
      <c r="G1010" s="93" t="n">
        <v>80</v>
      </c>
      <c r="H1010" s="14" t="inlineStr">
        <is>
          <t>NO</t>
        </is>
      </c>
      <c r="I1010" s="73" t="n">
        <v>1.2</v>
      </c>
      <c r="J1010" s="16">
        <f>((C1010/2)*I1010*G1010)/1000</f>
        <v/>
      </c>
      <c r="K1010" s="18">
        <f>(D1010*2)+J1010</f>
        <v/>
      </c>
      <c r="L1010" s="20">
        <f>E1010</f>
        <v/>
      </c>
      <c r="N1010">
        <f>IF(M1010 = 0,0,M1010-segundos)</f>
        <v/>
      </c>
    </row>
    <row customHeight="1" ht="12.75" r="1011">
      <c r="A1011" s="93" t="inlineStr">
        <is>
          <t xml:space="preserve"> Terminado</t>
        </is>
      </c>
      <c r="B1011" s="95" t="n">
        <v>29008</v>
      </c>
      <c r="C1011" s="14" t="n">
        <v>594</v>
      </c>
      <c r="D1011" s="14" t="n">
        <v>170</v>
      </c>
      <c r="E1011" s="14" t="n">
        <v>240</v>
      </c>
      <c r="F1011" s="14" t="inlineStr">
        <is>
          <t>blanco</t>
        </is>
      </c>
      <c r="G1011" s="93" t="n">
        <v>80</v>
      </c>
      <c r="H1011" s="14" t="inlineStr">
        <is>
          <t>NO</t>
        </is>
      </c>
      <c r="I1011" s="73" t="n">
        <v>1.2</v>
      </c>
      <c r="J1011" s="16">
        <f>((C1011/2)*I1011*G1011)/1000</f>
        <v/>
      </c>
      <c r="K1011" s="18">
        <f>(D1011*2)+J1011</f>
        <v/>
      </c>
      <c r="L1011" s="20">
        <f>E1011</f>
        <v/>
      </c>
      <c r="N1011">
        <f>IF(M1011 = 0,0,M1011-segundos)</f>
        <v/>
      </c>
    </row>
    <row customHeight="1" ht="12.75" r="1012">
      <c r="A1012" s="93" t="inlineStr">
        <is>
          <t xml:space="preserve"> Terminado</t>
        </is>
      </c>
      <c r="B1012" s="95" t="n">
        <v>29009</v>
      </c>
      <c r="C1012" s="14" t="n">
        <v>754</v>
      </c>
      <c r="D1012" s="14" t="n">
        <v>170</v>
      </c>
      <c r="E1012" s="14" t="n">
        <v>240</v>
      </c>
      <c r="F1012" s="14" t="inlineStr">
        <is>
          <t>blanco</t>
        </is>
      </c>
      <c r="G1012" s="93" t="n">
        <v>80</v>
      </c>
      <c r="H1012" s="14" t="inlineStr">
        <is>
          <t>NO</t>
        </is>
      </c>
      <c r="I1012" s="73" t="n">
        <v>1.2</v>
      </c>
      <c r="J1012" s="16">
        <f>((C1012/2)*I1012*G1012)/1000</f>
        <v/>
      </c>
      <c r="K1012" s="18">
        <f>(D1012*2)+J1012</f>
        <v/>
      </c>
      <c r="L1012" s="20">
        <f>E1012</f>
        <v/>
      </c>
      <c r="N1012">
        <f>IF(M1012 = 0,0,M1012-segundos)</f>
        <v/>
      </c>
    </row>
    <row customHeight="1" ht="12.75" r="1013">
      <c r="A1013" s="93" t="inlineStr">
        <is>
          <t xml:space="preserve"> Terminado</t>
        </is>
      </c>
      <c r="B1013" s="95" t="n">
        <v>29010</v>
      </c>
      <c r="C1013" s="14" t="n">
        <v>370</v>
      </c>
      <c r="D1013" s="14" t="n">
        <v>170</v>
      </c>
      <c r="E1013" s="14" t="n">
        <v>240</v>
      </c>
      <c r="F1013" s="14" t="inlineStr">
        <is>
          <t>blanco</t>
        </is>
      </c>
      <c r="G1013" s="93" t="n">
        <v>80</v>
      </c>
      <c r="H1013" s="14" t="inlineStr">
        <is>
          <t>NO</t>
        </is>
      </c>
      <c r="I1013" s="73" t="n">
        <v>1.2</v>
      </c>
      <c r="J1013" s="16">
        <f>((C1013/2)*I1013*G1013)/1000</f>
        <v/>
      </c>
      <c r="K1013" s="18">
        <f>(D1013*2)+J1013</f>
        <v/>
      </c>
      <c r="L1013" s="20">
        <f>E1013</f>
        <v/>
      </c>
      <c r="N1013">
        <f>IF(M1013 = 0,0,M1013-segundos)</f>
        <v/>
      </c>
    </row>
    <row customHeight="1" ht="12.75" r="1014">
      <c r="A1014" s="93" t="inlineStr">
        <is>
          <t xml:space="preserve"> Terminado</t>
        </is>
      </c>
      <c r="B1014" s="95" t="n">
        <v>29011</v>
      </c>
      <c r="C1014" s="14" t="n">
        <v>338</v>
      </c>
      <c r="D1014" s="14" t="n">
        <v>170</v>
      </c>
      <c r="E1014" s="14" t="n">
        <v>240</v>
      </c>
      <c r="F1014" s="14" t="inlineStr">
        <is>
          <t>blanco</t>
        </is>
      </c>
      <c r="G1014" s="93" t="n">
        <v>80</v>
      </c>
      <c r="H1014" s="14" t="inlineStr">
        <is>
          <t>NO</t>
        </is>
      </c>
      <c r="I1014" s="73" t="n">
        <v>1.2</v>
      </c>
      <c r="J1014" s="16">
        <f>((C1014/2)*I1014*G1014)/1000</f>
        <v/>
      </c>
      <c r="K1014" s="18">
        <f>(D1014*2)+J1014</f>
        <v/>
      </c>
      <c r="L1014" s="20">
        <f>E1014</f>
        <v/>
      </c>
      <c r="N1014">
        <f>IF(M1014 = 0,0,M1014-segundos)</f>
        <v/>
      </c>
    </row>
    <row customHeight="1" ht="12.75" r="1015">
      <c r="A1015" s="93" t="inlineStr">
        <is>
          <t xml:space="preserve"> Terminado</t>
        </is>
      </c>
      <c r="B1015" s="95" t="n">
        <v>29012</v>
      </c>
      <c r="C1015" s="14" t="n">
        <v>418</v>
      </c>
      <c r="D1015" s="14" t="n">
        <v>170</v>
      </c>
      <c r="E1015" s="14" t="n">
        <v>240</v>
      </c>
      <c r="F1015" s="14" t="inlineStr">
        <is>
          <t>blanco</t>
        </is>
      </c>
      <c r="G1015" s="93" t="n">
        <v>80</v>
      </c>
      <c r="H1015" s="14" t="inlineStr">
        <is>
          <t>NO</t>
        </is>
      </c>
      <c r="I1015" s="73" t="n">
        <v>1.2</v>
      </c>
      <c r="J1015" s="16">
        <f>((C1015/2)*I1015*G1015)/1000</f>
        <v/>
      </c>
      <c r="K1015" s="18">
        <f>(D1015*2)+J1015</f>
        <v/>
      </c>
      <c r="L1015" s="20">
        <f>E1015</f>
        <v/>
      </c>
      <c r="N1015">
        <f>IF(M1015 = 0,0,M1015-segundos)</f>
        <v/>
      </c>
    </row>
    <row customHeight="1" ht="12.75" r="1016">
      <c r="A1016" s="93" t="inlineStr">
        <is>
          <t xml:space="preserve"> Terminado</t>
        </is>
      </c>
      <c r="B1016" s="95" t="n">
        <v>29013</v>
      </c>
      <c r="C1016" s="14" t="n">
        <v>400</v>
      </c>
      <c r="D1016" s="14" t="n">
        <v>170</v>
      </c>
      <c r="E1016" s="14" t="n">
        <v>240</v>
      </c>
      <c r="F1016" s="14" t="inlineStr">
        <is>
          <t>blanco</t>
        </is>
      </c>
      <c r="G1016" s="93" t="n">
        <v>80</v>
      </c>
      <c r="H1016" s="14" t="inlineStr">
        <is>
          <t>NO</t>
        </is>
      </c>
      <c r="I1016" s="73" t="n">
        <v>1.2</v>
      </c>
      <c r="J1016" s="16">
        <f>((C1016/2)*I1016*G1016)/1000</f>
        <v/>
      </c>
      <c r="K1016" s="18">
        <f>(D1016*2)+J1016</f>
        <v/>
      </c>
      <c r="L1016" s="20">
        <f>E1016</f>
        <v/>
      </c>
      <c r="N1016">
        <f>IF(M1016 = 0,0,M1016-segundos)</f>
        <v/>
      </c>
    </row>
    <row customHeight="1" ht="12.75" r="1017">
      <c r="A1017" s="93" t="inlineStr">
        <is>
          <t xml:space="preserve"> Terminado</t>
        </is>
      </c>
      <c r="B1017" s="95" t="n">
        <v>29014</v>
      </c>
      <c r="C1017" s="14" t="n">
        <v>338</v>
      </c>
      <c r="D1017" s="14" t="n">
        <v>170</v>
      </c>
      <c r="E1017" s="14" t="n">
        <v>240</v>
      </c>
      <c r="F1017" s="14" t="inlineStr">
        <is>
          <t>blanco</t>
        </is>
      </c>
      <c r="G1017" s="93" t="n">
        <v>80</v>
      </c>
      <c r="H1017" s="14" t="inlineStr">
        <is>
          <t>NO</t>
        </is>
      </c>
      <c r="I1017" s="73" t="n">
        <v>1.2</v>
      </c>
      <c r="J1017" s="16">
        <f>((C1017/2)*I1017*G1017)/1000</f>
        <v/>
      </c>
      <c r="K1017" s="18">
        <f>(D1017*2)+J1017</f>
        <v/>
      </c>
      <c r="L1017" s="20">
        <f>E1017</f>
        <v/>
      </c>
      <c r="N1017">
        <f>IF(M1017 = 0,0,M1017-segundos)</f>
        <v/>
      </c>
    </row>
    <row customHeight="1" ht="12.75" r="1018">
      <c r="A1018" s="93" t="inlineStr">
        <is>
          <t xml:space="preserve"> Terminado</t>
        </is>
      </c>
      <c r="B1018" s="95" t="n">
        <v>29015</v>
      </c>
      <c r="C1018" s="14" t="n">
        <v>594</v>
      </c>
      <c r="D1018" s="14" t="n">
        <v>170</v>
      </c>
      <c r="E1018" s="14" t="n">
        <v>240</v>
      </c>
      <c r="F1018" s="14" t="inlineStr">
        <is>
          <t>blanco</t>
        </is>
      </c>
      <c r="G1018" s="93" t="n">
        <v>80</v>
      </c>
      <c r="H1018" s="14" t="inlineStr">
        <is>
          <t>NO</t>
        </is>
      </c>
      <c r="I1018" s="73" t="n">
        <v>1.2</v>
      </c>
      <c r="J1018" s="16">
        <f>((C1018/2)*I1018*G1018)/1000</f>
        <v/>
      </c>
      <c r="K1018" s="18">
        <f>(D1018*2)+J1018</f>
        <v/>
      </c>
      <c r="L1018" s="20">
        <f>E1018</f>
        <v/>
      </c>
      <c r="N1018">
        <f>IF(M1018 = 0,0,M1018-segundos)</f>
        <v/>
      </c>
    </row>
    <row customHeight="1" ht="12.75" r="1019">
      <c r="A1019" s="93" t="inlineStr">
        <is>
          <t xml:space="preserve"> Terminado</t>
        </is>
      </c>
      <c r="B1019" s="95" t="n">
        <v>29016</v>
      </c>
      <c r="C1019" s="14" t="n">
        <v>578</v>
      </c>
      <c r="D1019" s="14" t="n">
        <v>170</v>
      </c>
      <c r="E1019" s="14" t="n">
        <v>240</v>
      </c>
      <c r="F1019" s="14" t="inlineStr">
        <is>
          <t>blanco</t>
        </is>
      </c>
      <c r="G1019" s="93" t="n">
        <v>80</v>
      </c>
      <c r="H1019" s="14" t="inlineStr">
        <is>
          <t>NO</t>
        </is>
      </c>
      <c r="I1019" s="73" t="n">
        <v>1.2</v>
      </c>
      <c r="J1019" s="16">
        <f>((C1019/2)*I1019*G1019)/1000</f>
        <v/>
      </c>
      <c r="K1019" s="18">
        <f>(D1019*2)+J1019</f>
        <v/>
      </c>
      <c r="L1019" s="20">
        <f>E1019</f>
        <v/>
      </c>
      <c r="N1019">
        <f>IF(M1019 = 0,0,M1019-segundos)</f>
        <v/>
      </c>
    </row>
    <row customHeight="1" ht="12.75" r="1020">
      <c r="A1020" s="93" t="inlineStr">
        <is>
          <t xml:space="preserve"> Terminado</t>
        </is>
      </c>
      <c r="B1020" s="95" t="n">
        <v>29017</v>
      </c>
      <c r="C1020" s="14" t="n">
        <v>704</v>
      </c>
      <c r="D1020" s="14" t="n">
        <v>180</v>
      </c>
      <c r="E1020" s="14" t="n">
        <v>247</v>
      </c>
      <c r="F1020" s="14" t="inlineStr">
        <is>
          <t>estucado</t>
        </is>
      </c>
      <c r="G1020" s="93" t="n">
        <v>80</v>
      </c>
      <c r="H1020" s="14" t="inlineStr">
        <is>
          <t>NO</t>
        </is>
      </c>
      <c r="I1020" s="73" t="n">
        <v>1.2</v>
      </c>
      <c r="J1020" s="16">
        <f>((C1020/2)*I1020*G1020)/1000</f>
        <v/>
      </c>
      <c r="K1020" s="18">
        <f>(D1020*2)+J1020</f>
        <v/>
      </c>
      <c r="L1020" s="20">
        <f>E1020</f>
        <v/>
      </c>
      <c r="N1020">
        <f>IF(M1020 = 0,0,M1020-segundos)</f>
        <v/>
      </c>
    </row>
    <row customHeight="1" ht="12.75" r="1021">
      <c r="A1021" s="93" t="inlineStr">
        <is>
          <t xml:space="preserve"> Terminado</t>
        </is>
      </c>
      <c r="B1021" s="95" t="n">
        <v>29018</v>
      </c>
      <c r="C1021" s="14" t="n">
        <v>494</v>
      </c>
      <c r="D1021" s="14" t="n">
        <v>170</v>
      </c>
      <c r="E1021" s="14" t="n">
        <v>240</v>
      </c>
      <c r="F1021" s="14" t="inlineStr">
        <is>
          <t>blanco</t>
        </is>
      </c>
      <c r="G1021" s="93" t="n">
        <v>80</v>
      </c>
      <c r="H1021" s="14" t="inlineStr">
        <is>
          <t>NO</t>
        </is>
      </c>
      <c r="I1021" s="73" t="n">
        <v>1.2</v>
      </c>
      <c r="J1021" s="16">
        <f>((C1021/2)*I1021*G1021)/1000</f>
        <v/>
      </c>
      <c r="K1021" s="18">
        <f>(D1021*2)+J1021</f>
        <v/>
      </c>
      <c r="L1021" s="20">
        <f>E1021</f>
        <v/>
      </c>
      <c r="N1021">
        <f>IF(M1021 = 0,0,M1021-segundos)</f>
        <v/>
      </c>
    </row>
    <row customHeight="1" ht="12.75" r="1022">
      <c r="A1022" s="93" t="inlineStr">
        <is>
          <t xml:space="preserve"> Terminado</t>
        </is>
      </c>
      <c r="B1022" s="95" t="n">
        <v>29019</v>
      </c>
      <c r="C1022" s="14" t="n">
        <v>702</v>
      </c>
      <c r="D1022" s="14" t="n">
        <v>170</v>
      </c>
      <c r="E1022" s="14" t="n">
        <v>240</v>
      </c>
      <c r="F1022" s="14" t="inlineStr">
        <is>
          <t>blanco</t>
        </is>
      </c>
      <c r="G1022" s="14" t="n">
        <v>80</v>
      </c>
      <c r="H1022" s="14" t="inlineStr">
        <is>
          <t>NO</t>
        </is>
      </c>
      <c r="I1022" s="73" t="n">
        <v>1.2</v>
      </c>
      <c r="J1022" s="16">
        <f>((C1022/2)*I1022*G1022)/1000</f>
        <v/>
      </c>
      <c r="K1022" s="18">
        <f>(D1022*2)+J1022</f>
        <v/>
      </c>
      <c r="L1022" s="20">
        <f>E1022</f>
        <v/>
      </c>
      <c r="N1022">
        <f>IF(M1022 = 0,0,M1022-segundos)</f>
        <v/>
      </c>
    </row>
    <row customHeight="1" ht="12.75" r="1023">
      <c r="A1023" s="93" t="inlineStr">
        <is>
          <t xml:space="preserve"> Terminado</t>
        </is>
      </c>
      <c r="B1023" s="95" t="n">
        <v>29020</v>
      </c>
      <c r="C1023" s="14" t="n">
        <v>460</v>
      </c>
      <c r="D1023" s="14" t="n">
        <v>170</v>
      </c>
      <c r="E1023" s="14" t="n">
        <v>240</v>
      </c>
      <c r="F1023" s="14" t="inlineStr">
        <is>
          <t>blanco</t>
        </is>
      </c>
      <c r="G1023" s="14" t="n">
        <v>80</v>
      </c>
      <c r="H1023" s="14" t="inlineStr">
        <is>
          <t>NO</t>
        </is>
      </c>
      <c r="I1023" s="73" t="n">
        <v>1.2</v>
      </c>
      <c r="J1023" s="16">
        <f>((C1023/2)*I1023*G1023)/1000</f>
        <v/>
      </c>
      <c r="K1023" s="18">
        <f>(D1023*2)+J1023</f>
        <v/>
      </c>
      <c r="L1023" s="20">
        <f>E1023</f>
        <v/>
      </c>
      <c r="N1023">
        <f>IF(M1023 = 0,0,M1023-segundos)</f>
        <v/>
      </c>
    </row>
    <row customHeight="1" ht="12.75" r="1024">
      <c r="A1024" s="93" t="inlineStr">
        <is>
          <t xml:space="preserve"> Terminado</t>
        </is>
      </c>
      <c r="B1024" s="95" t="n">
        <v>29101</v>
      </c>
      <c r="C1024" s="14" t="n">
        <v>330</v>
      </c>
      <c r="D1024" s="14" t="n">
        <v>195</v>
      </c>
      <c r="E1024" s="14" t="n">
        <v>240</v>
      </c>
      <c r="F1024" s="14" t="inlineStr">
        <is>
          <t>blanco</t>
        </is>
      </c>
      <c r="G1024" s="14" t="n">
        <v>80</v>
      </c>
      <c r="H1024" s="14" t="inlineStr">
        <is>
          <t>NO</t>
        </is>
      </c>
      <c r="I1024" s="73" t="n">
        <v>1.2</v>
      </c>
      <c r="J1024" s="16">
        <f>((C1024/2)*I1024*G1024)/1000</f>
        <v/>
      </c>
      <c r="K1024" s="18">
        <f>(D1024*2)+J1024</f>
        <v/>
      </c>
      <c r="L1024" s="20">
        <f>E1024</f>
        <v/>
      </c>
      <c r="N1024">
        <f>IF(M1024 = 0,0,M1024-segundos)</f>
        <v/>
      </c>
    </row>
    <row customHeight="1" ht="12.75" r="1025">
      <c r="A1025" s="93" t="inlineStr">
        <is>
          <t xml:space="preserve"> Terminado</t>
        </is>
      </c>
      <c r="B1025" s="95" t="n">
        <v>29102</v>
      </c>
      <c r="C1025" s="14" t="n">
        <v>310</v>
      </c>
      <c r="D1025" s="14" t="n">
        <v>195</v>
      </c>
      <c r="E1025" s="14" t="n">
        <v>240</v>
      </c>
      <c r="F1025" s="14" t="inlineStr">
        <is>
          <t>blanco</t>
        </is>
      </c>
      <c r="G1025" s="14" t="n">
        <v>80</v>
      </c>
      <c r="H1025" s="14" t="inlineStr">
        <is>
          <t>NO</t>
        </is>
      </c>
      <c r="I1025" s="73" t="n">
        <v>1.2</v>
      </c>
      <c r="J1025" s="16">
        <f>((C1025/2)*I1025*G1025)/1000</f>
        <v/>
      </c>
      <c r="K1025" s="18">
        <f>(D1025*2)+J1025</f>
        <v/>
      </c>
      <c r="L1025" s="20">
        <f>E1025</f>
        <v/>
      </c>
      <c r="N1025">
        <f>IF(M1025 = 0,0,M1025-segundos)</f>
        <v/>
      </c>
    </row>
    <row customHeight="1" ht="12.75" r="1026">
      <c r="A1026" s="93" t="inlineStr">
        <is>
          <t xml:space="preserve"> Terminado</t>
        </is>
      </c>
      <c r="B1026" s="95" t="n">
        <v>29103</v>
      </c>
      <c r="C1026" s="14" t="n">
        <v>460</v>
      </c>
      <c r="D1026" s="14" t="n">
        <v>195</v>
      </c>
      <c r="E1026" s="14" t="n">
        <v>240</v>
      </c>
      <c r="F1026" s="14" t="inlineStr">
        <is>
          <t>blanco</t>
        </is>
      </c>
      <c r="G1026" s="14" t="n">
        <v>80</v>
      </c>
      <c r="H1026" s="14" t="inlineStr">
        <is>
          <t>NO</t>
        </is>
      </c>
      <c r="I1026" s="73" t="n">
        <v>1.2</v>
      </c>
      <c r="J1026" s="16">
        <f>((C1026/2)*I1026*G1026)/1000</f>
        <v/>
      </c>
      <c r="K1026" s="18">
        <f>(D1026*2)+J1026</f>
        <v/>
      </c>
      <c r="L1026" s="20">
        <f>E1026</f>
        <v/>
      </c>
      <c r="N1026">
        <f>IF(M1026 = 0,0,M1026-segundos)</f>
        <v/>
      </c>
    </row>
    <row customHeight="1" ht="12.75" r="1027">
      <c r="A1027" s="93" t="inlineStr">
        <is>
          <t xml:space="preserve"> Terminado</t>
        </is>
      </c>
      <c r="B1027" s="95" t="n">
        <v>30001</v>
      </c>
      <c r="C1027" s="14" t="n">
        <v>338</v>
      </c>
      <c r="D1027" s="14" t="n">
        <v>170</v>
      </c>
      <c r="E1027" s="14" t="n">
        <v>240</v>
      </c>
      <c r="F1027" s="14" t="inlineStr">
        <is>
          <t>blanco</t>
        </is>
      </c>
      <c r="G1027" s="93" t="n">
        <v>80</v>
      </c>
      <c r="H1027" s="14" t="inlineStr">
        <is>
          <t>NO</t>
        </is>
      </c>
      <c r="I1027" s="73" t="n">
        <v>1.2</v>
      </c>
      <c r="J1027" s="16">
        <f>((C1027/2)*I1027*G1027)/1000</f>
        <v/>
      </c>
      <c r="K1027" s="18">
        <f>(D1027*2)+J1027</f>
        <v/>
      </c>
      <c r="L1027" s="20">
        <f>E1027</f>
        <v/>
      </c>
      <c r="N1027">
        <f>IF(M1027 = 0,0,M1027-segundos)</f>
        <v/>
      </c>
    </row>
    <row customHeight="1" ht="12.75" r="1028">
      <c r="A1028" s="93" t="inlineStr">
        <is>
          <t xml:space="preserve"> Terminado</t>
        </is>
      </c>
      <c r="B1028" s="95" t="n">
        <v>30003</v>
      </c>
      <c r="C1028" s="14" t="n">
        <v>372</v>
      </c>
      <c r="D1028" s="14" t="n">
        <v>195</v>
      </c>
      <c r="E1028" s="14" t="n">
        <v>240</v>
      </c>
      <c r="F1028" s="14" t="inlineStr">
        <is>
          <t>blanco</t>
        </is>
      </c>
      <c r="G1028" s="14" t="n">
        <v>80</v>
      </c>
      <c r="H1028" s="14" t="inlineStr">
        <is>
          <t>NO</t>
        </is>
      </c>
      <c r="I1028" s="73" t="n">
        <v>1.2</v>
      </c>
      <c r="J1028" s="16">
        <f>((C1028/2)*I1028*G1028)/1000</f>
        <v/>
      </c>
      <c r="K1028" s="18">
        <f>(D1028*2)+J1028</f>
        <v/>
      </c>
      <c r="L1028" s="20">
        <f>E1028</f>
        <v/>
      </c>
      <c r="N1028">
        <f>IF(M1028 = 0,0,M1028-segundos)</f>
        <v/>
      </c>
    </row>
    <row customHeight="1" ht="12.75" r="1029">
      <c r="A1029" s="93" t="inlineStr">
        <is>
          <t xml:space="preserve"> Terminado</t>
        </is>
      </c>
      <c r="B1029" s="95" t="n">
        <v>30004</v>
      </c>
      <c r="C1029" s="14" t="n">
        <v>394</v>
      </c>
      <c r="D1029" s="14" t="n">
        <v>195</v>
      </c>
      <c r="E1029" s="14" t="n">
        <v>240</v>
      </c>
      <c r="F1029" s="14" t="inlineStr">
        <is>
          <t>blanco</t>
        </is>
      </c>
      <c r="G1029" s="14" t="n">
        <v>80</v>
      </c>
      <c r="H1029" s="14" t="inlineStr">
        <is>
          <t>NO</t>
        </is>
      </c>
      <c r="I1029" s="73" t="n">
        <v>1.2</v>
      </c>
      <c r="J1029" s="16">
        <f>((C1029/2)*I1029*G1029)/1000</f>
        <v/>
      </c>
      <c r="K1029" s="18">
        <f>(D1029*2)+J1029</f>
        <v/>
      </c>
      <c r="L1029" s="20">
        <f>E1029</f>
        <v/>
      </c>
      <c r="N1029">
        <f>IF(M1029 = 0,0,M1029-segundos)</f>
        <v/>
      </c>
    </row>
    <row customHeight="1" ht="12.75" r="1030">
      <c r="A1030" s="93" t="inlineStr">
        <is>
          <t xml:space="preserve"> Terminado</t>
        </is>
      </c>
      <c r="B1030" s="95" t="n">
        <v>30005</v>
      </c>
      <c r="C1030" s="14" t="n">
        <v>338</v>
      </c>
      <c r="D1030" s="14" t="n">
        <v>195</v>
      </c>
      <c r="E1030" s="14" t="n">
        <v>240</v>
      </c>
      <c r="F1030" s="14" t="inlineStr">
        <is>
          <t>blanco</t>
        </is>
      </c>
      <c r="G1030" s="14" t="n">
        <v>80</v>
      </c>
      <c r="H1030" s="14" t="inlineStr">
        <is>
          <t>no</t>
        </is>
      </c>
      <c r="I1030" s="73" t="n">
        <v>1.2</v>
      </c>
      <c r="J1030" s="16">
        <f>((C1030/2)*I1030*G1030)/1000</f>
        <v/>
      </c>
      <c r="K1030" s="18">
        <f>(D1030*2)+J1030</f>
        <v/>
      </c>
      <c r="L1030" s="20">
        <f>E1030</f>
        <v/>
      </c>
      <c r="N1030">
        <f>IF(M1030 = 0,0,M1030-segundos)</f>
        <v/>
      </c>
    </row>
    <row customHeight="1" ht="12.75" r="1031">
      <c r="A1031" s="93" t="inlineStr">
        <is>
          <t xml:space="preserve"> Terminado</t>
        </is>
      </c>
      <c r="B1031" s="95" t="n">
        <v>30006</v>
      </c>
      <c r="C1031" s="14" t="n">
        <v>706</v>
      </c>
      <c r="D1031" s="14" t="n">
        <v>195</v>
      </c>
      <c r="E1031" s="14" t="n">
        <v>240</v>
      </c>
      <c r="F1031" s="14" t="inlineStr">
        <is>
          <t>blanco</t>
        </is>
      </c>
      <c r="G1031" s="93" t="n">
        <v>80</v>
      </c>
      <c r="H1031" s="14" t="inlineStr">
        <is>
          <t>NO</t>
        </is>
      </c>
      <c r="I1031" s="73" t="n">
        <v>1.2</v>
      </c>
      <c r="J1031" s="16">
        <f>((C1031/2)*I1031*G1031)/1000</f>
        <v/>
      </c>
      <c r="K1031" s="18">
        <f>(D1031*2)+J1031</f>
        <v/>
      </c>
      <c r="L1031" s="20">
        <f>E1031</f>
        <v/>
      </c>
      <c r="N1031">
        <f>IF(M1031 = 0,0,M1031-segundos)</f>
        <v/>
      </c>
    </row>
    <row customHeight="1" ht="12.75" r="1032">
      <c r="A1032" s="93" t="inlineStr">
        <is>
          <t xml:space="preserve"> Terminado</t>
        </is>
      </c>
      <c r="B1032" s="95" t="n">
        <v>30301</v>
      </c>
      <c r="C1032" s="14" t="n">
        <v>464</v>
      </c>
      <c r="D1032" s="14" t="n">
        <v>195</v>
      </c>
      <c r="E1032" s="14" t="n">
        <v>240</v>
      </c>
      <c r="F1032" s="14" t="inlineStr">
        <is>
          <t>blanco</t>
        </is>
      </c>
      <c r="G1032" s="93" t="n">
        <v>80</v>
      </c>
      <c r="H1032" s="14" t="inlineStr">
        <is>
          <t>NO</t>
        </is>
      </c>
      <c r="I1032" s="73" t="n">
        <v>1.2</v>
      </c>
      <c r="J1032" s="16">
        <f>((C1032/2)*I1032*G1032)/1000</f>
        <v/>
      </c>
      <c r="K1032" s="18">
        <f>(D1032*2)+J1032</f>
        <v/>
      </c>
      <c r="L1032" s="20">
        <f>E1032</f>
        <v/>
      </c>
      <c r="N1032">
        <f>IF(M1032 = 0,0,M1032-segundos)</f>
        <v/>
      </c>
    </row>
    <row customHeight="1" ht="12.75" r="1033">
      <c r="A1033" s="93" t="inlineStr">
        <is>
          <t xml:space="preserve"> Terminado</t>
        </is>
      </c>
      <c r="B1033" s="95" t="n">
        <v>30302</v>
      </c>
      <c r="C1033" s="14" t="n">
        <v>368</v>
      </c>
      <c r="D1033" s="14" t="n">
        <v>195</v>
      </c>
      <c r="E1033" s="14" t="n">
        <v>240</v>
      </c>
      <c r="F1033" s="14" t="inlineStr">
        <is>
          <t>blanco</t>
        </is>
      </c>
      <c r="G1033" s="93" t="n">
        <v>80</v>
      </c>
      <c r="H1033" s="14" t="inlineStr">
        <is>
          <t>NO</t>
        </is>
      </c>
      <c r="I1033" s="73" t="n">
        <v>1.2</v>
      </c>
      <c r="J1033" s="16">
        <f>((C1033/2)*I1033*G1033)/1000</f>
        <v/>
      </c>
      <c r="K1033" s="18">
        <f>(D1033*2)+J1033</f>
        <v/>
      </c>
      <c r="L1033" s="20">
        <f>E1033</f>
        <v/>
      </c>
      <c r="N1033">
        <f>IF(M1033 = 0,0,M1033-segundos)</f>
        <v/>
      </c>
    </row>
    <row customHeight="1" ht="12.75" r="1034">
      <c r="A1034" s="93" t="inlineStr">
        <is>
          <t xml:space="preserve"> Terminado</t>
        </is>
      </c>
      <c r="B1034" s="95" t="n">
        <v>30303</v>
      </c>
      <c r="C1034" s="14" t="n">
        <v>368</v>
      </c>
      <c r="D1034" s="14" t="n">
        <v>195</v>
      </c>
      <c r="E1034" s="14" t="n">
        <v>240</v>
      </c>
      <c r="F1034" s="14" t="inlineStr">
        <is>
          <t>blanco</t>
        </is>
      </c>
      <c r="G1034" s="93" t="n">
        <v>80</v>
      </c>
      <c r="H1034" s="14" t="inlineStr">
        <is>
          <t>NO</t>
        </is>
      </c>
      <c r="I1034" s="73" t="n">
        <v>1.2</v>
      </c>
      <c r="J1034" s="16">
        <f>((C1034/2)*I1034*G1034)/1000</f>
        <v/>
      </c>
      <c r="K1034" s="18">
        <f>(D1034*2)+J1034</f>
        <v/>
      </c>
      <c r="L1034" s="20">
        <f>E1034</f>
        <v/>
      </c>
      <c r="N1034">
        <f>IF(M1034 = 0,0,M1034-segundos)</f>
        <v/>
      </c>
    </row>
    <row customHeight="1" ht="12.75" r="1035">
      <c r="A1035" s="93" t="inlineStr">
        <is>
          <t xml:space="preserve"> Terminado</t>
        </is>
      </c>
      <c r="B1035" s="95" t="n">
        <v>30304</v>
      </c>
      <c r="C1035" s="14" t="n">
        <v>352</v>
      </c>
      <c r="D1035" s="14" t="n">
        <v>195</v>
      </c>
      <c r="E1035" s="14" t="n">
        <v>240</v>
      </c>
      <c r="F1035" s="14" t="inlineStr">
        <is>
          <t>blanco</t>
        </is>
      </c>
      <c r="G1035" s="93" t="n">
        <v>80</v>
      </c>
      <c r="H1035" s="14" t="inlineStr">
        <is>
          <t>NO</t>
        </is>
      </c>
      <c r="I1035" s="73" t="n">
        <v>1.2</v>
      </c>
      <c r="J1035" s="16">
        <f>((C1035/2)*I1035*G1035)/1000</f>
        <v/>
      </c>
      <c r="K1035" s="18">
        <f>(D1035*2)+J1035</f>
        <v/>
      </c>
      <c r="L1035" s="20">
        <f>E1035</f>
        <v/>
      </c>
      <c r="N1035">
        <f>IF(M1035 = 0,0,M1035-segundos)</f>
        <v/>
      </c>
    </row>
    <row customHeight="1" ht="12.75" r="1036">
      <c r="A1036" s="93" t="inlineStr">
        <is>
          <t xml:space="preserve"> Terminado</t>
        </is>
      </c>
      <c r="B1036" s="95" t="n">
        <v>31001</v>
      </c>
      <c r="C1036" s="14" t="n">
        <v>418</v>
      </c>
      <c r="D1036" s="14" t="n">
        <v>170</v>
      </c>
      <c r="E1036" s="14" t="n">
        <v>230</v>
      </c>
      <c r="F1036" s="14" t="inlineStr">
        <is>
          <t>blanco</t>
        </is>
      </c>
      <c r="G1036" s="93" t="n">
        <v>80</v>
      </c>
      <c r="H1036" s="14" t="inlineStr">
        <is>
          <t>NO</t>
        </is>
      </c>
      <c r="I1036" s="73" t="n">
        <v>1.2</v>
      </c>
      <c r="J1036" s="16">
        <f>((C1036/2)*I1036*G1036)/1000</f>
        <v/>
      </c>
      <c r="K1036" s="18">
        <f>(D1036*2)+J1036</f>
        <v/>
      </c>
      <c r="L1036" s="20">
        <f>E1036</f>
        <v/>
      </c>
      <c r="N1036">
        <f>IF(M1036 = 0,0,M1036-segundos)</f>
        <v/>
      </c>
    </row>
    <row customHeight="1" ht="12.75" r="1037">
      <c r="A1037" s="93" t="inlineStr">
        <is>
          <t xml:space="preserve"> Terminado</t>
        </is>
      </c>
      <c r="B1037" s="95" t="n">
        <v>31002</v>
      </c>
      <c r="C1037" s="14" t="n">
        <v>432</v>
      </c>
      <c r="D1037" s="14" t="n">
        <v>170</v>
      </c>
      <c r="E1037" s="14" t="n">
        <v>230</v>
      </c>
      <c r="F1037" s="14" t="inlineStr">
        <is>
          <t>blanco</t>
        </is>
      </c>
      <c r="G1037" s="93" t="n">
        <v>80</v>
      </c>
      <c r="H1037" s="14" t="inlineStr">
        <is>
          <t>NO</t>
        </is>
      </c>
      <c r="I1037" s="73" t="n">
        <v>1.2</v>
      </c>
      <c r="J1037" s="16">
        <f>((C1037/2)*I1037*G1037)/1000</f>
        <v/>
      </c>
      <c r="K1037" s="18">
        <f>(D1037*2)+J1037</f>
        <v/>
      </c>
      <c r="L1037" s="20">
        <f>E1037</f>
        <v/>
      </c>
      <c r="N1037">
        <f>IF(M1037 = 0,0,M1037-segundos)</f>
        <v/>
      </c>
    </row>
    <row customHeight="1" ht="12.75" r="1038">
      <c r="A1038" s="93" t="inlineStr">
        <is>
          <t xml:space="preserve"> Terminado</t>
        </is>
      </c>
      <c r="B1038" s="95" t="n">
        <v>31003</v>
      </c>
      <c r="C1038" s="14" t="n">
        <v>306</v>
      </c>
      <c r="D1038" s="14" t="n">
        <v>170</v>
      </c>
      <c r="E1038" s="14" t="n">
        <v>230</v>
      </c>
      <c r="F1038" s="14" t="inlineStr">
        <is>
          <t>blanco</t>
        </is>
      </c>
      <c r="G1038" s="93" t="n">
        <v>80</v>
      </c>
      <c r="H1038" s="14" t="inlineStr">
        <is>
          <t>NO</t>
        </is>
      </c>
      <c r="I1038" s="73" t="n">
        <v>1.2</v>
      </c>
      <c r="J1038" s="16">
        <f>((C1038/2)*I1038*G1038)/1000</f>
        <v/>
      </c>
      <c r="K1038" s="18">
        <f>(D1038*2)+J1038</f>
        <v/>
      </c>
      <c r="L1038" s="20">
        <f>E1038</f>
        <v/>
      </c>
      <c r="N1038">
        <f>IF(M1038 = 0,0,M1038-segundos)</f>
        <v/>
      </c>
    </row>
    <row customHeight="1" ht="12.75" r="1039">
      <c r="A1039" s="93" t="inlineStr">
        <is>
          <t xml:space="preserve"> Terminado</t>
        </is>
      </c>
      <c r="B1039" s="95" t="n">
        <v>31004</v>
      </c>
      <c r="C1039" s="14" t="n">
        <v>352</v>
      </c>
      <c r="D1039" s="14" t="n">
        <v>170</v>
      </c>
      <c r="E1039" s="14" t="n">
        <v>230</v>
      </c>
      <c r="F1039" s="14" t="inlineStr">
        <is>
          <t>blanco</t>
        </is>
      </c>
      <c r="G1039" s="93" t="n">
        <v>80</v>
      </c>
      <c r="H1039" s="14" t="inlineStr">
        <is>
          <t>NO</t>
        </is>
      </c>
      <c r="I1039" s="73" t="n">
        <v>1.2</v>
      </c>
      <c r="J1039" s="16">
        <f>((C1039/2)*I1039*G1039)/1000</f>
        <v/>
      </c>
      <c r="K1039" s="18">
        <f>(D1039*2)+J1039</f>
        <v/>
      </c>
      <c r="L1039" s="20">
        <f>E1039</f>
        <v/>
      </c>
      <c r="N1039">
        <f>IF(M1039 = 0,0,M1039-segundos)</f>
        <v/>
      </c>
    </row>
    <row customHeight="1" ht="12.75" r="1040">
      <c r="A1040" s="93" t="inlineStr">
        <is>
          <t xml:space="preserve"> Terminado</t>
        </is>
      </c>
      <c r="B1040" s="95" t="n">
        <v>31005</v>
      </c>
      <c r="C1040" s="14" t="n">
        <v>352</v>
      </c>
      <c r="D1040" s="14" t="n">
        <v>170</v>
      </c>
      <c r="E1040" s="14" t="n">
        <v>230</v>
      </c>
      <c r="F1040" s="14" t="inlineStr">
        <is>
          <t>blanco</t>
        </is>
      </c>
      <c r="G1040" s="14" t="n">
        <v>80</v>
      </c>
      <c r="H1040" s="14" t="inlineStr">
        <is>
          <t>NO</t>
        </is>
      </c>
      <c r="I1040" s="73" t="n">
        <v>1.2</v>
      </c>
      <c r="J1040" s="16">
        <f>((C1040/2)*I1040*G1040)/1000</f>
        <v/>
      </c>
      <c r="K1040" s="18">
        <f>(D1040*2)+J1040</f>
        <v/>
      </c>
      <c r="L1040" s="20">
        <f>E1040</f>
        <v/>
      </c>
      <c r="N1040">
        <f>IF(M1040 = 0,0,M1040-segundos)</f>
        <v/>
      </c>
    </row>
    <row customHeight="1" ht="12.75" r="1041">
      <c r="A1041" s="93" t="inlineStr">
        <is>
          <t xml:space="preserve"> Terminado</t>
        </is>
      </c>
      <c r="B1041" s="95" t="n">
        <v>31006</v>
      </c>
      <c r="C1041" s="14" t="n">
        <v>412</v>
      </c>
      <c r="D1041" s="14" t="n">
        <v>170</v>
      </c>
      <c r="E1041" s="14" t="n">
        <v>230</v>
      </c>
      <c r="F1041" s="14" t="inlineStr">
        <is>
          <t>blanco</t>
        </is>
      </c>
      <c r="G1041" s="14" t="n">
        <v>80</v>
      </c>
      <c r="H1041" s="14" t="inlineStr">
        <is>
          <t>NO</t>
        </is>
      </c>
      <c r="I1041" s="73" t="n">
        <v>1.2</v>
      </c>
      <c r="J1041" s="16">
        <f>((C1041/2)*I1041*G1041)/1000</f>
        <v/>
      </c>
      <c r="K1041" s="18">
        <f>(D1041*2)+J1041</f>
        <v/>
      </c>
      <c r="L1041" s="20">
        <f>E1041</f>
        <v/>
      </c>
      <c r="N1041">
        <f>IF(M1041 = 0,0,M1041-segundos)</f>
        <v/>
      </c>
    </row>
    <row customHeight="1" ht="12.75" r="1042">
      <c r="A1042" s="93" t="inlineStr">
        <is>
          <t xml:space="preserve"> Terminado</t>
        </is>
      </c>
      <c r="B1042" s="95" t="n">
        <v>32101</v>
      </c>
      <c r="C1042" s="14" t="n">
        <v>354</v>
      </c>
      <c r="D1042" s="14" t="n">
        <v>195</v>
      </c>
      <c r="E1042" s="14" t="n">
        <v>240</v>
      </c>
      <c r="F1042" s="14" t="inlineStr">
        <is>
          <t>blanco</t>
        </is>
      </c>
      <c r="G1042" s="93" t="n">
        <v>80</v>
      </c>
      <c r="H1042" s="14" t="inlineStr">
        <is>
          <t>NO</t>
        </is>
      </c>
      <c r="I1042" s="73" t="n">
        <v>1.2</v>
      </c>
      <c r="J1042" s="16">
        <f>((C1042/2)*I1042*G1042)/1000</f>
        <v/>
      </c>
      <c r="K1042" s="18">
        <f>(D1042*2)+J1042</f>
        <v/>
      </c>
      <c r="L1042" s="20">
        <f>E1042</f>
        <v/>
      </c>
      <c r="N1042">
        <f>IF(M1042 = 0,0,M1042-segundos)</f>
        <v/>
      </c>
    </row>
    <row customHeight="1" ht="12.75" r="1043">
      <c r="A1043" s="93" t="inlineStr">
        <is>
          <t xml:space="preserve"> Terminado</t>
        </is>
      </c>
      <c r="B1043" s="95" t="n">
        <v>32102</v>
      </c>
      <c r="C1043" s="14" t="n">
        <v>400</v>
      </c>
      <c r="D1043" s="14" t="n">
        <v>195</v>
      </c>
      <c r="E1043" s="14" t="n">
        <v>240</v>
      </c>
      <c r="F1043" s="14" t="inlineStr">
        <is>
          <t>blanco</t>
        </is>
      </c>
      <c r="G1043" s="93" t="n">
        <v>80</v>
      </c>
      <c r="H1043" s="14" t="inlineStr">
        <is>
          <t>NO</t>
        </is>
      </c>
      <c r="I1043" s="73" t="n">
        <v>1.2</v>
      </c>
      <c r="J1043" s="16">
        <f>((C1043/2)*I1043*G1043)/1000</f>
        <v/>
      </c>
      <c r="K1043" s="18">
        <f>(D1043*2)+J1043</f>
        <v/>
      </c>
      <c r="L1043" s="20">
        <f>E1043</f>
        <v/>
      </c>
      <c r="N1043">
        <f>IF(M1043 = 0,0,M1043-segundos)</f>
        <v/>
      </c>
    </row>
    <row customHeight="1" ht="12.75" r="1044">
      <c r="A1044" s="93" t="inlineStr">
        <is>
          <t xml:space="preserve"> Terminado</t>
        </is>
      </c>
      <c r="B1044" s="95" t="n">
        <v>32104</v>
      </c>
      <c r="C1044" s="14" t="n">
        <v>434</v>
      </c>
      <c r="D1044" s="14" t="n">
        <v>195</v>
      </c>
      <c r="E1044" s="14" t="n">
        <v>240</v>
      </c>
      <c r="F1044" s="14" t="inlineStr">
        <is>
          <t>blanco</t>
        </is>
      </c>
      <c r="G1044" s="93" t="n">
        <v>80</v>
      </c>
      <c r="H1044" s="14" t="inlineStr">
        <is>
          <t>NO</t>
        </is>
      </c>
      <c r="I1044" s="73" t="n">
        <v>1.2</v>
      </c>
      <c r="J1044" s="16">
        <f>((C1044/2)*I1044*G1044)/1000</f>
        <v/>
      </c>
      <c r="K1044" s="18">
        <f>(D1044*2)+J1044</f>
        <v/>
      </c>
      <c r="L1044" s="20">
        <f>E1044</f>
        <v/>
      </c>
      <c r="N1044">
        <f>IF(M1044 = 0,0,M1044-segundos)</f>
        <v/>
      </c>
    </row>
    <row customHeight="1" ht="12.75" r="1045">
      <c r="A1045" s="93" t="inlineStr">
        <is>
          <t xml:space="preserve"> Terminado</t>
        </is>
      </c>
      <c r="B1045" s="95" t="n">
        <v>32105</v>
      </c>
      <c r="C1045" s="14" t="n">
        <v>386</v>
      </c>
      <c r="D1045" s="14" t="n">
        <v>195</v>
      </c>
      <c r="E1045" s="14" t="n">
        <v>240</v>
      </c>
      <c r="F1045" s="14" t="inlineStr">
        <is>
          <t>blanco</t>
        </is>
      </c>
      <c r="G1045" s="93" t="n">
        <v>80</v>
      </c>
      <c r="H1045" s="14" t="inlineStr">
        <is>
          <t>NO</t>
        </is>
      </c>
      <c r="I1045" s="73" t="n">
        <v>1.2</v>
      </c>
      <c r="J1045" s="16">
        <f>((C1045/2)*I1045*G1045)/1000</f>
        <v/>
      </c>
      <c r="K1045" s="18">
        <f>(D1045*2)+J1045</f>
        <v/>
      </c>
      <c r="L1045" s="20">
        <f>E1045</f>
        <v/>
      </c>
      <c r="N1045">
        <f>IF(M1045 = 0,0,M1045-segundos)</f>
        <v/>
      </c>
    </row>
    <row customHeight="1" ht="12.75" r="1046">
      <c r="A1046" s="93" t="inlineStr">
        <is>
          <t xml:space="preserve"> Terminado</t>
        </is>
      </c>
      <c r="B1046" s="95" t="n">
        <v>32106</v>
      </c>
      <c r="C1046" s="14" t="n">
        <v>262</v>
      </c>
      <c r="D1046" s="14" t="n">
        <v>195</v>
      </c>
      <c r="E1046" s="14" t="n">
        <v>240</v>
      </c>
      <c r="F1046" s="14" t="inlineStr">
        <is>
          <t>blanco</t>
        </is>
      </c>
      <c r="G1046" s="93" t="n">
        <v>80</v>
      </c>
      <c r="H1046" s="14" t="inlineStr">
        <is>
          <t>NO</t>
        </is>
      </c>
      <c r="I1046" s="73" t="n">
        <v>1.2</v>
      </c>
      <c r="J1046" s="16">
        <f>((C1046/2)*I1046*G1046)/1000</f>
        <v/>
      </c>
      <c r="K1046" s="18">
        <f>(D1046*2)+J1046</f>
        <v/>
      </c>
      <c r="L1046" s="20">
        <f>E1046</f>
        <v/>
      </c>
      <c r="N1046">
        <f>IF(M1046 = 0,0,M1046-segundos)</f>
        <v/>
      </c>
    </row>
    <row customHeight="1" ht="12.75" r="1047">
      <c r="A1047" s="93" t="inlineStr">
        <is>
          <t xml:space="preserve"> Terminado</t>
        </is>
      </c>
      <c r="B1047" s="95" t="n">
        <v>32108</v>
      </c>
      <c r="C1047" s="14" t="n">
        <v>384</v>
      </c>
      <c r="D1047" s="14" t="n">
        <v>195</v>
      </c>
      <c r="E1047" s="14" t="n">
        <v>240</v>
      </c>
      <c r="F1047" s="14" t="inlineStr">
        <is>
          <t>blanco</t>
        </is>
      </c>
      <c r="G1047" s="93" t="n">
        <v>80</v>
      </c>
      <c r="H1047" s="14" t="inlineStr">
        <is>
          <t>NO</t>
        </is>
      </c>
      <c r="I1047" s="73" t="n">
        <v>1.2</v>
      </c>
      <c r="J1047" s="16">
        <f>((C1047/2)*I1047*G1047)/1000</f>
        <v/>
      </c>
      <c r="K1047" s="18">
        <f>(D1047*2)+J1047</f>
        <v/>
      </c>
      <c r="L1047" s="20">
        <f>E1047</f>
        <v/>
      </c>
      <c r="N1047">
        <f>IF(M1047 = 0,0,M1047-segundos)</f>
        <v/>
      </c>
    </row>
    <row customHeight="1" ht="12.75" r="1048">
      <c r="A1048" s="93" t="inlineStr">
        <is>
          <t xml:space="preserve"> Terminado</t>
        </is>
      </c>
      <c r="B1048" s="95" t="n">
        <v>32109</v>
      </c>
      <c r="C1048" s="14" t="n">
        <v>226</v>
      </c>
      <c r="D1048" s="14" t="n">
        <v>195</v>
      </c>
      <c r="E1048" s="14" t="n">
        <v>240</v>
      </c>
      <c r="F1048" s="14" t="inlineStr">
        <is>
          <t>blanco</t>
        </is>
      </c>
      <c r="G1048" s="93" t="n">
        <v>80</v>
      </c>
      <c r="H1048" s="14" t="inlineStr">
        <is>
          <t>NO</t>
        </is>
      </c>
      <c r="I1048" s="73" t="n">
        <v>1.2</v>
      </c>
      <c r="J1048" s="16">
        <f>((C1048/2)*I1048*G1048)/1000</f>
        <v/>
      </c>
      <c r="K1048" s="18">
        <f>(D1048*2)+J1048</f>
        <v/>
      </c>
      <c r="L1048" s="20">
        <f>E1048</f>
        <v/>
      </c>
      <c r="N1048">
        <f>IF(M1048 = 0,0,M1048-segundos)</f>
        <v/>
      </c>
    </row>
    <row customHeight="1" ht="12.75" r="1049">
      <c r="A1049" s="93" t="inlineStr">
        <is>
          <t xml:space="preserve"> Terminado</t>
        </is>
      </c>
      <c r="B1049" s="95" t="n">
        <v>32110</v>
      </c>
      <c r="C1049" s="14" t="n">
        <v>290</v>
      </c>
      <c r="D1049" s="14" t="n">
        <v>195</v>
      </c>
      <c r="E1049" s="14" t="n">
        <v>240</v>
      </c>
      <c r="F1049" s="14" t="inlineStr">
        <is>
          <t>blanco</t>
        </is>
      </c>
      <c r="G1049" s="93" t="n">
        <v>80</v>
      </c>
      <c r="H1049" s="14" t="inlineStr">
        <is>
          <t>NO</t>
        </is>
      </c>
      <c r="I1049" s="73" t="n">
        <v>1.2</v>
      </c>
      <c r="J1049" s="16">
        <f>((C1049/2)*I1049*G1049)/1000</f>
        <v/>
      </c>
      <c r="K1049" s="18">
        <f>(D1049*2)+J1049</f>
        <v/>
      </c>
      <c r="L1049" s="20">
        <f>E1049</f>
        <v/>
      </c>
      <c r="N1049">
        <f>IF(M1049 = 0,0,M1049-segundos)</f>
        <v/>
      </c>
    </row>
    <row customHeight="1" ht="12.75" r="1050">
      <c r="A1050" s="93" t="inlineStr">
        <is>
          <t xml:space="preserve"> Terminado</t>
        </is>
      </c>
      <c r="B1050" s="95" t="n">
        <v>32111</v>
      </c>
      <c r="C1050" s="14" t="n">
        <v>512</v>
      </c>
      <c r="D1050" s="14" t="n">
        <v>195</v>
      </c>
      <c r="E1050" s="14" t="n">
        <v>240</v>
      </c>
      <c r="F1050" s="14" t="inlineStr">
        <is>
          <t>blanco</t>
        </is>
      </c>
      <c r="G1050" s="93" t="n">
        <v>80</v>
      </c>
      <c r="H1050" s="14" t="inlineStr">
        <is>
          <t>NO</t>
        </is>
      </c>
      <c r="I1050" s="73" t="n">
        <v>1.2</v>
      </c>
      <c r="J1050" s="16">
        <f>((C1050/2)*I1050*G1050)/1000</f>
        <v/>
      </c>
      <c r="K1050" s="18">
        <f>(D1050*2)+J1050</f>
        <v/>
      </c>
      <c r="L1050" s="20">
        <f>E1050</f>
        <v/>
      </c>
      <c r="N1050">
        <f>IF(M1050 = 0,0,M1050-segundos)</f>
        <v/>
      </c>
    </row>
    <row customHeight="1" ht="12.75" r="1051">
      <c r="A1051" s="93" t="inlineStr">
        <is>
          <t xml:space="preserve"> Terminado</t>
        </is>
      </c>
      <c r="B1051" s="95" t="n">
        <v>32112</v>
      </c>
      <c r="C1051" s="14" t="n">
        <v>432</v>
      </c>
      <c r="D1051" s="14" t="n">
        <v>195</v>
      </c>
      <c r="E1051" s="14" t="n">
        <v>240</v>
      </c>
      <c r="F1051" s="14" t="inlineStr">
        <is>
          <t>blanco</t>
        </is>
      </c>
      <c r="G1051" s="93" t="n">
        <v>80</v>
      </c>
      <c r="H1051" s="14" t="inlineStr">
        <is>
          <t>NO</t>
        </is>
      </c>
      <c r="I1051" s="73" t="n">
        <v>1.2</v>
      </c>
      <c r="J1051" s="16">
        <f>((C1051/2)*I1051*G1051)/1000</f>
        <v/>
      </c>
      <c r="K1051" s="18">
        <f>(D1051*2)+J1051</f>
        <v/>
      </c>
      <c r="L1051" s="20">
        <f>E1051</f>
        <v/>
      </c>
      <c r="N1051">
        <f>IF(M1051 = 0,0,M1051-segundos)</f>
        <v/>
      </c>
    </row>
    <row customHeight="1" ht="12.75" r="1052">
      <c r="A1052" s="93" t="inlineStr">
        <is>
          <t xml:space="preserve"> Terminado</t>
        </is>
      </c>
      <c r="B1052" s="95" t="n">
        <v>32113</v>
      </c>
      <c r="C1052" s="14" t="n">
        <v>546</v>
      </c>
      <c r="D1052" s="14" t="n">
        <v>195</v>
      </c>
      <c r="E1052" s="14" t="n">
        <v>240</v>
      </c>
      <c r="F1052" s="14" t="inlineStr">
        <is>
          <t>blanco</t>
        </is>
      </c>
      <c r="G1052" s="93" t="n">
        <v>80</v>
      </c>
      <c r="H1052" s="14" t="inlineStr">
        <is>
          <t>NO</t>
        </is>
      </c>
      <c r="I1052" s="73" t="n">
        <v>1.2</v>
      </c>
      <c r="J1052" s="16">
        <f>((C1052/2)*I1052*G1052)/1000</f>
        <v/>
      </c>
      <c r="K1052" s="18">
        <f>(D1052*2)+J1052</f>
        <v/>
      </c>
      <c r="L1052" s="20">
        <f>E1052</f>
        <v/>
      </c>
      <c r="N1052">
        <f>IF(M1052 = 0,0,M1052-segundos)</f>
        <v/>
      </c>
    </row>
    <row customHeight="1" ht="12.75" r="1053">
      <c r="A1053" s="93" t="inlineStr">
        <is>
          <t xml:space="preserve"> Terminado</t>
        </is>
      </c>
      <c r="B1053" s="95" t="n">
        <v>32114</v>
      </c>
      <c r="C1053" s="14" t="n">
        <v>626</v>
      </c>
      <c r="D1053" s="14" t="n">
        <v>195</v>
      </c>
      <c r="E1053" s="14" t="n">
        <v>240</v>
      </c>
      <c r="F1053" s="14" t="inlineStr">
        <is>
          <t>blanco</t>
        </is>
      </c>
      <c r="G1053" s="93" t="n">
        <v>80</v>
      </c>
      <c r="H1053" s="14" t="inlineStr">
        <is>
          <t>NO</t>
        </is>
      </c>
      <c r="I1053" s="73" t="n">
        <v>1.2</v>
      </c>
      <c r="J1053" s="16">
        <f>((C1053/2)*I1053*G1053)/1000</f>
        <v/>
      </c>
      <c r="K1053" s="18">
        <f>(D1053*2)+J1053</f>
        <v/>
      </c>
      <c r="L1053" s="20">
        <f>E1053</f>
        <v/>
      </c>
      <c r="N1053">
        <f>IF(M1053 = 0,0,M1053-segundos)</f>
        <v/>
      </c>
    </row>
    <row customHeight="1" ht="12.75" r="1054">
      <c r="A1054" s="93" t="inlineStr">
        <is>
          <t xml:space="preserve"> Terminado</t>
        </is>
      </c>
      <c r="B1054" s="95" t="n">
        <v>32201</v>
      </c>
      <c r="C1054" s="14" t="n">
        <v>458</v>
      </c>
      <c r="D1054" s="14" t="n">
        <v>195</v>
      </c>
      <c r="E1054" s="14" t="n">
        <v>240</v>
      </c>
      <c r="F1054" s="14" t="inlineStr">
        <is>
          <t>blanco</t>
        </is>
      </c>
      <c r="G1054" s="93" t="n">
        <v>80</v>
      </c>
      <c r="H1054" s="14" t="inlineStr">
        <is>
          <t>NO</t>
        </is>
      </c>
      <c r="I1054" s="73" t="n">
        <v>1.2</v>
      </c>
      <c r="J1054" s="16">
        <f>((C1054/2)*I1054*G1054)/1000</f>
        <v/>
      </c>
      <c r="K1054" s="18">
        <f>(D1054*2)+J1054</f>
        <v/>
      </c>
      <c r="L1054" s="20">
        <f>E1054</f>
        <v/>
      </c>
      <c r="N1054">
        <f>IF(M1054 = 0,0,M1054-segundos)</f>
        <v/>
      </c>
    </row>
    <row customHeight="1" ht="12.75" r="1055">
      <c r="A1055" s="93" t="inlineStr">
        <is>
          <t xml:space="preserve"> Terminado</t>
        </is>
      </c>
      <c r="B1055" s="95" t="n">
        <v>32202</v>
      </c>
      <c r="C1055" s="14" t="n">
        <v>528</v>
      </c>
      <c r="D1055" s="14" t="n">
        <v>195</v>
      </c>
      <c r="E1055" s="14" t="n">
        <v>240</v>
      </c>
      <c r="F1055" s="14" t="inlineStr">
        <is>
          <t>blanco</t>
        </is>
      </c>
      <c r="G1055" s="93" t="n">
        <v>80</v>
      </c>
      <c r="H1055" s="14" t="inlineStr">
        <is>
          <t>NO</t>
        </is>
      </c>
      <c r="I1055" s="73" t="n">
        <v>1.2</v>
      </c>
      <c r="J1055" s="16">
        <f>((C1055/2)*I1055*G1055)/1000</f>
        <v/>
      </c>
      <c r="K1055" s="18">
        <f>(D1055*2)+J1055</f>
        <v/>
      </c>
      <c r="L1055" s="20">
        <f>E1055</f>
        <v/>
      </c>
      <c r="N1055">
        <f>IF(M1055 = 0,0,M1055-segundos)</f>
        <v/>
      </c>
    </row>
    <row customHeight="1" ht="12.75" r="1056">
      <c r="A1056" s="93" t="inlineStr">
        <is>
          <t xml:space="preserve"> Terminado</t>
        </is>
      </c>
      <c r="B1056" s="95" t="n">
        <v>32203</v>
      </c>
      <c r="C1056" s="14" t="n">
        <v>352</v>
      </c>
      <c r="D1056" s="14" t="n">
        <v>195</v>
      </c>
      <c r="E1056" s="14" t="n">
        <v>240</v>
      </c>
      <c r="F1056" s="14" t="inlineStr">
        <is>
          <t>blanco</t>
        </is>
      </c>
      <c r="G1056" s="93" t="n">
        <v>80</v>
      </c>
      <c r="H1056" s="14" t="inlineStr">
        <is>
          <t>NO</t>
        </is>
      </c>
      <c r="I1056" s="73" t="n">
        <v>1.2</v>
      </c>
      <c r="J1056" s="16">
        <f>((C1056/2)*I1056*G1056)/1000</f>
        <v/>
      </c>
      <c r="K1056" s="18">
        <f>(D1056*2)+J1056</f>
        <v/>
      </c>
      <c r="L1056" s="20">
        <f>E1056</f>
        <v/>
      </c>
      <c r="N1056">
        <f>IF(M1056 = 0,0,M1056-segundos)</f>
        <v/>
      </c>
    </row>
    <row customHeight="1" ht="12.75" r="1057">
      <c r="A1057" s="93" t="inlineStr">
        <is>
          <t xml:space="preserve"> Terminado</t>
        </is>
      </c>
      <c r="B1057" s="95" t="n">
        <v>32204</v>
      </c>
      <c r="C1057" s="14" t="n">
        <v>306</v>
      </c>
      <c r="D1057" s="14" t="n">
        <v>195</v>
      </c>
      <c r="E1057" s="14" t="n">
        <v>240</v>
      </c>
      <c r="F1057" s="14" t="inlineStr">
        <is>
          <t>blanco</t>
        </is>
      </c>
      <c r="G1057" s="93" t="n">
        <v>80</v>
      </c>
      <c r="H1057" s="14" t="inlineStr">
        <is>
          <t>NO</t>
        </is>
      </c>
      <c r="I1057" s="73" t="n">
        <v>1.2</v>
      </c>
      <c r="J1057" s="16">
        <f>((C1057/2)*I1057*G1057)/1000</f>
        <v/>
      </c>
      <c r="K1057" s="18">
        <f>(D1057*2)+J1057</f>
        <v/>
      </c>
      <c r="L1057" s="20">
        <f>E1057</f>
        <v/>
      </c>
      <c r="N1057">
        <f>IF(M1057 = 0,0,M1057-segundos)</f>
        <v/>
      </c>
    </row>
    <row customHeight="1" ht="12.75" r="1058">
      <c r="A1058" s="93" t="inlineStr">
        <is>
          <t xml:space="preserve"> Terminado</t>
        </is>
      </c>
      <c r="B1058" s="95" t="n">
        <v>32305</v>
      </c>
      <c r="C1058" s="14" t="n">
        <v>290</v>
      </c>
      <c r="D1058" s="14" t="n">
        <v>195</v>
      </c>
      <c r="E1058" s="14" t="n">
        <v>240</v>
      </c>
      <c r="F1058" s="14" t="inlineStr">
        <is>
          <t>blanco</t>
        </is>
      </c>
      <c r="G1058" s="93" t="n">
        <v>80</v>
      </c>
      <c r="H1058" s="14" t="inlineStr">
        <is>
          <t>NO</t>
        </is>
      </c>
      <c r="I1058" s="73" t="n">
        <v>1.2</v>
      </c>
      <c r="J1058" s="16">
        <f>((C1058/2)*I1058*G1058)/1000</f>
        <v/>
      </c>
      <c r="K1058" s="18">
        <f>(D1058*2)+J1058</f>
        <v/>
      </c>
      <c r="L1058" s="20">
        <f>E1058</f>
        <v/>
      </c>
      <c r="N1058">
        <f>IF(M1058 = 0,0,M1058-segundos)</f>
        <v/>
      </c>
    </row>
    <row customHeight="1" ht="12.75" r="1059">
      <c r="A1059" s="93" t="inlineStr">
        <is>
          <t xml:space="preserve"> Terminado</t>
        </is>
      </c>
      <c r="B1059" s="95" t="n">
        <v>32306</v>
      </c>
      <c r="C1059" s="14" t="n">
        <v>208</v>
      </c>
      <c r="D1059" s="14" t="n">
        <v>195</v>
      </c>
      <c r="E1059" s="14" t="n">
        <v>240</v>
      </c>
      <c r="F1059" s="14" t="inlineStr">
        <is>
          <t>blanco</t>
        </is>
      </c>
      <c r="G1059" s="93" t="n">
        <v>80</v>
      </c>
      <c r="H1059" s="14" t="inlineStr">
        <is>
          <t>NO</t>
        </is>
      </c>
      <c r="I1059" s="73" t="n">
        <v>1.2</v>
      </c>
      <c r="J1059" s="16">
        <f>((C1059/2)*I1059*G1059)/1000</f>
        <v/>
      </c>
      <c r="K1059" s="18">
        <f>(D1059*2)+J1059</f>
        <v/>
      </c>
      <c r="L1059" s="20">
        <f>E1059</f>
        <v/>
      </c>
      <c r="N1059">
        <f>IF(M1059 = 0,0,M1059-segundos)</f>
        <v/>
      </c>
    </row>
    <row customHeight="1" ht="12.75" r="1060">
      <c r="A1060" s="93" t="inlineStr">
        <is>
          <t xml:space="preserve"> Terminado</t>
        </is>
      </c>
      <c r="B1060" s="95" t="n">
        <v>32307</v>
      </c>
      <c r="C1060" s="14" t="n">
        <v>256</v>
      </c>
      <c r="D1060" s="14" t="n">
        <v>195</v>
      </c>
      <c r="E1060" s="14" t="n">
        <v>240</v>
      </c>
      <c r="F1060" s="14" t="inlineStr">
        <is>
          <t>blanco</t>
        </is>
      </c>
      <c r="G1060" s="93" t="n">
        <v>80</v>
      </c>
      <c r="H1060" s="14" t="inlineStr">
        <is>
          <t>NO</t>
        </is>
      </c>
      <c r="I1060" s="73" t="n">
        <v>1.2</v>
      </c>
      <c r="J1060" s="16">
        <f>((C1060/2)*I1060*G1060)/1000</f>
        <v/>
      </c>
      <c r="K1060" s="18">
        <f>(D1060*2)+J1060</f>
        <v/>
      </c>
      <c r="L1060" s="20">
        <f>E1060</f>
        <v/>
      </c>
      <c r="N1060">
        <f>IF(M1060 = 0,0,M1060-segundos)</f>
        <v/>
      </c>
    </row>
    <row customHeight="1" ht="12.75" r="1061">
      <c r="A1061" s="93" t="inlineStr">
        <is>
          <t xml:space="preserve"> Terminado</t>
        </is>
      </c>
      <c r="B1061" s="95" t="n">
        <v>33001</v>
      </c>
      <c r="C1061" s="14" t="n">
        <v>194</v>
      </c>
      <c r="D1061" s="14" t="n">
        <v>170</v>
      </c>
      <c r="E1061" s="14" t="n">
        <v>230</v>
      </c>
      <c r="F1061" s="14" t="inlineStr">
        <is>
          <t>blanco</t>
        </is>
      </c>
      <c r="G1061" s="93" t="n">
        <v>80</v>
      </c>
      <c r="H1061" s="14" t="inlineStr">
        <is>
          <t>NO</t>
        </is>
      </c>
      <c r="I1061" s="73" t="n">
        <v>1.2</v>
      </c>
      <c r="J1061" s="16">
        <f>((C1061/2)*I1061*G1061)/1000</f>
        <v/>
      </c>
      <c r="K1061" s="18">
        <f>(D1061*2)+J1061</f>
        <v/>
      </c>
      <c r="L1061" s="20">
        <f>E1061</f>
        <v/>
      </c>
      <c r="N1061">
        <f>IF(M1061 = 0,0,M1061-segundos)</f>
        <v/>
      </c>
    </row>
    <row customHeight="1" ht="12.75" r="1062">
      <c r="A1062" s="93" t="inlineStr">
        <is>
          <t xml:space="preserve"> Terminado</t>
        </is>
      </c>
      <c r="B1062" s="95" t="n">
        <v>33002</v>
      </c>
      <c r="C1062" s="14" t="n">
        <v>242</v>
      </c>
      <c r="D1062" s="14" t="n">
        <v>170</v>
      </c>
      <c r="E1062" s="14" t="n">
        <v>230</v>
      </c>
      <c r="F1062" s="14" t="inlineStr">
        <is>
          <t>blanco</t>
        </is>
      </c>
      <c r="G1062" s="93" t="n">
        <v>80</v>
      </c>
      <c r="H1062" s="14" t="inlineStr">
        <is>
          <t>NO</t>
        </is>
      </c>
      <c r="I1062" s="73" t="n">
        <v>1.2</v>
      </c>
      <c r="J1062" s="16">
        <f>((C1062/2)*I1062*G1062)/1000</f>
        <v/>
      </c>
      <c r="K1062" s="18">
        <f>(D1062*2)+J1062</f>
        <v/>
      </c>
      <c r="L1062" s="20">
        <f>E1062</f>
        <v/>
      </c>
      <c r="N1062">
        <f>IF(M1062 = 0,0,M1062-segundos)</f>
        <v/>
      </c>
    </row>
    <row customHeight="1" ht="12.75" r="1063">
      <c r="A1063" s="93" t="inlineStr">
        <is>
          <t xml:space="preserve"> Terminado</t>
        </is>
      </c>
      <c r="B1063" s="95" t="n">
        <v>33003</v>
      </c>
      <c r="C1063" s="14" t="n">
        <v>226</v>
      </c>
      <c r="D1063" s="14" t="n">
        <v>170</v>
      </c>
      <c r="E1063" s="14" t="n">
        <v>230</v>
      </c>
      <c r="F1063" s="14" t="inlineStr">
        <is>
          <t>blanco</t>
        </is>
      </c>
      <c r="G1063" s="93" t="n">
        <v>80</v>
      </c>
      <c r="H1063" s="14" t="inlineStr">
        <is>
          <t>NO</t>
        </is>
      </c>
      <c r="I1063" s="73" t="n">
        <v>1.2</v>
      </c>
      <c r="J1063" s="16">
        <f>((C1063/2)*I1063*G1063)/1000</f>
        <v/>
      </c>
      <c r="K1063" s="18">
        <f>(D1063*2)+J1063</f>
        <v/>
      </c>
      <c r="L1063" s="20">
        <f>E1063</f>
        <v/>
      </c>
      <c r="N1063">
        <f>IF(M1063 = 0,0,M1063-segundos)</f>
        <v/>
      </c>
    </row>
    <row customHeight="1" ht="12.75" r="1064">
      <c r="A1064" s="93" t="inlineStr">
        <is>
          <t xml:space="preserve"> Terminado</t>
        </is>
      </c>
      <c r="B1064" s="95" t="n">
        <v>33004</v>
      </c>
      <c r="C1064" s="14" t="n">
        <v>304</v>
      </c>
      <c r="D1064" s="14" t="n">
        <v>170</v>
      </c>
      <c r="E1064" s="14" t="n">
        <v>230</v>
      </c>
      <c r="F1064" s="14" t="inlineStr">
        <is>
          <t>blanco</t>
        </is>
      </c>
      <c r="G1064" s="93" t="n">
        <v>80</v>
      </c>
      <c r="H1064" s="14" t="inlineStr">
        <is>
          <t>NO</t>
        </is>
      </c>
      <c r="I1064" s="73" t="n">
        <v>1.2</v>
      </c>
      <c r="J1064" s="16">
        <f>((C1064/2)*I1064*G1064)/1000</f>
        <v/>
      </c>
      <c r="K1064" s="18">
        <f>(D1064*2)+J1064</f>
        <v/>
      </c>
      <c r="L1064" s="20">
        <f>E1064</f>
        <v/>
      </c>
      <c r="N1064">
        <f>IF(M1064 = 0,0,M1064-segundos)</f>
        <v/>
      </c>
    </row>
    <row customHeight="1" ht="12.75" r="1065">
      <c r="A1065" s="93" t="inlineStr">
        <is>
          <t xml:space="preserve"> Terminado</t>
        </is>
      </c>
      <c r="B1065" s="95" t="n">
        <v>33005</v>
      </c>
      <c r="C1065" s="14" t="n">
        <v>162</v>
      </c>
      <c r="D1065" s="14" t="n">
        <v>170</v>
      </c>
      <c r="E1065" s="14" t="n">
        <v>230</v>
      </c>
      <c r="F1065" s="14" t="inlineStr">
        <is>
          <t>blanco</t>
        </is>
      </c>
      <c r="G1065" s="93" t="n">
        <v>80</v>
      </c>
      <c r="H1065" s="14" t="inlineStr">
        <is>
          <t>NO</t>
        </is>
      </c>
      <c r="I1065" s="73" t="n">
        <v>1.2</v>
      </c>
      <c r="J1065" s="16">
        <f>((C1065/2)*I1065*G1065)/1000</f>
        <v/>
      </c>
      <c r="K1065" s="18">
        <f>(D1065*2)+J1065</f>
        <v/>
      </c>
      <c r="L1065" s="20">
        <f>E1065</f>
        <v/>
      </c>
      <c r="N1065">
        <f>IF(M1065 = 0,0,M1065-segundos)</f>
        <v/>
      </c>
    </row>
    <row customHeight="1" ht="12.75" r="1066">
      <c r="A1066" s="93" t="inlineStr">
        <is>
          <t xml:space="preserve"> Terminado</t>
        </is>
      </c>
      <c r="B1066" s="95" t="n">
        <v>33006</v>
      </c>
      <c r="C1066" s="14" t="n">
        <v>144</v>
      </c>
      <c r="D1066" s="14" t="n">
        <v>170</v>
      </c>
      <c r="E1066" s="14" t="n">
        <v>230</v>
      </c>
      <c r="F1066" s="14" t="inlineStr">
        <is>
          <t>blanco</t>
        </is>
      </c>
      <c r="G1066" s="93" t="n">
        <v>80</v>
      </c>
      <c r="H1066" s="14" t="inlineStr">
        <is>
          <t>NO</t>
        </is>
      </c>
      <c r="I1066" s="73" t="n">
        <v>1.2</v>
      </c>
      <c r="J1066" s="16">
        <f>((C1066/2)*I1066*G1066)/1000</f>
        <v/>
      </c>
      <c r="K1066" s="18">
        <f>(D1066*2)+J1066</f>
        <v/>
      </c>
      <c r="L1066" s="20">
        <f>E1066</f>
        <v/>
      </c>
      <c r="N1066">
        <f>IF(M1066 = 0,0,M1066-segundos)</f>
        <v/>
      </c>
    </row>
    <row customHeight="1" ht="12.75" r="1067">
      <c r="A1067" s="93" t="inlineStr">
        <is>
          <t xml:space="preserve"> Terminado</t>
        </is>
      </c>
      <c r="B1067" s="95" t="n">
        <v>33007</v>
      </c>
      <c r="C1067" s="14" t="n">
        <v>306</v>
      </c>
      <c r="D1067" s="14" t="n">
        <v>170</v>
      </c>
      <c r="E1067" s="14" t="n">
        <v>230</v>
      </c>
      <c r="F1067" s="14" t="inlineStr">
        <is>
          <t>blanco</t>
        </is>
      </c>
      <c r="G1067" s="93" t="n">
        <v>80</v>
      </c>
      <c r="H1067" s="14" t="inlineStr">
        <is>
          <t>NO</t>
        </is>
      </c>
      <c r="I1067" s="73" t="n">
        <v>1.2</v>
      </c>
      <c r="J1067" s="16">
        <f>((C1067/2)*I1067*G1067)/1000</f>
        <v/>
      </c>
      <c r="K1067" s="18">
        <f>(D1067*2)+J1067</f>
        <v/>
      </c>
      <c r="L1067" s="20">
        <f>E1067</f>
        <v/>
      </c>
      <c r="N1067">
        <f>IF(M1067 = 0,0,M1067-segundos)</f>
        <v/>
      </c>
    </row>
    <row customHeight="1" ht="12.75" r="1068">
      <c r="A1068" s="93" t="inlineStr">
        <is>
          <t xml:space="preserve"> Terminado</t>
        </is>
      </c>
      <c r="B1068" s="95" t="n">
        <v>33101</v>
      </c>
      <c r="C1068" s="14" t="n">
        <v>256</v>
      </c>
      <c r="D1068" s="14" t="n">
        <v>170</v>
      </c>
      <c r="E1068" s="14" t="n">
        <v>230</v>
      </c>
      <c r="F1068" s="14" t="inlineStr">
        <is>
          <t>blanco</t>
        </is>
      </c>
      <c r="G1068" s="14" t="n">
        <v>80</v>
      </c>
      <c r="H1068" s="14" t="inlineStr">
        <is>
          <t>NO</t>
        </is>
      </c>
      <c r="I1068" s="73" t="n">
        <v>1.2</v>
      </c>
      <c r="J1068" s="16">
        <f>((C1068/2)*I1068*G1068)/1000</f>
        <v/>
      </c>
      <c r="K1068" s="18">
        <f>(D1068*2)+J1068</f>
        <v/>
      </c>
      <c r="L1068" s="20">
        <f>E1068</f>
        <v/>
      </c>
      <c r="N1068">
        <f>IF(M1068 = 0,0,M1068-segundos)</f>
        <v/>
      </c>
    </row>
    <row customHeight="1" ht="12.75" r="1069">
      <c r="A1069" s="93" t="inlineStr">
        <is>
          <t xml:space="preserve"> Terminado</t>
        </is>
      </c>
      <c r="B1069" s="95" t="n">
        <v>33102</v>
      </c>
      <c r="C1069" s="14" t="n">
        <v>266</v>
      </c>
      <c r="D1069" s="14" t="n">
        <v>170</v>
      </c>
      <c r="E1069" s="14" t="n">
        <v>230</v>
      </c>
      <c r="F1069" s="14" t="inlineStr">
        <is>
          <t>blanco</t>
        </is>
      </c>
      <c r="G1069" s="14" t="n">
        <v>80</v>
      </c>
      <c r="H1069" s="14" t="inlineStr">
        <is>
          <t>NO</t>
        </is>
      </c>
      <c r="I1069" s="73" t="n">
        <v>1.2</v>
      </c>
      <c r="J1069" s="16">
        <f>((C1069/2)*I1069*G1069)/1000</f>
        <v/>
      </c>
      <c r="K1069" s="18">
        <f>(D1069*2)+J1069</f>
        <v/>
      </c>
      <c r="L1069" s="20">
        <f>E1069</f>
        <v/>
      </c>
      <c r="N1069">
        <f>IF(M1069 = 0,0,M1069-segundos)</f>
        <v/>
      </c>
    </row>
    <row customHeight="1" ht="12.75" r="1070">
      <c r="A1070" s="93" t="inlineStr">
        <is>
          <t xml:space="preserve"> Terminado</t>
        </is>
      </c>
      <c r="B1070" s="95" t="n">
        <v>33103</v>
      </c>
      <c r="C1070" s="14" t="n">
        <v>280</v>
      </c>
      <c r="D1070" s="14" t="n">
        <v>170</v>
      </c>
      <c r="E1070" s="14" t="n">
        <v>230</v>
      </c>
      <c r="F1070" s="14" t="inlineStr">
        <is>
          <t>blanco</t>
        </is>
      </c>
      <c r="G1070" s="14" t="n">
        <v>80</v>
      </c>
      <c r="H1070" s="14" t="inlineStr">
        <is>
          <t>NO</t>
        </is>
      </c>
      <c r="I1070" s="73" t="n">
        <v>1.2</v>
      </c>
      <c r="J1070" s="16">
        <f>((C1070/2)*I1070*G1070)/1000</f>
        <v/>
      </c>
      <c r="K1070" s="18">
        <f>(D1070*2)+J1070</f>
        <v/>
      </c>
      <c r="L1070" s="20">
        <f>E1070</f>
        <v/>
      </c>
      <c r="N1070">
        <f>IF(M1070 = 0,0,M1070-segundos)</f>
        <v/>
      </c>
    </row>
    <row customHeight="1" ht="12.75" r="1071">
      <c r="A1071" s="93" t="inlineStr">
        <is>
          <t xml:space="preserve"> Terminado</t>
        </is>
      </c>
      <c r="B1071" s="95" t="n">
        <v>33104</v>
      </c>
      <c r="C1071" s="14" t="n">
        <v>326</v>
      </c>
      <c r="D1071" s="14" t="n">
        <v>170</v>
      </c>
      <c r="E1071" s="14" t="n">
        <v>230</v>
      </c>
      <c r="F1071" s="14" t="inlineStr">
        <is>
          <t>blanco</t>
        </is>
      </c>
      <c r="G1071" s="14" t="n">
        <v>80</v>
      </c>
      <c r="H1071" s="14" t="inlineStr">
        <is>
          <t>NO</t>
        </is>
      </c>
      <c r="I1071" s="73" t="n">
        <v>1.2</v>
      </c>
      <c r="J1071" s="16">
        <f>((C1071/2)*I1071*G1071)/1000</f>
        <v/>
      </c>
      <c r="K1071" s="18">
        <f>(D1071*2)+J1071</f>
        <v/>
      </c>
      <c r="L1071" s="20">
        <f>E1071</f>
        <v/>
      </c>
      <c r="N1071">
        <f>IF(M1071 = 0,0,M1071-segundos)</f>
        <v/>
      </c>
    </row>
    <row customHeight="1" ht="12.75" r="1072">
      <c r="A1072" s="93" t="inlineStr">
        <is>
          <t xml:space="preserve"> Terminado</t>
        </is>
      </c>
      <c r="B1072" s="95" t="n">
        <v>33105</v>
      </c>
      <c r="C1072" s="14" t="n">
        <v>318</v>
      </c>
      <c r="D1072" s="14" t="n">
        <v>170</v>
      </c>
      <c r="E1072" s="14" t="n">
        <v>230</v>
      </c>
      <c r="F1072" s="14" t="inlineStr">
        <is>
          <t>blanco</t>
        </is>
      </c>
      <c r="G1072" s="14" t="n">
        <v>80</v>
      </c>
      <c r="H1072" s="14" t="inlineStr">
        <is>
          <t>NO</t>
        </is>
      </c>
      <c r="I1072" s="73" t="n">
        <v>1.2</v>
      </c>
      <c r="J1072" s="16">
        <f>((C1072/2)*I1072*G1072)/1000</f>
        <v/>
      </c>
      <c r="K1072" s="18">
        <f>(D1072*2)+J1072</f>
        <v/>
      </c>
      <c r="L1072" s="20">
        <f>E1072</f>
        <v/>
      </c>
      <c r="N1072">
        <f>IF(M1072 = 0,0,M1072-segundos)</f>
        <v/>
      </c>
    </row>
    <row customHeight="1" ht="12.75" r="1073">
      <c r="A1073" s="93" t="inlineStr">
        <is>
          <t xml:space="preserve"> Terminado</t>
        </is>
      </c>
      <c r="B1073" s="95" t="n">
        <v>33106</v>
      </c>
      <c r="C1073" s="14" t="n">
        <v>196</v>
      </c>
      <c r="D1073" s="14" t="n">
        <v>150</v>
      </c>
      <c r="E1073" s="14" t="n">
        <v>215</v>
      </c>
      <c r="F1073" s="14" t="inlineStr">
        <is>
          <t>blanco</t>
        </is>
      </c>
      <c r="G1073" s="14" t="n">
        <v>80</v>
      </c>
      <c r="H1073" s="14" t="inlineStr">
        <is>
          <t>NO</t>
        </is>
      </c>
      <c r="I1073" s="73" t="n">
        <v>1.2</v>
      </c>
      <c r="J1073" s="16">
        <f>((C1073/2)*I1073*G1073)/1000</f>
        <v/>
      </c>
      <c r="K1073" s="18">
        <f>(D1073*2)+J1073</f>
        <v/>
      </c>
      <c r="L1073" s="20">
        <f>E1073</f>
        <v/>
      </c>
      <c r="N1073">
        <f>IF(M1073 = 0,0,M1073-segundos)</f>
        <v/>
      </c>
    </row>
    <row customHeight="1" ht="12.75" r="1074">
      <c r="A1074" s="93" t="inlineStr">
        <is>
          <t xml:space="preserve"> Terminado</t>
        </is>
      </c>
      <c r="B1074" s="95" t="n">
        <v>33107</v>
      </c>
      <c r="C1074" s="14" t="n">
        <v>294</v>
      </c>
      <c r="D1074" s="14" t="n">
        <v>170</v>
      </c>
      <c r="E1074" s="14" t="n">
        <v>230</v>
      </c>
      <c r="F1074" s="14" t="inlineStr">
        <is>
          <t>blanco</t>
        </is>
      </c>
      <c r="G1074" s="14" t="n">
        <v>80</v>
      </c>
      <c r="H1074" s="14" t="inlineStr">
        <is>
          <t>NO</t>
        </is>
      </c>
      <c r="I1074" s="73" t="n">
        <v>1.2</v>
      </c>
      <c r="J1074" s="16">
        <f>((C1074/2)*I1074*G1074)/1000</f>
        <v/>
      </c>
      <c r="K1074" s="18">
        <f>(D1074*2)+J1074</f>
        <v/>
      </c>
      <c r="L1074" s="20">
        <f>E1074</f>
        <v/>
      </c>
      <c r="N1074">
        <f>IF(M1074 = 0,0,M1074-segundos)</f>
        <v/>
      </c>
    </row>
    <row customHeight="1" ht="12.75" r="1075">
      <c r="A1075" s="93" t="inlineStr">
        <is>
          <t xml:space="preserve"> Terminado</t>
        </is>
      </c>
      <c r="B1075" s="95" t="n">
        <v>33108</v>
      </c>
      <c r="C1075" s="14" t="n">
        <v>296</v>
      </c>
      <c r="D1075" s="14" t="n">
        <v>170</v>
      </c>
      <c r="E1075" s="14" t="n">
        <v>230</v>
      </c>
      <c r="F1075" s="14" t="inlineStr">
        <is>
          <t>blanco</t>
        </is>
      </c>
      <c r="G1075" s="14" t="n">
        <v>80</v>
      </c>
      <c r="H1075" s="14" t="inlineStr">
        <is>
          <t>NO</t>
        </is>
      </c>
      <c r="I1075" s="73" t="n">
        <v>1.2</v>
      </c>
      <c r="J1075" s="16">
        <f>((C1075/2)*I1075*G1075)/1000</f>
        <v/>
      </c>
      <c r="K1075" s="18">
        <f>(D1075*2)+J1075</f>
        <v/>
      </c>
      <c r="L1075" s="20">
        <f>E1075</f>
        <v/>
      </c>
      <c r="N1075">
        <f>IF(M1075 = 0,0,M1075-segundos)</f>
        <v/>
      </c>
    </row>
    <row customHeight="1" ht="12.75" r="1076">
      <c r="A1076" s="93" t="inlineStr">
        <is>
          <t xml:space="preserve"> Terminado</t>
        </is>
      </c>
      <c r="B1076" s="95" t="n">
        <v>33109</v>
      </c>
      <c r="C1076" s="14" t="n">
        <v>226</v>
      </c>
      <c r="D1076" s="14" t="n">
        <v>170</v>
      </c>
      <c r="E1076" s="14" t="n">
        <v>230</v>
      </c>
      <c r="F1076" s="14" t="inlineStr">
        <is>
          <t>blanco</t>
        </is>
      </c>
      <c r="G1076" s="14" t="n">
        <v>80</v>
      </c>
      <c r="H1076" s="14" t="inlineStr">
        <is>
          <t>NO</t>
        </is>
      </c>
      <c r="I1076" s="73" t="n">
        <v>1.2</v>
      </c>
      <c r="J1076" s="16">
        <f>((C1076/2)*I1076*G1076)/1000</f>
        <v/>
      </c>
      <c r="K1076" s="18">
        <f>(D1076*2)+J1076</f>
        <v/>
      </c>
      <c r="L1076" s="20">
        <f>E1076</f>
        <v/>
      </c>
      <c r="N1076">
        <f>IF(M1076 = 0,0,M1076-segundos)</f>
        <v/>
      </c>
    </row>
    <row customHeight="1" ht="12.75" r="1077">
      <c r="A1077" s="93" t="inlineStr">
        <is>
          <t xml:space="preserve"> Terminado</t>
        </is>
      </c>
      <c r="B1077" s="95" t="n">
        <v>33110</v>
      </c>
      <c r="C1077" s="14" t="n">
        <v>212</v>
      </c>
      <c r="D1077" s="14" t="n">
        <v>170</v>
      </c>
      <c r="E1077" s="14" t="n">
        <v>230</v>
      </c>
      <c r="F1077" s="14" t="inlineStr">
        <is>
          <t>blanco</t>
        </is>
      </c>
      <c r="G1077" s="14" t="n">
        <v>80</v>
      </c>
      <c r="H1077" s="14" t="inlineStr">
        <is>
          <t>NO</t>
        </is>
      </c>
      <c r="I1077" s="73" t="n">
        <v>1.2</v>
      </c>
      <c r="J1077" s="16">
        <f>((C1077/2)*I1077*G1077)/1000</f>
        <v/>
      </c>
      <c r="K1077" s="18">
        <f>(D1077*2)+J1077</f>
        <v/>
      </c>
      <c r="L1077" s="20">
        <f>E1077</f>
        <v/>
      </c>
      <c r="N1077">
        <f>IF(M1077 = 0,0,M1077-segundos)</f>
        <v/>
      </c>
    </row>
    <row customHeight="1" ht="12.75" r="1078">
      <c r="A1078" s="93" t="inlineStr">
        <is>
          <t xml:space="preserve"> Terminado</t>
        </is>
      </c>
      <c r="B1078" s="95" t="n">
        <v>33111</v>
      </c>
      <c r="C1078" s="14" t="n">
        <v>270</v>
      </c>
      <c r="D1078" s="14" t="n">
        <v>170</v>
      </c>
      <c r="E1078" s="14" t="n">
        <v>230</v>
      </c>
      <c r="F1078" s="14" t="inlineStr">
        <is>
          <t>blanco</t>
        </is>
      </c>
      <c r="G1078" s="14" t="n">
        <v>80</v>
      </c>
      <c r="H1078" s="14" t="inlineStr">
        <is>
          <t>NO</t>
        </is>
      </c>
      <c r="I1078" s="73" t="n">
        <v>1.2</v>
      </c>
      <c r="J1078" s="16">
        <f>((C1078/2)*I1078*G1078)/1000</f>
        <v/>
      </c>
      <c r="K1078" s="18">
        <f>(D1078*2)+J1078</f>
        <v/>
      </c>
      <c r="L1078" s="20">
        <f>E1078</f>
        <v/>
      </c>
      <c r="N1078">
        <f>IF(M1078 = 0,0,M1078-segundos)</f>
        <v/>
      </c>
    </row>
    <row customHeight="1" ht="12.75" r="1079">
      <c r="A1079" s="93" t="inlineStr">
        <is>
          <t xml:space="preserve"> Terminado</t>
        </is>
      </c>
      <c r="B1079" s="95" t="n">
        <v>33112</v>
      </c>
      <c r="C1079" s="14" t="n">
        <v>256</v>
      </c>
      <c r="D1079" s="14" t="n">
        <v>170</v>
      </c>
      <c r="E1079" s="14" t="n">
        <v>230</v>
      </c>
      <c r="F1079" s="14" t="inlineStr">
        <is>
          <t>blanco</t>
        </is>
      </c>
      <c r="G1079" s="14" t="n">
        <v>80</v>
      </c>
      <c r="H1079" s="14" t="inlineStr">
        <is>
          <t>NO</t>
        </is>
      </c>
      <c r="I1079" s="73" t="n">
        <v>1.2</v>
      </c>
      <c r="J1079" s="16">
        <f>((C1079/2)*I1079*G1079)/1000</f>
        <v/>
      </c>
      <c r="K1079" s="18">
        <f>(D1079*2)+J1079</f>
        <v/>
      </c>
      <c r="L1079" s="20">
        <f>E1079</f>
        <v/>
      </c>
      <c r="N1079">
        <f>IF(M1079 = 0,0,M1079-segundos)</f>
        <v/>
      </c>
    </row>
    <row customHeight="1" ht="12.75" r="1080">
      <c r="A1080" s="93" t="inlineStr">
        <is>
          <t xml:space="preserve"> Terminado</t>
        </is>
      </c>
      <c r="B1080" s="95" t="n">
        <v>33113</v>
      </c>
      <c r="C1080" s="14" t="n">
        <v>172</v>
      </c>
      <c r="D1080" s="14" t="n">
        <v>170</v>
      </c>
      <c r="E1080" s="14" t="n">
        <v>230</v>
      </c>
      <c r="F1080" s="14" t="inlineStr">
        <is>
          <t>blanco</t>
        </is>
      </c>
      <c r="G1080" s="14" t="n">
        <v>80</v>
      </c>
      <c r="H1080" s="14" t="inlineStr">
        <is>
          <t>NO</t>
        </is>
      </c>
      <c r="I1080" s="73" t="n">
        <v>1.2</v>
      </c>
      <c r="J1080" s="16">
        <f>((C1080/2)*I1080*G1080)/1000</f>
        <v/>
      </c>
      <c r="K1080" s="18">
        <f>(D1080*2)+J1080</f>
        <v/>
      </c>
      <c r="L1080" s="20">
        <f>E1080</f>
        <v/>
      </c>
      <c r="N1080">
        <f>IF(M1080 = 0,0,M1080-segundos)</f>
        <v/>
      </c>
    </row>
    <row customHeight="1" ht="12.75" r="1081">
      <c r="A1081" s="93" t="inlineStr">
        <is>
          <t xml:space="preserve"> Terminado</t>
        </is>
      </c>
      <c r="B1081" s="95" t="n">
        <v>33114</v>
      </c>
      <c r="C1081" s="14" t="n">
        <v>232</v>
      </c>
      <c r="D1081" s="14" t="n">
        <v>170</v>
      </c>
      <c r="E1081" s="14" t="n">
        <v>230</v>
      </c>
      <c r="F1081" s="14" t="inlineStr">
        <is>
          <t>blanco</t>
        </is>
      </c>
      <c r="G1081" s="14" t="n">
        <v>80</v>
      </c>
      <c r="H1081" s="14" t="inlineStr">
        <is>
          <t>NO</t>
        </is>
      </c>
      <c r="I1081" s="73" t="n">
        <v>1.2</v>
      </c>
      <c r="J1081" s="16">
        <f>((C1081/2)*I1081*G1081)/1000</f>
        <v/>
      </c>
      <c r="K1081" s="18">
        <f>(D1081*2)+J1081</f>
        <v/>
      </c>
      <c r="L1081" s="20">
        <f>E1081</f>
        <v/>
      </c>
      <c r="N1081">
        <f>IF(M1081 = 0,0,M1081-segundos)</f>
        <v/>
      </c>
    </row>
    <row customHeight="1" ht="12.75" r="1082">
      <c r="A1082" s="93" t="inlineStr">
        <is>
          <t xml:space="preserve"> Terminado</t>
        </is>
      </c>
      <c r="B1082" s="95" t="n">
        <v>33201</v>
      </c>
      <c r="C1082" s="14" t="n">
        <v>230</v>
      </c>
      <c r="D1082" s="14" t="n">
        <v>150</v>
      </c>
      <c r="E1082" s="14" t="n">
        <v>215</v>
      </c>
      <c r="F1082" s="14" t="inlineStr">
        <is>
          <t>blanco</t>
        </is>
      </c>
      <c r="G1082" s="14" t="n">
        <v>80</v>
      </c>
      <c r="H1082" s="14" t="inlineStr">
        <is>
          <t>NO</t>
        </is>
      </c>
      <c r="I1082" s="73" t="n">
        <v>1.2</v>
      </c>
      <c r="J1082" s="16">
        <f>((C1082/2)*I1082*G1082)/1000</f>
        <v/>
      </c>
      <c r="K1082" s="18">
        <f>(D1082*2)+J1082</f>
        <v/>
      </c>
      <c r="L1082" s="20">
        <f>E1082</f>
        <v/>
      </c>
      <c r="N1082">
        <f>IF(M1082 = 0,0,M1082-segundos)</f>
        <v/>
      </c>
    </row>
    <row customHeight="1" ht="12.75" r="1083">
      <c r="A1083" s="93" t="inlineStr">
        <is>
          <t xml:space="preserve"> Terminado</t>
        </is>
      </c>
      <c r="B1083" s="95" t="n">
        <v>33202</v>
      </c>
      <c r="C1083" s="14" t="n">
        <v>250</v>
      </c>
      <c r="D1083" s="14" t="n">
        <v>150</v>
      </c>
      <c r="E1083" s="14" t="n">
        <v>215</v>
      </c>
      <c r="F1083" s="14" t="inlineStr">
        <is>
          <t>blanco</t>
        </is>
      </c>
      <c r="G1083" s="14" t="n">
        <v>80</v>
      </c>
      <c r="H1083" s="14" t="inlineStr">
        <is>
          <t>NO</t>
        </is>
      </c>
      <c r="I1083" s="73" t="n">
        <v>1.2</v>
      </c>
      <c r="J1083" s="16">
        <f>((C1083/2)*I1083*G1083)/1000</f>
        <v/>
      </c>
      <c r="K1083" s="18">
        <f>(D1083*2)+J1083</f>
        <v/>
      </c>
      <c r="L1083" s="20">
        <f>E1083</f>
        <v/>
      </c>
      <c r="N1083">
        <f>IF(M1083 = 0,0,M1083-segundos)</f>
        <v/>
      </c>
    </row>
    <row customHeight="1" ht="12.75" r="1084">
      <c r="A1084" s="93" t="inlineStr">
        <is>
          <t xml:space="preserve"> Terminado</t>
        </is>
      </c>
      <c r="B1084" s="95" t="n">
        <v>33203</v>
      </c>
      <c r="C1084" s="14" t="n">
        <v>254</v>
      </c>
      <c r="D1084" s="14" t="n">
        <v>150</v>
      </c>
      <c r="E1084" s="14" t="n">
        <v>215</v>
      </c>
      <c r="F1084" s="14" t="inlineStr">
        <is>
          <t>blanco</t>
        </is>
      </c>
      <c r="G1084" s="14" t="n">
        <v>80</v>
      </c>
      <c r="H1084" s="14" t="inlineStr">
        <is>
          <t>NO</t>
        </is>
      </c>
      <c r="I1084" s="73" t="n">
        <v>1.2</v>
      </c>
      <c r="J1084" s="16">
        <f>((C1084/2)*I1084*G1084)/1000</f>
        <v/>
      </c>
      <c r="K1084" s="18">
        <f>(D1084*2)+J1084</f>
        <v/>
      </c>
      <c r="L1084" s="20">
        <f>E1084</f>
        <v/>
      </c>
      <c r="N1084">
        <f>IF(M1084 = 0,0,M1084-segundos)</f>
        <v/>
      </c>
    </row>
    <row customHeight="1" ht="12.75" r="1085">
      <c r="A1085" s="93" t="inlineStr">
        <is>
          <t xml:space="preserve"> Terminado</t>
        </is>
      </c>
      <c r="B1085" s="95" t="n">
        <v>33204</v>
      </c>
      <c r="C1085" s="14" t="n">
        <v>240</v>
      </c>
      <c r="D1085" s="14" t="n">
        <v>150</v>
      </c>
      <c r="E1085" s="14" t="n">
        <v>215</v>
      </c>
      <c r="F1085" s="14" t="inlineStr">
        <is>
          <t>blanco</t>
        </is>
      </c>
      <c r="G1085" s="14" t="n">
        <v>80</v>
      </c>
      <c r="H1085" s="14" t="inlineStr">
        <is>
          <t>NO</t>
        </is>
      </c>
      <c r="I1085" s="73" t="n">
        <v>1.2</v>
      </c>
      <c r="J1085" s="16">
        <f>((C1085/2)*I1085*G1085)/1000</f>
        <v/>
      </c>
      <c r="K1085" s="18">
        <f>(D1085*2)+J1085</f>
        <v/>
      </c>
      <c r="L1085" s="20">
        <f>E1085</f>
        <v/>
      </c>
      <c r="N1085">
        <f>IF(M1085 = 0,0,M1085-segundos)</f>
        <v/>
      </c>
    </row>
    <row customHeight="1" ht="12.75" r="1086">
      <c r="A1086" s="93" t="inlineStr">
        <is>
          <t xml:space="preserve"> Terminado</t>
        </is>
      </c>
      <c r="B1086" s="95" t="n">
        <v>33205</v>
      </c>
      <c r="C1086" s="14" t="n">
        <v>156</v>
      </c>
      <c r="D1086" s="14" t="n">
        <v>150</v>
      </c>
      <c r="E1086" s="14" t="n">
        <v>215</v>
      </c>
      <c r="F1086" s="14" t="inlineStr">
        <is>
          <t>blanco</t>
        </is>
      </c>
      <c r="G1086" s="14" t="n">
        <v>80</v>
      </c>
      <c r="H1086" s="14" t="inlineStr">
        <is>
          <t>NO</t>
        </is>
      </c>
      <c r="I1086" s="73" t="n">
        <v>1.2</v>
      </c>
      <c r="J1086" s="16">
        <f>((C1086/2)*I1086*G1086)/1000</f>
        <v/>
      </c>
      <c r="K1086" s="18">
        <f>(D1086*2)+J1086</f>
        <v/>
      </c>
      <c r="L1086" s="20">
        <f>E1086</f>
        <v/>
      </c>
      <c r="N1086">
        <f>IF(M1086 = 0,0,M1086-segundos)</f>
        <v/>
      </c>
    </row>
    <row customHeight="1" ht="12.75" r="1087">
      <c r="A1087" s="93" t="inlineStr">
        <is>
          <t xml:space="preserve"> Terminado</t>
        </is>
      </c>
      <c r="B1087" s="95" t="n">
        <v>34001</v>
      </c>
      <c r="C1087" s="14" t="n">
        <v>544</v>
      </c>
      <c r="D1087" s="14" t="n">
        <v>170</v>
      </c>
      <c r="E1087" s="14" t="n">
        <v>240</v>
      </c>
      <c r="F1087" s="14" t="inlineStr">
        <is>
          <t>blanco</t>
        </is>
      </c>
      <c r="G1087" s="93" t="n">
        <v>80</v>
      </c>
      <c r="H1087" s="14" t="inlineStr">
        <is>
          <t>NO</t>
        </is>
      </c>
      <c r="I1087" s="73" t="n">
        <v>1.2</v>
      </c>
      <c r="J1087" s="16">
        <f>((C1087/2)*I1087*G1087)/1000</f>
        <v/>
      </c>
      <c r="K1087" s="18">
        <f>(D1087*2)+J1087</f>
        <v/>
      </c>
      <c r="L1087" s="20">
        <f>E1087</f>
        <v/>
      </c>
      <c r="N1087">
        <f>IF(M1087 = 0,0,M1087-segundos)</f>
        <v/>
      </c>
    </row>
    <row customHeight="1" ht="12.75" r="1088">
      <c r="A1088" s="93" t="inlineStr">
        <is>
          <t xml:space="preserve"> Terminado</t>
        </is>
      </c>
      <c r="B1088" s="95" t="n">
        <v>34002</v>
      </c>
      <c r="C1088" s="14" t="n">
        <v>286</v>
      </c>
      <c r="D1088" s="14" t="n">
        <v>170</v>
      </c>
      <c r="E1088" s="14" t="n">
        <v>240</v>
      </c>
      <c r="F1088" s="14" t="inlineStr">
        <is>
          <t>blanco</t>
        </is>
      </c>
      <c r="G1088" s="93" t="n">
        <v>80</v>
      </c>
      <c r="H1088" s="14" t="inlineStr">
        <is>
          <t>NO</t>
        </is>
      </c>
      <c r="I1088" s="73" t="n">
        <v>1.2</v>
      </c>
      <c r="J1088" s="16">
        <f>((C1088/2)*I1088*G1088)/1000</f>
        <v/>
      </c>
      <c r="K1088" s="18">
        <f>(D1088*2)+J1088</f>
        <v/>
      </c>
      <c r="L1088" s="20">
        <f>E1088</f>
        <v/>
      </c>
      <c r="N1088">
        <f>IF(M1088 = 0,0,M1088-segundos)</f>
        <v/>
      </c>
    </row>
    <row customHeight="1" ht="12.75" r="1089">
      <c r="A1089" s="93" t="inlineStr">
        <is>
          <t xml:space="preserve"> Terminado</t>
        </is>
      </c>
      <c r="B1089" s="95" t="n">
        <v>34003</v>
      </c>
      <c r="C1089" s="14" t="n">
        <v>364</v>
      </c>
      <c r="D1089" s="14" t="n">
        <v>170</v>
      </c>
      <c r="E1089" s="14" t="n">
        <v>240</v>
      </c>
      <c r="F1089" s="14" t="inlineStr">
        <is>
          <t>blanco</t>
        </is>
      </c>
      <c r="G1089" s="93" t="n">
        <v>80</v>
      </c>
      <c r="H1089" s="14" t="inlineStr">
        <is>
          <t>NO</t>
        </is>
      </c>
      <c r="I1089" s="73" t="n">
        <v>1.2</v>
      </c>
      <c r="J1089" s="16">
        <f>((C1089/2)*I1089*G1089)/1000</f>
        <v/>
      </c>
      <c r="K1089" s="18">
        <f>(D1089*2)+J1089</f>
        <v/>
      </c>
      <c r="L1089" s="20">
        <f>E1089</f>
        <v/>
      </c>
      <c r="N1089">
        <f>IF(M1089 = 0,0,M1089-segundos)</f>
        <v/>
      </c>
    </row>
    <row customHeight="1" ht="12.75" r="1090">
      <c r="A1090" s="93" t="inlineStr">
        <is>
          <t xml:space="preserve"> Terminado</t>
        </is>
      </c>
      <c r="B1090" s="95" t="n">
        <v>34005</v>
      </c>
      <c r="C1090" s="14" t="n">
        <v>416</v>
      </c>
      <c r="D1090" s="14" t="n">
        <v>170</v>
      </c>
      <c r="E1090" s="14" t="n">
        <v>240</v>
      </c>
      <c r="F1090" s="14" t="inlineStr">
        <is>
          <t>blanco</t>
        </is>
      </c>
      <c r="G1090" s="93" t="n">
        <v>80</v>
      </c>
      <c r="H1090" s="14" t="inlineStr">
        <is>
          <t>NO</t>
        </is>
      </c>
      <c r="I1090" s="73" t="n">
        <v>1.2</v>
      </c>
      <c r="J1090" s="16">
        <f>((C1090/2)*I1090*G1090)/1000</f>
        <v/>
      </c>
      <c r="K1090" s="18">
        <f>(D1090*2)+J1090</f>
        <v/>
      </c>
      <c r="L1090" s="20">
        <f>E1090</f>
        <v/>
      </c>
      <c r="N1090">
        <f>IF(M1090 = 0,0,M1090-segundos)</f>
        <v/>
      </c>
    </row>
    <row customHeight="1" ht="12.75" r="1091">
      <c r="A1091" s="93" t="inlineStr">
        <is>
          <t xml:space="preserve"> Terminado</t>
        </is>
      </c>
      <c r="B1091" s="95" t="n">
        <v>34006</v>
      </c>
      <c r="C1091" s="14" t="n">
        <v>640</v>
      </c>
      <c r="D1091" s="14" t="n">
        <v>170</v>
      </c>
      <c r="E1091" s="14" t="n">
        <v>230</v>
      </c>
      <c r="F1091" s="14" t="inlineStr">
        <is>
          <t>blanco</t>
        </is>
      </c>
      <c r="G1091" s="93" t="n">
        <v>80</v>
      </c>
      <c r="H1091" s="14" t="inlineStr">
        <is>
          <t>NO</t>
        </is>
      </c>
      <c r="I1091" s="73" t="n">
        <v>1.2</v>
      </c>
      <c r="J1091" s="16">
        <f>((C1091/2)*I1091*G1091)/1000</f>
        <v/>
      </c>
      <c r="K1091" s="18">
        <f>(D1091*2)+J1091</f>
        <v/>
      </c>
      <c r="L1091" s="20">
        <f>E1091</f>
        <v/>
      </c>
      <c r="N1091">
        <f>IF(M1091 = 0,0,M1091-segundos)</f>
        <v/>
      </c>
    </row>
    <row customHeight="1" ht="12.75" r="1092">
      <c r="A1092" s="93" t="inlineStr">
        <is>
          <t xml:space="preserve"> Terminado</t>
        </is>
      </c>
      <c r="B1092" s="95" t="n">
        <v>34007</v>
      </c>
      <c r="C1092" s="14" t="n">
        <v>448</v>
      </c>
      <c r="D1092" s="14" t="n">
        <v>170</v>
      </c>
      <c r="E1092" s="14" t="n">
        <v>240</v>
      </c>
      <c r="F1092" s="14" t="inlineStr">
        <is>
          <t>blanco</t>
        </is>
      </c>
      <c r="G1092" s="93" t="n">
        <v>80</v>
      </c>
      <c r="H1092" s="14" t="inlineStr">
        <is>
          <t>NO</t>
        </is>
      </c>
      <c r="I1092" s="73" t="n">
        <v>1.2</v>
      </c>
      <c r="J1092" s="16">
        <f>((C1092/2)*I1092*G1092)/1000</f>
        <v/>
      </c>
      <c r="K1092" s="18">
        <f>(D1092*2)+J1092</f>
        <v/>
      </c>
      <c r="L1092" s="20">
        <f>E1092</f>
        <v/>
      </c>
      <c r="N1092">
        <f>IF(M1092 = 0,0,M1092-segundos)</f>
        <v/>
      </c>
    </row>
    <row customHeight="1" ht="12.75" r="1093">
      <c r="A1093" s="93" t="inlineStr">
        <is>
          <t xml:space="preserve"> Terminado</t>
        </is>
      </c>
      <c r="B1093" s="95" t="n">
        <v>34008</v>
      </c>
      <c r="C1093" s="14" t="n">
        <v>416</v>
      </c>
      <c r="D1093" s="14" t="n">
        <v>170</v>
      </c>
      <c r="E1093" s="14" t="n">
        <v>230</v>
      </c>
      <c r="F1093" s="14" t="inlineStr">
        <is>
          <t>blanco</t>
        </is>
      </c>
      <c r="G1093" s="93" t="n">
        <v>80</v>
      </c>
      <c r="H1093" s="14" t="inlineStr">
        <is>
          <t>NO</t>
        </is>
      </c>
      <c r="I1093" s="73" t="n">
        <v>1.2</v>
      </c>
      <c r="J1093" s="16">
        <f>((C1093/2)*I1093*G1093)/1000</f>
        <v/>
      </c>
      <c r="K1093" s="18">
        <f>(D1093*2)+J1093</f>
        <v/>
      </c>
      <c r="L1093" s="20">
        <f>E1093</f>
        <v/>
      </c>
      <c r="N1093">
        <f>IF(M1093 = 0,0,M1093-segundos)</f>
        <v/>
      </c>
    </row>
    <row customHeight="1" ht="12.75" r="1094">
      <c r="A1094" s="93" t="inlineStr">
        <is>
          <t xml:space="preserve"> Terminado</t>
        </is>
      </c>
      <c r="B1094" s="95" t="n">
        <v>34009</v>
      </c>
      <c r="C1094" s="14" t="n">
        <v>496</v>
      </c>
      <c r="D1094" s="14" t="n">
        <v>170</v>
      </c>
      <c r="E1094" s="14" t="n">
        <v>230</v>
      </c>
      <c r="F1094" s="14" t="inlineStr">
        <is>
          <t>blanco</t>
        </is>
      </c>
      <c r="G1094" s="93" t="n">
        <v>80</v>
      </c>
      <c r="H1094" s="14" t="inlineStr">
        <is>
          <t>NO</t>
        </is>
      </c>
      <c r="I1094" s="73" t="n">
        <v>1.2</v>
      </c>
      <c r="J1094" s="16">
        <f>((C1094/2)*I1094*G1094)/1000</f>
        <v/>
      </c>
      <c r="K1094" s="18">
        <f>(D1094*2)+J1094</f>
        <v/>
      </c>
      <c r="L1094" s="20">
        <f>E1094</f>
        <v/>
      </c>
      <c r="N1094">
        <f>IF(M1094 = 0,0,M1094-segundos)</f>
        <v/>
      </c>
    </row>
    <row customHeight="1" ht="12.75" r="1095">
      <c r="A1095" s="93" t="inlineStr">
        <is>
          <t xml:space="preserve"> Terminado</t>
        </is>
      </c>
      <c r="B1095" s="95" t="n">
        <v>34010</v>
      </c>
      <c r="C1095" s="14" t="n">
        <v>234</v>
      </c>
      <c r="D1095" s="14" t="n">
        <v>170</v>
      </c>
      <c r="E1095" s="14" t="n">
        <v>230</v>
      </c>
      <c r="F1095" s="14" t="inlineStr">
        <is>
          <t>blanco</t>
        </is>
      </c>
      <c r="G1095" s="93" t="n">
        <v>80</v>
      </c>
      <c r="H1095" s="14" t="inlineStr">
        <is>
          <t>NO</t>
        </is>
      </c>
      <c r="I1095" s="73" t="n">
        <v>1.2</v>
      </c>
      <c r="J1095" s="16">
        <f>((C1095/2)*I1095*G1095)/1000</f>
        <v/>
      </c>
      <c r="K1095" s="18">
        <f>(D1095*2)+J1095</f>
        <v/>
      </c>
      <c r="L1095" s="20">
        <f>E1095</f>
        <v/>
      </c>
      <c r="N1095">
        <f>IF(M1095 = 0,0,M1095-segundos)</f>
        <v/>
      </c>
    </row>
    <row customHeight="1" ht="12.75" r="1096">
      <c r="A1096" s="93" t="inlineStr">
        <is>
          <t xml:space="preserve"> Terminado</t>
        </is>
      </c>
      <c r="B1096" s="95" t="n">
        <v>34011</v>
      </c>
      <c r="C1096" s="14" t="n">
        <v>392</v>
      </c>
      <c r="D1096" s="14" t="n">
        <v>170</v>
      </c>
      <c r="E1096" s="14" t="n">
        <v>240</v>
      </c>
      <c r="F1096" s="14" t="inlineStr">
        <is>
          <t>blanco</t>
        </is>
      </c>
      <c r="G1096" s="14" t="n">
        <v>80</v>
      </c>
      <c r="H1096" s="14" t="inlineStr">
        <is>
          <t>NO</t>
        </is>
      </c>
      <c r="I1096" s="73" t="n">
        <v>1.2</v>
      </c>
      <c r="J1096" s="16">
        <f>((C1096/2)*I1096*G1096)/1000</f>
        <v/>
      </c>
      <c r="K1096" s="18">
        <f>(D1096*2)+J1096</f>
        <v/>
      </c>
      <c r="L1096" s="20">
        <f>E1096</f>
        <v/>
      </c>
      <c r="N1096">
        <f>IF(M1096 = 0,0,M1096-segundos)</f>
        <v/>
      </c>
    </row>
    <row customHeight="1" ht="12.75" r="1097">
      <c r="A1097" s="93" t="inlineStr">
        <is>
          <t xml:space="preserve"> Terminado</t>
        </is>
      </c>
      <c r="B1097" s="95" t="n">
        <v>34012</v>
      </c>
      <c r="C1097" s="14" t="n">
        <v>374</v>
      </c>
      <c r="D1097" s="14" t="n">
        <v>170</v>
      </c>
      <c r="E1097" s="14" t="n">
        <v>230</v>
      </c>
      <c r="F1097" s="14" t="inlineStr">
        <is>
          <t>blanco</t>
        </is>
      </c>
      <c r="G1097" s="14" t="n">
        <v>80</v>
      </c>
      <c r="H1097" s="14" t="inlineStr">
        <is>
          <t>NO</t>
        </is>
      </c>
      <c r="I1097" s="73" t="n">
        <v>1.2</v>
      </c>
      <c r="J1097" s="16">
        <f>((C1097/2)*I1097*G1097)/1000</f>
        <v/>
      </c>
      <c r="K1097" s="18">
        <f>(D1097*2)+J1097</f>
        <v/>
      </c>
      <c r="L1097" s="20">
        <f>E1097</f>
        <v/>
      </c>
      <c r="N1097">
        <f>IF(M1097 = 0,0,M1097-segundos)</f>
        <v/>
      </c>
    </row>
    <row customHeight="1" ht="12.75" r="1098">
      <c r="A1098" s="93" t="inlineStr">
        <is>
          <t xml:space="preserve"> Terminado</t>
        </is>
      </c>
      <c r="B1098" s="95" t="n">
        <v>34013</v>
      </c>
      <c r="C1098" s="14" t="n">
        <v>328</v>
      </c>
      <c r="D1098" s="14" t="n">
        <v>170</v>
      </c>
      <c r="E1098" s="14" t="n">
        <v>230</v>
      </c>
      <c r="F1098" s="14" t="inlineStr">
        <is>
          <t>blanco</t>
        </is>
      </c>
      <c r="G1098" s="14" t="n">
        <v>80</v>
      </c>
      <c r="H1098" s="14" t="inlineStr">
        <is>
          <t>NO</t>
        </is>
      </c>
      <c r="I1098" s="73" t="n">
        <v>1.2</v>
      </c>
      <c r="J1098" s="16">
        <f>((C1098/2)*I1098*G1098)/1000</f>
        <v/>
      </c>
      <c r="K1098" s="18">
        <f>(D1098*2)+J1098</f>
        <v/>
      </c>
      <c r="L1098" s="20">
        <f>E1098</f>
        <v/>
      </c>
      <c r="N1098">
        <f>IF(M1098 = 0,0,M1098-segundos)</f>
        <v/>
      </c>
    </row>
    <row customHeight="1" ht="12.75" r="1099">
      <c r="A1099" s="93" t="inlineStr">
        <is>
          <t xml:space="preserve"> Terminado</t>
        </is>
      </c>
      <c r="B1099" s="95" t="n">
        <v>34014</v>
      </c>
      <c r="C1099" s="14" t="n">
        <v>560</v>
      </c>
      <c r="D1099" s="14" t="n">
        <v>170</v>
      </c>
      <c r="E1099" s="14" t="n">
        <v>230</v>
      </c>
      <c r="F1099" s="14" t="inlineStr">
        <is>
          <t>blanco</t>
        </is>
      </c>
      <c r="G1099" s="14" t="n">
        <v>80</v>
      </c>
      <c r="H1099" s="14" t="inlineStr">
        <is>
          <t>NO</t>
        </is>
      </c>
      <c r="I1099" s="73" t="n">
        <v>1.2</v>
      </c>
      <c r="J1099" s="16">
        <f>((C1099/2)*I1099*G1099)/1000</f>
        <v/>
      </c>
      <c r="K1099" s="18">
        <f>(D1099*2)+J1099</f>
        <v/>
      </c>
      <c r="L1099" s="20">
        <f>E1099</f>
        <v/>
      </c>
      <c r="N1099">
        <f>IF(M1099 = 0,0,M1099-segundos)</f>
        <v/>
      </c>
    </row>
    <row customHeight="1" ht="12.75" r="1100">
      <c r="A1100" s="93" t="inlineStr">
        <is>
          <t xml:space="preserve"> Terminado</t>
        </is>
      </c>
      <c r="B1100" s="95" t="n">
        <v>34015</v>
      </c>
      <c r="C1100" s="14" t="n">
        <v>354</v>
      </c>
      <c r="D1100" s="14" t="n">
        <v>170</v>
      </c>
      <c r="E1100" s="14" t="n">
        <v>230</v>
      </c>
      <c r="F1100" s="14" t="inlineStr">
        <is>
          <t>blanco</t>
        </is>
      </c>
      <c r="G1100" s="14" t="n">
        <v>80</v>
      </c>
      <c r="H1100" s="14" t="inlineStr">
        <is>
          <t>NO</t>
        </is>
      </c>
      <c r="I1100" s="73" t="n">
        <v>1.2</v>
      </c>
      <c r="J1100" s="16">
        <f>((C1100/2)*I1100*G1100)/1000</f>
        <v/>
      </c>
      <c r="K1100" s="18">
        <f>(D1100*2)+J1100</f>
        <v/>
      </c>
      <c r="L1100" s="20">
        <f>E1100</f>
        <v/>
      </c>
      <c r="N1100">
        <f>IF(M1100 = 0,0,M1100-segundos)</f>
        <v/>
      </c>
    </row>
    <row customHeight="1" ht="12.75" r="1101">
      <c r="A1101" s="93" t="inlineStr">
        <is>
          <t xml:space="preserve"> Terminado</t>
        </is>
      </c>
      <c r="B1101" s="95" t="n">
        <v>35101</v>
      </c>
      <c r="C1101" s="14" t="n">
        <v>544</v>
      </c>
      <c r="D1101" s="14" t="n">
        <v>170</v>
      </c>
      <c r="E1101" s="14" t="n">
        <v>240</v>
      </c>
      <c r="F1101" s="14" t="inlineStr">
        <is>
          <t>blanco</t>
        </is>
      </c>
      <c r="G1101" s="93" t="n">
        <v>80</v>
      </c>
      <c r="H1101" s="14" t="inlineStr">
        <is>
          <t>NO</t>
        </is>
      </c>
      <c r="I1101" s="73" t="n">
        <v>1.2</v>
      </c>
      <c r="J1101" s="16">
        <f>((C1101/2)*I1101*G1101)/1000</f>
        <v/>
      </c>
      <c r="K1101" s="18">
        <f>(D1101*2)+J1101</f>
        <v/>
      </c>
      <c r="L1101" s="20">
        <f>E1101</f>
        <v/>
      </c>
      <c r="N1101">
        <f>IF(M1101 = 0,0,M1101-segundos)</f>
        <v/>
      </c>
    </row>
    <row customHeight="1" ht="12.75" r="1102">
      <c r="A1102" s="93" t="inlineStr">
        <is>
          <t xml:space="preserve"> Terminado</t>
        </is>
      </c>
      <c r="B1102" s="95" t="n">
        <v>35102</v>
      </c>
      <c r="C1102" s="14" t="n">
        <v>370</v>
      </c>
      <c r="D1102" s="14" t="n">
        <v>170</v>
      </c>
      <c r="E1102" s="14" t="n">
        <v>240</v>
      </c>
      <c r="F1102" s="14" t="inlineStr">
        <is>
          <t>blanco</t>
        </is>
      </c>
      <c r="G1102" s="93" t="n">
        <v>80</v>
      </c>
      <c r="H1102" s="14" t="inlineStr">
        <is>
          <t>NO</t>
        </is>
      </c>
      <c r="I1102" s="73" t="n">
        <v>1.2</v>
      </c>
      <c r="J1102" s="16">
        <f>((C1102/2)*I1102*G1102)/1000</f>
        <v/>
      </c>
      <c r="K1102" s="18">
        <f>(D1102*2)+J1102</f>
        <v/>
      </c>
      <c r="L1102" s="20">
        <f>E1102</f>
        <v/>
      </c>
      <c r="N1102">
        <f>IF(M1102 = 0,0,M1102-segundos)</f>
        <v/>
      </c>
    </row>
    <row customHeight="1" ht="12.75" r="1103">
      <c r="A1103" s="93" t="inlineStr">
        <is>
          <t xml:space="preserve"> Terminado</t>
        </is>
      </c>
      <c r="B1103" s="95" t="n">
        <v>35103</v>
      </c>
      <c r="C1103" s="14" t="n">
        <v>242</v>
      </c>
      <c r="D1103" s="14" t="n">
        <v>170</v>
      </c>
      <c r="E1103" s="14" t="n">
        <v>240</v>
      </c>
      <c r="F1103" s="14" t="inlineStr">
        <is>
          <t>blanco</t>
        </is>
      </c>
      <c r="G1103" s="93" t="n">
        <v>80</v>
      </c>
      <c r="H1103" s="14" t="inlineStr">
        <is>
          <t>NO</t>
        </is>
      </c>
      <c r="I1103" s="73" t="n">
        <v>1.2</v>
      </c>
      <c r="J1103" s="16">
        <f>((C1103/2)*I1103*G1103)/1000</f>
        <v/>
      </c>
      <c r="K1103" s="18">
        <f>(D1103*2)+J1103</f>
        <v/>
      </c>
      <c r="L1103" s="20">
        <f>E1103</f>
        <v/>
      </c>
      <c r="N1103">
        <f>IF(M1103 = 0,0,M1103-segundos)</f>
        <v/>
      </c>
    </row>
    <row customHeight="1" ht="12.75" r="1104">
      <c r="A1104" s="93" t="inlineStr">
        <is>
          <t xml:space="preserve"> Terminado</t>
        </is>
      </c>
      <c r="B1104" s="95" t="n">
        <v>35104</v>
      </c>
      <c r="C1104" s="14" t="n">
        <v>626</v>
      </c>
      <c r="D1104" s="14" t="n">
        <v>170</v>
      </c>
      <c r="E1104" s="14" t="n">
        <v>240</v>
      </c>
      <c r="F1104" s="14" t="inlineStr">
        <is>
          <t>blanco</t>
        </is>
      </c>
      <c r="G1104" s="93" t="n">
        <v>80</v>
      </c>
      <c r="H1104" s="14" t="inlineStr">
        <is>
          <t>NO</t>
        </is>
      </c>
      <c r="I1104" s="73" t="n">
        <v>1.2</v>
      </c>
      <c r="J1104" s="16">
        <f>((C1104/2)*I1104*G1104)/1000</f>
        <v/>
      </c>
      <c r="K1104" s="18">
        <f>(D1104*2)+J1104</f>
        <v/>
      </c>
      <c r="L1104" s="20">
        <f>E1104</f>
        <v/>
      </c>
      <c r="N1104">
        <f>IF(M1104 = 0,0,M1104-segundos)</f>
        <v/>
      </c>
    </row>
    <row customHeight="1" ht="12.75" r="1105">
      <c r="A1105" s="93" t="inlineStr">
        <is>
          <t xml:space="preserve"> Terminado</t>
        </is>
      </c>
      <c r="B1105" s="95" t="n">
        <v>35105</v>
      </c>
      <c r="C1105" s="14" t="n">
        <v>352</v>
      </c>
      <c r="D1105" s="14" t="n">
        <v>170</v>
      </c>
      <c r="E1105" s="14" t="n">
        <v>240</v>
      </c>
      <c r="F1105" s="14" t="inlineStr">
        <is>
          <t>blanco</t>
        </is>
      </c>
      <c r="G1105" s="93" t="n">
        <v>80</v>
      </c>
      <c r="H1105" s="14" t="inlineStr">
        <is>
          <t>NO</t>
        </is>
      </c>
      <c r="I1105" s="73" t="n">
        <v>1.2</v>
      </c>
      <c r="J1105" s="16">
        <f>((C1105/2)*I1105*G1105)/1000</f>
        <v/>
      </c>
      <c r="K1105" s="18">
        <f>(D1105*2)+J1105</f>
        <v/>
      </c>
      <c r="L1105" s="20">
        <f>E1105</f>
        <v/>
      </c>
      <c r="N1105">
        <f>IF(M1105 = 0,0,M1105-segundos)</f>
        <v/>
      </c>
    </row>
    <row customHeight="1" ht="12.75" r="1106">
      <c r="A1106" s="93" t="inlineStr">
        <is>
          <t xml:space="preserve"> Terminado</t>
        </is>
      </c>
      <c r="B1106" s="95" t="n">
        <v>35106</v>
      </c>
      <c r="C1106" s="14" t="n">
        <v>530</v>
      </c>
      <c r="D1106" s="14" t="n">
        <v>170</v>
      </c>
      <c r="E1106" s="14" t="n">
        <v>240</v>
      </c>
      <c r="F1106" s="14" t="inlineStr">
        <is>
          <t>blanco</t>
        </is>
      </c>
      <c r="G1106" s="93" t="n">
        <v>80</v>
      </c>
      <c r="H1106" s="14" t="inlineStr">
        <is>
          <t>NO</t>
        </is>
      </c>
      <c r="I1106" s="73" t="n">
        <v>1.2</v>
      </c>
      <c r="J1106" s="16">
        <f>((C1106/2)*I1106*G1106)/1000</f>
        <v/>
      </c>
      <c r="K1106" s="18">
        <f>(D1106*2)+J1106</f>
        <v/>
      </c>
      <c r="L1106" s="20">
        <f>E1106</f>
        <v/>
      </c>
      <c r="N1106">
        <f>IF(M1106 = 0,0,M1106-segundos)</f>
        <v/>
      </c>
    </row>
    <row customHeight="1" ht="12.75" r="1107">
      <c r="A1107" s="93" t="inlineStr">
        <is>
          <t xml:space="preserve"> Terminado</t>
        </is>
      </c>
      <c r="B1107" s="95" t="n">
        <v>35107</v>
      </c>
      <c r="C1107" s="14" t="n">
        <v>400</v>
      </c>
      <c r="D1107" s="14" t="n">
        <v>170</v>
      </c>
      <c r="E1107" s="14" t="n">
        <v>240</v>
      </c>
      <c r="F1107" s="14" t="inlineStr">
        <is>
          <t>blanco</t>
        </is>
      </c>
      <c r="G1107" s="93" t="n">
        <v>80</v>
      </c>
      <c r="H1107" s="14" t="inlineStr">
        <is>
          <t>NO</t>
        </is>
      </c>
      <c r="I1107" s="73" t="n">
        <v>1.2</v>
      </c>
      <c r="J1107" s="16">
        <f>((C1107/2)*I1107*G1107)/1000</f>
        <v/>
      </c>
      <c r="K1107" s="18">
        <f>(D1107*2)+J1107</f>
        <v/>
      </c>
      <c r="L1107" s="20">
        <f>E1107</f>
        <v/>
      </c>
      <c r="N1107">
        <f>IF(M1107 = 0,0,M1107-segundos)</f>
        <v/>
      </c>
    </row>
    <row customHeight="1" ht="12.75" r="1108">
      <c r="A1108" s="93" t="inlineStr">
        <is>
          <t xml:space="preserve"> Terminado</t>
        </is>
      </c>
      <c r="B1108" s="95" t="n">
        <v>35108</v>
      </c>
      <c r="C1108" s="14" t="n">
        <v>594</v>
      </c>
      <c r="D1108" s="14" t="n">
        <v>170</v>
      </c>
      <c r="E1108" s="14" t="n">
        <v>240</v>
      </c>
      <c r="F1108" s="14" t="inlineStr">
        <is>
          <t>blanco</t>
        </is>
      </c>
      <c r="G1108" s="93" t="n">
        <v>80</v>
      </c>
      <c r="H1108" s="14" t="inlineStr">
        <is>
          <t>NO</t>
        </is>
      </c>
      <c r="I1108" s="73" t="n">
        <v>1.2</v>
      </c>
      <c r="J1108" s="16">
        <f>((C1108/2)*I1108*G1108)/1000</f>
        <v/>
      </c>
      <c r="K1108" s="18">
        <f>(D1108*2)+J1108</f>
        <v/>
      </c>
      <c r="L1108" s="20">
        <f>E1108</f>
        <v/>
      </c>
      <c r="N1108">
        <f>IF(M1108 = 0,0,M1108-segundos)</f>
        <v/>
      </c>
    </row>
    <row customHeight="1" ht="12.75" r="1109">
      <c r="A1109" s="93" t="inlineStr">
        <is>
          <t xml:space="preserve"> Terminado</t>
        </is>
      </c>
      <c r="B1109" s="95" t="n">
        <v>35201</v>
      </c>
      <c r="C1109" s="14" t="n">
        <v>226</v>
      </c>
      <c r="D1109" s="14" t="n">
        <v>170</v>
      </c>
      <c r="E1109" s="14" t="n">
        <v>240</v>
      </c>
      <c r="F1109" s="14" t="inlineStr">
        <is>
          <t>blanco</t>
        </is>
      </c>
      <c r="G1109" s="93" t="n">
        <v>80</v>
      </c>
      <c r="H1109" s="14" t="inlineStr">
        <is>
          <t>NO</t>
        </is>
      </c>
      <c r="I1109" s="73" t="n">
        <v>1.2</v>
      </c>
      <c r="J1109" s="16">
        <f>((C1109/2)*I1109*G1109)/1000</f>
        <v/>
      </c>
      <c r="K1109" s="18">
        <f>(D1109*2)+J1109</f>
        <v/>
      </c>
      <c r="L1109" s="20">
        <f>E1109</f>
        <v/>
      </c>
      <c r="N1109">
        <f>IF(M1109 = 0,0,M1109-segundos)</f>
        <v/>
      </c>
    </row>
    <row customHeight="1" ht="12.75" r="1110">
      <c r="A1110" s="93" t="inlineStr">
        <is>
          <t xml:space="preserve"> Terminado</t>
        </is>
      </c>
      <c r="B1110" s="95" t="n">
        <v>35301</v>
      </c>
      <c r="C1110" s="14" t="n">
        <v>322</v>
      </c>
      <c r="D1110" s="14" t="n">
        <v>170</v>
      </c>
      <c r="E1110" s="14" t="n">
        <v>240</v>
      </c>
      <c r="F1110" s="14" t="inlineStr">
        <is>
          <t>blanco</t>
        </is>
      </c>
      <c r="G1110" s="93" t="n">
        <v>80</v>
      </c>
      <c r="H1110" s="14" t="inlineStr">
        <is>
          <t>NO</t>
        </is>
      </c>
      <c r="I1110" s="73" t="n">
        <v>1.2</v>
      </c>
      <c r="J1110" s="16">
        <f>((C1110/2)*I1110*G1110)/1000</f>
        <v/>
      </c>
      <c r="K1110" s="18">
        <f>(D1110*2)+J1110</f>
        <v/>
      </c>
      <c r="L1110" s="20">
        <f>E1110</f>
        <v/>
      </c>
      <c r="N1110">
        <f>IF(M1110 = 0,0,M1110-segundos)</f>
        <v/>
      </c>
    </row>
    <row customHeight="1" ht="12.75" r="1111">
      <c r="A1111" s="93" t="inlineStr">
        <is>
          <t xml:space="preserve"> Terminado</t>
        </is>
      </c>
      <c r="B1111" s="95" t="n">
        <v>35302</v>
      </c>
      <c r="C1111" s="14" t="n">
        <v>352</v>
      </c>
      <c r="D1111" s="14" t="n">
        <v>170</v>
      </c>
      <c r="E1111" s="14" t="n">
        <v>240</v>
      </c>
      <c r="F1111" s="14" t="inlineStr">
        <is>
          <t>blanco</t>
        </is>
      </c>
      <c r="G1111" s="93" t="n">
        <v>80</v>
      </c>
      <c r="H1111" s="14" t="inlineStr">
        <is>
          <t>NO</t>
        </is>
      </c>
      <c r="I1111" s="73" t="n">
        <v>1.2</v>
      </c>
      <c r="J1111" s="16">
        <f>((C1111/2)*I1111*G1111)/1000</f>
        <v/>
      </c>
      <c r="K1111" s="18">
        <f>(D1111*2)+J1111</f>
        <v/>
      </c>
      <c r="L1111" s="20">
        <f>E1111</f>
        <v/>
      </c>
      <c r="N1111">
        <f>IF(M1111 = 0,0,M1111-segundos)</f>
        <v/>
      </c>
    </row>
    <row customHeight="1" ht="12.75" r="1112">
      <c r="A1112" s="93" t="inlineStr">
        <is>
          <t xml:space="preserve"> Terminado</t>
        </is>
      </c>
      <c r="B1112" s="95" t="n">
        <v>35303</v>
      </c>
      <c r="C1112" s="14" t="n">
        <v>226</v>
      </c>
      <c r="D1112" s="14" t="n">
        <v>170</v>
      </c>
      <c r="E1112" s="14" t="n">
        <v>240</v>
      </c>
      <c r="F1112" s="14" t="inlineStr">
        <is>
          <t>blanco</t>
        </is>
      </c>
      <c r="G1112" s="93" t="n">
        <v>80</v>
      </c>
      <c r="H1112" s="14" t="inlineStr">
        <is>
          <t>NO</t>
        </is>
      </c>
      <c r="I1112" s="73" t="n">
        <v>1.2</v>
      </c>
      <c r="J1112" s="16">
        <f>((C1112/2)*I1112*G1112)/1000</f>
        <v/>
      </c>
      <c r="K1112" s="18">
        <f>(D1112*2)+J1112</f>
        <v/>
      </c>
      <c r="L1112" s="20">
        <f>E1112</f>
        <v/>
      </c>
      <c r="N1112">
        <f>IF(M1112 = 0,0,M1112-segundos)</f>
        <v/>
      </c>
    </row>
    <row customHeight="1" ht="12.75" r="1113">
      <c r="A1113" s="93" t="inlineStr">
        <is>
          <t xml:space="preserve"> Terminado</t>
        </is>
      </c>
      <c r="B1113" s="95" t="n">
        <v>35304</v>
      </c>
      <c r="C1113" s="14" t="n">
        <v>290</v>
      </c>
      <c r="D1113" s="14" t="n">
        <v>170</v>
      </c>
      <c r="E1113" s="14" t="n">
        <v>240</v>
      </c>
      <c r="F1113" s="14" t="inlineStr">
        <is>
          <t>blanco</t>
        </is>
      </c>
      <c r="G1113" s="93" t="n">
        <v>80</v>
      </c>
      <c r="H1113" s="14" t="inlineStr">
        <is>
          <t>NO</t>
        </is>
      </c>
      <c r="I1113" s="73" t="n">
        <v>1.2</v>
      </c>
      <c r="J1113" s="16">
        <f>((C1113/2)*I1113*G1113)/1000</f>
        <v/>
      </c>
      <c r="K1113" s="18">
        <f>(D1113*2)+J1113</f>
        <v/>
      </c>
      <c r="L1113" s="20">
        <f>E1113</f>
        <v/>
      </c>
      <c r="N1113">
        <f>IF(M1113 = 0,0,M1113-segundos)</f>
        <v/>
      </c>
    </row>
    <row customHeight="1" ht="12.75" r="1114">
      <c r="A1114" s="93" t="inlineStr">
        <is>
          <t xml:space="preserve"> Terminado</t>
        </is>
      </c>
      <c r="B1114" s="95" t="n">
        <v>35401</v>
      </c>
      <c r="C1114" s="14" t="n">
        <v>238</v>
      </c>
      <c r="D1114" s="14" t="n">
        <v>195</v>
      </c>
      <c r="E1114" s="14" t="n">
        <v>240</v>
      </c>
      <c r="F1114" s="14" t="inlineStr">
        <is>
          <t>blanco</t>
        </is>
      </c>
      <c r="G1114" s="93" t="n">
        <v>80</v>
      </c>
      <c r="H1114" s="14" t="inlineStr">
        <is>
          <t>NO</t>
        </is>
      </c>
      <c r="I1114" s="73" t="n">
        <v>1.2</v>
      </c>
      <c r="J1114" s="16">
        <f>((C1114/2)*I1114*G1114)/1000</f>
        <v/>
      </c>
      <c r="K1114" s="18">
        <f>(D1114*2)+J1114</f>
        <v/>
      </c>
      <c r="L1114" s="20">
        <f>E1114</f>
        <v/>
      </c>
      <c r="N1114">
        <f>IF(M1114 = 0,0,M1114-segundos)</f>
        <v/>
      </c>
    </row>
    <row customHeight="1" ht="12.75" r="1115">
      <c r="A1115" s="93" t="inlineStr">
        <is>
          <t xml:space="preserve"> Terminado</t>
        </is>
      </c>
      <c r="B1115" s="95" t="n">
        <v>35402</v>
      </c>
      <c r="C1115" s="14" t="n">
        <v>356</v>
      </c>
      <c r="D1115" s="14" t="n">
        <v>195</v>
      </c>
      <c r="E1115" s="14" t="n">
        <v>240</v>
      </c>
      <c r="F1115" s="14" t="inlineStr">
        <is>
          <t>blanco</t>
        </is>
      </c>
      <c r="G1115" s="14" t="n">
        <v>80</v>
      </c>
      <c r="H1115" s="14" t="inlineStr">
        <is>
          <t>NO</t>
        </is>
      </c>
      <c r="I1115" s="73" t="n">
        <v>1.2</v>
      </c>
      <c r="J1115" s="16">
        <f>((C1115/2)*I1115*G1115)/1000</f>
        <v/>
      </c>
      <c r="K1115" s="18">
        <f>(D1115*2)+J1115</f>
        <v/>
      </c>
      <c r="L1115" s="20">
        <f>E1115</f>
        <v/>
      </c>
      <c r="N1115">
        <f>IF(M1115 = 0,0,M1115-segundos)</f>
        <v/>
      </c>
    </row>
    <row customHeight="1" ht="12.75" r="1116">
      <c r="A1116" s="93" t="inlineStr">
        <is>
          <t xml:space="preserve"> Terminado</t>
        </is>
      </c>
      <c r="B1116" s="95" t="n">
        <v>35403</v>
      </c>
      <c r="C1116" s="14" t="n">
        <v>578</v>
      </c>
      <c r="D1116" s="14" t="n">
        <v>195</v>
      </c>
      <c r="E1116" s="14" t="n">
        <v>240</v>
      </c>
      <c r="F1116" s="14" t="inlineStr">
        <is>
          <t>blanco</t>
        </is>
      </c>
      <c r="G1116" s="14" t="n">
        <v>80</v>
      </c>
      <c r="H1116" s="14" t="inlineStr">
        <is>
          <t>NO</t>
        </is>
      </c>
      <c r="I1116" s="73" t="n">
        <v>1.2</v>
      </c>
      <c r="J1116" s="16">
        <f>((C1116/2)*I1116*G1116)/1000</f>
        <v/>
      </c>
      <c r="K1116" s="18">
        <f>(D1116*2)+J1116</f>
        <v/>
      </c>
      <c r="L1116" s="20">
        <f>E1116</f>
        <v/>
      </c>
      <c r="N1116">
        <f>IF(M1116 = 0,0,M1116-segundos)</f>
        <v/>
      </c>
    </row>
    <row customHeight="1" ht="12.75" r="1117">
      <c r="A1117" s="93" t="inlineStr">
        <is>
          <t xml:space="preserve"> Terminado</t>
        </is>
      </c>
      <c r="B1117" s="95" t="n">
        <v>35404</v>
      </c>
      <c r="C1117" s="14" t="n">
        <v>524</v>
      </c>
      <c r="D1117" s="14" t="n">
        <v>195</v>
      </c>
      <c r="E1117" s="14" t="n">
        <v>240</v>
      </c>
      <c r="F1117" s="14" t="inlineStr">
        <is>
          <t>blanco</t>
        </is>
      </c>
      <c r="G1117" s="14" t="n">
        <v>80</v>
      </c>
      <c r="H1117" s="14" t="inlineStr">
        <is>
          <t>NO</t>
        </is>
      </c>
      <c r="I1117" s="73" t="n">
        <v>1.2</v>
      </c>
      <c r="J1117" s="16">
        <f>((C1117/2)*I1117*G1117)/1000</f>
        <v/>
      </c>
      <c r="K1117" s="18">
        <f>(D1117*2)+J1117</f>
        <v/>
      </c>
      <c r="L1117" s="20">
        <f>E1117</f>
        <v/>
      </c>
      <c r="N1117">
        <f>IF(M1117 = 0,0,M1117-segundos)</f>
        <v/>
      </c>
    </row>
    <row customHeight="1" ht="12.75" r="1118">
      <c r="A1118" s="93" t="inlineStr">
        <is>
          <t xml:space="preserve"> Terminado</t>
        </is>
      </c>
      <c r="B1118" s="95" t="n">
        <v>35405</v>
      </c>
      <c r="C1118" s="14" t="n">
        <v>362</v>
      </c>
      <c r="D1118" s="14" t="n">
        <v>195</v>
      </c>
      <c r="E1118" s="14" t="n">
        <v>240</v>
      </c>
      <c r="F1118" s="14" t="inlineStr">
        <is>
          <t>blanco</t>
        </is>
      </c>
      <c r="G1118" s="14" t="n">
        <v>80</v>
      </c>
      <c r="H1118" s="14" t="inlineStr">
        <is>
          <t>NO</t>
        </is>
      </c>
      <c r="I1118" s="73" t="n">
        <v>1.2</v>
      </c>
      <c r="J1118" s="16">
        <f>((C1118/2)*I1118*G1118)/1000</f>
        <v/>
      </c>
      <c r="K1118" s="18">
        <f>(D1118*2)+J1118</f>
        <v/>
      </c>
      <c r="L1118" s="20">
        <f>E1118</f>
        <v/>
      </c>
      <c r="N1118">
        <f>IF(M1118 = 0,0,M1118-segundos)</f>
        <v/>
      </c>
    </row>
    <row customHeight="1" ht="12.75" r="1119">
      <c r="A1119" s="93" t="inlineStr">
        <is>
          <t xml:space="preserve"> Terminado</t>
        </is>
      </c>
      <c r="B1119" s="95" t="n">
        <v>35406</v>
      </c>
      <c r="C1119" s="14" t="n">
        <v>322</v>
      </c>
      <c r="D1119" s="14" t="n">
        <v>195</v>
      </c>
      <c r="E1119" s="14" t="n">
        <v>240</v>
      </c>
      <c r="F1119" s="14" t="inlineStr">
        <is>
          <t>blanco</t>
        </is>
      </c>
      <c r="G1119" s="14" t="n">
        <v>80</v>
      </c>
      <c r="H1119" s="14" t="inlineStr">
        <is>
          <t>NO</t>
        </is>
      </c>
      <c r="I1119" s="73" t="n">
        <v>1.2</v>
      </c>
      <c r="J1119" s="16">
        <f>((C1119/2)*I1119*G1119)/1000</f>
        <v/>
      </c>
      <c r="K1119" s="18">
        <f>(D1119*2)+J1119</f>
        <v/>
      </c>
      <c r="L1119" s="20">
        <f>E1119</f>
        <v/>
      </c>
      <c r="N1119">
        <f>IF(M1119 = 0,0,M1119-segundos)</f>
        <v/>
      </c>
    </row>
    <row customHeight="1" ht="12.75" r="1120">
      <c r="A1120" s="93" t="inlineStr">
        <is>
          <t xml:space="preserve"> Terminado</t>
        </is>
      </c>
      <c r="B1120" s="95" t="n">
        <v>35451</v>
      </c>
      <c r="C1120" s="14" t="n">
        <v>192</v>
      </c>
      <c r="D1120" s="14" t="n">
        <v>170</v>
      </c>
      <c r="E1120" s="14" t="n">
        <v>230</v>
      </c>
      <c r="F1120" s="14" t="inlineStr">
        <is>
          <t>blanco</t>
        </is>
      </c>
      <c r="G1120" s="14" t="n">
        <v>80</v>
      </c>
      <c r="H1120" s="14" t="inlineStr">
        <is>
          <t>NO</t>
        </is>
      </c>
      <c r="I1120" s="73" t="n">
        <v>1.2</v>
      </c>
      <c r="J1120" s="16">
        <f>((C1120/2)*I1120*G1120)/1000</f>
        <v/>
      </c>
      <c r="K1120" s="18">
        <f>(D1120*2)+J1120</f>
        <v/>
      </c>
      <c r="L1120" s="20">
        <f>E1120</f>
        <v/>
      </c>
      <c r="N1120">
        <f>IF(M1120 = 0,0,M1120-segundos)</f>
        <v/>
      </c>
    </row>
    <row customHeight="1" ht="12.75" r="1121">
      <c r="A1121" s="93" t="inlineStr">
        <is>
          <t xml:space="preserve"> Terminado</t>
        </is>
      </c>
      <c r="B1121" s="95" t="n">
        <v>35452</v>
      </c>
      <c r="C1121" s="14" t="n">
        <v>268</v>
      </c>
      <c r="D1121" s="14" t="n">
        <v>170</v>
      </c>
      <c r="E1121" s="14" t="n">
        <v>230</v>
      </c>
      <c r="F1121" s="14" t="inlineStr">
        <is>
          <t>blanco</t>
        </is>
      </c>
      <c r="G1121" s="14" t="n">
        <v>80</v>
      </c>
      <c r="H1121" s="14" t="inlineStr">
        <is>
          <t>NO</t>
        </is>
      </c>
      <c r="I1121" s="73" t="n">
        <v>1.2</v>
      </c>
      <c r="J1121" s="16">
        <f>((C1121/2)*I1121*G1121)/1000</f>
        <v/>
      </c>
      <c r="K1121" s="18">
        <f>(D1121*2)+J1121</f>
        <v/>
      </c>
      <c r="L1121" s="20">
        <f>E1121</f>
        <v/>
      </c>
      <c r="N1121">
        <f>IF(M1121 = 0,0,M1121-segundos)</f>
        <v/>
      </c>
    </row>
    <row customHeight="1" ht="12.75" r="1122">
      <c r="A1122" s="93" t="inlineStr">
        <is>
          <t xml:space="preserve"> Terminado</t>
        </is>
      </c>
      <c r="B1122" s="95" t="n">
        <v>35453</v>
      </c>
      <c r="C1122" s="14" t="n">
        <v>184</v>
      </c>
      <c r="D1122" s="14" t="n">
        <v>170</v>
      </c>
      <c r="E1122" s="14" t="n">
        <v>230</v>
      </c>
      <c r="F1122" s="14" t="inlineStr">
        <is>
          <t>blanco</t>
        </is>
      </c>
      <c r="G1122" s="14" t="n">
        <v>80</v>
      </c>
      <c r="H1122" s="14" t="inlineStr">
        <is>
          <t>No</t>
        </is>
      </c>
      <c r="I1122" s="73" t="n">
        <v>1.2</v>
      </c>
      <c r="J1122" s="16">
        <f>((C1122/2)*I1122*G1122)/1000</f>
        <v/>
      </c>
      <c r="K1122" s="18">
        <f>(D1122*2)+J1122</f>
        <v/>
      </c>
      <c r="L1122" s="20">
        <f>E1122</f>
        <v/>
      </c>
      <c r="N1122">
        <f>IF(M1122 = 0,0,M1122-segundos)</f>
        <v/>
      </c>
    </row>
    <row customHeight="1" ht="12.75" r="1123">
      <c r="A1123" s="93" t="inlineStr">
        <is>
          <t xml:space="preserve"> Terminado</t>
        </is>
      </c>
      <c r="B1123" s="95" t="n">
        <v>36001</v>
      </c>
      <c r="C1123" s="14" t="n">
        <v>354</v>
      </c>
      <c r="D1123" s="14" t="n">
        <v>130</v>
      </c>
      <c r="E1123" s="14" t="n">
        <v>210</v>
      </c>
      <c r="F1123" s="14" t="inlineStr">
        <is>
          <t>ahuesado</t>
        </is>
      </c>
      <c r="G1123" s="14" t="n">
        <v>80</v>
      </c>
      <c r="H1123" s="14" t="inlineStr">
        <is>
          <t>NO</t>
        </is>
      </c>
      <c r="I1123" s="73" t="n">
        <v>1.2</v>
      </c>
      <c r="J1123" s="16">
        <f>((C1123/2)*I1123*G1123)/1000</f>
        <v/>
      </c>
      <c r="K1123" s="18">
        <f>(D1123*2)+J1123</f>
        <v/>
      </c>
      <c r="L1123" s="20">
        <f>E1123</f>
        <v/>
      </c>
      <c r="N1123">
        <f>IF(M1123 = 0,0,M1123-segundos)</f>
        <v/>
      </c>
    </row>
    <row customHeight="1" ht="12.75" r="1124">
      <c r="A1124" s="93" t="inlineStr">
        <is>
          <t xml:space="preserve"> Terminado</t>
        </is>
      </c>
      <c r="B1124" s="95" t="n">
        <v>36002</v>
      </c>
      <c r="C1124" s="14" t="n">
        <v>322</v>
      </c>
      <c r="D1124" s="14" t="n">
        <v>130</v>
      </c>
      <c r="E1124" s="14" t="n">
        <v>210</v>
      </c>
      <c r="F1124" s="14" t="inlineStr">
        <is>
          <t>blanco</t>
        </is>
      </c>
      <c r="G1124" s="93" t="n">
        <v>80</v>
      </c>
      <c r="H1124" s="14" t="inlineStr">
        <is>
          <t>NO</t>
        </is>
      </c>
      <c r="I1124" s="73" t="n">
        <v>1.2</v>
      </c>
      <c r="J1124" s="16">
        <f>((C1124/2)*I1124*G1124)/1000</f>
        <v/>
      </c>
      <c r="K1124" s="18">
        <f>(D1124*2)+J1124</f>
        <v/>
      </c>
      <c r="L1124" s="20">
        <f>E1124</f>
        <v/>
      </c>
      <c r="N1124">
        <f>IF(M1124 = 0,0,M1124-segundos)</f>
        <v/>
      </c>
    </row>
    <row customHeight="1" ht="12.75" r="1125">
      <c r="A1125" s="93" t="inlineStr">
        <is>
          <t xml:space="preserve"> Terminado</t>
        </is>
      </c>
      <c r="B1125" s="95" t="n">
        <v>36003</v>
      </c>
      <c r="C1125" s="14" t="n">
        <v>240</v>
      </c>
      <c r="D1125" s="14" t="n">
        <v>130</v>
      </c>
      <c r="E1125" s="14" t="n">
        <v>210</v>
      </c>
      <c r="F1125" s="14" t="inlineStr">
        <is>
          <t>blanco</t>
        </is>
      </c>
      <c r="G1125" s="93" t="n">
        <v>80</v>
      </c>
      <c r="H1125" s="14" t="inlineStr">
        <is>
          <t>NO</t>
        </is>
      </c>
      <c r="I1125" s="73" t="n">
        <v>1.2</v>
      </c>
      <c r="J1125" s="16">
        <f>((C1125/2)*I1125*G1125)/1000</f>
        <v/>
      </c>
      <c r="K1125" s="18">
        <f>(D1125*2)+J1125</f>
        <v/>
      </c>
      <c r="L1125" s="20">
        <f>E1125</f>
        <v/>
      </c>
      <c r="N1125">
        <f>IF(M1125 = 0,0,M1125-segundos)</f>
        <v/>
      </c>
    </row>
    <row customHeight="1" ht="12.75" r="1126">
      <c r="A1126" s="93" t="inlineStr">
        <is>
          <t xml:space="preserve"> Terminado</t>
        </is>
      </c>
      <c r="B1126" s="95" t="n">
        <v>36004</v>
      </c>
      <c r="C1126" s="14" t="n">
        <v>280</v>
      </c>
      <c r="D1126" s="14" t="n">
        <v>130</v>
      </c>
      <c r="E1126" s="14" t="n">
        <v>210</v>
      </c>
      <c r="F1126" s="14" t="inlineStr">
        <is>
          <t>ahuesado</t>
        </is>
      </c>
      <c r="G1126" s="93" t="n">
        <v>80</v>
      </c>
      <c r="H1126" s="14" t="inlineStr">
        <is>
          <t>NO</t>
        </is>
      </c>
      <c r="I1126" s="73" t="n">
        <v>1.2</v>
      </c>
      <c r="J1126" s="16">
        <f>((C1126/2)*I1126*G1126)/1000</f>
        <v/>
      </c>
      <c r="K1126" s="18">
        <f>(D1126*2)+J1126</f>
        <v/>
      </c>
      <c r="L1126" s="20">
        <f>E1126</f>
        <v/>
      </c>
      <c r="N1126">
        <f>IF(M1126 = 0,0,M1126-segundos)</f>
        <v/>
      </c>
    </row>
    <row customHeight="1" ht="12.75" r="1127">
      <c r="A1127" s="93" t="inlineStr">
        <is>
          <t xml:space="preserve"> Terminado</t>
        </is>
      </c>
      <c r="B1127" s="95" t="n">
        <v>36005</v>
      </c>
      <c r="C1127" s="14" t="n">
        <v>274</v>
      </c>
      <c r="D1127" s="14" t="n">
        <v>130</v>
      </c>
      <c r="E1127" s="14" t="n">
        <v>210</v>
      </c>
      <c r="F1127" s="14" t="inlineStr">
        <is>
          <t>blanco</t>
        </is>
      </c>
      <c r="G1127" s="93" t="n">
        <v>80</v>
      </c>
      <c r="H1127" s="14" t="inlineStr">
        <is>
          <t>NO</t>
        </is>
      </c>
      <c r="I1127" s="73" t="n">
        <v>1.2</v>
      </c>
      <c r="J1127" s="16">
        <f>((C1127/2)*I1127*G1127)/1000</f>
        <v/>
      </c>
      <c r="K1127" s="18">
        <f>(D1127*2)+J1127</f>
        <v/>
      </c>
      <c r="L1127" s="20">
        <f>E1127</f>
        <v/>
      </c>
      <c r="N1127">
        <f>IF(M1127 = 0,0,M1127-segundos)</f>
        <v/>
      </c>
    </row>
    <row customHeight="1" ht="12.75" r="1128">
      <c r="A1128" s="93" t="inlineStr">
        <is>
          <t xml:space="preserve"> Terminado</t>
        </is>
      </c>
      <c r="B1128" s="95" t="n">
        <v>36006</v>
      </c>
      <c r="C1128" s="14" t="n">
        <v>418</v>
      </c>
      <c r="D1128" s="14" t="n">
        <v>130</v>
      </c>
      <c r="E1128" s="14" t="n">
        <v>210</v>
      </c>
      <c r="F1128" s="14" t="inlineStr">
        <is>
          <t>blanco</t>
        </is>
      </c>
      <c r="G1128" s="93" t="n">
        <v>80</v>
      </c>
      <c r="H1128" s="14" t="inlineStr">
        <is>
          <t>NO</t>
        </is>
      </c>
      <c r="I1128" s="73" t="n">
        <v>1.2</v>
      </c>
      <c r="J1128" s="16">
        <f>((C1128/2)*I1128*G1128)/1000</f>
        <v/>
      </c>
      <c r="K1128" s="18">
        <f>(D1128*2)+J1128</f>
        <v/>
      </c>
      <c r="L1128" s="20">
        <f>E1128</f>
        <v/>
      </c>
      <c r="N1128">
        <f>IF(M1128 = 0,0,M1128-segundos)</f>
        <v/>
      </c>
    </row>
    <row customHeight="1" ht="12.75" r="1129">
      <c r="A1129" s="93" t="inlineStr">
        <is>
          <t xml:space="preserve"> Terminado</t>
        </is>
      </c>
      <c r="B1129" s="95" t="n">
        <v>36007</v>
      </c>
      <c r="C1129" s="14" t="n">
        <v>290</v>
      </c>
      <c r="D1129" s="14" t="n">
        <v>130</v>
      </c>
      <c r="E1129" s="14" t="n">
        <v>210</v>
      </c>
      <c r="F1129" s="14" t="inlineStr">
        <is>
          <t>blanco</t>
        </is>
      </c>
      <c r="G1129" s="93" t="n">
        <v>80</v>
      </c>
      <c r="H1129" s="14" t="inlineStr">
        <is>
          <t>NO</t>
        </is>
      </c>
      <c r="I1129" s="73" t="n">
        <v>1.2</v>
      </c>
      <c r="J1129" s="16">
        <f>((C1129/2)*I1129*G1129)/1000</f>
        <v/>
      </c>
      <c r="K1129" s="18">
        <f>(D1129*2)+J1129</f>
        <v/>
      </c>
      <c r="L1129" s="20">
        <f>E1129</f>
        <v/>
      </c>
      <c r="N1129">
        <f>IF(M1129 = 0,0,M1129-segundos)</f>
        <v/>
      </c>
    </row>
    <row customHeight="1" ht="12.75" r="1130">
      <c r="A1130" s="93" t="inlineStr">
        <is>
          <t xml:space="preserve"> Terminado</t>
        </is>
      </c>
      <c r="B1130" s="95" t="n">
        <v>36008</v>
      </c>
      <c r="C1130" s="14" t="n">
        <v>240</v>
      </c>
      <c r="D1130" s="14" t="n">
        <v>130</v>
      </c>
      <c r="E1130" s="14" t="n">
        <v>210</v>
      </c>
      <c r="F1130" s="14" t="inlineStr">
        <is>
          <t>ahuesado</t>
        </is>
      </c>
      <c r="G1130" s="93" t="n">
        <v>80</v>
      </c>
      <c r="H1130" s="14" t="inlineStr">
        <is>
          <t>NO</t>
        </is>
      </c>
      <c r="I1130" s="73" t="n">
        <v>1.2</v>
      </c>
      <c r="J1130" s="16">
        <f>((C1130/2)*I1130*G1130)/1000</f>
        <v/>
      </c>
      <c r="K1130" s="18">
        <f>(D1130*2)+J1130</f>
        <v/>
      </c>
      <c r="L1130" s="20">
        <f>E1130</f>
        <v/>
      </c>
      <c r="N1130">
        <f>IF(M1130 = 0,0,M1130-segundos)</f>
        <v/>
      </c>
    </row>
    <row customHeight="1" ht="12.75" r="1131">
      <c r="A1131" s="93" t="inlineStr">
        <is>
          <t xml:space="preserve"> Terminado</t>
        </is>
      </c>
      <c r="B1131" s="95" t="n">
        <v>36009</v>
      </c>
      <c r="C1131" s="14" t="n">
        <v>258</v>
      </c>
      <c r="D1131" s="14" t="n">
        <v>130</v>
      </c>
      <c r="E1131" s="14" t="n">
        <v>210</v>
      </c>
      <c r="F1131" s="14" t="inlineStr">
        <is>
          <t>ahuesado</t>
        </is>
      </c>
      <c r="G1131" s="93" t="n">
        <v>80</v>
      </c>
      <c r="H1131" s="14" t="inlineStr">
        <is>
          <t>NO</t>
        </is>
      </c>
      <c r="I1131" s="73" t="n">
        <v>1.2</v>
      </c>
      <c r="J1131" s="16">
        <f>((C1131/2)*I1131*G1131)/1000</f>
        <v/>
      </c>
      <c r="K1131" s="18">
        <f>(D1131*2)+J1131</f>
        <v/>
      </c>
      <c r="L1131" s="20">
        <f>E1131</f>
        <v/>
      </c>
      <c r="N1131">
        <f>IF(M1131 = 0,0,M1131-segundos)</f>
        <v/>
      </c>
    </row>
    <row customHeight="1" ht="12.75" r="1132">
      <c r="A1132" s="93" t="inlineStr">
        <is>
          <t xml:space="preserve"> Terminado</t>
        </is>
      </c>
      <c r="B1132" s="95" t="n">
        <v>36010</v>
      </c>
      <c r="C1132" s="14" t="n">
        <v>208</v>
      </c>
      <c r="D1132" s="14" t="n">
        <v>130</v>
      </c>
      <c r="E1132" s="14" t="n">
        <v>210</v>
      </c>
      <c r="F1132" s="14" t="inlineStr">
        <is>
          <t>ahuesado</t>
        </is>
      </c>
      <c r="G1132" s="93" t="n">
        <v>80</v>
      </c>
      <c r="H1132" s="14" t="inlineStr">
        <is>
          <t>NO</t>
        </is>
      </c>
      <c r="I1132" s="73" t="n">
        <v>1.2</v>
      </c>
      <c r="J1132" s="16">
        <f>((C1132/2)*I1132*G1132)/1000</f>
        <v/>
      </c>
      <c r="K1132" s="18">
        <f>(D1132*2)+J1132</f>
        <v/>
      </c>
      <c r="L1132" s="20">
        <f>E1132</f>
        <v/>
      </c>
      <c r="N1132">
        <f>IF(M1132 = 0,0,M1132-segundos)</f>
        <v/>
      </c>
    </row>
    <row customHeight="1" ht="12.75" r="1133">
      <c r="A1133" s="93" t="inlineStr">
        <is>
          <t xml:space="preserve"> Terminado</t>
        </is>
      </c>
      <c r="B1133" s="95" t="n">
        <v>36011</v>
      </c>
      <c r="C1133" s="14" t="n">
        <v>226</v>
      </c>
      <c r="D1133" s="14" t="n">
        <v>130</v>
      </c>
      <c r="E1133" s="14" t="n">
        <v>210</v>
      </c>
      <c r="F1133" s="14" t="inlineStr">
        <is>
          <t>ahuesado</t>
        </is>
      </c>
      <c r="G1133" s="93" t="n">
        <v>80</v>
      </c>
      <c r="H1133" s="14" t="inlineStr">
        <is>
          <t>NO</t>
        </is>
      </c>
      <c r="I1133" s="73" t="n">
        <v>1.2</v>
      </c>
      <c r="J1133" s="16">
        <f>((C1133/2)*I1133*G1133)/1000</f>
        <v/>
      </c>
      <c r="K1133" s="18">
        <f>(D1133*2)+J1133</f>
        <v/>
      </c>
      <c r="L1133" s="20">
        <f>E1133</f>
        <v/>
      </c>
      <c r="N1133">
        <f>IF(M1133 = 0,0,M1133-segundos)</f>
        <v/>
      </c>
    </row>
    <row customHeight="1" ht="12.75" r="1134">
      <c r="A1134" s="93" t="inlineStr">
        <is>
          <t xml:space="preserve"> Terminado</t>
        </is>
      </c>
      <c r="B1134" s="95" t="n">
        <v>36012</v>
      </c>
      <c r="C1134" s="14" t="n">
        <v>272</v>
      </c>
      <c r="D1134" s="14" t="n">
        <v>130</v>
      </c>
      <c r="E1134" s="14" t="n">
        <v>210</v>
      </c>
      <c r="F1134" s="14" t="inlineStr">
        <is>
          <t>ahuesado</t>
        </is>
      </c>
      <c r="G1134" s="93" t="n">
        <v>80</v>
      </c>
      <c r="H1134" s="14" t="inlineStr">
        <is>
          <t>NO</t>
        </is>
      </c>
      <c r="I1134" s="73" t="n">
        <v>1.2</v>
      </c>
      <c r="J1134" s="16">
        <f>((C1134/2)*I1134*G1134)/1000</f>
        <v/>
      </c>
      <c r="K1134" s="18">
        <f>(D1134*2)+J1134</f>
        <v/>
      </c>
      <c r="L1134" s="20">
        <f>E1134</f>
        <v/>
      </c>
      <c r="N1134">
        <f>IF(M1134 = 0,0,M1134-segundos)</f>
        <v/>
      </c>
    </row>
    <row customHeight="1" ht="12.75" r="1135">
      <c r="A1135" s="93" t="inlineStr">
        <is>
          <t xml:space="preserve"> Terminado</t>
        </is>
      </c>
      <c r="B1135" s="95" t="n">
        <v>36013</v>
      </c>
      <c r="C1135" s="14" t="n">
        <v>306</v>
      </c>
      <c r="D1135" s="14" t="n">
        <v>130</v>
      </c>
      <c r="E1135" s="14" t="n">
        <v>210</v>
      </c>
      <c r="F1135" s="14" t="inlineStr">
        <is>
          <t>ahuesado</t>
        </is>
      </c>
      <c r="G1135" s="93" t="n">
        <v>80</v>
      </c>
      <c r="H1135" s="14" t="inlineStr">
        <is>
          <t>NO</t>
        </is>
      </c>
      <c r="I1135" s="73" t="n">
        <v>1.2</v>
      </c>
      <c r="J1135" s="16">
        <f>((C1135/2)*I1135*G1135)/1000</f>
        <v/>
      </c>
      <c r="K1135" s="18">
        <f>(D1135*2)+J1135</f>
        <v/>
      </c>
      <c r="L1135" s="20">
        <f>E1135</f>
        <v/>
      </c>
      <c r="N1135">
        <f>IF(M1135 = 0,0,M1135-segundos)</f>
        <v/>
      </c>
    </row>
    <row customHeight="1" ht="12.75" r="1136">
      <c r="A1136" s="93" t="inlineStr">
        <is>
          <t xml:space="preserve"> Terminado</t>
        </is>
      </c>
      <c r="B1136" s="95" t="n">
        <v>36014</v>
      </c>
      <c r="C1136" s="14" t="n">
        <v>290</v>
      </c>
      <c r="D1136" s="14" t="n">
        <v>130</v>
      </c>
      <c r="E1136" s="14" t="n">
        <v>210</v>
      </c>
      <c r="F1136" s="14" t="inlineStr">
        <is>
          <t>blanco</t>
        </is>
      </c>
      <c r="G1136" s="93" t="n">
        <v>80</v>
      </c>
      <c r="H1136" s="14" t="inlineStr">
        <is>
          <t>NO</t>
        </is>
      </c>
      <c r="I1136" s="73" t="n">
        <v>1.2</v>
      </c>
      <c r="J1136" s="16">
        <f>((C1136/2)*I1136*G1136)/1000</f>
        <v/>
      </c>
      <c r="K1136" s="18">
        <f>(D1136*2)+J1136</f>
        <v/>
      </c>
      <c r="L1136" s="20">
        <f>E1136</f>
        <v/>
      </c>
      <c r="N1136">
        <f>IF(M1136 = 0,0,M1136-segundos)</f>
        <v/>
      </c>
    </row>
    <row customHeight="1" ht="12.75" r="1137">
      <c r="A1137" s="93" t="inlineStr">
        <is>
          <t xml:space="preserve"> Terminado</t>
        </is>
      </c>
      <c r="B1137" s="95" t="n">
        <v>36015</v>
      </c>
      <c r="C1137" s="14" t="n">
        <v>322</v>
      </c>
      <c r="D1137" s="14" t="n">
        <v>130</v>
      </c>
      <c r="E1137" s="14" t="n">
        <v>210</v>
      </c>
      <c r="F1137" s="14" t="inlineStr">
        <is>
          <t>ahuesado</t>
        </is>
      </c>
      <c r="G1137" s="93" t="n">
        <v>80</v>
      </c>
      <c r="H1137" s="14" t="inlineStr">
        <is>
          <t>NO</t>
        </is>
      </c>
      <c r="I1137" s="73" t="n">
        <v>1.2</v>
      </c>
      <c r="J1137" s="16">
        <f>((C1137/2)*I1137*G1137)/1000</f>
        <v/>
      </c>
      <c r="K1137" s="18">
        <f>(D1137*2)+J1137</f>
        <v/>
      </c>
      <c r="L1137" s="20">
        <f>E1137</f>
        <v/>
      </c>
      <c r="N1137">
        <f>IF(M1137 = 0,0,M1137-segundos)</f>
        <v/>
      </c>
    </row>
    <row customHeight="1" ht="12.75" r="1138">
      <c r="A1138" s="93" t="inlineStr">
        <is>
          <t xml:space="preserve"> Terminado</t>
        </is>
      </c>
      <c r="B1138" s="95" t="n">
        <v>36016</v>
      </c>
      <c r="C1138" s="14" t="n">
        <v>354</v>
      </c>
      <c r="D1138" s="14" t="n">
        <v>130</v>
      </c>
      <c r="E1138" s="14" t="n">
        <v>210</v>
      </c>
      <c r="F1138" s="14" t="inlineStr">
        <is>
          <t>blanco</t>
        </is>
      </c>
      <c r="G1138" s="93" t="n">
        <v>80</v>
      </c>
      <c r="H1138" s="14" t="inlineStr">
        <is>
          <t>NO</t>
        </is>
      </c>
      <c r="I1138" s="73" t="n">
        <v>1.2</v>
      </c>
      <c r="J1138" s="16">
        <f>((C1138/2)*I1138*G1138)/1000</f>
        <v/>
      </c>
      <c r="K1138" s="18">
        <f>(D1138*2)+J1138</f>
        <v/>
      </c>
      <c r="L1138" s="20">
        <f>E1138</f>
        <v/>
      </c>
      <c r="N1138">
        <f>IF(M1138 = 0,0,M1138-segundos)</f>
        <v/>
      </c>
    </row>
    <row customHeight="1" ht="12.75" r="1139">
      <c r="A1139" s="93" t="inlineStr">
        <is>
          <t xml:space="preserve"> Terminado</t>
        </is>
      </c>
      <c r="B1139" s="95" t="n">
        <v>36017</v>
      </c>
      <c r="C1139" s="14" t="n">
        <v>194</v>
      </c>
      <c r="D1139" s="14" t="n">
        <v>130</v>
      </c>
      <c r="E1139" s="14" t="n">
        <v>210</v>
      </c>
      <c r="F1139" s="14" t="inlineStr">
        <is>
          <t>blanco</t>
        </is>
      </c>
      <c r="G1139" s="93" t="n">
        <v>80</v>
      </c>
      <c r="H1139" s="14" t="inlineStr">
        <is>
          <t>NO</t>
        </is>
      </c>
      <c r="I1139" s="73" t="n">
        <v>1.2</v>
      </c>
      <c r="J1139" s="16">
        <f>((C1139/2)*I1139*G1139)/1000</f>
        <v/>
      </c>
      <c r="K1139" s="18">
        <f>(D1139*2)+J1139</f>
        <v/>
      </c>
      <c r="L1139" s="20">
        <f>E1139</f>
        <v/>
      </c>
      <c r="N1139">
        <f>IF(M1139 = 0,0,M1139-segundos)</f>
        <v/>
      </c>
    </row>
    <row customHeight="1" ht="12.75" r="1140">
      <c r="A1140" s="93" t="inlineStr">
        <is>
          <t xml:space="preserve"> Terminado</t>
        </is>
      </c>
      <c r="B1140" s="95" t="n">
        <v>37101</v>
      </c>
      <c r="C1140" s="14" t="n">
        <v>290</v>
      </c>
      <c r="D1140" s="14" t="n">
        <v>150</v>
      </c>
      <c r="E1140" s="14" t="n">
        <v>215</v>
      </c>
      <c r="F1140" s="14" t="inlineStr">
        <is>
          <t>ahuesado</t>
        </is>
      </c>
      <c r="G1140" s="93" t="n">
        <v>80</v>
      </c>
      <c r="H1140" s="14" t="inlineStr">
        <is>
          <t>SI</t>
        </is>
      </c>
      <c r="I1140" s="73" t="n">
        <v>1.2</v>
      </c>
      <c r="J1140" s="16">
        <f>((C1140/2)*I1140*G1140)/1000</f>
        <v/>
      </c>
      <c r="K1140" s="18">
        <f>(D1140*2)+J1140</f>
        <v/>
      </c>
      <c r="L1140" s="20">
        <f>E1140</f>
        <v/>
      </c>
    </row>
    <row customHeight="1" ht="12.75" r="1141">
      <c r="A1141" s="93" t="inlineStr">
        <is>
          <t xml:space="preserve"> Terminado</t>
        </is>
      </c>
      <c r="B1141" s="95" t="n">
        <v>37102</v>
      </c>
      <c r="C1141" s="14" t="n">
        <v>336</v>
      </c>
      <c r="D1141" s="14" t="n">
        <v>150</v>
      </c>
      <c r="E1141" s="14" t="n">
        <v>215</v>
      </c>
      <c r="F1141" s="14" t="inlineStr">
        <is>
          <t>ahuesado</t>
        </is>
      </c>
      <c r="G1141" s="93" t="n">
        <v>80</v>
      </c>
      <c r="H1141" s="14" t="inlineStr">
        <is>
          <t>SI</t>
        </is>
      </c>
      <c r="I1141" s="73" t="n">
        <v>1.2</v>
      </c>
      <c r="J1141" s="16">
        <f>((C1141/2)*I1141*G1141)/1000</f>
        <v/>
      </c>
      <c r="K1141" s="18">
        <f>(D1141*2)+J1141</f>
        <v/>
      </c>
      <c r="L1141" s="20">
        <f>E1141</f>
        <v/>
      </c>
    </row>
    <row customHeight="1" ht="12.75" r="1142">
      <c r="A1142" s="93" t="inlineStr">
        <is>
          <t xml:space="preserve"> Terminado</t>
        </is>
      </c>
      <c r="B1142" s="95" t="n">
        <v>37104</v>
      </c>
      <c r="C1142" s="14" t="n">
        <v>288</v>
      </c>
      <c r="D1142" s="14" t="n">
        <v>150</v>
      </c>
      <c r="E1142" s="14" t="n">
        <v>215</v>
      </c>
      <c r="F1142" s="14" t="inlineStr">
        <is>
          <t>ahuesado</t>
        </is>
      </c>
      <c r="G1142" s="93" t="n">
        <v>80</v>
      </c>
      <c r="H1142" s="14" t="inlineStr">
        <is>
          <t>SI</t>
        </is>
      </c>
      <c r="I1142" s="73" t="n">
        <v>1.2</v>
      </c>
      <c r="J1142" s="16">
        <f>((C1142/2)*I1142*G1142)/1000</f>
        <v/>
      </c>
      <c r="K1142" s="18">
        <f>(D1142*2)+J1142</f>
        <v/>
      </c>
      <c r="L1142" s="20">
        <f>E1142</f>
        <v/>
      </c>
    </row>
    <row customHeight="1" ht="12.75" r="1143">
      <c r="A1143" s="93" t="inlineStr">
        <is>
          <t xml:space="preserve"> Terminado</t>
        </is>
      </c>
      <c r="B1143" s="95" t="n">
        <v>37105</v>
      </c>
      <c r="C1143" s="14" t="n">
        <v>242</v>
      </c>
      <c r="D1143" s="14" t="n">
        <v>150</v>
      </c>
      <c r="E1143" s="14" t="n">
        <v>215</v>
      </c>
      <c r="F1143" s="14" t="inlineStr">
        <is>
          <t>ahuesado</t>
        </is>
      </c>
      <c r="G1143" s="93" t="n">
        <v>80</v>
      </c>
      <c r="H1143" s="14" t="inlineStr">
        <is>
          <t>SI</t>
        </is>
      </c>
      <c r="I1143" s="73" t="n">
        <v>1.2</v>
      </c>
      <c r="J1143" s="16">
        <f>((C1143/2)*I1143*G1143)/1000</f>
        <v/>
      </c>
      <c r="K1143" s="18">
        <f>(D1143*2)+J1143</f>
        <v/>
      </c>
      <c r="L1143" s="20">
        <f>E1143</f>
        <v/>
      </c>
    </row>
    <row customHeight="1" ht="12.75" r="1144">
      <c r="A1144" s="93" t="inlineStr">
        <is>
          <t xml:space="preserve"> Terminado</t>
        </is>
      </c>
      <c r="B1144" s="95" t="n">
        <v>37106</v>
      </c>
      <c r="C1144" s="14" t="n">
        <v>290</v>
      </c>
      <c r="D1144" s="14" t="n">
        <v>150</v>
      </c>
      <c r="E1144" s="14" t="n">
        <v>215</v>
      </c>
      <c r="F1144" s="14" t="inlineStr">
        <is>
          <t>ahuesado</t>
        </is>
      </c>
      <c r="G1144" s="93" t="n">
        <v>80</v>
      </c>
      <c r="H1144" s="14" t="inlineStr">
        <is>
          <t>SI</t>
        </is>
      </c>
      <c r="I1144" s="73" t="n">
        <v>1.2</v>
      </c>
      <c r="J1144" s="16">
        <f>((C1144/2)*I1144*G1144)/1000</f>
        <v/>
      </c>
      <c r="K1144" s="18">
        <f>(D1144*2)+J1144</f>
        <v/>
      </c>
      <c r="L1144" s="20">
        <f>E1144</f>
        <v/>
      </c>
    </row>
    <row customHeight="1" ht="12.75" r="1145">
      <c r="A1145" s="93" t="inlineStr">
        <is>
          <t xml:space="preserve"> Terminado</t>
        </is>
      </c>
      <c r="B1145" s="95" t="n">
        <v>37107</v>
      </c>
      <c r="C1145" s="14" t="n">
        <v>290</v>
      </c>
      <c r="D1145" s="14" t="n">
        <v>150</v>
      </c>
      <c r="E1145" s="14" t="n">
        <v>215</v>
      </c>
      <c r="F1145" s="14" t="inlineStr">
        <is>
          <t>ahuesado</t>
        </is>
      </c>
      <c r="G1145" s="93" t="n">
        <v>80</v>
      </c>
      <c r="H1145" s="14" t="inlineStr">
        <is>
          <t>SI</t>
        </is>
      </c>
      <c r="I1145" s="73" t="n">
        <v>1.2</v>
      </c>
      <c r="J1145" s="16">
        <f>((C1145/2)*I1145*G1145)/1000</f>
        <v/>
      </c>
      <c r="K1145" s="18">
        <f>(D1145*2)+J1145</f>
        <v/>
      </c>
      <c r="L1145" s="20">
        <f>E1145</f>
        <v/>
      </c>
    </row>
    <row customHeight="1" ht="12.75" r="1146">
      <c r="A1146" s="93" t="inlineStr">
        <is>
          <t xml:space="preserve"> Terminado</t>
        </is>
      </c>
      <c r="B1146" s="95" t="n">
        <v>37108</v>
      </c>
      <c r="C1146" s="14" t="n">
        <v>368</v>
      </c>
      <c r="D1146" s="14" t="n">
        <v>150</v>
      </c>
      <c r="E1146" s="14" t="n">
        <v>215</v>
      </c>
      <c r="F1146" s="14" t="inlineStr">
        <is>
          <t>ahuesado</t>
        </is>
      </c>
      <c r="G1146" s="93" t="n">
        <v>80</v>
      </c>
      <c r="H1146" s="14" t="inlineStr">
        <is>
          <t>SI</t>
        </is>
      </c>
      <c r="I1146" s="73" t="n">
        <v>1.2</v>
      </c>
      <c r="J1146" s="16">
        <f>((C1146/2)*I1146*G1146)/1000</f>
        <v/>
      </c>
      <c r="K1146" s="18">
        <f>(D1146*2)+J1146</f>
        <v/>
      </c>
      <c r="L1146" s="20">
        <f>E1146</f>
        <v/>
      </c>
    </row>
    <row customHeight="1" ht="12.75" r="1147">
      <c r="A1147" s="93" t="inlineStr">
        <is>
          <t xml:space="preserve"> Terminado</t>
        </is>
      </c>
      <c r="B1147" s="95" t="n">
        <v>37109</v>
      </c>
      <c r="C1147" s="14" t="n">
        <v>274</v>
      </c>
      <c r="D1147" s="14" t="n">
        <v>150</v>
      </c>
      <c r="E1147" s="14" t="n">
        <v>215</v>
      </c>
      <c r="F1147" s="14" t="inlineStr">
        <is>
          <t>ahuesado</t>
        </is>
      </c>
      <c r="G1147" s="93" t="n">
        <v>80</v>
      </c>
      <c r="H1147" s="14" t="inlineStr">
        <is>
          <t>SI</t>
        </is>
      </c>
      <c r="I1147" s="73" t="n">
        <v>1.2</v>
      </c>
      <c r="J1147" s="16">
        <f>((C1147/2)*I1147*G1147)/1000</f>
        <v/>
      </c>
      <c r="K1147" s="18">
        <f>(D1147*2)+J1147</f>
        <v/>
      </c>
      <c r="L1147" s="20">
        <f>E1147</f>
        <v/>
      </c>
    </row>
    <row customHeight="1" ht="12.75" r="1148">
      <c r="A1148" s="93" t="inlineStr">
        <is>
          <t xml:space="preserve"> Terminado</t>
        </is>
      </c>
      <c r="B1148" s="95" t="n">
        <v>37110</v>
      </c>
      <c r="C1148" s="14" t="n">
        <v>320</v>
      </c>
      <c r="D1148" s="14" t="n">
        <v>150</v>
      </c>
      <c r="E1148" s="14" t="n">
        <v>215</v>
      </c>
      <c r="F1148" s="14" t="inlineStr">
        <is>
          <t>ahuesado</t>
        </is>
      </c>
      <c r="G1148" s="93" t="n">
        <v>80</v>
      </c>
      <c r="H1148" s="14" t="inlineStr">
        <is>
          <t>SI</t>
        </is>
      </c>
      <c r="I1148" s="73" t="n">
        <v>1.2</v>
      </c>
      <c r="J1148" s="16">
        <f>((C1148/2)*I1148*G1148)/1000</f>
        <v/>
      </c>
      <c r="K1148" s="18">
        <f>(D1148*2)+J1148</f>
        <v/>
      </c>
      <c r="L1148" s="20">
        <f>E1148</f>
        <v/>
      </c>
    </row>
    <row customHeight="1" ht="12.75" r="1149">
      <c r="A1149" s="93" t="inlineStr">
        <is>
          <t xml:space="preserve"> Terminado</t>
        </is>
      </c>
      <c r="B1149" s="95" t="n">
        <v>37111</v>
      </c>
      <c r="C1149" s="14" t="n">
        <v>208</v>
      </c>
      <c r="D1149" s="14" t="n">
        <v>150</v>
      </c>
      <c r="E1149" s="14" t="n">
        <v>215</v>
      </c>
      <c r="F1149" s="14" t="inlineStr">
        <is>
          <t>ahuesado</t>
        </is>
      </c>
      <c r="G1149" s="93" t="n">
        <v>80</v>
      </c>
      <c r="H1149" s="14" t="inlineStr">
        <is>
          <t>SI</t>
        </is>
      </c>
      <c r="I1149" s="73" t="n">
        <v>1.2</v>
      </c>
      <c r="J1149" s="16">
        <f>((C1149/2)*I1149*G1149)/1000</f>
        <v/>
      </c>
      <c r="K1149" s="18">
        <f>(D1149*2)+J1149</f>
        <v/>
      </c>
      <c r="L1149" s="20">
        <f>E1149</f>
        <v/>
      </c>
      <c r="M1149" s="23">
        <f>IF(A1150="NO",75,"")</f>
        <v/>
      </c>
      <c r="N1149">
        <f>IF(M1149="","",(M1149*2)+K1149)</f>
        <v/>
      </c>
    </row>
    <row customHeight="1" ht="12.75" r="1150">
      <c r="A1150" s="93" t="inlineStr">
        <is>
          <t xml:space="preserve"> Terminado</t>
        </is>
      </c>
      <c r="B1150" s="95" t="n">
        <v>37112</v>
      </c>
      <c r="C1150" s="14" t="n">
        <v>226</v>
      </c>
      <c r="D1150" s="14" t="n">
        <v>150</v>
      </c>
      <c r="E1150" s="14" t="n">
        <v>215</v>
      </c>
      <c r="F1150" s="14" t="inlineStr">
        <is>
          <t>ahuesado</t>
        </is>
      </c>
      <c r="G1150" s="93" t="n">
        <v>80</v>
      </c>
      <c r="H1150" s="14" t="inlineStr">
        <is>
          <t>SI</t>
        </is>
      </c>
      <c r="I1150" s="73" t="n">
        <v>1.2</v>
      </c>
      <c r="J1150" s="16">
        <f>((C1150/2)*I1150*G1150)/1000</f>
        <v/>
      </c>
      <c r="K1150" s="18">
        <f>(D1150*2)+J1150</f>
        <v/>
      </c>
      <c r="L1150" s="20">
        <f>E1150</f>
        <v/>
      </c>
      <c r="M1150" s="23">
        <f>IF(A1151="NO",75,"")</f>
        <v/>
      </c>
      <c r="N1150">
        <f>IF(M1150="","",(M1150*2)+K1150)</f>
        <v/>
      </c>
    </row>
    <row customHeight="1" ht="12.75" r="1151">
      <c r="A1151" s="93" t="inlineStr">
        <is>
          <t xml:space="preserve"> Terminado</t>
        </is>
      </c>
      <c r="B1151" s="95" t="n">
        <v>37113</v>
      </c>
      <c r="C1151" s="14" t="n">
        <v>258</v>
      </c>
      <c r="D1151" s="14" t="n">
        <v>150</v>
      </c>
      <c r="E1151" s="14" t="n">
        <v>215</v>
      </c>
      <c r="F1151" s="14" t="inlineStr">
        <is>
          <t>ahuesado</t>
        </is>
      </c>
      <c r="G1151" s="93" t="n">
        <v>80</v>
      </c>
      <c r="H1151" s="14" t="inlineStr">
        <is>
          <t>SI</t>
        </is>
      </c>
      <c r="I1151" s="73" t="n">
        <v>1.2</v>
      </c>
      <c r="J1151" s="16">
        <f>((C1151/2)*I1151*G1151)/1000</f>
        <v/>
      </c>
      <c r="K1151" s="18">
        <f>(D1151*2)+J1151</f>
        <v/>
      </c>
      <c r="L1151" s="20">
        <f>E1151</f>
        <v/>
      </c>
      <c r="M1151" s="23">
        <f>IF(A1152="NO",75,"")</f>
        <v/>
      </c>
      <c r="N1151">
        <f>IF(M1151="","",(M1151*2)+K1151)</f>
        <v/>
      </c>
    </row>
    <row customHeight="1" ht="12.75" r="1152">
      <c r="A1152" s="93" t="inlineStr">
        <is>
          <t xml:space="preserve"> Terminado</t>
        </is>
      </c>
      <c r="B1152" s="95" t="n">
        <v>37114</v>
      </c>
      <c r="C1152" s="14" t="n">
        <v>226</v>
      </c>
      <c r="D1152" s="14" t="n">
        <v>150</v>
      </c>
      <c r="E1152" s="14" t="n">
        <v>215</v>
      </c>
      <c r="F1152" s="14" t="inlineStr">
        <is>
          <t>ahuesado</t>
        </is>
      </c>
      <c r="G1152" s="93" t="n">
        <v>80</v>
      </c>
      <c r="H1152" s="14" t="inlineStr">
        <is>
          <t>SI</t>
        </is>
      </c>
      <c r="I1152" s="73" t="n">
        <v>1.2</v>
      </c>
      <c r="J1152" s="16">
        <f>((C1152/2)*I1152*G1152)/1000</f>
        <v/>
      </c>
      <c r="K1152" s="18">
        <f>(D1152*2)+J1152</f>
        <v/>
      </c>
      <c r="L1152" s="20">
        <f>E1152</f>
        <v/>
      </c>
      <c r="M1152" s="23">
        <f>IF(A1153="NO",75,"")</f>
        <v/>
      </c>
      <c r="N1152">
        <f>IF(M1152="","",(M1152*2)+K1152)</f>
        <v/>
      </c>
    </row>
    <row customHeight="1" ht="12.75" r="1153">
      <c r="A1153" s="93" t="inlineStr">
        <is>
          <t xml:space="preserve"> Terminado</t>
        </is>
      </c>
      <c r="B1153" s="95" t="n">
        <v>37115</v>
      </c>
      <c r="C1153" s="14" t="n">
        <v>210</v>
      </c>
      <c r="D1153" s="14" t="n">
        <v>150</v>
      </c>
      <c r="E1153" s="14" t="n">
        <v>215</v>
      </c>
      <c r="F1153" s="14" t="inlineStr">
        <is>
          <t>ahuesado</t>
        </is>
      </c>
      <c r="G1153" s="93" t="n">
        <v>80</v>
      </c>
      <c r="H1153" s="14" t="inlineStr">
        <is>
          <t>SI</t>
        </is>
      </c>
      <c r="I1153" s="73" t="n">
        <v>1.2</v>
      </c>
      <c r="J1153" s="16">
        <f>((C1153/2)*I1153*G1153)/1000</f>
        <v/>
      </c>
      <c r="K1153" s="18">
        <f>(D1153*2)+J1153</f>
        <v/>
      </c>
      <c r="L1153" s="20">
        <f>E1153</f>
        <v/>
      </c>
      <c r="M1153" s="23">
        <f>IF(A1154="NO",75,"")</f>
        <v/>
      </c>
      <c r="N1153">
        <f>IF(M1153="","",(M1153*2)+K1153)</f>
        <v/>
      </c>
    </row>
    <row customHeight="1" ht="12.75" r="1154">
      <c r="A1154" s="93" t="inlineStr">
        <is>
          <t xml:space="preserve"> Terminado</t>
        </is>
      </c>
      <c r="B1154" s="95" t="n">
        <v>37116</v>
      </c>
      <c r="C1154" s="14" t="n">
        <v>306</v>
      </c>
      <c r="D1154" s="14" t="n">
        <v>150</v>
      </c>
      <c r="E1154" s="14" t="n">
        <v>215</v>
      </c>
      <c r="F1154" s="14" t="inlineStr">
        <is>
          <t>ahuesado</t>
        </is>
      </c>
      <c r="G1154" s="93" t="n">
        <v>80</v>
      </c>
      <c r="H1154" s="14" t="inlineStr">
        <is>
          <t>SI</t>
        </is>
      </c>
      <c r="I1154" s="73" t="n">
        <v>1.2</v>
      </c>
      <c r="J1154" s="16">
        <f>((C1154/2)*I1154*G1154)/1000</f>
        <v/>
      </c>
      <c r="K1154" s="18">
        <f>(D1154*2)+J1154</f>
        <v/>
      </c>
      <c r="L1154" s="20">
        <f>E1154</f>
        <v/>
      </c>
      <c r="M1154" s="23">
        <f>IF(A1155="NO",75,"")</f>
        <v/>
      </c>
      <c r="N1154">
        <f>IF(M1154="","",(M1154*2)+K1154)</f>
        <v/>
      </c>
    </row>
    <row customHeight="1" ht="12.75" r="1155">
      <c r="A1155" s="93" t="inlineStr">
        <is>
          <t xml:space="preserve"> Terminado</t>
        </is>
      </c>
      <c r="B1155" s="95" t="n">
        <v>37117</v>
      </c>
      <c r="C1155" s="14" t="n">
        <v>274</v>
      </c>
      <c r="D1155" s="14" t="n">
        <v>150</v>
      </c>
      <c r="E1155" s="14" t="n">
        <v>215</v>
      </c>
      <c r="F1155" s="14" t="inlineStr">
        <is>
          <t>ahuesado</t>
        </is>
      </c>
      <c r="G1155" s="93" t="n">
        <v>80</v>
      </c>
      <c r="H1155" s="14" t="inlineStr">
        <is>
          <t>SI</t>
        </is>
      </c>
      <c r="I1155" s="73" t="n">
        <v>1.2</v>
      </c>
      <c r="J1155" s="16">
        <f>((C1155/2)*I1155*G1155)/1000</f>
        <v/>
      </c>
      <c r="K1155" s="18">
        <f>(D1155*2)+J1155</f>
        <v/>
      </c>
      <c r="L1155" s="20">
        <f>E1155</f>
        <v/>
      </c>
      <c r="M1155" s="23">
        <f>IF(A1156="NO",75,"")</f>
        <v/>
      </c>
      <c r="N1155">
        <f>IF(M1155="","",(M1155*2)+K1155)</f>
        <v/>
      </c>
    </row>
    <row customHeight="1" ht="12.75" r="1156">
      <c r="A1156" s="93" t="inlineStr">
        <is>
          <t xml:space="preserve"> Terminado</t>
        </is>
      </c>
      <c r="B1156" s="95" t="n">
        <v>37118</v>
      </c>
      <c r="C1156" s="14" t="n">
        <v>320</v>
      </c>
      <c r="D1156" s="14" t="n">
        <v>150</v>
      </c>
      <c r="E1156" s="14" t="n">
        <v>215</v>
      </c>
      <c r="F1156" s="14" t="inlineStr">
        <is>
          <t>ahuesado</t>
        </is>
      </c>
      <c r="G1156" s="93" t="n">
        <v>80</v>
      </c>
      <c r="H1156" s="14" t="inlineStr">
        <is>
          <t>SI</t>
        </is>
      </c>
      <c r="I1156" s="73" t="n">
        <v>1.2</v>
      </c>
      <c r="J1156" s="16">
        <f>((C1156/2)*I1156*G1156)/1000</f>
        <v/>
      </c>
      <c r="K1156" s="18">
        <f>(D1156*2)+J1156</f>
        <v/>
      </c>
      <c r="L1156" s="20">
        <f>E1156</f>
        <v/>
      </c>
      <c r="M1156" s="23">
        <f>IF(A1157="NO",75,"")</f>
        <v/>
      </c>
      <c r="N1156">
        <f>IF(M1156="","",(M1156*2)+K1156)</f>
        <v/>
      </c>
    </row>
    <row customHeight="1" ht="12.75" r="1157">
      <c r="A1157" s="93" t="inlineStr">
        <is>
          <t xml:space="preserve"> Terminado</t>
        </is>
      </c>
      <c r="B1157" s="95" t="n">
        <v>37119</v>
      </c>
      <c r="C1157" s="14" t="n">
        <v>386</v>
      </c>
      <c r="D1157" s="14" t="n">
        <v>150</v>
      </c>
      <c r="E1157" s="14" t="n">
        <v>215</v>
      </c>
      <c r="F1157" s="14" t="inlineStr">
        <is>
          <t>ahuesado</t>
        </is>
      </c>
      <c r="G1157" s="93" t="n">
        <v>80</v>
      </c>
      <c r="H1157" s="14" t="inlineStr">
        <is>
          <t>SI</t>
        </is>
      </c>
      <c r="I1157" s="73" t="n">
        <v>1.2</v>
      </c>
      <c r="J1157" s="16">
        <f>((C1157/2)*I1157*G1157)/1000</f>
        <v/>
      </c>
      <c r="K1157" s="18">
        <f>(D1157*2)+J1157</f>
        <v/>
      </c>
      <c r="L1157" s="20">
        <f>E1157</f>
        <v/>
      </c>
      <c r="M1157" s="23">
        <f>IF(A1158="NO",75,"")</f>
        <v/>
      </c>
      <c r="N1157">
        <f>IF(M1157="","",(M1157*2)+K1157)</f>
        <v/>
      </c>
    </row>
    <row customHeight="1" ht="12.75" r="1158">
      <c r="A1158" s="93" t="inlineStr">
        <is>
          <t xml:space="preserve"> Terminado</t>
        </is>
      </c>
      <c r="B1158" s="95" t="n">
        <v>37120</v>
      </c>
      <c r="C1158" s="14" t="n">
        <v>274</v>
      </c>
      <c r="D1158" s="14" t="n">
        <v>150</v>
      </c>
      <c r="E1158" s="14" t="n">
        <v>215</v>
      </c>
      <c r="F1158" s="14" t="inlineStr">
        <is>
          <t>ahuesado</t>
        </is>
      </c>
      <c r="G1158" s="93" t="n">
        <v>80</v>
      </c>
      <c r="H1158" s="14" t="inlineStr">
        <is>
          <t>SI</t>
        </is>
      </c>
      <c r="I1158" s="73" t="n">
        <v>1.2</v>
      </c>
      <c r="J1158" s="16">
        <f>((C1158/2)*I1158*G1158)/1000</f>
        <v/>
      </c>
      <c r="K1158" s="18">
        <f>(D1158*2)+J1158</f>
        <v/>
      </c>
      <c r="L1158" s="20">
        <f>E1158</f>
        <v/>
      </c>
      <c r="M1158" s="23">
        <f>IF(A1159="NO",75,"")</f>
        <v/>
      </c>
      <c r="N1158">
        <f>IF(M1158="","",(M1158*2)+K1158)</f>
        <v/>
      </c>
    </row>
    <row customHeight="1" ht="12.75" r="1159">
      <c r="A1159" s="93" t="inlineStr">
        <is>
          <t xml:space="preserve"> Terminado</t>
        </is>
      </c>
      <c r="B1159" s="95" t="n">
        <v>37121</v>
      </c>
      <c r="C1159" s="14" t="n">
        <v>336</v>
      </c>
      <c r="D1159" s="14" t="n">
        <v>150</v>
      </c>
      <c r="E1159" s="14" t="n">
        <v>215</v>
      </c>
      <c r="F1159" s="14" t="inlineStr">
        <is>
          <t>ahuesado</t>
        </is>
      </c>
      <c r="G1159" s="93" t="n">
        <v>80</v>
      </c>
      <c r="H1159" s="14" t="inlineStr">
        <is>
          <t>SI</t>
        </is>
      </c>
      <c r="I1159" s="73" t="n">
        <v>1.2</v>
      </c>
      <c r="J1159" s="16">
        <f>((C1159/2)*I1159*G1159)/1000</f>
        <v/>
      </c>
      <c r="K1159" s="18">
        <f>(D1159*2)+J1159</f>
        <v/>
      </c>
      <c r="L1159" s="20">
        <f>E1159</f>
        <v/>
      </c>
      <c r="M1159" s="23">
        <f>IF(A1160="NO",75,"")</f>
        <v/>
      </c>
      <c r="N1159">
        <f>IF(M1159="","",(M1159*2)+K1159)</f>
        <v/>
      </c>
    </row>
    <row customHeight="1" ht="12.75" r="1160">
      <c r="A1160" s="93" t="inlineStr">
        <is>
          <t xml:space="preserve"> Terminado</t>
        </is>
      </c>
      <c r="B1160" s="95" t="n">
        <v>37122</v>
      </c>
      <c r="C1160" s="14" t="n">
        <v>322</v>
      </c>
      <c r="D1160" s="14" t="n">
        <v>150</v>
      </c>
      <c r="E1160" s="14" t="n">
        <v>215</v>
      </c>
      <c r="F1160" s="14" t="inlineStr">
        <is>
          <t>ahuesado</t>
        </is>
      </c>
      <c r="G1160" s="93" t="n">
        <v>80</v>
      </c>
      <c r="H1160" s="14" t="inlineStr">
        <is>
          <t>SI</t>
        </is>
      </c>
      <c r="I1160" s="73" t="n">
        <v>1.2</v>
      </c>
      <c r="J1160" s="16">
        <f>((C1160/2)*I1160*G1160)/1000</f>
        <v/>
      </c>
      <c r="K1160" s="18">
        <f>(D1160*2)+J1160</f>
        <v/>
      </c>
      <c r="L1160" s="20">
        <f>E1160</f>
        <v/>
      </c>
      <c r="M1160" s="23">
        <f>IF(A1161="NO",75,"")</f>
        <v/>
      </c>
      <c r="N1160">
        <f>IF(M1160="","",(M1160*2)+K1160)</f>
        <v/>
      </c>
    </row>
    <row customHeight="1" ht="12.75" r="1161">
      <c r="A1161" s="93" t="inlineStr">
        <is>
          <t xml:space="preserve"> Terminado</t>
        </is>
      </c>
      <c r="B1161" s="95" t="n">
        <v>37123</v>
      </c>
      <c r="C1161" s="14" t="n">
        <v>338</v>
      </c>
      <c r="D1161" s="14" t="n">
        <v>150</v>
      </c>
      <c r="E1161" s="14" t="n">
        <v>215</v>
      </c>
      <c r="F1161" s="14" t="inlineStr">
        <is>
          <t>ahuesado</t>
        </is>
      </c>
      <c r="G1161" s="93" t="n">
        <v>80</v>
      </c>
      <c r="H1161" s="14" t="inlineStr">
        <is>
          <t>SI</t>
        </is>
      </c>
      <c r="I1161" s="73" t="n">
        <v>1.2</v>
      </c>
      <c r="J1161" s="16">
        <f>((C1161/2)*I1161*G1161)/1000</f>
        <v/>
      </c>
      <c r="K1161" s="18">
        <f>(D1161*2)+J1161</f>
        <v/>
      </c>
      <c r="L1161" s="20">
        <f>E1161</f>
        <v/>
      </c>
      <c r="M1161" s="23">
        <f>IF(A1162="NO",75,"")</f>
        <v/>
      </c>
      <c r="N1161">
        <f>IF(M1161="","",(M1161*2)+K1161)</f>
        <v/>
      </c>
    </row>
    <row customHeight="1" ht="12.75" r="1162">
      <c r="A1162" s="93" t="inlineStr">
        <is>
          <t xml:space="preserve"> Terminado</t>
        </is>
      </c>
      <c r="B1162" s="95" t="n">
        <v>37124</v>
      </c>
      <c r="C1162" s="14" t="n">
        <v>338</v>
      </c>
      <c r="D1162" s="14" t="n">
        <v>150</v>
      </c>
      <c r="E1162" s="14" t="n">
        <v>215</v>
      </c>
      <c r="F1162" s="14" t="inlineStr">
        <is>
          <t>ahuesado</t>
        </is>
      </c>
      <c r="G1162" s="93" t="n">
        <v>80</v>
      </c>
      <c r="H1162" s="14" t="inlineStr">
        <is>
          <t>SI</t>
        </is>
      </c>
      <c r="I1162" s="73" t="n">
        <v>1.2</v>
      </c>
      <c r="J1162" s="16">
        <f>((C1162/2)*I1162*G1162)/1000</f>
        <v/>
      </c>
      <c r="K1162" s="18">
        <f>(D1162*2)+J1162</f>
        <v/>
      </c>
      <c r="L1162" s="20">
        <f>E1162</f>
        <v/>
      </c>
      <c r="M1162" s="23">
        <f>IF(A1163="NO",75,"")</f>
        <v/>
      </c>
      <c r="N1162">
        <f>IF(M1162="","",(M1162*2)+K1162)</f>
        <v/>
      </c>
    </row>
    <row customHeight="1" ht="12.75" r="1163">
      <c r="A1163" s="93" t="inlineStr">
        <is>
          <t xml:space="preserve"> Terminado</t>
        </is>
      </c>
      <c r="B1163" s="95" t="n">
        <v>37125</v>
      </c>
      <c r="C1163" s="14" t="n">
        <v>322</v>
      </c>
      <c r="D1163" s="14" t="n">
        <v>150</v>
      </c>
      <c r="E1163" s="14" t="n">
        <v>215</v>
      </c>
      <c r="F1163" s="14" t="inlineStr">
        <is>
          <t>ahuesado</t>
        </is>
      </c>
      <c r="G1163" s="93" t="n">
        <v>80</v>
      </c>
      <c r="H1163" s="14" t="inlineStr">
        <is>
          <t>SI</t>
        </is>
      </c>
      <c r="I1163" s="73" t="n">
        <v>1.2</v>
      </c>
      <c r="J1163" s="16">
        <f>((C1163/2)*I1163*G1163)/1000</f>
        <v/>
      </c>
      <c r="K1163" s="18">
        <f>(D1163*2)+J1163</f>
        <v/>
      </c>
      <c r="L1163" s="20">
        <f>E1163</f>
        <v/>
      </c>
      <c r="M1163" s="23">
        <f>IF(A1164="NO",75,"")</f>
        <v/>
      </c>
      <c r="N1163">
        <f>IF(M1163="","",(M1163*2)+K1163)</f>
        <v/>
      </c>
    </row>
    <row customHeight="1" ht="12.75" r="1164">
      <c r="A1164" s="93" t="inlineStr">
        <is>
          <t xml:space="preserve"> Terminado</t>
        </is>
      </c>
      <c r="B1164" s="95" t="n">
        <v>37126</v>
      </c>
      <c r="C1164" s="14" t="n">
        <v>418</v>
      </c>
      <c r="D1164" s="14" t="n">
        <v>150</v>
      </c>
      <c r="E1164" s="14" t="n">
        <v>215</v>
      </c>
      <c r="F1164" s="14" t="inlineStr">
        <is>
          <t>ahuesado</t>
        </is>
      </c>
      <c r="G1164" s="93" t="n">
        <v>80</v>
      </c>
      <c r="H1164" s="14" t="inlineStr">
        <is>
          <t>SI</t>
        </is>
      </c>
      <c r="I1164" s="73" t="n">
        <v>1.2</v>
      </c>
      <c r="J1164" s="16">
        <f>((C1164/2)*I1164*G1164)/1000</f>
        <v/>
      </c>
      <c r="K1164" s="18">
        <f>(D1164*2)+J1164</f>
        <v/>
      </c>
      <c r="L1164" s="20">
        <f>E1164</f>
        <v/>
      </c>
      <c r="M1164" s="23">
        <f>IF(A1165="NO",75,"")</f>
        <v/>
      </c>
      <c r="N1164">
        <f>IF(M1164="","",(M1164*2)+K1164)</f>
        <v/>
      </c>
    </row>
    <row customHeight="1" ht="12.75" r="1165">
      <c r="A1165" s="93" t="inlineStr">
        <is>
          <t xml:space="preserve"> Terminado</t>
        </is>
      </c>
      <c r="B1165" s="95" t="n">
        <v>37127</v>
      </c>
      <c r="C1165" s="14" t="n">
        <v>306</v>
      </c>
      <c r="D1165" s="14" t="n">
        <v>150</v>
      </c>
      <c r="E1165" s="14" t="n">
        <v>215</v>
      </c>
      <c r="F1165" s="14" t="inlineStr">
        <is>
          <t>ahuesado</t>
        </is>
      </c>
      <c r="G1165" s="93" t="n">
        <v>80</v>
      </c>
      <c r="H1165" s="14" t="inlineStr">
        <is>
          <t>SI</t>
        </is>
      </c>
      <c r="I1165" s="73" t="n">
        <v>1.2</v>
      </c>
      <c r="J1165" s="16">
        <f>((C1165/2)*I1165*G1165)/1000</f>
        <v/>
      </c>
      <c r="K1165" s="18">
        <f>(D1165*2)+J1165</f>
        <v/>
      </c>
      <c r="L1165" s="20">
        <f>E1165</f>
        <v/>
      </c>
      <c r="M1165" s="23">
        <f>IF(A1166="NO",75,"")</f>
        <v/>
      </c>
      <c r="N1165">
        <f>IF(M1165="","",(M1165*2)+K1165)</f>
        <v/>
      </c>
    </row>
    <row customHeight="1" ht="12.75" r="1166">
      <c r="A1166" s="93" t="inlineStr">
        <is>
          <t xml:space="preserve"> Terminado</t>
        </is>
      </c>
      <c r="B1166" s="95" t="n">
        <v>37128</v>
      </c>
      <c r="C1166" s="14" t="n">
        <v>352</v>
      </c>
      <c r="D1166" s="14" t="n">
        <v>150</v>
      </c>
      <c r="E1166" s="14" t="n">
        <v>215</v>
      </c>
      <c r="F1166" s="14" t="inlineStr">
        <is>
          <t>ahuesado</t>
        </is>
      </c>
      <c r="G1166" s="93" t="n">
        <v>80</v>
      </c>
      <c r="H1166" s="14" t="inlineStr">
        <is>
          <t>SI</t>
        </is>
      </c>
      <c r="I1166" s="73" t="n">
        <v>1.2</v>
      </c>
      <c r="J1166" s="16">
        <f>((C1166/2)*I1166*G1166)/1000</f>
        <v/>
      </c>
      <c r="K1166" s="18">
        <f>(D1166*2)+J1166</f>
        <v/>
      </c>
      <c r="L1166" s="20">
        <f>E1166</f>
        <v/>
      </c>
      <c r="M1166" s="23">
        <f>IF(A1167="NO",75,"")</f>
        <v/>
      </c>
      <c r="N1166">
        <f>IF(M1166="","",(M1166*2)+K1166)</f>
        <v/>
      </c>
    </row>
    <row customHeight="1" ht="12.75" r="1167">
      <c r="A1167" s="93" t="inlineStr">
        <is>
          <t xml:space="preserve"> Terminado</t>
        </is>
      </c>
      <c r="B1167" s="95" t="n">
        <v>37129</v>
      </c>
      <c r="C1167" s="14" t="n">
        <v>352</v>
      </c>
      <c r="D1167" s="14" t="n">
        <v>150</v>
      </c>
      <c r="E1167" s="14" t="n">
        <v>215</v>
      </c>
      <c r="F1167" s="14" t="inlineStr">
        <is>
          <t>ahuesado</t>
        </is>
      </c>
      <c r="G1167" s="93" t="n">
        <v>80</v>
      </c>
      <c r="H1167" s="14" t="inlineStr">
        <is>
          <t>SI</t>
        </is>
      </c>
      <c r="I1167" s="73" t="n">
        <v>1.2</v>
      </c>
      <c r="J1167" s="16">
        <f>((C1167/2)*I1167*G1167)/1000</f>
        <v/>
      </c>
      <c r="K1167" s="18">
        <f>(D1167*2)+J1167</f>
        <v/>
      </c>
      <c r="L1167" s="20">
        <f>E1167</f>
        <v/>
      </c>
      <c r="M1167" s="23">
        <f>IF(A1168="NO",75,"")</f>
        <v/>
      </c>
      <c r="N1167">
        <f>IF(M1167="","",(M1167*2)+K1167)</f>
        <v/>
      </c>
    </row>
    <row customHeight="1" ht="12.75" r="1168">
      <c r="A1168" s="93" t="inlineStr">
        <is>
          <t xml:space="preserve"> Terminado</t>
        </is>
      </c>
      <c r="B1168" s="95" t="n">
        <v>37130</v>
      </c>
      <c r="C1168" s="14" t="n">
        <v>434</v>
      </c>
      <c r="D1168" s="14" t="n">
        <v>150</v>
      </c>
      <c r="E1168" s="14" t="n">
        <v>215</v>
      </c>
      <c r="F1168" s="14" t="inlineStr">
        <is>
          <t>ahuesado</t>
        </is>
      </c>
      <c r="G1168" s="93" t="n">
        <v>80</v>
      </c>
      <c r="H1168" s="14" t="inlineStr">
        <is>
          <t>SI</t>
        </is>
      </c>
      <c r="I1168" s="73" t="n">
        <v>1.2</v>
      </c>
      <c r="J1168" s="16">
        <f>((C1168/2)*I1168*G1168)/1000</f>
        <v/>
      </c>
      <c r="K1168" s="18">
        <f>(D1168*2)+J1168</f>
        <v/>
      </c>
      <c r="L1168" s="20">
        <f>E1168</f>
        <v/>
      </c>
      <c r="M1168" s="23">
        <f>IF(A1169="NO",75,"")</f>
        <v/>
      </c>
      <c r="N1168">
        <f>IF(M1168="","",(M1168*2)+K1168)</f>
        <v/>
      </c>
    </row>
    <row customHeight="1" ht="12.75" r="1169">
      <c r="A1169" s="93" t="inlineStr">
        <is>
          <t xml:space="preserve"> Terminado</t>
        </is>
      </c>
      <c r="B1169" s="95" t="n">
        <v>37131</v>
      </c>
      <c r="C1169" s="14" t="n">
        <v>514</v>
      </c>
      <c r="D1169" s="14" t="n">
        <v>150</v>
      </c>
      <c r="E1169" s="14" t="n">
        <v>215</v>
      </c>
      <c r="F1169" s="14" t="inlineStr">
        <is>
          <t>ahuesado</t>
        </is>
      </c>
      <c r="G1169" s="93" t="n">
        <v>80</v>
      </c>
      <c r="H1169" s="14" t="inlineStr">
        <is>
          <t>SI</t>
        </is>
      </c>
      <c r="I1169" s="73" t="n">
        <v>1.2</v>
      </c>
      <c r="J1169" s="16">
        <f>((C1169/2)*I1169*G1169)/1000</f>
        <v/>
      </c>
      <c r="K1169" s="18">
        <f>(D1169*2)+J1169</f>
        <v/>
      </c>
      <c r="L1169" s="20">
        <f>E1169</f>
        <v/>
      </c>
      <c r="M1169" s="23">
        <f>IF(A1170="NO",75,"")</f>
        <v/>
      </c>
      <c r="N1169">
        <f>IF(M1169="","",(M1169*2)+K1169)</f>
        <v/>
      </c>
    </row>
    <row customHeight="1" ht="12.75" r="1170">
      <c r="A1170" s="93" t="inlineStr">
        <is>
          <t xml:space="preserve"> Terminado</t>
        </is>
      </c>
      <c r="B1170" s="95" t="n">
        <v>37201</v>
      </c>
      <c r="C1170" s="14" t="n">
        <v>208</v>
      </c>
      <c r="D1170" s="14" t="n">
        <v>130</v>
      </c>
      <c r="E1170" s="14" t="n">
        <v>210</v>
      </c>
      <c r="F1170" s="14" t="inlineStr">
        <is>
          <t>ahuesado</t>
        </is>
      </c>
      <c r="G1170" s="93" t="n">
        <v>80</v>
      </c>
      <c r="H1170" s="14" t="inlineStr">
        <is>
          <t>SI</t>
        </is>
      </c>
      <c r="I1170" s="73" t="n">
        <v>1.2</v>
      </c>
      <c r="J1170" s="16">
        <f>((C1170/2)*I1170*G1170)/1000</f>
        <v/>
      </c>
      <c r="K1170" s="18">
        <f>(D1170*2)+J1170</f>
        <v/>
      </c>
      <c r="L1170" s="20">
        <f>E1170</f>
        <v/>
      </c>
      <c r="M1170" s="23">
        <f>IF(A1171="NO",75,"")</f>
        <v/>
      </c>
      <c r="N1170">
        <f>IF(M1170="","",(M1170*2)+K1170)</f>
        <v/>
      </c>
    </row>
    <row customHeight="1" ht="12.75" r="1171">
      <c r="A1171" s="93" t="inlineStr">
        <is>
          <t xml:space="preserve"> Terminado</t>
        </is>
      </c>
      <c r="B1171" s="95" t="n">
        <v>37202</v>
      </c>
      <c r="C1171" s="14" t="n">
        <v>218</v>
      </c>
      <c r="D1171" s="14" t="n">
        <v>130</v>
      </c>
      <c r="E1171" s="14" t="n">
        <v>210</v>
      </c>
      <c r="F1171" s="14" t="inlineStr">
        <is>
          <t>ahuesado</t>
        </is>
      </c>
      <c r="G1171" s="93" t="n">
        <v>80</v>
      </c>
      <c r="H1171" s="14" t="inlineStr">
        <is>
          <t>NO</t>
        </is>
      </c>
      <c r="I1171" s="73" t="n">
        <v>1.2</v>
      </c>
      <c r="J1171" s="16">
        <f>((C1171/2)*I1171*G1171)/1000</f>
        <v/>
      </c>
      <c r="K1171" s="18">
        <f>(D1171*2)+J1171</f>
        <v/>
      </c>
      <c r="L1171" s="20">
        <f>E1171</f>
        <v/>
      </c>
      <c r="M1171" s="23">
        <f>IF(A1172="NO",65,"")</f>
        <v/>
      </c>
      <c r="N1171">
        <f>IF(M1171="","",(M1171*2)+K1171)</f>
        <v/>
      </c>
    </row>
    <row customHeight="1" ht="12.75" r="1172">
      <c r="A1172" s="93" t="inlineStr">
        <is>
          <t xml:space="preserve"> Terminado</t>
        </is>
      </c>
      <c r="B1172" s="95" t="n">
        <v>37203</v>
      </c>
      <c r="C1172" s="14" t="n">
        <v>338</v>
      </c>
      <c r="D1172" s="14" t="n">
        <v>130</v>
      </c>
      <c r="E1172" s="14" t="n">
        <v>210</v>
      </c>
      <c r="F1172" s="14" t="inlineStr">
        <is>
          <t>ahuesado</t>
        </is>
      </c>
      <c r="G1172" s="93" t="n">
        <v>80</v>
      </c>
      <c r="H1172" s="14" t="inlineStr">
        <is>
          <t>SI</t>
        </is>
      </c>
      <c r="I1172" s="73" t="n">
        <v>1.2</v>
      </c>
      <c r="J1172" s="16">
        <f>((C1172/2)*I1172*G1172)/1000</f>
        <v/>
      </c>
      <c r="K1172" s="18">
        <f>(D1172*2)+J1172</f>
        <v/>
      </c>
      <c r="L1172" s="20">
        <f>E1172</f>
        <v/>
      </c>
      <c r="M1172" s="23">
        <f>IF(A1173="NO",65,"")</f>
        <v/>
      </c>
      <c r="N1172">
        <f>IF(M1172="","",(M1172*2)+K1172)</f>
        <v/>
      </c>
    </row>
    <row customHeight="1" ht="12.75" r="1173">
      <c r="A1173" s="93" t="inlineStr">
        <is>
          <t xml:space="preserve"> Terminado</t>
        </is>
      </c>
      <c r="B1173" s="95" t="n">
        <v>37204</v>
      </c>
      <c r="C1173" s="14" t="n">
        <v>224</v>
      </c>
      <c r="D1173" s="14" t="n">
        <v>130</v>
      </c>
      <c r="E1173" s="14" t="n">
        <v>210</v>
      </c>
      <c r="F1173" s="14" t="inlineStr">
        <is>
          <t>ahuesado</t>
        </is>
      </c>
      <c r="G1173" s="93" t="n">
        <v>80</v>
      </c>
      <c r="H1173" s="14" t="inlineStr">
        <is>
          <t>SI</t>
        </is>
      </c>
      <c r="I1173" s="73" t="n">
        <v>1.2</v>
      </c>
      <c r="J1173" s="16">
        <f>((C1173/2)*I1173*G1173)/1000</f>
        <v/>
      </c>
      <c r="K1173" s="18">
        <f>(D1173*2)+J1173</f>
        <v/>
      </c>
      <c r="L1173" s="20">
        <f>E1173</f>
        <v/>
      </c>
      <c r="M1173" s="23">
        <f>IF(A1174="NO",65,"")</f>
        <v/>
      </c>
      <c r="N1173">
        <f>IF(M1173="","",(M1173*2)+K1173)</f>
        <v/>
      </c>
    </row>
    <row customHeight="1" ht="12.75" r="1174">
      <c r="A1174" s="93" t="inlineStr">
        <is>
          <t xml:space="preserve"> Terminado</t>
        </is>
      </c>
      <c r="B1174" s="95" t="n">
        <v>37205</v>
      </c>
      <c r="C1174" s="14" t="n">
        <v>306</v>
      </c>
      <c r="D1174" s="14" t="n">
        <v>130</v>
      </c>
      <c r="E1174" s="14" t="n">
        <v>210</v>
      </c>
      <c r="F1174" s="14" t="inlineStr">
        <is>
          <t>ahuesado</t>
        </is>
      </c>
      <c r="G1174" s="93" t="n">
        <v>80</v>
      </c>
      <c r="H1174" s="14" t="inlineStr">
        <is>
          <t>SI</t>
        </is>
      </c>
      <c r="I1174" s="73" t="n">
        <v>1.2</v>
      </c>
      <c r="J1174" s="16">
        <f>((C1174/2)*I1174*G1174)/1000</f>
        <v/>
      </c>
      <c r="K1174" s="18">
        <f>(D1174*2)+J1174</f>
        <v/>
      </c>
      <c r="L1174" s="20">
        <f>E1174</f>
        <v/>
      </c>
      <c r="M1174" s="23">
        <f>IF(A1175="NO",65,"")</f>
        <v/>
      </c>
      <c r="N1174">
        <f>IF(M1174="","",(M1174*2)+K1174)</f>
        <v/>
      </c>
    </row>
    <row customHeight="1" ht="12.75" r="1175">
      <c r="A1175" s="93" t="inlineStr">
        <is>
          <t xml:space="preserve"> Terminado</t>
        </is>
      </c>
      <c r="B1175" s="95" t="n">
        <v>37206</v>
      </c>
      <c r="C1175" s="14" t="n">
        <v>192</v>
      </c>
      <c r="D1175" s="14" t="n">
        <v>130</v>
      </c>
      <c r="E1175" s="14" t="n">
        <v>210</v>
      </c>
      <c r="F1175" s="14" t="inlineStr">
        <is>
          <t>ahuesado</t>
        </is>
      </c>
      <c r="G1175" s="93" t="n">
        <v>80</v>
      </c>
      <c r="H1175" s="14" t="inlineStr">
        <is>
          <t>SI</t>
        </is>
      </c>
      <c r="I1175" s="73" t="n">
        <v>1.2</v>
      </c>
      <c r="J1175" s="16">
        <f>((C1175/2)*I1175*G1175)/1000</f>
        <v/>
      </c>
      <c r="K1175" s="18">
        <f>(D1175*2)+J1175</f>
        <v/>
      </c>
      <c r="L1175" s="20">
        <f>E1175</f>
        <v/>
      </c>
      <c r="M1175" s="23">
        <f>IF(A1176="NO",65,"")</f>
        <v/>
      </c>
      <c r="N1175">
        <f>IF(M1175="","",(M1175*2)+K1175)</f>
        <v/>
      </c>
    </row>
    <row customHeight="1" ht="12.75" r="1176">
      <c r="A1176" s="93" t="inlineStr">
        <is>
          <t xml:space="preserve"> Terminado</t>
        </is>
      </c>
      <c r="B1176" s="95" t="n">
        <v>37207</v>
      </c>
      <c r="C1176" s="14" t="n">
        <v>320</v>
      </c>
      <c r="D1176" s="14" t="n">
        <v>130</v>
      </c>
      <c r="E1176" s="14" t="n">
        <v>210</v>
      </c>
      <c r="F1176" s="14" t="inlineStr">
        <is>
          <t>ahuesado</t>
        </is>
      </c>
      <c r="G1176" s="93" t="n">
        <v>80</v>
      </c>
      <c r="H1176" s="14" t="inlineStr">
        <is>
          <t>SI</t>
        </is>
      </c>
      <c r="I1176" s="73" t="n">
        <v>1.2</v>
      </c>
      <c r="J1176" s="16">
        <f>((C1176/2)*I1176*G1176)/1000</f>
        <v/>
      </c>
      <c r="K1176" s="18">
        <f>(D1176*2)+J1176</f>
        <v/>
      </c>
      <c r="L1176" s="20">
        <f>E1176</f>
        <v/>
      </c>
      <c r="M1176" s="23">
        <f>IF(A1177="NO",65,"")</f>
        <v/>
      </c>
      <c r="N1176">
        <f>IF(M1176="","",(M1176*2)+K1176)</f>
        <v/>
      </c>
    </row>
    <row customHeight="1" ht="12.75" r="1177">
      <c r="A1177" s="93" t="inlineStr">
        <is>
          <t xml:space="preserve"> Terminado</t>
        </is>
      </c>
      <c r="B1177" s="95" t="n">
        <v>37208</v>
      </c>
      <c r="C1177" s="14" t="n">
        <v>272</v>
      </c>
      <c r="D1177" s="14" t="n">
        <v>130</v>
      </c>
      <c r="E1177" s="14" t="n">
        <v>210</v>
      </c>
      <c r="F1177" s="14" t="inlineStr">
        <is>
          <t>ahuesado</t>
        </is>
      </c>
      <c r="G1177" s="93" t="n">
        <v>80</v>
      </c>
      <c r="H1177" s="14" t="inlineStr">
        <is>
          <t>SI</t>
        </is>
      </c>
      <c r="I1177" s="73" t="n">
        <v>1.2</v>
      </c>
      <c r="J1177" s="16">
        <f>((C1177/2)*I1177*G1177)/1000</f>
        <v/>
      </c>
      <c r="K1177" s="18">
        <f>(D1177*2)+J1177</f>
        <v/>
      </c>
      <c r="L1177" s="20">
        <f>E1177</f>
        <v/>
      </c>
      <c r="M1177" s="23">
        <f>IF(A1178="NO",65,"")</f>
        <v/>
      </c>
      <c r="N1177">
        <f>IF(M1177="","",(M1177*2)+K1177)</f>
        <v/>
      </c>
    </row>
    <row customHeight="1" ht="12.75" r="1178">
      <c r="A1178" s="93" t="inlineStr">
        <is>
          <t xml:space="preserve"> Terminado</t>
        </is>
      </c>
      <c r="B1178" s="95" t="n">
        <v>37209</v>
      </c>
      <c r="C1178" s="14" t="n">
        <v>210</v>
      </c>
      <c r="D1178" s="14" t="n">
        <v>130</v>
      </c>
      <c r="E1178" s="14" t="n">
        <v>210</v>
      </c>
      <c r="F1178" s="14" t="inlineStr">
        <is>
          <t>ahuesado</t>
        </is>
      </c>
      <c r="G1178" s="93" t="n">
        <v>80</v>
      </c>
      <c r="H1178" s="14" t="inlineStr">
        <is>
          <t>SI</t>
        </is>
      </c>
      <c r="I1178" s="73" t="n">
        <v>1.2</v>
      </c>
      <c r="J1178" s="16">
        <f>((C1178/2)*I1178*G1178)/1000</f>
        <v/>
      </c>
      <c r="K1178" s="18">
        <f>(D1178*2)+J1178</f>
        <v/>
      </c>
      <c r="L1178" s="20">
        <f>E1178</f>
        <v/>
      </c>
      <c r="M1178" s="23">
        <f>IF(A1179="NO",65,"")</f>
        <v/>
      </c>
      <c r="N1178">
        <f>IF(M1178="","",(M1178*2)+K1178)</f>
        <v/>
      </c>
    </row>
    <row customHeight="1" ht="12.75" r="1179">
      <c r="A1179" s="93" t="inlineStr">
        <is>
          <t xml:space="preserve"> Terminado</t>
        </is>
      </c>
      <c r="B1179" s="95" t="n">
        <v>37210</v>
      </c>
      <c r="C1179" s="14" t="n">
        <v>162</v>
      </c>
      <c r="D1179" s="14" t="n">
        <v>130</v>
      </c>
      <c r="E1179" s="14" t="n">
        <v>210</v>
      </c>
      <c r="F1179" s="14" t="inlineStr">
        <is>
          <t>ahuesado</t>
        </is>
      </c>
      <c r="G1179" s="93" t="n">
        <v>80</v>
      </c>
      <c r="H1179" s="14" t="inlineStr">
        <is>
          <t>SI</t>
        </is>
      </c>
      <c r="I1179" s="73" t="n">
        <v>1.2</v>
      </c>
      <c r="J1179" s="16">
        <f>((C1179/2)*I1179*G1179)/1000</f>
        <v/>
      </c>
      <c r="K1179" s="18">
        <f>(D1179*2)+J1179</f>
        <v/>
      </c>
      <c r="L1179" s="20">
        <f>E1179</f>
        <v/>
      </c>
      <c r="M1179" s="23">
        <f>IF(A1180="NO",65,"")</f>
        <v/>
      </c>
      <c r="N1179">
        <f>IF(M1179="","",(M1179*2)+K1179)</f>
        <v/>
      </c>
    </row>
    <row customHeight="1" ht="12.75" r="1180">
      <c r="A1180" s="93" t="inlineStr">
        <is>
          <t xml:space="preserve"> Terminado</t>
        </is>
      </c>
      <c r="B1180" s="95" t="n">
        <v>37211</v>
      </c>
      <c r="C1180" s="14" t="n">
        <v>226</v>
      </c>
      <c r="D1180" s="14" t="n">
        <v>130</v>
      </c>
      <c r="E1180" s="14" t="n">
        <v>210</v>
      </c>
      <c r="F1180" s="14" t="inlineStr">
        <is>
          <t>ahuesado</t>
        </is>
      </c>
      <c r="G1180" s="93" t="n">
        <v>80</v>
      </c>
      <c r="H1180" s="14" t="inlineStr">
        <is>
          <t>SI</t>
        </is>
      </c>
      <c r="I1180" s="73" t="n">
        <v>1.2</v>
      </c>
      <c r="J1180" s="16">
        <f>((C1180/2)*I1180*G1180)/1000</f>
        <v/>
      </c>
      <c r="K1180" s="18">
        <f>(D1180*2)+J1180</f>
        <v/>
      </c>
      <c r="L1180" s="20">
        <f>E1180</f>
        <v/>
      </c>
      <c r="M1180" s="23">
        <f>IF(A1181="NO",65,"")</f>
        <v/>
      </c>
      <c r="N1180">
        <f>IF(M1180="","",(M1180*2)+K1180)</f>
        <v/>
      </c>
    </row>
    <row customHeight="1" ht="12.75" r="1181">
      <c r="A1181" s="93" t="inlineStr">
        <is>
          <t xml:space="preserve"> Terminado</t>
        </is>
      </c>
      <c r="B1181" s="95" t="n">
        <v>37212</v>
      </c>
      <c r="C1181" s="14" t="n">
        <v>450</v>
      </c>
      <c r="D1181" s="14" t="n">
        <v>130</v>
      </c>
      <c r="E1181" s="14" t="n">
        <v>210</v>
      </c>
      <c r="F1181" s="14" t="inlineStr">
        <is>
          <t>ahuesado</t>
        </is>
      </c>
      <c r="G1181" s="93" t="n">
        <v>80</v>
      </c>
      <c r="H1181" s="14" t="inlineStr">
        <is>
          <t>SI</t>
        </is>
      </c>
      <c r="I1181" s="73" t="n">
        <v>1.2</v>
      </c>
      <c r="J1181" s="16">
        <f>((C1181/2)*I1181*G1181)/1000</f>
        <v/>
      </c>
      <c r="K1181" s="18">
        <f>(D1181*2)+J1181</f>
        <v/>
      </c>
      <c r="L1181" s="20">
        <f>E1181</f>
        <v/>
      </c>
      <c r="M1181" s="23">
        <f>IF(terminados!A1154="NO",65,"")</f>
        <v/>
      </c>
      <c r="N1181">
        <f>IF(M1181="","",(M1181*2)+K1181)</f>
        <v/>
      </c>
    </row>
    <row customHeight="1" ht="12.75" r="1182">
      <c r="A1182" s="93" t="inlineStr">
        <is>
          <t xml:space="preserve"> Terminado</t>
        </is>
      </c>
      <c r="B1182" s="95" t="n">
        <v>37213</v>
      </c>
      <c r="C1182" s="14" t="n">
        <v>322</v>
      </c>
      <c r="D1182" s="14" t="n">
        <v>130</v>
      </c>
      <c r="E1182" s="14" t="n">
        <v>210</v>
      </c>
      <c r="F1182" s="14" t="inlineStr">
        <is>
          <t>ahuesado</t>
        </is>
      </c>
      <c r="G1182" s="93" t="n">
        <v>80</v>
      </c>
      <c r="H1182" s="14" t="inlineStr">
        <is>
          <t>SI</t>
        </is>
      </c>
      <c r="I1182" s="73" t="n">
        <v>1.2</v>
      </c>
      <c r="J1182" s="16">
        <f>((C1182/2)*I1182*G1182)/1000</f>
        <v/>
      </c>
      <c r="K1182" s="18">
        <f>(D1182*2)+J1182</f>
        <v/>
      </c>
      <c r="L1182" s="20">
        <f>E1182</f>
        <v/>
      </c>
      <c r="M1182" s="23">
        <f>IF(A1183="NO",65,"")</f>
        <v/>
      </c>
      <c r="N1182">
        <f>IF(M1182="","",(M1182*2)+K1182)</f>
        <v/>
      </c>
    </row>
    <row customHeight="1" ht="12.75" r="1183">
      <c r="A1183" s="93" t="inlineStr">
        <is>
          <t xml:space="preserve"> Terminado</t>
        </is>
      </c>
      <c r="B1183" s="95" t="n">
        <v>37214</v>
      </c>
      <c r="C1183" s="14" t="n">
        <v>450</v>
      </c>
      <c r="D1183" s="14" t="n">
        <v>130</v>
      </c>
      <c r="E1183" s="14" t="n">
        <v>210</v>
      </c>
      <c r="F1183" s="14" t="inlineStr">
        <is>
          <t>ahuesado</t>
        </is>
      </c>
      <c r="G1183" s="93" t="n">
        <v>80</v>
      </c>
      <c r="H1183" s="14" t="inlineStr">
        <is>
          <t>SI</t>
        </is>
      </c>
      <c r="I1183" s="73" t="n">
        <v>1.2</v>
      </c>
      <c r="J1183" s="16">
        <f>((C1183/2)*I1183*G1183)/1000</f>
        <v/>
      </c>
      <c r="K1183" s="18">
        <f>(D1183*2)+J1183</f>
        <v/>
      </c>
      <c r="L1183" s="20">
        <f>E1183</f>
        <v/>
      </c>
      <c r="M1183" s="23">
        <f>IF(A1184="NO",65,"")</f>
        <v/>
      </c>
      <c r="N1183">
        <f>IF(M1183="","",(M1183*2)+K1183)</f>
        <v/>
      </c>
    </row>
    <row customHeight="1" ht="12.75" r="1184">
      <c r="A1184" s="93" t="inlineStr">
        <is>
          <t xml:space="preserve"> Terminado</t>
        </is>
      </c>
      <c r="B1184" s="95" t="n">
        <v>37215</v>
      </c>
      <c r="C1184" s="14" t="n">
        <v>290</v>
      </c>
      <c r="D1184" s="14" t="n">
        <v>130</v>
      </c>
      <c r="E1184" s="14" t="n">
        <v>210</v>
      </c>
      <c r="F1184" s="14" t="inlineStr">
        <is>
          <t>blanco</t>
        </is>
      </c>
      <c r="G1184" s="93" t="n">
        <v>80</v>
      </c>
      <c r="H1184" s="14" t="inlineStr">
        <is>
          <t>SI</t>
        </is>
      </c>
      <c r="I1184" s="73" t="n">
        <v>1.2</v>
      </c>
      <c r="J1184" s="16">
        <f>((C1184/2)*I1184*G1184)/1000</f>
        <v/>
      </c>
      <c r="K1184" s="18">
        <f>(D1184*2)+J1184</f>
        <v/>
      </c>
      <c r="L1184" s="20">
        <f>E1184</f>
        <v/>
      </c>
      <c r="M1184" s="23">
        <f>IF(A1185="NO",65,"")</f>
        <v/>
      </c>
      <c r="N1184">
        <f>IF(M1184="","",(M1184*2)+K1184)</f>
        <v/>
      </c>
    </row>
    <row customHeight="1" ht="12.75" r="1185">
      <c r="A1185" s="93" t="inlineStr">
        <is>
          <t xml:space="preserve"> Terminado</t>
        </is>
      </c>
      <c r="B1185" s="95" t="n">
        <v>37216</v>
      </c>
      <c r="C1185" s="14" t="n">
        <v>258</v>
      </c>
      <c r="D1185" s="14" t="n">
        <v>130</v>
      </c>
      <c r="E1185" s="14" t="n">
        <v>210</v>
      </c>
      <c r="F1185" s="14" t="inlineStr">
        <is>
          <t>ahuesado</t>
        </is>
      </c>
      <c r="G1185" s="93" t="n">
        <v>80</v>
      </c>
      <c r="H1185" s="14" t="inlineStr">
        <is>
          <t>SI</t>
        </is>
      </c>
      <c r="I1185" s="73" t="n">
        <v>1.2</v>
      </c>
      <c r="J1185" s="16">
        <f>((C1185/2)*I1185*G1185)/1000</f>
        <v/>
      </c>
      <c r="K1185" s="18">
        <f>(D1185*2)+J1185</f>
        <v/>
      </c>
      <c r="L1185" s="20">
        <f>E1185</f>
        <v/>
      </c>
      <c r="M1185" s="23">
        <f>IF(A1186="NO",65,"")</f>
        <v/>
      </c>
      <c r="N1185">
        <f>IF(M1185="","",(M1185*2)+K1185)</f>
        <v/>
      </c>
    </row>
    <row customHeight="1" ht="12.75" r="1186">
      <c r="A1186" s="93" t="inlineStr">
        <is>
          <t xml:space="preserve"> Terminado</t>
        </is>
      </c>
      <c r="B1186" s="95" t="n">
        <v>37217</v>
      </c>
      <c r="C1186" s="14" t="n">
        <v>306</v>
      </c>
      <c r="D1186" s="14" t="n">
        <v>130</v>
      </c>
      <c r="E1186" s="14" t="n">
        <v>210</v>
      </c>
      <c r="F1186" s="14" t="inlineStr">
        <is>
          <t>ahuesado</t>
        </is>
      </c>
      <c r="G1186" s="93" t="n">
        <v>80</v>
      </c>
      <c r="H1186" s="14" t="inlineStr">
        <is>
          <t>SI</t>
        </is>
      </c>
      <c r="I1186" s="73" t="n">
        <v>1.2</v>
      </c>
      <c r="J1186" s="16">
        <f>((C1186/2)*I1186*G1186)/1000</f>
        <v/>
      </c>
      <c r="K1186" s="18">
        <f>(D1186*2)+J1186</f>
        <v/>
      </c>
      <c r="L1186" s="20">
        <f>E1186</f>
        <v/>
      </c>
      <c r="M1186" s="23">
        <f>IF(A1187="NO",65,"")</f>
        <v/>
      </c>
      <c r="N1186">
        <f>IF(M1186="","",(M1186*2)+K1186)</f>
        <v/>
      </c>
    </row>
    <row customHeight="1" ht="12.75" r="1187">
      <c r="A1187" s="93" t="inlineStr">
        <is>
          <t xml:space="preserve"> Terminado</t>
        </is>
      </c>
      <c r="B1187" s="95" t="n">
        <v>37218</v>
      </c>
      <c r="C1187" s="14" t="n">
        <v>306</v>
      </c>
      <c r="D1187" s="14" t="n">
        <v>130</v>
      </c>
      <c r="E1187" s="14" t="n">
        <v>210</v>
      </c>
      <c r="F1187" s="14" t="inlineStr">
        <is>
          <t>ahuesado</t>
        </is>
      </c>
      <c r="G1187" s="93" t="n">
        <v>80</v>
      </c>
      <c r="H1187" s="14" t="inlineStr">
        <is>
          <t>SI</t>
        </is>
      </c>
      <c r="I1187" s="73" t="n">
        <v>1.2</v>
      </c>
      <c r="J1187" s="16">
        <f>((C1187/2)*I1187*G1187)/1000</f>
        <v/>
      </c>
      <c r="K1187" s="18">
        <f>(D1187*2)+J1187</f>
        <v/>
      </c>
      <c r="L1187" s="20">
        <f>E1187</f>
        <v/>
      </c>
      <c r="M1187" s="23">
        <f>IF(A1188="NO",65,"")</f>
        <v/>
      </c>
      <c r="N1187">
        <f>IF(M1187="","",(M1187*2)+K1187)</f>
        <v/>
      </c>
    </row>
    <row customHeight="1" ht="12.75" r="1188">
      <c r="A1188" s="93" t="inlineStr">
        <is>
          <t xml:space="preserve"> Terminado</t>
        </is>
      </c>
      <c r="B1188" s="95" t="n">
        <v>37219</v>
      </c>
      <c r="C1188" s="14" t="n">
        <v>258</v>
      </c>
      <c r="D1188" s="14" t="n">
        <v>130</v>
      </c>
      <c r="E1188" s="14" t="n">
        <v>210</v>
      </c>
      <c r="F1188" s="14" t="inlineStr">
        <is>
          <t>ahuesado</t>
        </is>
      </c>
      <c r="G1188" s="93" t="n">
        <v>80</v>
      </c>
      <c r="H1188" s="14" t="inlineStr">
        <is>
          <t>SI</t>
        </is>
      </c>
      <c r="I1188" s="73" t="n">
        <v>1.2</v>
      </c>
      <c r="J1188" s="16">
        <f>((C1188/2)*I1188*G1188)/1000</f>
        <v/>
      </c>
      <c r="K1188" s="18">
        <f>(D1188*2)+J1188</f>
        <v/>
      </c>
      <c r="L1188" s="20">
        <f>E1188</f>
        <v/>
      </c>
      <c r="M1188" s="23">
        <f>IF(A1189="NO",65,"")</f>
        <v/>
      </c>
      <c r="N1188">
        <f>IF(M1188="","",(M1188*2)+K1188)</f>
        <v/>
      </c>
    </row>
    <row customHeight="1" ht="12.75" r="1189">
      <c r="A1189" s="93" t="inlineStr">
        <is>
          <t xml:space="preserve"> Terminado</t>
        </is>
      </c>
      <c r="B1189" s="95" t="n">
        <v>37220</v>
      </c>
      <c r="C1189" s="14" t="n">
        <v>256</v>
      </c>
      <c r="D1189" s="14" t="n">
        <v>130</v>
      </c>
      <c r="E1189" s="14" t="n">
        <v>210</v>
      </c>
      <c r="F1189" s="14" t="inlineStr">
        <is>
          <t>ahuesado</t>
        </is>
      </c>
      <c r="G1189" s="93" t="n">
        <v>80</v>
      </c>
      <c r="H1189" s="14" t="inlineStr">
        <is>
          <t>SI</t>
        </is>
      </c>
      <c r="I1189" s="73" t="n">
        <v>1.2</v>
      </c>
      <c r="J1189" s="16">
        <f>((C1189/2)*I1189*G1189)/1000</f>
        <v/>
      </c>
      <c r="K1189" s="18">
        <f>(D1189*2)+J1189</f>
        <v/>
      </c>
      <c r="L1189" s="20">
        <f>E1189</f>
        <v/>
      </c>
      <c r="M1189" s="23">
        <f>IF(A1190="NO",65,"")</f>
        <v/>
      </c>
      <c r="N1189">
        <f>IF(M1189="","",(M1189*2)+K1189)</f>
        <v/>
      </c>
    </row>
    <row customHeight="1" ht="12.75" r="1190">
      <c r="A1190" s="93" t="inlineStr">
        <is>
          <t xml:space="preserve"> Terminado</t>
        </is>
      </c>
      <c r="B1190" s="95" t="n">
        <v>37221</v>
      </c>
      <c r="C1190" s="14" t="n">
        <v>354</v>
      </c>
      <c r="D1190" s="14" t="n">
        <v>130</v>
      </c>
      <c r="E1190" s="14" t="n">
        <v>210</v>
      </c>
      <c r="F1190" s="14" t="inlineStr">
        <is>
          <t>ahuesado</t>
        </is>
      </c>
      <c r="G1190" s="93" t="n">
        <v>80</v>
      </c>
      <c r="H1190" s="14" t="inlineStr">
        <is>
          <t>SI</t>
        </is>
      </c>
      <c r="I1190" s="73" t="n">
        <v>1.2</v>
      </c>
      <c r="J1190" s="16">
        <f>((C1190/2)*I1190*G1190)/1000</f>
        <v/>
      </c>
      <c r="K1190" s="18">
        <f>(D1190*2)+J1190</f>
        <v/>
      </c>
      <c r="L1190" s="20">
        <f>E1190</f>
        <v/>
      </c>
      <c r="M1190" s="23">
        <f>IF(A1191="NO",65,"")</f>
        <v/>
      </c>
      <c r="N1190">
        <f>IF(M1190="","",(M1190*2)+K1190)</f>
        <v/>
      </c>
    </row>
    <row customHeight="1" ht="12.75" r="1191">
      <c r="A1191" s="93" t="inlineStr">
        <is>
          <t xml:space="preserve"> Terminado</t>
        </is>
      </c>
      <c r="B1191" s="95" t="n">
        <v>37222</v>
      </c>
      <c r="C1191" s="14" t="n">
        <v>232</v>
      </c>
      <c r="D1191" s="14" t="n">
        <v>130</v>
      </c>
      <c r="E1191" s="14" t="n">
        <v>210</v>
      </c>
      <c r="F1191" s="14" t="inlineStr">
        <is>
          <t>ahuesado</t>
        </is>
      </c>
      <c r="G1191" s="93" t="n">
        <v>80</v>
      </c>
      <c r="H1191" s="14" t="inlineStr">
        <is>
          <t>SI</t>
        </is>
      </c>
      <c r="I1191" s="73" t="n">
        <v>1.2</v>
      </c>
      <c r="J1191" s="16">
        <f>((C1191/2)*I1191*G1191)/1000</f>
        <v/>
      </c>
      <c r="K1191" s="18">
        <f>(D1191*2)+J1191</f>
        <v/>
      </c>
      <c r="L1191" s="20">
        <f>E1191</f>
        <v/>
      </c>
      <c r="M1191" s="23">
        <f>IF(A1192="NO",65,"")</f>
        <v/>
      </c>
      <c r="N1191">
        <f>IF(M1191="","",(M1191*2)+K1191)</f>
        <v/>
      </c>
    </row>
    <row customHeight="1" ht="12.75" r="1192">
      <c r="A1192" s="93" t="inlineStr">
        <is>
          <t xml:space="preserve"> Terminado</t>
        </is>
      </c>
      <c r="B1192" s="95" t="n">
        <v>37223</v>
      </c>
      <c r="C1192" s="14" t="n">
        <v>378</v>
      </c>
      <c r="D1192" s="14" t="n">
        <v>130</v>
      </c>
      <c r="E1192" s="14" t="n">
        <v>210</v>
      </c>
      <c r="F1192" s="14" t="inlineStr">
        <is>
          <t>ahuesado</t>
        </is>
      </c>
      <c r="G1192" s="93" t="n">
        <v>80</v>
      </c>
      <c r="H1192" s="14" t="inlineStr">
        <is>
          <t>SI</t>
        </is>
      </c>
      <c r="I1192" s="73" t="n">
        <v>1.2</v>
      </c>
      <c r="J1192" s="16">
        <f>((C1192/2)*I1192*G1192)/1000</f>
        <v/>
      </c>
      <c r="K1192" s="18">
        <f>(D1192*2)+J1192</f>
        <v/>
      </c>
      <c r="L1192" s="20">
        <f>E1192</f>
        <v/>
      </c>
      <c r="M1192" s="23">
        <f>IF(terminados!A1165="NO",65,"")</f>
        <v/>
      </c>
      <c r="N1192">
        <f>IF(M1192="","",(M1192*2)+K1192)</f>
        <v/>
      </c>
    </row>
    <row customHeight="1" ht="12.75" r="1193">
      <c r="A1193" s="93" t="inlineStr">
        <is>
          <t xml:space="preserve"> Terminado</t>
        </is>
      </c>
      <c r="B1193" s="95" t="n">
        <v>37224</v>
      </c>
      <c r="C1193" s="14" t="n">
        <v>216</v>
      </c>
      <c r="D1193" s="14" t="n">
        <v>130</v>
      </c>
      <c r="E1193" s="14" t="n">
        <v>210</v>
      </c>
      <c r="F1193" s="14" t="inlineStr">
        <is>
          <t>ahuesado</t>
        </is>
      </c>
      <c r="G1193" s="93" t="n">
        <v>80</v>
      </c>
      <c r="H1193" s="14" t="inlineStr">
        <is>
          <t>SI</t>
        </is>
      </c>
      <c r="I1193" s="73" t="n">
        <v>1.2</v>
      </c>
      <c r="J1193" s="16">
        <f>((C1193/2)*I1193*G1193)/1000</f>
        <v/>
      </c>
      <c r="K1193" s="18">
        <f>(D1193*2)+J1193</f>
        <v/>
      </c>
      <c r="L1193" s="20">
        <f>E1193</f>
        <v/>
      </c>
      <c r="M1193" s="23">
        <f>IF(A1194="NO",65,"")</f>
        <v/>
      </c>
      <c r="N1193">
        <f>IF(M1193="","",(M1193*2)+K1193)</f>
        <v/>
      </c>
    </row>
    <row customHeight="1" ht="12.75" r="1194">
      <c r="A1194" s="93" t="inlineStr">
        <is>
          <t xml:space="preserve"> Terminado</t>
        </is>
      </c>
      <c r="B1194" s="95" t="n">
        <v>37225</v>
      </c>
      <c r="C1194" s="14" t="n">
        <v>454</v>
      </c>
      <c r="D1194" s="14" t="n">
        <v>130</v>
      </c>
      <c r="E1194" s="14" t="n">
        <v>210</v>
      </c>
      <c r="F1194" s="14" t="inlineStr">
        <is>
          <t>ahuesado</t>
        </is>
      </c>
      <c r="G1194" s="93" t="n">
        <v>80</v>
      </c>
      <c r="H1194" s="14" t="inlineStr">
        <is>
          <t>SI</t>
        </is>
      </c>
      <c r="I1194" s="73" t="n">
        <v>1.2</v>
      </c>
      <c r="J1194" s="16">
        <f>((C1194/2)*I1194*G1194)/1000</f>
        <v/>
      </c>
      <c r="K1194" s="18">
        <f>(D1194*2)+J1194</f>
        <v/>
      </c>
      <c r="L1194" s="20">
        <f>E1194</f>
        <v/>
      </c>
      <c r="M1194" s="23">
        <f>IF(A1195="NO",65,"")</f>
        <v/>
      </c>
      <c r="N1194">
        <f>IF(M1194="","",(M1194*2)+K1194)</f>
        <v/>
      </c>
    </row>
    <row customHeight="1" ht="12.75" r="1195">
      <c r="A1195" s="93" t="inlineStr">
        <is>
          <t xml:space="preserve"> Terminado</t>
        </is>
      </c>
      <c r="B1195" s="95" t="n">
        <v>37226</v>
      </c>
      <c r="C1195" s="14" t="n">
        <v>308</v>
      </c>
      <c r="D1195" s="14" t="n">
        <v>130</v>
      </c>
      <c r="E1195" s="14" t="n">
        <v>210</v>
      </c>
      <c r="F1195" s="14" t="inlineStr">
        <is>
          <t>ahuesado</t>
        </is>
      </c>
      <c r="G1195" s="93" t="n">
        <v>80</v>
      </c>
      <c r="H1195" s="14" t="inlineStr">
        <is>
          <t>SI</t>
        </is>
      </c>
      <c r="I1195" s="73" t="n">
        <v>1.2</v>
      </c>
      <c r="J1195" s="16">
        <f>((C1195/2)*I1195*G1195)/1000</f>
        <v/>
      </c>
      <c r="K1195" s="18">
        <f>(D1195*2)+J1195</f>
        <v/>
      </c>
      <c r="L1195" s="20">
        <f>E1195</f>
        <v/>
      </c>
      <c r="M1195" s="23">
        <f>IF(A1196="NO",65,"")</f>
        <v/>
      </c>
      <c r="N1195">
        <f>IF(M1195="","",(M1195*2)+K1195)</f>
        <v/>
      </c>
    </row>
    <row customHeight="1" ht="12.75" r="1196">
      <c r="A1196" s="93" t="inlineStr">
        <is>
          <t xml:space="preserve"> Terminado</t>
        </is>
      </c>
      <c r="B1196" s="95" t="n">
        <v>37227</v>
      </c>
      <c r="C1196" s="14" t="n">
        <v>224</v>
      </c>
      <c r="D1196" s="14" t="n">
        <v>130</v>
      </c>
      <c r="E1196" s="14" t="n">
        <v>210</v>
      </c>
      <c r="F1196" s="14" t="inlineStr">
        <is>
          <t>ahuesado</t>
        </is>
      </c>
      <c r="G1196" s="93" t="n">
        <v>80</v>
      </c>
      <c r="H1196" s="14" t="inlineStr">
        <is>
          <t>SI</t>
        </is>
      </c>
      <c r="I1196" s="73" t="n">
        <v>1.2</v>
      </c>
      <c r="J1196" s="16">
        <f>((C1196/2)*I1196*G1196)/1000</f>
        <v/>
      </c>
      <c r="K1196" s="18">
        <f>(D1196*2)+J1196</f>
        <v/>
      </c>
      <c r="L1196" s="20">
        <f>E1196</f>
        <v/>
      </c>
      <c r="M1196" s="23">
        <f>IF(A1197="NO",65,"")</f>
        <v/>
      </c>
      <c r="N1196">
        <f>IF(M1196="","",(M1196*2)+K1196)</f>
        <v/>
      </c>
    </row>
    <row customHeight="1" ht="12.75" r="1197">
      <c r="A1197" s="93" t="inlineStr">
        <is>
          <t xml:space="preserve"> Terminado</t>
        </is>
      </c>
      <c r="B1197" s="95" t="n">
        <v>37228</v>
      </c>
      <c r="C1197" s="14" t="n">
        <v>210</v>
      </c>
      <c r="D1197" s="14" t="n">
        <v>130</v>
      </c>
      <c r="E1197" s="14" t="n">
        <v>210</v>
      </c>
      <c r="F1197" s="14" t="inlineStr">
        <is>
          <t>ahuesado</t>
        </is>
      </c>
      <c r="G1197" s="93" t="n">
        <v>80</v>
      </c>
      <c r="H1197" s="14" t="inlineStr">
        <is>
          <t>SI</t>
        </is>
      </c>
      <c r="I1197" s="73" t="n">
        <v>1.2</v>
      </c>
      <c r="J1197" s="16">
        <f>((C1197/2)*I1197*G1197)/1000</f>
        <v/>
      </c>
      <c r="K1197" s="18">
        <f>(D1197*2)+J1197</f>
        <v/>
      </c>
      <c r="L1197" s="20">
        <f>E1197</f>
        <v/>
      </c>
      <c r="M1197" s="23">
        <f>IF(A1198="NO",65,"")</f>
        <v/>
      </c>
      <c r="N1197">
        <f>IF(M1197="","",(M1197*2)+K1197)</f>
        <v/>
      </c>
    </row>
    <row customHeight="1" ht="12.75" r="1198">
      <c r="A1198" s="93" t="inlineStr">
        <is>
          <t xml:space="preserve"> Terminado</t>
        </is>
      </c>
      <c r="B1198" s="95" t="n">
        <v>37301</v>
      </c>
      <c r="C1198" s="14" t="n">
        <v>272</v>
      </c>
      <c r="D1198" s="14" t="n">
        <v>140</v>
      </c>
      <c r="E1198" s="14" t="n">
        <v>240</v>
      </c>
      <c r="F1198" s="14" t="inlineStr">
        <is>
          <t>blanco</t>
        </is>
      </c>
      <c r="G1198" s="93" t="n">
        <v>80</v>
      </c>
      <c r="H1198" s="14" t="inlineStr">
        <is>
          <t>NO</t>
        </is>
      </c>
      <c r="I1198" s="73" t="n">
        <v>1.2</v>
      </c>
      <c r="J1198" s="16">
        <f>((C1198/2)*I1198*G1198)/1000</f>
        <v/>
      </c>
      <c r="K1198" s="18">
        <f>(D1198*2)+J1198</f>
        <v/>
      </c>
      <c r="L1198" s="20">
        <f>E1198</f>
        <v/>
      </c>
      <c r="N1198">
        <f>IF(M1198 = 0,0,M1198-segundos)</f>
        <v/>
      </c>
    </row>
    <row customHeight="1" ht="12.75" r="1199">
      <c r="A1199" s="93" t="inlineStr">
        <is>
          <t xml:space="preserve"> Terminado</t>
        </is>
      </c>
      <c r="B1199" s="95" t="n">
        <v>38001</v>
      </c>
      <c r="C1199" s="14" t="n">
        <v>298</v>
      </c>
      <c r="D1199" s="14" t="n">
        <v>150</v>
      </c>
      <c r="E1199" s="14" t="n">
        <v>215</v>
      </c>
      <c r="F1199" s="14" t="inlineStr">
        <is>
          <t>blanco</t>
        </is>
      </c>
      <c r="G1199" s="93" t="n">
        <v>80</v>
      </c>
      <c r="H1199" s="14" t="inlineStr">
        <is>
          <t>NO</t>
        </is>
      </c>
      <c r="I1199" s="73" t="n">
        <v>1.2</v>
      </c>
      <c r="J1199" s="16">
        <f>((C1199/2)*I1199*G1199)/1000</f>
        <v/>
      </c>
      <c r="K1199" s="18">
        <f>(D1199*2)+J1199</f>
        <v/>
      </c>
      <c r="L1199" s="20">
        <f>E1199</f>
        <v/>
      </c>
      <c r="N1199">
        <f>IF(M1199 = 0,0,M1199-segundos)</f>
        <v/>
      </c>
    </row>
    <row customHeight="1" ht="12.75" r="1200">
      <c r="A1200" s="93" t="inlineStr">
        <is>
          <t xml:space="preserve"> Terminado</t>
        </is>
      </c>
      <c r="B1200" s="95" t="n">
        <v>38002</v>
      </c>
      <c r="C1200" s="14" t="n">
        <v>320</v>
      </c>
      <c r="D1200" s="14" t="n">
        <v>150</v>
      </c>
      <c r="E1200" s="14" t="n">
        <v>215</v>
      </c>
      <c r="F1200" s="14" t="inlineStr">
        <is>
          <t>blanco</t>
        </is>
      </c>
      <c r="G1200" s="93" t="n">
        <v>80</v>
      </c>
      <c r="H1200" s="14" t="inlineStr">
        <is>
          <t>NO</t>
        </is>
      </c>
      <c r="I1200" s="73" t="n">
        <v>1.2</v>
      </c>
      <c r="J1200" s="16">
        <f>((C1200/2)*I1200*G1200)/1000</f>
        <v/>
      </c>
      <c r="K1200" s="18">
        <f>(D1200*2)+J1200</f>
        <v/>
      </c>
      <c r="L1200" s="20">
        <f>E1200</f>
        <v/>
      </c>
      <c r="N1200">
        <f>IF(M1200 = 0,0,M1200-segundos)</f>
        <v/>
      </c>
    </row>
    <row customHeight="1" ht="12.75" r="1201">
      <c r="A1201" s="93" t="inlineStr">
        <is>
          <t xml:space="preserve"> Terminado</t>
        </is>
      </c>
      <c r="B1201" s="95" t="n">
        <v>38003</v>
      </c>
      <c r="C1201" s="14" t="n">
        <v>210</v>
      </c>
      <c r="D1201" s="14" t="n">
        <v>150</v>
      </c>
      <c r="E1201" s="14" t="n">
        <v>215</v>
      </c>
      <c r="F1201" s="14" t="inlineStr">
        <is>
          <t>blanco</t>
        </is>
      </c>
      <c r="G1201" s="93" t="n">
        <v>80</v>
      </c>
      <c r="H1201" s="14" t="inlineStr">
        <is>
          <t>NO</t>
        </is>
      </c>
      <c r="I1201" s="73" t="n">
        <v>1.2</v>
      </c>
      <c r="J1201" s="16">
        <f>((C1201/2)*I1201*G1201)/1000</f>
        <v/>
      </c>
      <c r="K1201" s="18">
        <f>(D1201*2)+J1201</f>
        <v/>
      </c>
      <c r="L1201" s="20">
        <f>E1201</f>
        <v/>
      </c>
      <c r="N1201">
        <f>IF(M1201 = 0,0,M1201-segundos)</f>
        <v/>
      </c>
    </row>
    <row customHeight="1" ht="12.75" r="1202">
      <c r="A1202" s="93" t="inlineStr">
        <is>
          <t xml:space="preserve"> Terminado</t>
        </is>
      </c>
      <c r="B1202" s="95" t="n">
        <v>38004</v>
      </c>
      <c r="C1202" s="14" t="n">
        <v>272</v>
      </c>
      <c r="D1202" s="14" t="n">
        <v>150</v>
      </c>
      <c r="E1202" s="14" t="n">
        <v>215</v>
      </c>
      <c r="F1202" s="14" t="inlineStr">
        <is>
          <t>blanco</t>
        </is>
      </c>
      <c r="G1202" s="93" t="n">
        <v>80</v>
      </c>
      <c r="H1202" s="14" t="inlineStr">
        <is>
          <t>NO</t>
        </is>
      </c>
      <c r="I1202" s="73" t="n">
        <v>1.2</v>
      </c>
      <c r="J1202" s="16">
        <f>((C1202/2)*I1202*G1202)/1000</f>
        <v/>
      </c>
      <c r="K1202" s="18">
        <f>(D1202*2)+J1202</f>
        <v/>
      </c>
      <c r="L1202" s="20">
        <f>E1202</f>
        <v/>
      </c>
      <c r="N1202">
        <f>IF(M1202 = 0,0,M1202-segundos)</f>
        <v/>
      </c>
    </row>
    <row customHeight="1" ht="12.75" r="1203">
      <c r="A1203" s="93" t="inlineStr">
        <is>
          <t xml:space="preserve"> Terminado</t>
        </is>
      </c>
      <c r="B1203" s="95" t="n">
        <v>38005</v>
      </c>
      <c r="C1203" s="14" t="n">
        <v>368</v>
      </c>
      <c r="D1203" s="14" t="n">
        <v>150</v>
      </c>
      <c r="E1203" s="14" t="n">
        <v>215</v>
      </c>
      <c r="F1203" s="14" t="inlineStr">
        <is>
          <t>blanco</t>
        </is>
      </c>
      <c r="G1203" s="93" t="n">
        <v>80</v>
      </c>
      <c r="H1203" s="14" t="inlineStr">
        <is>
          <t>NO</t>
        </is>
      </c>
      <c r="I1203" s="73" t="n">
        <v>1.2</v>
      </c>
      <c r="J1203" s="16">
        <f>((C1203/2)*I1203*G1203)/1000</f>
        <v/>
      </c>
      <c r="K1203" s="18">
        <f>(D1203*2)+J1203</f>
        <v/>
      </c>
      <c r="L1203" s="20">
        <f>E1203</f>
        <v/>
      </c>
      <c r="N1203">
        <f>IF(M1203 = 0,0,M1203-segundos)</f>
        <v/>
      </c>
    </row>
    <row customHeight="1" ht="12.75" r="1204">
      <c r="A1204" s="93" t="inlineStr">
        <is>
          <t xml:space="preserve"> Terminado</t>
        </is>
      </c>
      <c r="B1204" s="95" t="n">
        <v>38006</v>
      </c>
      <c r="C1204" s="14" t="n">
        <v>416</v>
      </c>
      <c r="D1204" s="14" t="n">
        <v>150</v>
      </c>
      <c r="E1204" s="14" t="n">
        <v>215</v>
      </c>
      <c r="F1204" s="14" t="inlineStr">
        <is>
          <t>ahuesado</t>
        </is>
      </c>
      <c r="G1204" s="93" t="n">
        <v>80</v>
      </c>
      <c r="H1204" s="14" t="inlineStr">
        <is>
          <t>NO</t>
        </is>
      </c>
      <c r="I1204" s="73" t="n">
        <v>1.2</v>
      </c>
      <c r="J1204" s="16">
        <f>((C1204/2)*I1204*G1204)/1000</f>
        <v/>
      </c>
      <c r="K1204" s="18">
        <f>(D1204*2)+J1204</f>
        <v/>
      </c>
      <c r="L1204" s="20">
        <f>E1204</f>
        <v/>
      </c>
      <c r="N1204">
        <f>IF(M1204 = 0,0,M1204-segundos)</f>
        <v/>
      </c>
    </row>
    <row customHeight="1" ht="12.75" r="1205">
      <c r="A1205" s="93" t="inlineStr">
        <is>
          <t xml:space="preserve"> Terminado</t>
        </is>
      </c>
      <c r="B1205" s="95" t="n">
        <v>39101</v>
      </c>
      <c r="C1205" s="14" t="n">
        <v>320</v>
      </c>
      <c r="D1205" s="14" t="n">
        <v>170</v>
      </c>
      <c r="E1205" s="14" t="n">
        <v>230</v>
      </c>
      <c r="F1205" s="14" t="inlineStr">
        <is>
          <t>blanco</t>
        </is>
      </c>
      <c r="G1205" s="93" t="n">
        <v>80</v>
      </c>
      <c r="H1205" s="14" t="inlineStr">
        <is>
          <t>NO</t>
        </is>
      </c>
      <c r="I1205" s="73" t="n">
        <v>1.2</v>
      </c>
      <c r="J1205" s="16">
        <f>((C1205/2)*I1205*G1205)/1000</f>
        <v/>
      </c>
      <c r="K1205" s="18">
        <f>(D1205*2)+J1205</f>
        <v/>
      </c>
      <c r="L1205" s="20">
        <f>E1205</f>
        <v/>
      </c>
      <c r="N1205">
        <f>IF(M1205 = 0,0,M1205-segundos)</f>
        <v/>
      </c>
    </row>
    <row customHeight="1" ht="12.75" r="1206">
      <c r="A1206" s="93" t="inlineStr">
        <is>
          <t xml:space="preserve"> Terminado</t>
        </is>
      </c>
      <c r="B1206" s="95" t="n">
        <v>39102</v>
      </c>
      <c r="C1206" s="14" t="n">
        <v>368</v>
      </c>
      <c r="D1206" s="14" t="n">
        <v>170</v>
      </c>
      <c r="E1206" s="14" t="n">
        <v>230</v>
      </c>
      <c r="F1206" s="14" t="inlineStr">
        <is>
          <t>blanco</t>
        </is>
      </c>
      <c r="G1206" s="93" t="n">
        <v>80</v>
      </c>
      <c r="H1206" s="14" t="inlineStr">
        <is>
          <t>NO</t>
        </is>
      </c>
      <c r="I1206" s="73" t="n">
        <v>1.2</v>
      </c>
      <c r="J1206" s="16">
        <f>((C1206/2)*I1206*G1206)/1000</f>
        <v/>
      </c>
      <c r="K1206" s="18">
        <f>(D1206*2)+J1206</f>
        <v/>
      </c>
      <c r="L1206" s="20">
        <f>E1206</f>
        <v/>
      </c>
      <c r="N1206">
        <f>IF(M1206 = 0,0,M1206-segundos)</f>
        <v/>
      </c>
    </row>
    <row customHeight="1" ht="12.75" r="1207">
      <c r="A1207" s="93" t="inlineStr">
        <is>
          <t xml:space="preserve"> Terminado</t>
        </is>
      </c>
      <c r="B1207" s="95" t="n">
        <v>39103</v>
      </c>
      <c r="C1207" s="14" t="n">
        <v>200</v>
      </c>
      <c r="D1207" s="14" t="n">
        <v>170</v>
      </c>
      <c r="E1207" s="14" t="n">
        <v>230</v>
      </c>
      <c r="F1207" s="14" t="inlineStr">
        <is>
          <t>blanco</t>
        </is>
      </c>
      <c r="G1207" s="93" t="n">
        <v>80</v>
      </c>
      <c r="H1207" s="14" t="inlineStr">
        <is>
          <t>NO</t>
        </is>
      </c>
      <c r="I1207" s="73" t="n">
        <v>1.2</v>
      </c>
      <c r="J1207" s="16">
        <f>((C1207/2)*I1207*G1207)/1000</f>
        <v/>
      </c>
      <c r="K1207" s="18">
        <f>(D1207*2)+J1207</f>
        <v/>
      </c>
      <c r="L1207" s="20">
        <f>E1207</f>
        <v/>
      </c>
      <c r="N1207">
        <f>IF(M1207 = 0,0,M1207-segundos)</f>
        <v/>
      </c>
    </row>
    <row customHeight="1" ht="12.75" r="1208">
      <c r="A1208" s="93" t="inlineStr">
        <is>
          <t xml:space="preserve"> Terminado</t>
        </is>
      </c>
      <c r="B1208" s="95" t="n">
        <v>39104</v>
      </c>
      <c r="C1208" s="14" t="n">
        <v>336</v>
      </c>
      <c r="D1208" s="14" t="n">
        <v>170</v>
      </c>
      <c r="E1208" s="14" t="n">
        <v>230</v>
      </c>
      <c r="F1208" s="14" t="inlineStr">
        <is>
          <t>blanco</t>
        </is>
      </c>
      <c r="G1208" s="93" t="n">
        <v>80</v>
      </c>
      <c r="H1208" s="14" t="inlineStr">
        <is>
          <t>NO</t>
        </is>
      </c>
      <c r="I1208" s="73" t="n">
        <v>1.2</v>
      </c>
      <c r="J1208" s="16">
        <f>((C1208/2)*I1208*G1208)/1000</f>
        <v/>
      </c>
      <c r="K1208" s="18">
        <f>(D1208*2)+J1208</f>
        <v/>
      </c>
      <c r="L1208" s="20">
        <f>E1208</f>
        <v/>
      </c>
      <c r="N1208">
        <f>IF(M1208 = 0,0,M1208-segundos)</f>
        <v/>
      </c>
    </row>
    <row customHeight="1" ht="12.75" r="1209">
      <c r="A1209" s="93" t="inlineStr">
        <is>
          <t xml:space="preserve"> Terminado</t>
        </is>
      </c>
      <c r="B1209" s="95" t="n">
        <v>39105</v>
      </c>
      <c r="C1209" s="14" t="n">
        <v>390</v>
      </c>
      <c r="D1209" s="14" t="n">
        <v>170</v>
      </c>
      <c r="E1209" s="14" t="n">
        <v>230</v>
      </c>
      <c r="F1209" s="14" t="inlineStr">
        <is>
          <t>blanco</t>
        </is>
      </c>
      <c r="G1209" s="93" t="n">
        <v>80</v>
      </c>
      <c r="H1209" s="14" t="inlineStr">
        <is>
          <t>NO</t>
        </is>
      </c>
      <c r="I1209" s="73" t="n">
        <v>1.2</v>
      </c>
      <c r="J1209" s="16">
        <f>((C1209/2)*I1209*G1209)/1000</f>
        <v/>
      </c>
      <c r="K1209" s="18">
        <f>(D1209*2)+J1209</f>
        <v/>
      </c>
      <c r="L1209" s="20">
        <f>E1209</f>
        <v/>
      </c>
      <c r="N1209">
        <f>IF(M1209 = 0,0,M1209-segundos)</f>
        <v/>
      </c>
    </row>
    <row customHeight="1" ht="12.75" r="1210">
      <c r="A1210" s="93" t="inlineStr">
        <is>
          <t xml:space="preserve"> Terminado</t>
        </is>
      </c>
      <c r="B1210" s="95" t="n">
        <v>39106</v>
      </c>
      <c r="C1210" s="14" t="n">
        <v>246</v>
      </c>
      <c r="D1210" s="14" t="n">
        <v>170</v>
      </c>
      <c r="E1210" s="14" t="n">
        <v>230</v>
      </c>
      <c r="F1210" s="14" t="inlineStr">
        <is>
          <t>blanco</t>
        </is>
      </c>
      <c r="G1210" s="93" t="n">
        <v>80</v>
      </c>
      <c r="H1210" s="14" t="inlineStr">
        <is>
          <t>NO</t>
        </is>
      </c>
      <c r="I1210" s="73" t="n">
        <v>1.2</v>
      </c>
      <c r="J1210" s="16">
        <f>((C1210/2)*I1210*G1210)/1000</f>
        <v/>
      </c>
      <c r="K1210" s="18">
        <f>(D1210*2)+J1210</f>
        <v/>
      </c>
      <c r="L1210" s="20">
        <f>E1210</f>
        <v/>
      </c>
      <c r="N1210">
        <f>IF(M1210 = 0,0,M1210-segundos)</f>
        <v/>
      </c>
    </row>
    <row customHeight="1" ht="12.75" r="1211">
      <c r="A1211" s="93" t="inlineStr">
        <is>
          <t xml:space="preserve"> Terminado</t>
        </is>
      </c>
      <c r="B1211" s="95" t="n">
        <v>39201</v>
      </c>
      <c r="C1211" s="14" t="n">
        <v>242</v>
      </c>
      <c r="D1211" s="14" t="n">
        <v>170</v>
      </c>
      <c r="E1211" s="14" t="n">
        <v>230</v>
      </c>
      <c r="F1211" s="14" t="inlineStr">
        <is>
          <t>ahuesado</t>
        </is>
      </c>
      <c r="G1211" s="93" t="n">
        <v>80</v>
      </c>
      <c r="H1211" s="14" t="inlineStr">
        <is>
          <t>NO</t>
        </is>
      </c>
      <c r="I1211" s="73" t="n">
        <v>1.2</v>
      </c>
      <c r="J1211" s="16">
        <f>((C1211/2)*I1211*G1211)/1000</f>
        <v/>
      </c>
      <c r="K1211" s="18">
        <f>(D1211*2)+J1211</f>
        <v/>
      </c>
      <c r="L1211" s="20">
        <f>E1211</f>
        <v/>
      </c>
      <c r="N1211">
        <f>IF(M1211 = 0,0,M1211-segundos)</f>
        <v/>
      </c>
    </row>
    <row customHeight="1" ht="12.75" r="1212">
      <c r="A1212" s="93" t="inlineStr">
        <is>
          <t xml:space="preserve"> Terminado</t>
        </is>
      </c>
      <c r="B1212" s="95" t="n">
        <v>39202</v>
      </c>
      <c r="C1212" s="14" t="n">
        <v>320</v>
      </c>
      <c r="D1212" s="14" t="n">
        <v>170</v>
      </c>
      <c r="E1212" s="14" t="n">
        <v>230</v>
      </c>
      <c r="F1212" s="14" t="inlineStr">
        <is>
          <t>blanco</t>
        </is>
      </c>
      <c r="G1212" s="93" t="n">
        <v>80</v>
      </c>
      <c r="H1212" s="14" t="inlineStr">
        <is>
          <t>NO</t>
        </is>
      </c>
      <c r="I1212" s="73" t="n">
        <v>1.2</v>
      </c>
      <c r="J1212" s="16">
        <f>((C1212/2)*I1212*G1212)/1000</f>
        <v/>
      </c>
      <c r="K1212" s="18">
        <f>(D1212*2)+J1212</f>
        <v/>
      </c>
      <c r="L1212" s="20">
        <f>E1212</f>
        <v/>
      </c>
      <c r="N1212">
        <f>IF(M1212 = 0,0,M1212-segundos)</f>
        <v/>
      </c>
    </row>
    <row customHeight="1" ht="12.75" r="1213">
      <c r="A1213" s="93" t="inlineStr">
        <is>
          <t xml:space="preserve"> Terminado</t>
        </is>
      </c>
      <c r="B1213" s="95" t="n">
        <v>39203</v>
      </c>
      <c r="C1213" s="14" t="n">
        <v>304</v>
      </c>
      <c r="D1213" s="14" t="n">
        <v>170</v>
      </c>
      <c r="E1213" s="14" t="n">
        <v>230</v>
      </c>
      <c r="F1213" s="14" t="inlineStr">
        <is>
          <t>blanco</t>
        </is>
      </c>
      <c r="G1213" s="93" t="n">
        <v>80</v>
      </c>
      <c r="H1213" s="14" t="inlineStr">
        <is>
          <t>NO</t>
        </is>
      </c>
      <c r="I1213" s="73" t="n">
        <v>1.2</v>
      </c>
      <c r="J1213" s="16">
        <f>((C1213/2)*I1213*G1213)/1000</f>
        <v/>
      </c>
      <c r="K1213" s="18">
        <f>(D1213*2)+J1213</f>
        <v/>
      </c>
      <c r="L1213" s="20">
        <f>E1213</f>
        <v/>
      </c>
      <c r="N1213">
        <f>IF(M1213 = 0,0,M1213-segundos)</f>
        <v/>
      </c>
    </row>
    <row customHeight="1" ht="12.75" r="1214">
      <c r="A1214" s="93" t="inlineStr">
        <is>
          <t xml:space="preserve"> Terminado</t>
        </is>
      </c>
      <c r="B1214" s="95" t="n">
        <v>39204</v>
      </c>
      <c r="C1214" s="14" t="n">
        <v>358</v>
      </c>
      <c r="D1214" s="14" t="n">
        <v>170</v>
      </c>
      <c r="E1214" s="14" t="n">
        <v>230</v>
      </c>
      <c r="F1214" s="14" t="inlineStr">
        <is>
          <t>blanco</t>
        </is>
      </c>
      <c r="G1214" s="93" t="n">
        <v>80</v>
      </c>
      <c r="H1214" s="14" t="inlineStr">
        <is>
          <t>NO</t>
        </is>
      </c>
      <c r="I1214" s="73" t="n">
        <v>1.2</v>
      </c>
      <c r="J1214" s="16">
        <f>((C1214/2)*I1214*G1214)/1000</f>
        <v/>
      </c>
      <c r="K1214" s="18">
        <f>(D1214*2)+J1214</f>
        <v/>
      </c>
      <c r="L1214" s="20">
        <f>E1214</f>
        <v/>
      </c>
      <c r="N1214">
        <f>IF(M1214 = 0,0,M1214-segundos)</f>
        <v/>
      </c>
    </row>
    <row customHeight="1" ht="12.75" r="1215">
      <c r="A1215" s="93" t="inlineStr">
        <is>
          <t xml:space="preserve"> Terminado</t>
        </is>
      </c>
      <c r="B1215" s="95" t="n">
        <v>39205</v>
      </c>
      <c r="C1215" s="14" t="n">
        <v>302</v>
      </c>
      <c r="D1215" s="14" t="n">
        <v>170</v>
      </c>
      <c r="E1215" s="14" t="n">
        <v>230</v>
      </c>
      <c r="F1215" s="14" t="inlineStr">
        <is>
          <t>blanco</t>
        </is>
      </c>
      <c r="G1215" s="93" t="n">
        <v>80</v>
      </c>
      <c r="H1215" s="14" t="inlineStr">
        <is>
          <t>NO</t>
        </is>
      </c>
      <c r="I1215" s="73" t="n">
        <v>1.2</v>
      </c>
      <c r="J1215" s="16">
        <f>((C1215/2)*I1215*G1215)/1000</f>
        <v/>
      </c>
      <c r="K1215" s="18">
        <f>(D1215*2)+J1215</f>
        <v/>
      </c>
      <c r="L1215" s="20">
        <f>E1215</f>
        <v/>
      </c>
      <c r="N1215">
        <f>IF(M1215 = 0,0,M1215-segundos)</f>
        <v/>
      </c>
    </row>
    <row customHeight="1" ht="12.75" r="1216">
      <c r="A1216" s="93" t="inlineStr">
        <is>
          <t xml:space="preserve"> Terminado</t>
        </is>
      </c>
      <c r="B1216" s="95" t="n">
        <v>39301</v>
      </c>
      <c r="C1216" s="14" t="n">
        <v>400</v>
      </c>
      <c r="D1216" s="14" t="n">
        <v>170</v>
      </c>
      <c r="E1216" s="14" t="n">
        <v>230</v>
      </c>
      <c r="F1216" s="14" t="inlineStr">
        <is>
          <t>blanco</t>
        </is>
      </c>
      <c r="G1216" s="93" t="n">
        <v>80</v>
      </c>
      <c r="H1216" s="14" t="inlineStr">
        <is>
          <t>NO</t>
        </is>
      </c>
      <c r="I1216" s="73" t="n">
        <v>1.2</v>
      </c>
      <c r="J1216" s="16">
        <f>((C1216/2)*I1216*G1216)/1000</f>
        <v/>
      </c>
      <c r="K1216" s="18">
        <f>(D1216*2)+J1216</f>
        <v/>
      </c>
      <c r="L1216" s="20">
        <f>E1216</f>
        <v/>
      </c>
      <c r="N1216">
        <f>IF(M1216 = 0,0,M1216-segundos)</f>
        <v/>
      </c>
    </row>
    <row customHeight="1" ht="12.75" r="1217">
      <c r="A1217" s="93" t="inlineStr">
        <is>
          <t xml:space="preserve"> Terminado</t>
        </is>
      </c>
      <c r="B1217" s="95" t="n">
        <v>39302</v>
      </c>
      <c r="C1217" s="14" t="n">
        <v>304</v>
      </c>
      <c r="D1217" s="14" t="n">
        <v>170</v>
      </c>
      <c r="E1217" s="14" t="n">
        <v>230</v>
      </c>
      <c r="F1217" s="14" t="inlineStr">
        <is>
          <t>blanco</t>
        </is>
      </c>
      <c r="G1217" s="93" t="n">
        <v>80</v>
      </c>
      <c r="H1217" s="14" t="inlineStr">
        <is>
          <t>NO</t>
        </is>
      </c>
      <c r="I1217" s="73" t="n">
        <v>1.2</v>
      </c>
      <c r="J1217" s="16">
        <f>((C1217/2)*I1217*G1217)/1000</f>
        <v/>
      </c>
      <c r="K1217" s="18">
        <f>(D1217*2)+J1217</f>
        <v/>
      </c>
      <c r="L1217" s="20">
        <f>E1217</f>
        <v/>
      </c>
      <c r="N1217">
        <f>IF(M1217 = 0,0,M1217-segundos)</f>
        <v/>
      </c>
    </row>
    <row customHeight="1" ht="12.75" r="1218">
      <c r="A1218" s="93" t="inlineStr">
        <is>
          <t xml:space="preserve"> Terminado</t>
        </is>
      </c>
      <c r="B1218" s="95" t="n">
        <v>39303</v>
      </c>
      <c r="C1218" s="14" t="n">
        <v>176</v>
      </c>
      <c r="D1218" s="14" t="n">
        <v>170</v>
      </c>
      <c r="E1218" s="14" t="n">
        <v>230</v>
      </c>
      <c r="F1218" s="14" t="inlineStr">
        <is>
          <t>blanco</t>
        </is>
      </c>
      <c r="G1218" s="93" t="n">
        <v>80</v>
      </c>
      <c r="H1218" s="14" t="inlineStr">
        <is>
          <t>NO</t>
        </is>
      </c>
      <c r="I1218" s="73" t="n">
        <v>1.2</v>
      </c>
      <c r="J1218" s="16">
        <f>((C1218/2)*I1218*G1218)/1000</f>
        <v/>
      </c>
      <c r="K1218" s="18">
        <f>(D1218*2)+J1218</f>
        <v/>
      </c>
      <c r="L1218" s="20">
        <f>E1218</f>
        <v/>
      </c>
      <c r="N1218">
        <f>IF(M1218 = 0,0,M1218-segundos)</f>
        <v/>
      </c>
    </row>
    <row customHeight="1" ht="12.75" r="1219">
      <c r="A1219" s="93" t="inlineStr">
        <is>
          <t xml:space="preserve"> Terminado</t>
        </is>
      </c>
      <c r="B1219" s="95" t="n">
        <v>39304</v>
      </c>
      <c r="C1219" s="14" t="n">
        <v>224</v>
      </c>
      <c r="D1219" s="14" t="n">
        <v>170</v>
      </c>
      <c r="E1219" s="14" t="n">
        <v>230</v>
      </c>
      <c r="F1219" s="14" t="inlineStr">
        <is>
          <t>blanco</t>
        </is>
      </c>
      <c r="G1219" s="93" t="n">
        <v>80</v>
      </c>
      <c r="H1219" s="14" t="inlineStr">
        <is>
          <t>NO</t>
        </is>
      </c>
      <c r="I1219" s="73" t="n">
        <v>1.2</v>
      </c>
      <c r="J1219" s="16">
        <f>((C1219/2)*I1219*G1219)/1000</f>
        <v/>
      </c>
      <c r="K1219" s="18">
        <f>(D1219*2)+J1219</f>
        <v/>
      </c>
      <c r="L1219" s="20">
        <f>E1219</f>
        <v/>
      </c>
      <c r="N1219">
        <f>IF(M1219 = 0,0,M1219-segundos)</f>
        <v/>
      </c>
    </row>
    <row customHeight="1" ht="12.75" r="1220">
      <c r="A1220" s="93" t="inlineStr">
        <is>
          <t xml:space="preserve"> Terminado</t>
        </is>
      </c>
      <c r="B1220" s="95" t="n">
        <v>39305</v>
      </c>
      <c r="C1220" s="14" t="n">
        <v>202</v>
      </c>
      <c r="D1220" s="14" t="n">
        <v>170</v>
      </c>
      <c r="E1220" s="14" t="n">
        <v>230</v>
      </c>
      <c r="F1220" s="14" t="inlineStr">
        <is>
          <t>blanco</t>
        </is>
      </c>
      <c r="G1220" s="93" t="n">
        <v>80</v>
      </c>
      <c r="H1220" s="14" t="inlineStr">
        <is>
          <t>NO</t>
        </is>
      </c>
      <c r="I1220" s="73" t="n">
        <v>1.2</v>
      </c>
      <c r="J1220" s="16">
        <f>((C1220/2)*I1220*G1220)/1000</f>
        <v/>
      </c>
      <c r="K1220" s="18">
        <f>(D1220*2)+J1220</f>
        <v/>
      </c>
      <c r="L1220" s="20">
        <f>E1220</f>
        <v/>
      </c>
      <c r="N1220">
        <f>IF(M1220 = 0,0,M1220-segundos)</f>
        <v/>
      </c>
    </row>
    <row customHeight="1" ht="12.75" r="1221">
      <c r="A1221" s="93" t="inlineStr">
        <is>
          <t xml:space="preserve"> Terminado</t>
        </is>
      </c>
      <c r="B1221" s="95" t="n">
        <v>39306</v>
      </c>
      <c r="C1221" s="14" t="n">
        <v>142</v>
      </c>
      <c r="D1221" s="14" t="n">
        <v>170</v>
      </c>
      <c r="E1221" s="14" t="n">
        <v>230</v>
      </c>
      <c r="F1221" s="14" t="inlineStr">
        <is>
          <t>blanco</t>
        </is>
      </c>
      <c r="G1221" s="93" t="n">
        <v>80</v>
      </c>
      <c r="H1221" s="14" t="inlineStr">
        <is>
          <t>NO</t>
        </is>
      </c>
      <c r="I1221" s="73" t="n">
        <v>1.2</v>
      </c>
      <c r="J1221" s="16">
        <f>((C1221/2)*I1221*G1221)/1000</f>
        <v/>
      </c>
      <c r="K1221" s="18">
        <f>(D1221*2)+J1221</f>
        <v/>
      </c>
      <c r="L1221" s="20">
        <f>E1221</f>
        <v/>
      </c>
      <c r="N1221">
        <f>IF(M1221 = 0,0,M1221-segundos)</f>
        <v/>
      </c>
    </row>
    <row customHeight="1" ht="12.75" r="1222">
      <c r="A1222" s="93" t="inlineStr">
        <is>
          <t xml:space="preserve"> Terminado</t>
        </is>
      </c>
      <c r="B1222" s="95" t="n">
        <v>39307</v>
      </c>
      <c r="C1222" s="14" t="n">
        <v>258</v>
      </c>
      <c r="D1222" s="14" t="n">
        <v>170</v>
      </c>
      <c r="E1222" s="14" t="n">
        <v>230</v>
      </c>
      <c r="F1222" s="14" t="inlineStr">
        <is>
          <t>blanco</t>
        </is>
      </c>
      <c r="G1222" s="93" t="n">
        <v>80</v>
      </c>
      <c r="H1222" s="14" t="inlineStr">
        <is>
          <t>NO</t>
        </is>
      </c>
      <c r="I1222" s="73" t="n">
        <v>1.2</v>
      </c>
      <c r="J1222" s="16">
        <f>((C1222/2)*I1222*G1222)/1000</f>
        <v/>
      </c>
      <c r="K1222" s="18">
        <f>(D1222*2)+J1222</f>
        <v/>
      </c>
      <c r="L1222" s="20">
        <f>E1222</f>
        <v/>
      </c>
      <c r="N1222">
        <f>IF(M1222 = 0,0,M1222-segundos)</f>
        <v/>
      </c>
    </row>
    <row customHeight="1" ht="12.75" r="1223">
      <c r="A1223" s="93" t="inlineStr">
        <is>
          <t xml:space="preserve"> Terminado</t>
        </is>
      </c>
      <c r="B1223" s="95" t="n">
        <v>39401</v>
      </c>
      <c r="C1223" s="14" t="n">
        <v>352</v>
      </c>
      <c r="D1223" s="14" t="n">
        <v>170</v>
      </c>
      <c r="E1223" s="14" t="n">
        <v>230</v>
      </c>
      <c r="F1223" s="14" t="inlineStr">
        <is>
          <t>blanco</t>
        </is>
      </c>
      <c r="G1223" s="93" t="n">
        <v>80</v>
      </c>
      <c r="H1223" s="14" t="inlineStr">
        <is>
          <t>NO</t>
        </is>
      </c>
      <c r="I1223" s="73" t="n">
        <v>1.2</v>
      </c>
      <c r="J1223" s="16">
        <f>((C1223/2)*I1223*G1223)/1000</f>
        <v/>
      </c>
      <c r="K1223" s="18">
        <f>(D1223*2)+J1223</f>
        <v/>
      </c>
      <c r="L1223" s="20">
        <f>E1223</f>
        <v/>
      </c>
      <c r="N1223">
        <f>IF(M1223 = 0,0,M1223-segundos)</f>
        <v/>
      </c>
    </row>
    <row customHeight="1" ht="12.75" r="1224">
      <c r="A1224" s="93" t="inlineStr">
        <is>
          <t xml:space="preserve"> Terminado</t>
        </is>
      </c>
      <c r="B1224" s="95" t="n">
        <v>39501</v>
      </c>
      <c r="C1224" s="14" t="n">
        <v>386</v>
      </c>
      <c r="D1224" s="14" t="n">
        <v>170</v>
      </c>
      <c r="E1224" s="14" t="n">
        <v>230</v>
      </c>
      <c r="F1224" s="14" t="inlineStr">
        <is>
          <t>blanco</t>
        </is>
      </c>
      <c r="G1224" s="93" t="n">
        <v>80</v>
      </c>
      <c r="H1224" s="14" t="inlineStr">
        <is>
          <t>NO</t>
        </is>
      </c>
      <c r="I1224" s="73" t="n">
        <v>1.2</v>
      </c>
      <c r="J1224" s="16">
        <f>((C1224/2)*I1224*G1224)/1000</f>
        <v/>
      </c>
      <c r="K1224" s="18">
        <f>(D1224*2)+J1224</f>
        <v/>
      </c>
      <c r="L1224" s="20">
        <f>E1224</f>
        <v/>
      </c>
      <c r="N1224">
        <f>IF(M1224 = 0,0,M1224-segundos)</f>
        <v/>
      </c>
    </row>
    <row customHeight="1" ht="12.75" r="1225">
      <c r="A1225" s="93" t="inlineStr">
        <is>
          <t xml:space="preserve"> Terminado</t>
        </is>
      </c>
      <c r="B1225" s="95" t="n">
        <v>39502</v>
      </c>
      <c r="C1225" s="14" t="n">
        <v>196</v>
      </c>
      <c r="D1225" s="14" t="n">
        <v>170</v>
      </c>
      <c r="E1225" s="14" t="n">
        <v>230</v>
      </c>
      <c r="F1225" s="14" t="inlineStr">
        <is>
          <t>blanco</t>
        </is>
      </c>
      <c r="G1225" s="14" t="n">
        <v>90</v>
      </c>
      <c r="H1225" s="14" t="inlineStr">
        <is>
          <t>NO</t>
        </is>
      </c>
      <c r="I1225" s="73" t="n">
        <v>1.2</v>
      </c>
      <c r="J1225" s="16">
        <f>((C1225/2)*I1225*G1225)/1000</f>
        <v/>
      </c>
      <c r="K1225" s="18">
        <f>(D1225*2)+J1225</f>
        <v/>
      </c>
      <c r="L1225" s="20">
        <f>E1225</f>
        <v/>
      </c>
      <c r="N1225">
        <f>IF(M1225 = 0,0,M1225-segundos)</f>
        <v/>
      </c>
    </row>
    <row customHeight="1" ht="12.75" r="1226">
      <c r="A1226" s="93" t="inlineStr">
        <is>
          <t xml:space="preserve"> Terminado</t>
        </is>
      </c>
      <c r="B1226" s="95" t="n">
        <v>39503</v>
      </c>
      <c r="C1226" s="14" t="n">
        <v>258</v>
      </c>
      <c r="D1226" s="14" t="n">
        <v>170</v>
      </c>
      <c r="E1226" s="14" t="n">
        <v>230</v>
      </c>
      <c r="F1226" s="14" t="inlineStr">
        <is>
          <t>blanco</t>
        </is>
      </c>
      <c r="G1226" s="14" t="n">
        <v>80</v>
      </c>
      <c r="H1226" s="14" t="inlineStr">
        <is>
          <t>NO</t>
        </is>
      </c>
      <c r="I1226" s="73" t="n">
        <v>1.2</v>
      </c>
      <c r="J1226" s="16">
        <f>((C1226/2)*I1226*G1226)/1000</f>
        <v/>
      </c>
      <c r="K1226" s="18">
        <f>(D1226*2)+J1226</f>
        <v/>
      </c>
      <c r="L1226" s="20">
        <f>E1226</f>
        <v/>
      </c>
      <c r="N1226">
        <f>IF(M1226 = 0,0,M1226-segundos)</f>
        <v/>
      </c>
    </row>
    <row customHeight="1" ht="12.75" r="1227">
      <c r="A1227" s="93" t="inlineStr">
        <is>
          <t xml:space="preserve"> Terminado</t>
        </is>
      </c>
      <c r="B1227" s="95" t="n">
        <v>39601</v>
      </c>
      <c r="C1227" s="14" t="n">
        <v>448</v>
      </c>
      <c r="D1227" s="14" t="n">
        <v>170</v>
      </c>
      <c r="E1227" s="14" t="n">
        <v>230</v>
      </c>
      <c r="F1227" s="14" t="inlineStr">
        <is>
          <t>blanco</t>
        </is>
      </c>
      <c r="G1227" s="93" t="n">
        <v>80</v>
      </c>
      <c r="H1227" s="14" t="inlineStr">
        <is>
          <t>NO</t>
        </is>
      </c>
      <c r="I1227" s="73" t="n">
        <v>1.2</v>
      </c>
      <c r="J1227" s="16">
        <f>((C1227/2)*I1227*G1227)/1000</f>
        <v/>
      </c>
      <c r="K1227" s="18">
        <f>(D1227*2)+J1227</f>
        <v/>
      </c>
      <c r="L1227" s="20">
        <f>E1227</f>
        <v/>
      </c>
      <c r="N1227">
        <f>IF(M1227 = 0,0,M1227-segundos)</f>
        <v/>
      </c>
    </row>
    <row customHeight="1" ht="12.75" r="1228">
      <c r="A1228" s="93" t="inlineStr">
        <is>
          <t xml:space="preserve"> Terminado</t>
        </is>
      </c>
      <c r="B1228" s="95" t="n">
        <v>39602</v>
      </c>
      <c r="C1228" s="14" t="n">
        <v>314</v>
      </c>
      <c r="D1228" s="14" t="n">
        <v>170</v>
      </c>
      <c r="E1228" s="14" t="n">
        <v>230</v>
      </c>
      <c r="F1228" s="14" t="inlineStr">
        <is>
          <t>blanco</t>
        </is>
      </c>
      <c r="G1228" s="93" t="n">
        <v>80</v>
      </c>
      <c r="H1228" s="14" t="inlineStr">
        <is>
          <t>NO</t>
        </is>
      </c>
      <c r="I1228" s="73" t="n">
        <v>1.2</v>
      </c>
      <c r="J1228" s="16">
        <f>((C1228/2)*I1228*G1228)/1000</f>
        <v/>
      </c>
      <c r="K1228" s="18">
        <f>(D1228*2)+J1228</f>
        <v/>
      </c>
      <c r="L1228" s="20">
        <f>E1228</f>
        <v/>
      </c>
      <c r="N1228">
        <f>IF(M1228 = 0,0,M1228-segundos)</f>
        <v/>
      </c>
    </row>
    <row customHeight="1" ht="12.75" r="1229">
      <c r="A1229" s="93" t="inlineStr">
        <is>
          <t xml:space="preserve"> Terminado</t>
        </is>
      </c>
      <c r="B1229" s="95" t="n">
        <v>39603</v>
      </c>
      <c r="C1229" s="14" t="n">
        <v>234</v>
      </c>
      <c r="D1229" s="14" t="n">
        <v>170</v>
      </c>
      <c r="E1229" s="14" t="n">
        <v>230</v>
      </c>
      <c r="F1229" s="14" t="inlineStr">
        <is>
          <t>blanco</t>
        </is>
      </c>
      <c r="G1229" s="93" t="n">
        <v>80</v>
      </c>
      <c r="H1229" s="14" t="inlineStr">
        <is>
          <t>NO</t>
        </is>
      </c>
      <c r="I1229" s="73" t="n">
        <v>1.2</v>
      </c>
      <c r="J1229" s="16">
        <f>((C1229/2)*I1229*G1229)/1000</f>
        <v/>
      </c>
      <c r="K1229" s="18">
        <f>(D1229*2)+J1229</f>
        <v/>
      </c>
      <c r="L1229" s="20">
        <f>E1229</f>
        <v/>
      </c>
      <c r="N1229">
        <f>IF(M1229 = 0,0,M1229-segundos)</f>
        <v/>
      </c>
    </row>
    <row customHeight="1" ht="12.75" r="1230">
      <c r="A1230" s="93" t="inlineStr">
        <is>
          <t xml:space="preserve"> Terminado</t>
        </is>
      </c>
      <c r="B1230" s="95" t="n">
        <v>40004</v>
      </c>
      <c r="C1230" s="14" t="n">
        <v>578</v>
      </c>
      <c r="D1230" s="14" t="n">
        <v>170</v>
      </c>
      <c r="E1230" s="14" t="n">
        <v>230</v>
      </c>
      <c r="F1230" s="14" t="inlineStr">
        <is>
          <t>blanco</t>
        </is>
      </c>
      <c r="G1230" s="93" t="n">
        <v>80</v>
      </c>
      <c r="H1230" s="14" t="inlineStr">
        <is>
          <t>NO</t>
        </is>
      </c>
      <c r="I1230" s="73" t="n">
        <v>1.2</v>
      </c>
      <c r="J1230" s="16">
        <f>((C1230/2)*I1230*G1230)/1000</f>
        <v/>
      </c>
      <c r="K1230" s="18">
        <f>(D1230*2)+J1230</f>
        <v/>
      </c>
      <c r="L1230" s="20">
        <f>E1230</f>
        <v/>
      </c>
      <c r="N1230">
        <f>IF(M1230 = 0,0,M1230-segundos)</f>
        <v/>
      </c>
    </row>
    <row customHeight="1" ht="12.75" r="1231">
      <c r="A1231" s="93" t="inlineStr">
        <is>
          <t xml:space="preserve"> Terminado</t>
        </is>
      </c>
      <c r="B1231" s="95" t="n">
        <v>40005</v>
      </c>
      <c r="C1231" s="14" t="n">
        <v>560</v>
      </c>
      <c r="D1231" s="14" t="n">
        <v>170</v>
      </c>
      <c r="E1231" s="14" t="n">
        <v>230</v>
      </c>
      <c r="F1231" s="14" t="inlineStr">
        <is>
          <t>blanco</t>
        </is>
      </c>
      <c r="G1231" s="93" t="n">
        <v>80</v>
      </c>
      <c r="H1231" s="14" t="inlineStr">
        <is>
          <t>NO</t>
        </is>
      </c>
      <c r="I1231" s="73" t="n">
        <v>1.2</v>
      </c>
      <c r="J1231" s="16">
        <f>((C1231/2)*I1231*G1231)/1000</f>
        <v/>
      </c>
      <c r="K1231" s="18">
        <f>(D1231*2)+J1231</f>
        <v/>
      </c>
      <c r="L1231" s="20">
        <f>E1231</f>
        <v/>
      </c>
      <c r="N1231">
        <f>IF(M1231 = 0,0,M1231-segundos)</f>
        <v/>
      </c>
    </row>
    <row customHeight="1" ht="12.75" r="1232">
      <c r="A1232" s="93" t="inlineStr">
        <is>
          <t xml:space="preserve"> Terminado</t>
        </is>
      </c>
      <c r="B1232" s="95" t="n">
        <v>40006</v>
      </c>
      <c r="C1232" s="14" t="n">
        <v>690</v>
      </c>
      <c r="D1232" s="14" t="n">
        <v>170</v>
      </c>
      <c r="E1232" s="14" t="n">
        <v>230</v>
      </c>
      <c r="F1232" s="14" t="inlineStr">
        <is>
          <t>blanco</t>
        </is>
      </c>
      <c r="G1232" s="93" t="n">
        <v>80</v>
      </c>
      <c r="H1232" s="14" t="inlineStr">
        <is>
          <t>NO</t>
        </is>
      </c>
      <c r="I1232" s="73" t="n">
        <v>1.2</v>
      </c>
      <c r="J1232" s="16">
        <f>((C1232/2)*I1232*G1232)/1000</f>
        <v/>
      </c>
      <c r="K1232" s="18">
        <f>(D1232*2)+J1232</f>
        <v/>
      </c>
      <c r="L1232" s="20">
        <f>E1232</f>
        <v/>
      </c>
      <c r="N1232">
        <f>IF(M1232 = 0,0,M1232-segundos)</f>
        <v/>
      </c>
    </row>
    <row customHeight="1" ht="12.75" r="1233">
      <c r="A1233" s="93" t="inlineStr">
        <is>
          <t xml:space="preserve"> Terminado</t>
        </is>
      </c>
      <c r="B1233" s="95" t="n">
        <v>40007</v>
      </c>
      <c r="C1233" s="14" t="n">
        <v>508</v>
      </c>
      <c r="D1233" s="14" t="n">
        <v>160</v>
      </c>
      <c r="E1233" s="14" t="n">
        <v>230</v>
      </c>
      <c r="F1233" s="14" t="inlineStr">
        <is>
          <t>ahuesado-ins bn estuc.ahuesado</t>
        </is>
      </c>
      <c r="G1233" s="93" t="n">
        <v>80</v>
      </c>
      <c r="H1233" s="14" t="inlineStr">
        <is>
          <t>NO</t>
        </is>
      </c>
      <c r="I1233" s="73" t="n">
        <v>1.2</v>
      </c>
      <c r="J1233" s="16">
        <f>((C1233/2)*I1233*G1233)/1000</f>
        <v/>
      </c>
      <c r="K1233" s="18">
        <f>(D1233*2)+J1233</f>
        <v/>
      </c>
      <c r="L1233" s="20">
        <f>E1233</f>
        <v/>
      </c>
      <c r="N1233">
        <f>IF(M1233 = 0,0,M1233-segundos)</f>
        <v/>
      </c>
    </row>
    <row customHeight="1" ht="12.75" r="1234">
      <c r="A1234" s="93" t="inlineStr">
        <is>
          <t xml:space="preserve"> Terminado</t>
        </is>
      </c>
      <c r="B1234" s="95" t="n">
        <v>40008</v>
      </c>
      <c r="C1234" s="14" t="n">
        <v>962</v>
      </c>
      <c r="D1234" s="14" t="n">
        <v>160</v>
      </c>
      <c r="E1234" s="14" t="n">
        <v>230</v>
      </c>
      <c r="F1234" s="14" t="inlineStr">
        <is>
          <t>ahuesado-inserciones cuche</t>
        </is>
      </c>
      <c r="G1234" s="93" t="n">
        <v>80</v>
      </c>
      <c r="H1234" s="14" t="inlineStr">
        <is>
          <t>NO</t>
        </is>
      </c>
      <c r="I1234" s="73" t="n">
        <v>1.2</v>
      </c>
      <c r="J1234" s="16">
        <f>((C1234/2)*I1234*G1234)/1000</f>
        <v/>
      </c>
      <c r="K1234" s="18">
        <f>(D1234*2)+J1234</f>
        <v/>
      </c>
      <c r="L1234" s="20">
        <f>E1234</f>
        <v/>
      </c>
      <c r="N1234">
        <f>IF(M1234 = 0,0,M1234-segundos)</f>
        <v/>
      </c>
    </row>
    <row customHeight="1" ht="12.75" r="1235">
      <c r="A1235" s="93" t="inlineStr">
        <is>
          <t xml:space="preserve"> Terminado</t>
        </is>
      </c>
      <c r="B1235" s="95" t="n">
        <v>40034</v>
      </c>
      <c r="C1235" s="14" t="n">
        <v>602</v>
      </c>
      <c r="D1235" s="14" t="n">
        <v>150</v>
      </c>
      <c r="E1235" s="14" t="n">
        <v>215</v>
      </c>
      <c r="F1235" s="14" t="inlineStr">
        <is>
          <t>ahuesado</t>
        </is>
      </c>
      <c r="G1235" s="93" t="n">
        <v>80</v>
      </c>
      <c r="H1235" s="14" t="inlineStr">
        <is>
          <t>SI</t>
        </is>
      </c>
      <c r="I1235" s="73" t="n">
        <v>1.2</v>
      </c>
      <c r="J1235" s="16">
        <f>((C1235/2)*I1235*G1235)/1000</f>
        <v/>
      </c>
      <c r="K1235" s="18">
        <f>(D1235*2)+J1235</f>
        <v/>
      </c>
      <c r="L1235" s="20">
        <f>E1235</f>
        <v/>
      </c>
      <c r="M1235" s="23">
        <f>IF(A1236="NO",75,"")</f>
        <v/>
      </c>
      <c r="N1235">
        <f>IF(M1235="","",(M1235*2)+K1235)</f>
        <v/>
      </c>
    </row>
    <row customHeight="1" ht="12.75" r="1236">
      <c r="A1236" s="93" t="inlineStr">
        <is>
          <t xml:space="preserve"> Terminado</t>
        </is>
      </c>
      <c r="B1236" s="95" t="n">
        <v>41001</v>
      </c>
      <c r="C1236" s="14" t="n">
        <v>210</v>
      </c>
      <c r="D1236" s="14" t="n">
        <v>170</v>
      </c>
      <c r="E1236" s="14" t="n">
        <v>240</v>
      </c>
      <c r="F1236" s="14" t="inlineStr">
        <is>
          <t>blanco</t>
        </is>
      </c>
      <c r="G1236" s="93" t="n">
        <v>80</v>
      </c>
      <c r="H1236" s="14" t="inlineStr">
        <is>
          <t>NO</t>
        </is>
      </c>
      <c r="I1236" s="73" t="n">
        <v>1.2</v>
      </c>
      <c r="J1236" s="16">
        <f>((C1236/2)*I1236*G1236)/1000</f>
        <v/>
      </c>
      <c r="K1236" s="18">
        <f>(D1236*2)+J1236</f>
        <v/>
      </c>
      <c r="L1236" s="20">
        <f>E1236</f>
        <v/>
      </c>
      <c r="N1236">
        <f>IF(M1236 = 0,0,M1236-segundos)</f>
        <v/>
      </c>
    </row>
    <row customHeight="1" ht="12.75" r="1237">
      <c r="A1237" s="93" t="inlineStr">
        <is>
          <t xml:space="preserve"> Terminado</t>
        </is>
      </c>
      <c r="B1237" s="95" t="n">
        <v>41003</v>
      </c>
      <c r="C1237" s="14" t="n">
        <v>274</v>
      </c>
      <c r="D1237" s="14" t="n">
        <v>170</v>
      </c>
      <c r="E1237" s="14" t="n">
        <v>240</v>
      </c>
      <c r="F1237" s="14" t="inlineStr">
        <is>
          <t>blanco</t>
        </is>
      </c>
      <c r="G1237" s="93" t="n">
        <v>80</v>
      </c>
      <c r="H1237" s="14" t="inlineStr">
        <is>
          <t>NO</t>
        </is>
      </c>
      <c r="I1237" s="73" t="n">
        <v>1.2</v>
      </c>
      <c r="J1237" s="16">
        <f>((C1237/2)*I1237*G1237)/1000</f>
        <v/>
      </c>
      <c r="K1237" s="18">
        <f>(D1237*2)+J1237</f>
        <v/>
      </c>
      <c r="L1237" s="20">
        <f>E1237</f>
        <v/>
      </c>
      <c r="N1237">
        <f>IF(M1237 = 0,0,M1237-segundos)</f>
        <v/>
      </c>
    </row>
    <row customHeight="1" ht="12.75" r="1238">
      <c r="A1238" s="93" t="inlineStr">
        <is>
          <t xml:space="preserve"> Terminado</t>
        </is>
      </c>
      <c r="B1238" s="95" t="n">
        <v>41004</v>
      </c>
      <c r="C1238" s="14" t="n">
        <v>304</v>
      </c>
      <c r="D1238" s="14" t="n">
        <v>170</v>
      </c>
      <c r="E1238" s="14" t="n">
        <v>240</v>
      </c>
      <c r="F1238" s="14" t="inlineStr">
        <is>
          <t>blanco</t>
        </is>
      </c>
      <c r="G1238" s="93" t="n">
        <v>80</v>
      </c>
      <c r="H1238" s="14" t="inlineStr">
        <is>
          <t>NO</t>
        </is>
      </c>
      <c r="I1238" s="73" t="n">
        <v>1.2</v>
      </c>
      <c r="J1238" s="16">
        <f>((C1238/2)*I1238*G1238)/1000</f>
        <v/>
      </c>
      <c r="K1238" s="18">
        <f>(D1238*2)+J1238</f>
        <v/>
      </c>
      <c r="L1238" s="20">
        <f>E1238</f>
        <v/>
      </c>
      <c r="N1238">
        <f>IF(M1238 = 0,0,M1238-segundos)</f>
        <v/>
      </c>
    </row>
    <row customHeight="1" ht="12.75" r="1239">
      <c r="A1239" s="93" t="inlineStr">
        <is>
          <t xml:space="preserve"> Terminado</t>
        </is>
      </c>
      <c r="B1239" s="95" t="n">
        <v>41102</v>
      </c>
      <c r="C1239" s="14" t="n">
        <v>366</v>
      </c>
      <c r="D1239" s="14" t="n">
        <v>170</v>
      </c>
      <c r="E1239" s="14" t="n">
        <v>240</v>
      </c>
      <c r="F1239" s="14" t="inlineStr">
        <is>
          <t>blanco</t>
        </is>
      </c>
      <c r="G1239" s="93" t="n">
        <v>80</v>
      </c>
      <c r="H1239" s="14" t="inlineStr">
        <is>
          <t>NO</t>
        </is>
      </c>
      <c r="I1239" s="73" t="n">
        <v>1.2</v>
      </c>
      <c r="J1239" s="16">
        <f>((C1239/2)*I1239*G1239)/1000</f>
        <v/>
      </c>
      <c r="K1239" s="18">
        <f>(D1239*2)+J1239</f>
        <v/>
      </c>
      <c r="L1239" s="20">
        <f>E1239</f>
        <v/>
      </c>
      <c r="N1239">
        <f>IF(M1239 = 0,0,M1239-segundos)</f>
        <v/>
      </c>
    </row>
    <row customHeight="1" ht="12.75" r="1240">
      <c r="A1240" s="93" t="inlineStr">
        <is>
          <t xml:space="preserve"> Terminado</t>
        </is>
      </c>
      <c r="B1240" s="95" t="n">
        <v>42001</v>
      </c>
      <c r="C1240" s="14" t="n">
        <v>306</v>
      </c>
      <c r="D1240" s="14" t="n">
        <v>170</v>
      </c>
      <c r="E1240" s="14" t="n">
        <v>230</v>
      </c>
      <c r="F1240" s="14" t="inlineStr">
        <is>
          <t>blanco</t>
        </is>
      </c>
      <c r="G1240" s="93" t="n">
        <v>80</v>
      </c>
      <c r="H1240" s="14" t="inlineStr">
        <is>
          <t>NO</t>
        </is>
      </c>
      <c r="I1240" s="73" t="n">
        <v>1.2</v>
      </c>
      <c r="J1240" s="16">
        <f>((C1240/2)*I1240*G1240)/1000</f>
        <v/>
      </c>
      <c r="K1240" s="18">
        <f>(D1240*2)+J1240</f>
        <v/>
      </c>
      <c r="L1240" s="20">
        <f>E1240</f>
        <v/>
      </c>
      <c r="N1240">
        <f>IF(M1240 = 0,0,M1240-segundos)</f>
        <v/>
      </c>
    </row>
    <row customHeight="1" ht="12.75" r="1241">
      <c r="A1241" s="93" t="inlineStr">
        <is>
          <t xml:space="preserve"> Terminado</t>
        </is>
      </c>
      <c r="B1241" s="95" t="n">
        <v>42002</v>
      </c>
      <c r="C1241" s="14" t="n">
        <v>274</v>
      </c>
      <c r="D1241" s="14" t="n">
        <v>170</v>
      </c>
      <c r="E1241" s="14" t="n">
        <v>230</v>
      </c>
      <c r="F1241" s="14" t="inlineStr">
        <is>
          <t>blanco</t>
        </is>
      </c>
      <c r="G1241" s="93" t="n">
        <v>80</v>
      </c>
      <c r="H1241" s="14" t="inlineStr">
        <is>
          <t>NO</t>
        </is>
      </c>
      <c r="I1241" s="73" t="n">
        <v>1.2</v>
      </c>
      <c r="J1241" s="16">
        <f>((C1241/2)*I1241*G1241)/1000</f>
        <v/>
      </c>
      <c r="K1241" s="18">
        <f>(D1241*2)+J1241</f>
        <v/>
      </c>
      <c r="L1241" s="20">
        <f>E1241</f>
        <v/>
      </c>
      <c r="N1241">
        <f>IF(M1241 = 0,0,M1241-segundos)</f>
        <v/>
      </c>
    </row>
    <row customHeight="1" ht="12.75" r="1242">
      <c r="A1242" s="93" t="inlineStr">
        <is>
          <t xml:space="preserve"> Terminado</t>
        </is>
      </c>
      <c r="B1242" s="95" t="n">
        <v>42003</v>
      </c>
      <c r="C1242" s="14" t="n">
        <v>400</v>
      </c>
      <c r="D1242" s="14" t="n">
        <v>170</v>
      </c>
      <c r="E1242" s="14" t="n">
        <v>230</v>
      </c>
      <c r="F1242" s="14" t="inlineStr">
        <is>
          <t>blanco</t>
        </is>
      </c>
      <c r="G1242" s="14" t="n">
        <v>80</v>
      </c>
      <c r="H1242" s="14" t="inlineStr">
        <is>
          <t>NO</t>
        </is>
      </c>
      <c r="I1242" s="73" t="n">
        <v>1.2</v>
      </c>
      <c r="J1242" s="16">
        <f>((C1242/2)*I1242*G1242)/1000</f>
        <v/>
      </c>
      <c r="K1242" s="18">
        <f>(D1242*2)+J1242</f>
        <v/>
      </c>
      <c r="L1242" s="20">
        <f>E1242</f>
        <v/>
      </c>
      <c r="N1242">
        <f>IF(M1242 = 0,0,M1242-segundos)</f>
        <v/>
      </c>
    </row>
    <row customHeight="1" ht="12.75" r="1243">
      <c r="A1243" s="93" t="inlineStr">
        <is>
          <t xml:space="preserve"> Terminado</t>
        </is>
      </c>
      <c r="B1243" s="95" t="n">
        <v>42004</v>
      </c>
      <c r="C1243" s="14" t="n">
        <v>224</v>
      </c>
      <c r="D1243" s="14" t="n">
        <v>170</v>
      </c>
      <c r="E1243" s="14" t="n">
        <v>230</v>
      </c>
      <c r="F1243" s="14" t="inlineStr">
        <is>
          <t>blanco</t>
        </is>
      </c>
      <c r="G1243" s="93" t="n">
        <v>80</v>
      </c>
      <c r="H1243" s="14" t="inlineStr">
        <is>
          <t>NO</t>
        </is>
      </c>
      <c r="I1243" s="73" t="n">
        <v>1.2</v>
      </c>
      <c r="J1243" s="16">
        <f>((C1243/2)*I1243*G1243)/1000</f>
        <v/>
      </c>
      <c r="K1243" s="18">
        <f>(D1243*2)+J1243</f>
        <v/>
      </c>
      <c r="L1243" s="20">
        <f>E1243</f>
        <v/>
      </c>
      <c r="N1243">
        <f>IF(M1243 = 0,0,M1243-segundos)</f>
        <v/>
      </c>
    </row>
    <row customHeight="1" ht="12.75" r="1244">
      <c r="A1244" s="93" t="inlineStr">
        <is>
          <t xml:space="preserve"> Terminado</t>
        </is>
      </c>
      <c r="B1244" s="95" t="n">
        <v>42005</v>
      </c>
      <c r="C1244" s="14" t="n">
        <v>306</v>
      </c>
      <c r="D1244" s="14" t="n">
        <v>170</v>
      </c>
      <c r="E1244" s="14" t="n">
        <v>230</v>
      </c>
      <c r="F1244" s="14" t="inlineStr">
        <is>
          <t>blanco</t>
        </is>
      </c>
      <c r="G1244" s="93" t="n">
        <v>80</v>
      </c>
      <c r="H1244" s="14" t="inlineStr">
        <is>
          <t>NO</t>
        </is>
      </c>
      <c r="I1244" s="73" t="n">
        <v>1.2</v>
      </c>
      <c r="J1244" s="16">
        <f>((C1244/2)*I1244*G1244)/1000</f>
        <v/>
      </c>
      <c r="K1244" s="18">
        <f>(D1244*2)+J1244</f>
        <v/>
      </c>
      <c r="L1244" s="20">
        <f>E1244</f>
        <v/>
      </c>
      <c r="N1244">
        <f>IF(M1244 = 0,0,M1244-segundos)</f>
        <v/>
      </c>
    </row>
    <row customHeight="1" ht="12.75" r="1245">
      <c r="A1245" s="93" t="inlineStr">
        <is>
          <t xml:space="preserve"> Terminado</t>
        </is>
      </c>
      <c r="B1245" s="95" t="n">
        <v>42006</v>
      </c>
      <c r="C1245" s="14" t="n">
        <v>416</v>
      </c>
      <c r="D1245" s="14" t="n">
        <v>170</v>
      </c>
      <c r="E1245" s="14" t="n">
        <v>230</v>
      </c>
      <c r="F1245" s="14" t="inlineStr">
        <is>
          <t>blanco</t>
        </is>
      </c>
      <c r="G1245" s="14" t="n">
        <v>80</v>
      </c>
      <c r="H1245" s="14" t="inlineStr">
        <is>
          <t>NO</t>
        </is>
      </c>
      <c r="I1245" s="73" t="n">
        <v>1.2</v>
      </c>
      <c r="J1245" s="16">
        <f>((C1245/2)*I1245*G1245)/1000</f>
        <v/>
      </c>
      <c r="K1245" s="18">
        <f>(D1245*2)+J1245</f>
        <v/>
      </c>
      <c r="L1245" s="20">
        <f>E1245</f>
        <v/>
      </c>
      <c r="N1245">
        <f>IF(M1245 = 0,0,M1245-segundos)</f>
        <v/>
      </c>
    </row>
    <row customHeight="1" ht="12.75" r="1246">
      <c r="A1246" s="93" t="inlineStr">
        <is>
          <t xml:space="preserve"> Terminado</t>
        </is>
      </c>
      <c r="B1246" s="95" t="n">
        <v>42007</v>
      </c>
      <c r="C1246" s="14" t="n">
        <v>210</v>
      </c>
      <c r="D1246" s="14" t="n">
        <v>170</v>
      </c>
      <c r="E1246" s="14" t="n">
        <v>230</v>
      </c>
      <c r="F1246" s="14" t="inlineStr">
        <is>
          <t>blanco</t>
        </is>
      </c>
      <c r="G1246" s="93" t="n">
        <v>80</v>
      </c>
      <c r="H1246" s="14" t="inlineStr">
        <is>
          <t>NO</t>
        </is>
      </c>
      <c r="I1246" s="73" t="n">
        <v>1.2</v>
      </c>
      <c r="J1246" s="16">
        <f>((C1246/2)*I1246*G1246)/1000</f>
        <v/>
      </c>
      <c r="K1246" s="18">
        <f>(D1246*2)+J1246</f>
        <v/>
      </c>
      <c r="L1246" s="20">
        <f>E1246</f>
        <v/>
      </c>
      <c r="N1246">
        <f>IF(M1246 = 0,0,M1246-segundos)</f>
        <v/>
      </c>
    </row>
    <row customHeight="1" ht="12.75" r="1247">
      <c r="A1247" s="93" t="inlineStr">
        <is>
          <t xml:space="preserve"> Terminado</t>
        </is>
      </c>
      <c r="B1247" s="95" t="n">
        <v>42008</v>
      </c>
      <c r="C1247" s="14" t="n">
        <v>210</v>
      </c>
      <c r="D1247" s="14" t="n">
        <v>170</v>
      </c>
      <c r="E1247" s="14" t="n">
        <v>230</v>
      </c>
      <c r="F1247" s="14" t="inlineStr">
        <is>
          <t>blanco</t>
        </is>
      </c>
      <c r="G1247" s="93" t="n">
        <v>80</v>
      </c>
      <c r="H1247" s="14" t="inlineStr">
        <is>
          <t>NO</t>
        </is>
      </c>
      <c r="I1247" s="73" t="n">
        <v>1.2</v>
      </c>
      <c r="J1247" s="16">
        <f>((C1247/2)*I1247*G1247)/1000</f>
        <v/>
      </c>
      <c r="K1247" s="18">
        <f>(D1247*2)+J1247</f>
        <v/>
      </c>
      <c r="L1247" s="20">
        <f>E1247</f>
        <v/>
      </c>
      <c r="N1247">
        <f>IF(M1247 = 0,0,M1247-segundos)</f>
        <v/>
      </c>
    </row>
    <row customHeight="1" ht="12.75" r="1248">
      <c r="A1248" s="93" t="inlineStr">
        <is>
          <t xml:space="preserve"> Terminado</t>
        </is>
      </c>
      <c r="B1248" s="95" t="n">
        <v>43001</v>
      </c>
      <c r="C1248" s="14" t="n">
        <v>336</v>
      </c>
      <c r="D1248" s="14" t="n">
        <v>130</v>
      </c>
      <c r="E1248" s="14" t="n">
        <v>210</v>
      </c>
      <c r="F1248" s="14" t="inlineStr">
        <is>
          <t>ahuesado</t>
        </is>
      </c>
      <c r="G1248" s="93" t="n">
        <v>80</v>
      </c>
      <c r="H1248" s="14" t="inlineStr">
        <is>
          <t>SI</t>
        </is>
      </c>
      <c r="I1248" s="73" t="n">
        <v>1.2</v>
      </c>
      <c r="J1248" s="16">
        <f>((C1248/2)*I1248*G1248)/1000</f>
        <v/>
      </c>
      <c r="K1248" s="18">
        <f>(D1248*2)+J1248</f>
        <v/>
      </c>
      <c r="L1248" s="20">
        <f>E1248</f>
        <v/>
      </c>
      <c r="M1248" s="23">
        <f>IF(A1249="NO",75,"")</f>
        <v/>
      </c>
      <c r="N1248">
        <f>IF(M1248="","",(M1248*2)+K1248)</f>
        <v/>
      </c>
    </row>
    <row customHeight="1" ht="12.75" r="1249">
      <c r="A1249" s="93" t="inlineStr">
        <is>
          <t xml:space="preserve"> Terminado</t>
        </is>
      </c>
      <c r="B1249" s="95" t="n">
        <v>43002</v>
      </c>
      <c r="C1249" s="14" t="n">
        <v>162</v>
      </c>
      <c r="D1249" s="14" t="n">
        <v>130</v>
      </c>
      <c r="E1249" s="14" t="n">
        <v>210</v>
      </c>
      <c r="F1249" s="14" t="inlineStr">
        <is>
          <t>ahuesado</t>
        </is>
      </c>
      <c r="G1249" s="93" t="n">
        <v>80</v>
      </c>
      <c r="H1249" s="14" t="inlineStr">
        <is>
          <t>SI</t>
        </is>
      </c>
      <c r="I1249" s="73" t="n">
        <v>1.2</v>
      </c>
      <c r="J1249" s="16">
        <f>((C1249/2)*I1249*G1249)/1000</f>
        <v/>
      </c>
      <c r="K1249" s="18">
        <f>(D1249*2)+J1249</f>
        <v/>
      </c>
      <c r="L1249" s="20">
        <f>E1249</f>
        <v/>
      </c>
      <c r="M1249" s="23">
        <f>IF(A1250="NO",75,"")</f>
        <v/>
      </c>
      <c r="N1249">
        <f>IF(M1249="","",(M1249*2)+K1249)</f>
        <v/>
      </c>
    </row>
    <row customHeight="1" ht="12.75" r="1250">
      <c r="A1250" s="93" t="inlineStr">
        <is>
          <t xml:space="preserve"> Terminado</t>
        </is>
      </c>
      <c r="B1250" s="95" t="n">
        <v>43003</v>
      </c>
      <c r="C1250" s="14" t="n">
        <v>240</v>
      </c>
      <c r="D1250" s="14" t="n">
        <v>130</v>
      </c>
      <c r="E1250" s="14" t="n">
        <v>210</v>
      </c>
      <c r="F1250" s="14" t="inlineStr">
        <is>
          <t>ahuesado</t>
        </is>
      </c>
      <c r="G1250" s="93" t="n">
        <v>80</v>
      </c>
      <c r="H1250" s="14" t="inlineStr">
        <is>
          <t>SI</t>
        </is>
      </c>
      <c r="I1250" s="73" t="n">
        <v>1.2</v>
      </c>
      <c r="J1250" s="16">
        <f>((C1250/2)*I1250*G1250)/1000</f>
        <v/>
      </c>
      <c r="K1250" s="18">
        <f>(D1250*2)+J1250</f>
        <v/>
      </c>
      <c r="L1250" s="20">
        <f>E1250</f>
        <v/>
      </c>
      <c r="M1250" s="23">
        <f>IF(A1251="NO",75,"")</f>
        <v/>
      </c>
      <c r="N1250">
        <f>IF(M1250="","",(M1250*2)+K1250)</f>
        <v/>
      </c>
    </row>
    <row customHeight="1" ht="12.75" r="1251">
      <c r="A1251" s="93" t="inlineStr">
        <is>
          <t xml:space="preserve"> Terminado</t>
        </is>
      </c>
      <c r="B1251" s="95" t="n">
        <v>43004</v>
      </c>
      <c r="C1251" s="14" t="n">
        <v>162</v>
      </c>
      <c r="D1251" s="14" t="n">
        <v>130</v>
      </c>
      <c r="E1251" s="14" t="n">
        <v>210</v>
      </c>
      <c r="F1251" s="14" t="inlineStr">
        <is>
          <t>ahuesado-ins. color</t>
        </is>
      </c>
      <c r="G1251" s="93" t="n">
        <v>80</v>
      </c>
      <c r="H1251" s="14" t="inlineStr">
        <is>
          <t>SI</t>
        </is>
      </c>
      <c r="I1251" s="73" t="n">
        <v>1.2</v>
      </c>
      <c r="J1251" s="16">
        <f>((C1251/2)*I1251*G1251)/1000</f>
        <v/>
      </c>
      <c r="K1251" s="18">
        <f>(D1251*2)+J1251</f>
        <v/>
      </c>
      <c r="L1251" s="20">
        <f>E1251</f>
        <v/>
      </c>
      <c r="M1251" s="23">
        <f>IF(A1252="NO",75,"")</f>
        <v/>
      </c>
      <c r="N1251">
        <f>IF(M1251="","",(M1251*2)+K1251)</f>
        <v/>
      </c>
    </row>
    <row customHeight="1" ht="12.75" r="1252">
      <c r="A1252" s="93" t="inlineStr">
        <is>
          <t xml:space="preserve"> Terminado</t>
        </is>
      </c>
      <c r="B1252" s="95" t="n">
        <v>43005</v>
      </c>
      <c r="C1252" s="14" t="n">
        <v>194</v>
      </c>
      <c r="D1252" s="14" t="n">
        <v>130</v>
      </c>
      <c r="E1252" s="14" t="n">
        <v>210</v>
      </c>
      <c r="F1252" s="14" t="inlineStr">
        <is>
          <t>ahuesado</t>
        </is>
      </c>
      <c r="G1252" s="14" t="n">
        <v>90</v>
      </c>
      <c r="H1252" s="14" t="inlineStr">
        <is>
          <t>SI</t>
        </is>
      </c>
      <c r="I1252" s="73" t="n">
        <v>1.2</v>
      </c>
      <c r="J1252" s="16">
        <f>((C1252/2)*I1252*G1252)/1000</f>
        <v/>
      </c>
      <c r="K1252" s="18">
        <f>(D1252*2)+J1252</f>
        <v/>
      </c>
      <c r="L1252" s="20">
        <f>E1252</f>
        <v/>
      </c>
    </row>
    <row customHeight="1" ht="12.75" r="1253">
      <c r="A1253" s="93" t="inlineStr">
        <is>
          <t xml:space="preserve"> Terminado</t>
        </is>
      </c>
      <c r="B1253" s="95" t="n">
        <v>43006</v>
      </c>
      <c r="C1253" s="14" t="n">
        <v>354</v>
      </c>
      <c r="D1253" s="14" t="n">
        <v>130</v>
      </c>
      <c r="E1253" s="14" t="n">
        <v>210</v>
      </c>
      <c r="F1253" s="14" t="inlineStr">
        <is>
          <t>ahuesado</t>
        </is>
      </c>
      <c r="G1253" s="93" t="n">
        <v>80</v>
      </c>
      <c r="H1253" s="14" t="inlineStr">
        <is>
          <t>SI</t>
        </is>
      </c>
      <c r="I1253" s="73" t="n">
        <v>1.2</v>
      </c>
      <c r="J1253" s="16">
        <f>((C1253/2)*I1253*G1253)/1000</f>
        <v/>
      </c>
      <c r="K1253" s="18">
        <f>(D1253*2)+J1253</f>
        <v/>
      </c>
      <c r="L1253" s="20">
        <f>E1253</f>
        <v/>
      </c>
      <c r="M1253" s="23">
        <f>IF(A1254="NO",75,"")</f>
        <v/>
      </c>
      <c r="N1253">
        <f>IF(M1253="","",(M1253*2)+K1253)</f>
        <v/>
      </c>
    </row>
    <row customHeight="1" ht="12.75" r="1254">
      <c r="A1254" s="93" t="inlineStr">
        <is>
          <t xml:space="preserve"> Terminado</t>
        </is>
      </c>
      <c r="B1254" s="95" t="n">
        <v>43007</v>
      </c>
      <c r="C1254" s="14" t="n">
        <v>304</v>
      </c>
      <c r="D1254" s="14" t="n">
        <v>130</v>
      </c>
      <c r="E1254" s="14" t="n">
        <v>210</v>
      </c>
      <c r="F1254" s="14" t="inlineStr">
        <is>
          <t>ahuesado</t>
        </is>
      </c>
      <c r="G1254" s="93" t="n">
        <v>80</v>
      </c>
      <c r="H1254" s="14" t="inlineStr">
        <is>
          <t>SI</t>
        </is>
      </c>
      <c r="I1254" s="73" t="n">
        <v>1.2</v>
      </c>
      <c r="J1254" s="16">
        <f>((C1254/2)*I1254*G1254)/1000</f>
        <v/>
      </c>
      <c r="K1254" s="18">
        <f>(D1254*2)+J1254</f>
        <v/>
      </c>
      <c r="L1254" s="20">
        <f>E1254</f>
        <v/>
      </c>
      <c r="M1254" s="23">
        <f>IF(A1255="NO",75,"")</f>
        <v/>
      </c>
      <c r="N1254">
        <f>IF(M1254="","",(M1254*2)+K1254)</f>
        <v/>
      </c>
    </row>
    <row customHeight="1" ht="12.75" r="1255">
      <c r="A1255" s="93" t="inlineStr">
        <is>
          <t xml:space="preserve"> Terminado</t>
        </is>
      </c>
      <c r="B1255" s="95" t="n">
        <v>43008</v>
      </c>
      <c r="C1255" s="14" t="n">
        <v>130</v>
      </c>
      <c r="D1255" s="14" t="n">
        <v>130</v>
      </c>
      <c r="E1255" s="14" t="n">
        <v>210</v>
      </c>
      <c r="F1255" s="14" t="inlineStr">
        <is>
          <t>blanco</t>
        </is>
      </c>
      <c r="G1255" s="93" t="n">
        <v>90</v>
      </c>
      <c r="H1255" s="14" t="inlineStr">
        <is>
          <t>SI</t>
        </is>
      </c>
      <c r="I1255" s="73" t="n">
        <v>1.2</v>
      </c>
      <c r="J1255" s="16">
        <f>((C1255/2)*I1255*G1255)/1000</f>
        <v/>
      </c>
      <c r="K1255" s="18">
        <f>(D1255*2)+J1255</f>
        <v/>
      </c>
      <c r="L1255" s="20">
        <f>E1255</f>
        <v/>
      </c>
      <c r="M1255" s="23">
        <f>IF(A1256="NO",75,"")</f>
        <v/>
      </c>
      <c r="N1255">
        <f>IF(M1255="","",(M1255*2)+K1255)</f>
        <v/>
      </c>
    </row>
    <row customHeight="1" ht="12.75" r="1256">
      <c r="A1256" s="93" t="inlineStr">
        <is>
          <t xml:space="preserve"> Terminado</t>
        </is>
      </c>
      <c r="B1256" s="95" t="n">
        <v>43009</v>
      </c>
      <c r="C1256" s="14" t="n">
        <v>236</v>
      </c>
      <c r="D1256" s="14" t="n">
        <v>130</v>
      </c>
      <c r="E1256" s="14" t="n">
        <v>210</v>
      </c>
      <c r="F1256" s="14" t="inlineStr">
        <is>
          <t>blanco</t>
        </is>
      </c>
      <c r="G1256" s="93" t="n">
        <v>90</v>
      </c>
      <c r="H1256" s="14" t="inlineStr">
        <is>
          <t>SI</t>
        </is>
      </c>
      <c r="I1256" s="73" t="n">
        <v>1.2</v>
      </c>
      <c r="J1256" s="16">
        <f>((C1256/2)*I1256*G1256)/1000</f>
        <v/>
      </c>
      <c r="K1256" s="18">
        <f>(D1256*2)+J1256</f>
        <v/>
      </c>
      <c r="L1256" s="20">
        <f>E1256</f>
        <v/>
      </c>
      <c r="M1256" s="23">
        <f>IF(A1257="NO",110,"")</f>
        <v/>
      </c>
      <c r="N1256">
        <f>IF(M1256="","",(M1256*2)+K1256)</f>
        <v/>
      </c>
    </row>
    <row customHeight="1" ht="12.75" r="1257">
      <c r="A1257" s="93" t="inlineStr">
        <is>
          <t xml:space="preserve"> Terminado</t>
        </is>
      </c>
      <c r="B1257" s="95" t="n">
        <v>43011</v>
      </c>
      <c r="C1257" s="14" t="n">
        <v>178</v>
      </c>
      <c r="D1257" s="14" t="n">
        <v>130</v>
      </c>
      <c r="E1257" s="14" t="n">
        <v>210</v>
      </c>
      <c r="F1257" s="14" t="inlineStr">
        <is>
          <t>ahuesado</t>
        </is>
      </c>
      <c r="G1257" s="93" t="n">
        <v>80</v>
      </c>
      <c r="H1257" s="14" t="inlineStr">
        <is>
          <t>SI</t>
        </is>
      </c>
      <c r="I1257" s="73" t="n">
        <v>1.2</v>
      </c>
      <c r="J1257" s="16">
        <f>((C1257/2)*I1257*G1257)/1000</f>
        <v/>
      </c>
      <c r="K1257" s="18">
        <f>(D1257*2)+J1257</f>
        <v/>
      </c>
      <c r="L1257" s="20">
        <f>E1257</f>
        <v/>
      </c>
      <c r="M1257" s="23">
        <f>IF(A1258="NO",110,"")</f>
        <v/>
      </c>
      <c r="N1257">
        <f>IF(M1257="","",(M1257*2)+K1257)</f>
        <v/>
      </c>
    </row>
    <row customHeight="1" ht="12.75" r="1258">
      <c r="A1258" s="93" t="inlineStr">
        <is>
          <t xml:space="preserve"> Terminado</t>
        </is>
      </c>
      <c r="B1258" s="95" t="n">
        <v>43012</v>
      </c>
      <c r="C1258" s="14" t="n">
        <v>338</v>
      </c>
      <c r="D1258" s="14" t="n">
        <v>130</v>
      </c>
      <c r="E1258" s="14" t="n">
        <v>210</v>
      </c>
      <c r="F1258" s="14" t="inlineStr">
        <is>
          <t>ahuesado</t>
        </is>
      </c>
      <c r="G1258" s="93" t="n">
        <v>80</v>
      </c>
      <c r="H1258" s="14" t="inlineStr">
        <is>
          <t>SI</t>
        </is>
      </c>
      <c r="I1258" s="73" t="n">
        <v>1.2</v>
      </c>
      <c r="J1258" s="16">
        <f>((C1258/2)*I1258*G1258)/1000</f>
        <v/>
      </c>
      <c r="K1258" s="18">
        <f>(D1258*2)+J1258</f>
        <v/>
      </c>
      <c r="L1258" s="20">
        <f>E1258</f>
        <v/>
      </c>
      <c r="M1258" s="23">
        <f>IF(A1259="NO",110,"")</f>
        <v/>
      </c>
      <c r="N1258">
        <f>IF(M1258="","",(M1258*2)+K1258)</f>
        <v/>
      </c>
    </row>
    <row customHeight="1" ht="12.75" r="1259">
      <c r="A1259" s="93" t="inlineStr">
        <is>
          <t xml:space="preserve"> Terminado</t>
        </is>
      </c>
      <c r="B1259" s="95" t="n">
        <v>43014</v>
      </c>
      <c r="C1259" s="14" t="n">
        <v>176</v>
      </c>
      <c r="D1259" s="14" t="n">
        <v>130</v>
      </c>
      <c r="E1259" s="14" t="n">
        <v>210</v>
      </c>
      <c r="F1259" s="14" t="inlineStr">
        <is>
          <t>blanco</t>
        </is>
      </c>
      <c r="G1259" s="93" t="n">
        <v>90</v>
      </c>
      <c r="H1259" s="14" t="inlineStr">
        <is>
          <t>SI</t>
        </is>
      </c>
      <c r="I1259" s="73" t="n">
        <v>1.2</v>
      </c>
      <c r="J1259" s="16">
        <f>((C1259/2)*I1259*G1259)/1000</f>
        <v/>
      </c>
      <c r="K1259" s="18">
        <f>(D1259*2)+J1259</f>
        <v/>
      </c>
      <c r="L1259" s="20">
        <f>E1259</f>
        <v/>
      </c>
      <c r="M1259" s="23">
        <f>IF(A1260="NO",110,"")</f>
        <v/>
      </c>
      <c r="N1259">
        <f>IF(M1259="","",(M1259*2)+K1259)</f>
        <v/>
      </c>
    </row>
    <row customHeight="1" ht="12.75" r="1260">
      <c r="A1260" s="93" t="inlineStr">
        <is>
          <t xml:space="preserve"> Terminado</t>
        </is>
      </c>
      <c r="B1260" s="95" t="n">
        <v>43015</v>
      </c>
      <c r="C1260" s="14" t="n">
        <v>290</v>
      </c>
      <c r="D1260" s="14" t="n">
        <v>130</v>
      </c>
      <c r="E1260" s="14" t="n">
        <v>210</v>
      </c>
      <c r="F1260" s="14" t="inlineStr">
        <is>
          <t>ahuesado</t>
        </is>
      </c>
      <c r="G1260" s="93" t="n">
        <v>80</v>
      </c>
      <c r="H1260" s="14" t="inlineStr">
        <is>
          <t>SI</t>
        </is>
      </c>
      <c r="I1260" s="73" t="n">
        <v>1.2</v>
      </c>
      <c r="J1260" s="16">
        <f>((C1260/2)*I1260*G1260)/1000</f>
        <v/>
      </c>
      <c r="K1260" s="18">
        <f>(D1260*2)+J1260</f>
        <v/>
      </c>
      <c r="L1260" s="20">
        <f>E1260</f>
        <v/>
      </c>
      <c r="M1260" s="23">
        <f>IF(A1261="NO",110,"")</f>
        <v/>
      </c>
      <c r="N1260">
        <f>IF(M1260="","",(M1260*2)+K1260)</f>
        <v/>
      </c>
    </row>
    <row customHeight="1" ht="12.75" r="1261">
      <c r="A1261" s="93" t="inlineStr">
        <is>
          <t xml:space="preserve"> Terminado</t>
        </is>
      </c>
      <c r="B1261" s="95" t="n">
        <v>43016</v>
      </c>
      <c r="C1261" s="14" t="n">
        <v>562</v>
      </c>
      <c r="D1261" s="14" t="n">
        <v>150</v>
      </c>
      <c r="E1261" s="14" t="n">
        <v>215</v>
      </c>
      <c r="F1261" s="14" t="inlineStr">
        <is>
          <t>ahuesado</t>
        </is>
      </c>
      <c r="G1261" s="93" t="n">
        <v>80</v>
      </c>
      <c r="H1261" s="14" t="inlineStr">
        <is>
          <t>SI</t>
        </is>
      </c>
      <c r="I1261" s="73" t="n">
        <v>1.2</v>
      </c>
      <c r="J1261" s="16">
        <f>((C1261/2)*I1261*G1261)/1000</f>
        <v/>
      </c>
      <c r="K1261" s="18">
        <f>(D1261*2)+J1261</f>
        <v/>
      </c>
      <c r="L1261" s="20">
        <f>E1261</f>
        <v/>
      </c>
      <c r="M1261" s="23">
        <f>IF(A1262="NO",110,"")</f>
        <v/>
      </c>
      <c r="N1261">
        <f>IF(M1261="","",(M1261*2)+K1261)</f>
        <v/>
      </c>
    </row>
    <row customHeight="1" ht="12.75" r="1262">
      <c r="A1262" s="93" t="inlineStr">
        <is>
          <t xml:space="preserve"> Terminado</t>
        </is>
      </c>
      <c r="B1262" s="95" t="n">
        <v>43017</v>
      </c>
      <c r="C1262" s="14" t="n">
        <v>384</v>
      </c>
      <c r="D1262" s="14" t="n">
        <v>130</v>
      </c>
      <c r="E1262" s="14" t="n">
        <v>210</v>
      </c>
      <c r="F1262" s="14" t="inlineStr">
        <is>
          <t>ahuesado</t>
        </is>
      </c>
      <c r="G1262" s="93" t="n">
        <v>80</v>
      </c>
      <c r="H1262" s="14" t="inlineStr">
        <is>
          <t>SI</t>
        </is>
      </c>
      <c r="I1262" s="73" t="n">
        <v>1.2</v>
      </c>
      <c r="J1262" s="16">
        <f>((C1262/2)*I1262*G1262)/1000</f>
        <v/>
      </c>
      <c r="K1262" s="18">
        <f>(D1262*2)+J1262</f>
        <v/>
      </c>
      <c r="L1262" s="20">
        <f>E1262</f>
        <v/>
      </c>
      <c r="M1262" s="23">
        <f>IF(A1263="NO",110,"")</f>
        <v/>
      </c>
      <c r="N1262">
        <f>IF(M1262="","",(M1262*2)+K1262)</f>
        <v/>
      </c>
    </row>
    <row customHeight="1" ht="12.75" r="1263">
      <c r="A1263" s="93" t="inlineStr">
        <is>
          <t xml:space="preserve"> Terminado</t>
        </is>
      </c>
      <c r="B1263" s="95" t="n">
        <v>43018</v>
      </c>
      <c r="C1263" s="14" t="n">
        <v>432</v>
      </c>
      <c r="D1263" s="14" t="n">
        <v>150</v>
      </c>
      <c r="E1263" s="14" t="n">
        <v>215</v>
      </c>
      <c r="F1263" s="14" t="inlineStr">
        <is>
          <t>ahuesado</t>
        </is>
      </c>
      <c r="G1263" s="93" t="n">
        <v>80</v>
      </c>
      <c r="H1263" s="14" t="inlineStr">
        <is>
          <t>SI</t>
        </is>
      </c>
      <c r="I1263" s="73" t="n">
        <v>1.2</v>
      </c>
      <c r="J1263" s="16">
        <f>((C1263/2)*I1263*G1263)/1000</f>
        <v/>
      </c>
      <c r="K1263" s="18">
        <f>(D1263*2)+J1263</f>
        <v/>
      </c>
      <c r="L1263" s="20">
        <f>E1263</f>
        <v/>
      </c>
      <c r="M1263" s="23">
        <f>IF(A1264="NO",110,"")</f>
        <v/>
      </c>
      <c r="N1263">
        <f>IF(M1263="","",(M1263*2)+K1263)</f>
        <v/>
      </c>
    </row>
    <row customHeight="1" ht="12.75" r="1264">
      <c r="A1264" s="93" t="inlineStr">
        <is>
          <t xml:space="preserve"> Terminado</t>
        </is>
      </c>
      <c r="B1264" s="95" t="n">
        <v>43019</v>
      </c>
      <c r="C1264" s="14" t="n">
        <v>338</v>
      </c>
      <c r="D1264" s="14" t="n">
        <v>150</v>
      </c>
      <c r="E1264" s="14" t="n">
        <v>215</v>
      </c>
      <c r="F1264" s="14" t="inlineStr">
        <is>
          <t>ahuesado</t>
        </is>
      </c>
      <c r="G1264" s="93" t="n">
        <v>80</v>
      </c>
      <c r="H1264" s="14" t="inlineStr">
        <is>
          <t>SI</t>
        </is>
      </c>
      <c r="I1264" s="73" t="n">
        <v>1.2</v>
      </c>
      <c r="J1264" s="16">
        <f>((C1264/2)*I1264*G1264)/1000</f>
        <v/>
      </c>
      <c r="K1264" s="18">
        <f>(D1264*2)+J1264</f>
        <v/>
      </c>
      <c r="L1264" s="20">
        <f>E1264</f>
        <v/>
      </c>
      <c r="M1264" s="23">
        <f>IF(A1265="NO",110,"")</f>
        <v/>
      </c>
      <c r="N1264">
        <f>IF(M1264="","",(M1264*2)+K1264)</f>
        <v/>
      </c>
    </row>
    <row customHeight="1" ht="12.75" r="1265">
      <c r="A1265" s="93" t="inlineStr">
        <is>
          <t xml:space="preserve"> Terminado</t>
        </is>
      </c>
      <c r="B1265" s="95" t="n">
        <v>43020</v>
      </c>
      <c r="C1265" s="14" t="n">
        <v>346</v>
      </c>
      <c r="D1265" s="14" t="n">
        <v>130</v>
      </c>
      <c r="E1265" s="14" t="n">
        <v>210</v>
      </c>
      <c r="F1265" s="14" t="inlineStr">
        <is>
          <t>ahuesado-ins bn estucado</t>
        </is>
      </c>
      <c r="G1265" s="14" t="n">
        <v>80</v>
      </c>
      <c r="H1265" s="14" t="inlineStr">
        <is>
          <t>SI</t>
        </is>
      </c>
      <c r="I1265" s="73" t="n">
        <v>1.2</v>
      </c>
      <c r="J1265" s="16">
        <f>((C1265/2)*I1265*G1265)/1000</f>
        <v/>
      </c>
      <c r="K1265" s="18">
        <f>(D1265*2)+J1265</f>
        <v/>
      </c>
      <c r="L1265" s="20">
        <f>E1265</f>
        <v/>
      </c>
    </row>
    <row customHeight="1" ht="12.75" r="1266">
      <c r="A1266" s="93" t="inlineStr">
        <is>
          <t xml:space="preserve"> Terminado</t>
        </is>
      </c>
      <c r="B1266" s="95" t="n">
        <v>43021</v>
      </c>
      <c r="C1266" s="14" t="n">
        <v>146</v>
      </c>
      <c r="D1266" s="14" t="n">
        <v>130</v>
      </c>
      <c r="E1266" s="14" t="n">
        <v>210</v>
      </c>
      <c r="F1266" s="14" t="inlineStr">
        <is>
          <t>ahuesado</t>
        </is>
      </c>
      <c r="G1266" s="14" t="n">
        <v>90</v>
      </c>
      <c r="H1266" s="14" t="inlineStr">
        <is>
          <t>SI</t>
        </is>
      </c>
      <c r="I1266" s="73" t="n">
        <v>1.2</v>
      </c>
      <c r="J1266" s="16">
        <f>((C1266/2)*I1266*G1266)/1000</f>
        <v/>
      </c>
      <c r="K1266" s="18">
        <f>(D1266*2)+J1266</f>
        <v/>
      </c>
      <c r="L1266" s="20">
        <f>E1266</f>
        <v/>
      </c>
    </row>
    <row customHeight="1" ht="12.75" r="1267">
      <c r="A1267" s="93" t="inlineStr">
        <is>
          <t xml:space="preserve"> Terminado</t>
        </is>
      </c>
      <c r="B1267" s="95" t="n">
        <v>43022</v>
      </c>
      <c r="C1267" s="14" t="n">
        <v>248</v>
      </c>
      <c r="D1267" s="14" t="n">
        <v>170</v>
      </c>
      <c r="E1267" s="14" t="n">
        <v>230</v>
      </c>
      <c r="F1267" s="14" t="inlineStr">
        <is>
          <t>ahuesado-inserciones</t>
        </is>
      </c>
      <c r="G1267" s="14" t="n">
        <v>80</v>
      </c>
      <c r="H1267" s="14" t="inlineStr">
        <is>
          <t>SI</t>
        </is>
      </c>
      <c r="I1267" s="73" t="n">
        <v>1.2</v>
      </c>
      <c r="J1267" s="16">
        <f>((C1267/2)*I1267*G1267)/1000</f>
        <v/>
      </c>
      <c r="K1267" s="18">
        <f>(D1267*2)+J1267</f>
        <v/>
      </c>
      <c r="L1267" s="20">
        <f>E1267</f>
        <v/>
      </c>
    </row>
    <row customHeight="1" ht="12.75" r="1268">
      <c r="A1268" s="93" t="inlineStr">
        <is>
          <t xml:space="preserve"> Terminado</t>
        </is>
      </c>
      <c r="B1268" s="95" t="n">
        <v>43023</v>
      </c>
      <c r="C1268" s="14" t="n">
        <v>178</v>
      </c>
      <c r="D1268" s="14" t="n">
        <v>130</v>
      </c>
      <c r="E1268" s="14" t="n">
        <v>210</v>
      </c>
      <c r="F1268" s="14" t="inlineStr">
        <is>
          <t>ahuesado</t>
        </is>
      </c>
      <c r="G1268" s="93" t="n">
        <v>80</v>
      </c>
      <c r="H1268" s="14" t="inlineStr">
        <is>
          <t>SI</t>
        </is>
      </c>
      <c r="I1268" s="73" t="n">
        <v>1.2</v>
      </c>
      <c r="J1268" s="16">
        <f>((C1268/2)*I1268*G1268)/1000</f>
        <v/>
      </c>
      <c r="K1268" s="18">
        <f>(D1268*2)+J1268</f>
        <v/>
      </c>
      <c r="L1268" s="20">
        <f>E1268</f>
        <v/>
      </c>
      <c r="M1268" s="23">
        <f>IF(A1269="NO",110,"")</f>
        <v/>
      </c>
      <c r="N1268">
        <f>IF(M1268="","",(M1268*2)+K1268)</f>
        <v/>
      </c>
    </row>
    <row customHeight="1" ht="12.75" r="1269">
      <c r="A1269" s="93" t="inlineStr">
        <is>
          <t xml:space="preserve"> Terminado</t>
        </is>
      </c>
      <c r="B1269" s="95" t="n">
        <v>43024</v>
      </c>
      <c r="C1269" s="14" t="n">
        <v>370</v>
      </c>
      <c r="D1269" s="14" t="n">
        <v>150</v>
      </c>
      <c r="E1269" s="14" t="n">
        <v>215</v>
      </c>
      <c r="F1269" s="14" t="inlineStr">
        <is>
          <t>ahuesado</t>
        </is>
      </c>
      <c r="G1269" s="93" t="n">
        <v>80</v>
      </c>
      <c r="H1269" s="14" t="inlineStr">
        <is>
          <t>SI</t>
        </is>
      </c>
      <c r="I1269" s="73" t="n">
        <v>1.2</v>
      </c>
      <c r="J1269" s="16">
        <f>((C1269/2)*I1269*G1269)/1000</f>
        <v/>
      </c>
      <c r="K1269" s="18">
        <f>(D1269*2)+J1269</f>
        <v/>
      </c>
      <c r="L1269" s="20">
        <f>E1269</f>
        <v/>
      </c>
      <c r="M1269" s="23">
        <f>IF(A1270="NO",110,"")</f>
        <v/>
      </c>
      <c r="N1269">
        <f>IF(M1269="","",(M1269*2)+K1269)</f>
        <v/>
      </c>
    </row>
    <row customHeight="1" ht="12.75" r="1270">
      <c r="A1270" s="93" t="inlineStr">
        <is>
          <t xml:space="preserve"> Terminado</t>
        </is>
      </c>
      <c r="B1270" s="95" t="n">
        <v>43025</v>
      </c>
      <c r="C1270" s="14" t="n">
        <v>130</v>
      </c>
      <c r="D1270" s="14" t="n">
        <v>130</v>
      </c>
      <c r="E1270" s="14" t="n">
        <v>210</v>
      </c>
      <c r="F1270" s="14" t="inlineStr">
        <is>
          <t>ahuesado</t>
        </is>
      </c>
      <c r="G1270" s="93" t="n">
        <v>80</v>
      </c>
      <c r="H1270" s="14" t="inlineStr">
        <is>
          <t>SI</t>
        </is>
      </c>
      <c r="I1270" s="73" t="n">
        <v>1.2</v>
      </c>
      <c r="J1270" s="16">
        <f>((C1270/2)*I1270*G1270)/1000</f>
        <v/>
      </c>
      <c r="K1270" s="18">
        <f>(D1270*2)+J1270</f>
        <v/>
      </c>
      <c r="L1270" s="20">
        <f>E1270</f>
        <v/>
      </c>
      <c r="M1270" s="23">
        <f>IF(A1271="NO",110,"")</f>
        <v/>
      </c>
      <c r="N1270">
        <f>IF(M1270="","",(M1270*2)+K1270)</f>
        <v/>
      </c>
    </row>
    <row customHeight="1" ht="12.75" r="1271">
      <c r="A1271" s="93" t="inlineStr">
        <is>
          <t xml:space="preserve"> Terminado</t>
        </is>
      </c>
      <c r="B1271" s="95" t="n">
        <v>43027</v>
      </c>
      <c r="C1271" s="14" t="n">
        <v>386</v>
      </c>
      <c r="D1271" s="14" t="n">
        <v>150</v>
      </c>
      <c r="E1271" s="14" t="n">
        <v>215</v>
      </c>
      <c r="F1271" s="14" t="inlineStr">
        <is>
          <t>ahuesado-ins. bn</t>
        </is>
      </c>
      <c r="G1271" s="14" t="n">
        <v>80</v>
      </c>
      <c r="H1271" s="14" t="inlineStr">
        <is>
          <t>SI</t>
        </is>
      </c>
      <c r="I1271" s="73" t="n">
        <v>1.2</v>
      </c>
      <c r="J1271" s="24">
        <f>((C1271/2)*I1271*G1271)/1000</f>
        <v/>
      </c>
      <c r="K1271" s="25">
        <f>(D1271*2)+J1271</f>
        <v/>
      </c>
      <c r="L1271" s="26">
        <f>E1271</f>
        <v/>
      </c>
      <c r="N1271" s="37" t="n"/>
      <c r="P1271" s="27" t="n"/>
      <c r="Q1271" s="27" t="n"/>
      <c r="R1271" s="27" t="n"/>
      <c r="S1271" s="27" t="n"/>
      <c r="T1271" s="27" t="n"/>
      <c r="U1271" s="27" t="n"/>
      <c r="V1271" s="27" t="n"/>
      <c r="W1271" s="27" t="n"/>
      <c r="X1271" s="27" t="n"/>
      <c r="Y1271" s="27" t="n"/>
      <c r="Z1271" s="27" t="n"/>
    </row>
    <row customHeight="1" ht="12.75" r="1272">
      <c r="A1272" s="93" t="inlineStr">
        <is>
          <t xml:space="preserve"> Terminado</t>
        </is>
      </c>
      <c r="B1272" s="95" t="n">
        <v>43028</v>
      </c>
      <c r="C1272" s="14" t="n">
        <v>336</v>
      </c>
      <c r="D1272" s="14" t="n">
        <v>130</v>
      </c>
      <c r="E1272" s="14" t="n">
        <v>210</v>
      </c>
      <c r="F1272" s="14" t="inlineStr">
        <is>
          <t>ahuesado</t>
        </is>
      </c>
      <c r="G1272" s="93" t="n">
        <v>80</v>
      </c>
      <c r="H1272" s="14" t="inlineStr">
        <is>
          <t>SI</t>
        </is>
      </c>
      <c r="I1272" s="73" t="n">
        <v>1.2</v>
      </c>
      <c r="J1272" s="16">
        <f>((C1272/2)*I1272*G1272)/1000</f>
        <v/>
      </c>
      <c r="K1272" s="18">
        <f>(D1272*2)+J1272</f>
        <v/>
      </c>
      <c r="L1272" s="20">
        <f>E1272</f>
        <v/>
      </c>
      <c r="M1272" s="23">
        <f>IF(A1273="NO",110,"")</f>
        <v/>
      </c>
      <c r="N1272">
        <f>IF(M1272="","",(M1272*2)+K1272)</f>
        <v/>
      </c>
    </row>
    <row customHeight="1" ht="12.75" r="1273">
      <c r="A1273" s="93" t="inlineStr">
        <is>
          <t xml:space="preserve"> Terminado</t>
        </is>
      </c>
      <c r="B1273" s="95" t="n">
        <v>43029</v>
      </c>
      <c r="C1273" s="14" t="n">
        <v>226</v>
      </c>
      <c r="D1273" s="14" t="n">
        <v>170</v>
      </c>
      <c r="E1273" s="14" t="n">
        <v>230</v>
      </c>
      <c r="F1273" s="14" t="inlineStr">
        <is>
          <t>ahuesado</t>
        </is>
      </c>
      <c r="G1273" s="93" t="n">
        <v>90</v>
      </c>
      <c r="H1273" s="14" t="inlineStr">
        <is>
          <t>SI</t>
        </is>
      </c>
      <c r="I1273" s="73" t="n">
        <v>1.2</v>
      </c>
      <c r="J1273" s="16">
        <f>((C1273/2)*I1273*G1273)/1000</f>
        <v/>
      </c>
      <c r="K1273" s="18">
        <f>(D1273*2)+J1273</f>
        <v/>
      </c>
      <c r="L1273" s="20">
        <f>E1273</f>
        <v/>
      </c>
      <c r="M1273" s="23">
        <f>IF(A1274="NO",110,"")</f>
        <v/>
      </c>
      <c r="N1273">
        <f>IF(M1273="","",(M1273*2)+K1273)</f>
        <v/>
      </c>
    </row>
    <row customHeight="1" ht="12.75" r="1274">
      <c r="A1274" s="93" t="inlineStr">
        <is>
          <t xml:space="preserve"> Terminado</t>
        </is>
      </c>
      <c r="B1274" s="95" t="n">
        <v>43030</v>
      </c>
      <c r="C1274" s="14" t="n">
        <v>304</v>
      </c>
      <c r="D1274" s="14" t="n">
        <v>130</v>
      </c>
      <c r="E1274" s="14" t="n">
        <v>210</v>
      </c>
      <c r="F1274" s="14" t="inlineStr">
        <is>
          <t>ahuesado</t>
        </is>
      </c>
      <c r="G1274" s="93" t="n">
        <v>80</v>
      </c>
      <c r="H1274" s="14" t="inlineStr">
        <is>
          <t>SI</t>
        </is>
      </c>
      <c r="I1274" s="73" t="n">
        <v>1.2</v>
      </c>
      <c r="J1274" s="16">
        <f>((C1274/2)*I1274*G1274)/1000</f>
        <v/>
      </c>
      <c r="K1274" s="18">
        <f>(D1274*2)+J1274</f>
        <v/>
      </c>
      <c r="L1274" s="20">
        <f>E1274</f>
        <v/>
      </c>
      <c r="M1274" s="23">
        <f>IF(A1275="NO",110,"")</f>
        <v/>
      </c>
      <c r="N1274">
        <f>IF(M1274="","",(M1274*2)+K1274)</f>
        <v/>
      </c>
    </row>
    <row customHeight="1" ht="12.75" r="1275">
      <c r="A1275" s="93" t="inlineStr">
        <is>
          <t xml:space="preserve"> Terminado</t>
        </is>
      </c>
      <c r="B1275" s="95" t="n">
        <v>43031</v>
      </c>
      <c r="C1275" s="14" t="n">
        <v>240</v>
      </c>
      <c r="D1275" s="14" t="n">
        <v>170</v>
      </c>
      <c r="E1275" s="14" t="n">
        <v>230</v>
      </c>
      <c r="F1275" s="14" t="inlineStr">
        <is>
          <t>ahuesado</t>
        </is>
      </c>
      <c r="G1275" s="14" t="n">
        <v>90</v>
      </c>
      <c r="H1275" s="14" t="inlineStr">
        <is>
          <t>SI</t>
        </is>
      </c>
      <c r="I1275" s="73" t="n">
        <v>1.2</v>
      </c>
      <c r="J1275" s="16">
        <f>((C1275/2)*I1275*G1275)/1000</f>
        <v/>
      </c>
      <c r="K1275" s="18">
        <f>(D1275*2)+J1275</f>
        <v/>
      </c>
      <c r="L1275" s="20">
        <f>E1275</f>
        <v/>
      </c>
    </row>
    <row customHeight="1" ht="12.75" r="1276">
      <c r="A1276" s="93" t="inlineStr">
        <is>
          <t xml:space="preserve"> Terminado</t>
        </is>
      </c>
      <c r="B1276" s="95" t="n">
        <v>43032</v>
      </c>
      <c r="C1276" s="14" t="n">
        <v>570</v>
      </c>
      <c r="D1276" s="14" t="n">
        <v>140</v>
      </c>
      <c r="E1276" s="14" t="n">
        <v>245</v>
      </c>
      <c r="F1276" s="14" t="inlineStr">
        <is>
          <t>ahuesado</t>
        </is>
      </c>
      <c r="G1276" s="93" t="n">
        <v>80</v>
      </c>
      <c r="H1276" s="14" t="inlineStr">
        <is>
          <t>SI</t>
        </is>
      </c>
      <c r="I1276" s="73" t="n">
        <v>1.2</v>
      </c>
      <c r="J1276" s="16">
        <f>((C1276/2)*I1276*G1276)/1000</f>
        <v/>
      </c>
      <c r="K1276" s="18">
        <f>(D1276*2)+J1276</f>
        <v/>
      </c>
      <c r="L1276" s="20">
        <f>E1276</f>
        <v/>
      </c>
      <c r="M1276" s="23">
        <f>IF(A1277="NO",110,"")</f>
        <v/>
      </c>
      <c r="N1276">
        <f>IF(M1276="","",(M1276*2)+K1276)</f>
        <v/>
      </c>
    </row>
    <row customHeight="1" ht="12.75" r="1277">
      <c r="A1277" s="93" t="inlineStr">
        <is>
          <t xml:space="preserve"> Terminado</t>
        </is>
      </c>
      <c r="B1277" s="95" t="n">
        <v>43033</v>
      </c>
      <c r="C1277" s="14" t="n">
        <v>368</v>
      </c>
      <c r="D1277" s="14" t="n">
        <v>150</v>
      </c>
      <c r="E1277" s="14" t="n">
        <v>215</v>
      </c>
      <c r="F1277" s="14" t="inlineStr">
        <is>
          <t>ahuesado</t>
        </is>
      </c>
      <c r="G1277" s="93" t="n">
        <v>80</v>
      </c>
      <c r="H1277" s="14" t="inlineStr">
        <is>
          <t>SI</t>
        </is>
      </c>
      <c r="I1277" s="73" t="n">
        <v>1.2</v>
      </c>
      <c r="J1277" s="16">
        <f>((C1277/2)*I1277*G1277)/1000</f>
        <v/>
      </c>
      <c r="K1277" s="18">
        <f>(D1277*2)+J1277</f>
        <v/>
      </c>
      <c r="L1277" s="20">
        <f>E1277</f>
        <v/>
      </c>
      <c r="M1277" s="23">
        <f>IF(A1278="NO",110,"")</f>
        <v/>
      </c>
      <c r="N1277">
        <f>IF(M1277="","",(M1277*2)+K1277)</f>
        <v/>
      </c>
    </row>
    <row customHeight="1" ht="12.75" r="1278">
      <c r="A1278" s="93" t="inlineStr">
        <is>
          <t xml:space="preserve"> Terminado</t>
        </is>
      </c>
      <c r="B1278" s="95" t="n">
        <v>43035</v>
      </c>
      <c r="C1278" s="14" t="n">
        <v>168</v>
      </c>
      <c r="D1278" s="14" t="n">
        <v>170</v>
      </c>
      <c r="E1278" s="14" t="n">
        <v>230</v>
      </c>
      <c r="F1278" s="14" t="inlineStr">
        <is>
          <t>ahuesado-ins. color</t>
        </is>
      </c>
      <c r="G1278" s="93" t="n">
        <v>80</v>
      </c>
      <c r="H1278" s="14" t="inlineStr">
        <is>
          <t>SI</t>
        </is>
      </c>
      <c r="I1278" s="73" t="n">
        <v>1.2</v>
      </c>
      <c r="J1278" s="16">
        <f>((C1278/2)*I1278*G1278)/1000</f>
        <v/>
      </c>
      <c r="K1278" s="18">
        <f>(D1278*2)+J1278</f>
        <v/>
      </c>
      <c r="L1278" s="20">
        <f>E1278</f>
        <v/>
      </c>
      <c r="M1278" s="23">
        <f>IF(A1279="NO",110,"")</f>
        <v/>
      </c>
      <c r="N1278">
        <f>IF(M1278="","",(M1278*2)+K1278)</f>
        <v/>
      </c>
    </row>
    <row customHeight="1" ht="12.75" r="1279">
      <c r="A1279" s="93" t="inlineStr">
        <is>
          <t xml:space="preserve"> Terminado</t>
        </is>
      </c>
      <c r="B1279" s="95" t="n">
        <v>43036</v>
      </c>
      <c r="C1279" s="14" t="n">
        <v>232</v>
      </c>
      <c r="D1279" s="14" t="n">
        <v>170</v>
      </c>
      <c r="E1279" s="14" t="n">
        <v>230</v>
      </c>
      <c r="F1279" s="14" t="inlineStr">
        <is>
          <t>ahuesado</t>
        </is>
      </c>
      <c r="G1279" s="93" t="n">
        <v>90</v>
      </c>
      <c r="H1279" s="14" t="inlineStr">
        <is>
          <t>SI</t>
        </is>
      </c>
      <c r="I1279" s="73" t="n">
        <v>1.2</v>
      </c>
      <c r="J1279" s="16">
        <f>((C1279/2)*I1279*G1279)/1000</f>
        <v/>
      </c>
      <c r="K1279" s="18">
        <f>(D1279*2)+J1279</f>
        <v/>
      </c>
      <c r="L1279" s="20">
        <f>E1279</f>
        <v/>
      </c>
      <c r="M1279" s="23">
        <f>IF(A1280="NO",110,"")</f>
        <v/>
      </c>
      <c r="N1279">
        <f>IF(M1279="","",(M1279*2)+K1279)</f>
        <v/>
      </c>
    </row>
    <row customHeight="1" ht="12.75" r="1280">
      <c r="A1280" s="93" t="inlineStr">
        <is>
          <t xml:space="preserve"> Terminado</t>
        </is>
      </c>
      <c r="B1280" s="95" t="n">
        <v>43037</v>
      </c>
      <c r="C1280" s="14" t="n">
        <v>332</v>
      </c>
      <c r="D1280" s="14" t="n">
        <v>170</v>
      </c>
      <c r="E1280" s="14" t="n">
        <v>230</v>
      </c>
      <c r="F1280" s="14" t="inlineStr">
        <is>
          <t>Ahuesado</t>
        </is>
      </c>
      <c r="G1280" s="14" t="n">
        <v>80</v>
      </c>
      <c r="H1280" s="100" t="inlineStr">
        <is>
          <t>SI</t>
        </is>
      </c>
      <c r="I1280" s="73" t="n">
        <v>1.2</v>
      </c>
      <c r="J1280" s="16">
        <f>((C1280/2)*I1280*G1280)/1000</f>
        <v/>
      </c>
      <c r="K1280" s="18">
        <f>(D1280*2)+J1280</f>
        <v/>
      </c>
      <c r="L1280" s="20">
        <f>E1280</f>
        <v/>
      </c>
    </row>
    <row customHeight="1" ht="12.75" r="1281">
      <c r="A1281" s="93" t="inlineStr">
        <is>
          <t xml:space="preserve"> Terminado</t>
        </is>
      </c>
      <c r="B1281" s="95" t="n">
        <v>43039</v>
      </c>
      <c r="C1281" s="14" t="n">
        <v>212</v>
      </c>
      <c r="D1281" s="14" t="n">
        <v>170</v>
      </c>
      <c r="E1281" s="14" t="n">
        <v>230</v>
      </c>
      <c r="F1281" s="14" t="inlineStr">
        <is>
          <t>ahuesado-inser.color en estucado 100gr</t>
        </is>
      </c>
      <c r="G1281" s="93" t="n">
        <v>80</v>
      </c>
      <c r="H1281" s="14" t="inlineStr">
        <is>
          <t>SI</t>
        </is>
      </c>
      <c r="I1281" s="73" t="n">
        <v>1.2</v>
      </c>
      <c r="J1281" s="16">
        <f>((C1281/2)*I1281*G1281)/1000</f>
        <v/>
      </c>
      <c r="K1281" s="18">
        <f>(D1281*2)+J1281</f>
        <v/>
      </c>
      <c r="L1281" s="20">
        <f>E1281</f>
        <v/>
      </c>
      <c r="M1281" s="23">
        <f>IF(A1282="NO",110,"")</f>
        <v/>
      </c>
      <c r="N1281">
        <f>IF(M1281="","",(M1281*2)+K1281)</f>
        <v/>
      </c>
    </row>
    <row customHeight="1" ht="12.75" r="1282">
      <c r="A1282" s="93" t="inlineStr">
        <is>
          <t xml:space="preserve"> Terminado</t>
        </is>
      </c>
      <c r="B1282" s="95" t="n">
        <v>43040</v>
      </c>
      <c r="C1282" s="14" t="n">
        <v>374</v>
      </c>
      <c r="D1282" s="14" t="n">
        <v>140</v>
      </c>
      <c r="E1282" s="14" t="n">
        <v>240</v>
      </c>
      <c r="F1282" s="14" t="inlineStr">
        <is>
          <t>Blanco</t>
        </is>
      </c>
      <c r="G1282" s="93" t="n">
        <v>80</v>
      </c>
      <c r="H1282" s="14" t="inlineStr">
        <is>
          <t>SI</t>
        </is>
      </c>
      <c r="I1282" s="73" t="n">
        <v>1.2</v>
      </c>
      <c r="J1282" s="16">
        <f>((C1282/2)*I1282*G1282)/1000</f>
        <v/>
      </c>
      <c r="K1282" s="18">
        <f>(D1282*2)+J1282</f>
        <v/>
      </c>
      <c r="L1282" s="20">
        <f>E1282</f>
        <v/>
      </c>
      <c r="M1282" s="23">
        <f>IF(A1283="NO",110,"")</f>
        <v/>
      </c>
      <c r="N1282">
        <f>IF(M1282="","",(M1282*2)+K1282)</f>
        <v/>
      </c>
    </row>
    <row customHeight="1" ht="12.75" r="1283">
      <c r="A1283" s="93" t="inlineStr">
        <is>
          <t xml:space="preserve"> Terminado</t>
        </is>
      </c>
      <c r="B1283" s="95" t="n">
        <v>44101</v>
      </c>
      <c r="C1283" s="14" t="n">
        <v>226</v>
      </c>
      <c r="D1283" s="14" t="n">
        <v>130</v>
      </c>
      <c r="E1283" s="14" t="n">
        <v>210</v>
      </c>
      <c r="F1283" s="14" t="inlineStr">
        <is>
          <t>ahuesado</t>
        </is>
      </c>
      <c r="G1283" s="93" t="n">
        <v>80</v>
      </c>
      <c r="H1283" s="14" t="inlineStr">
        <is>
          <t>NO</t>
        </is>
      </c>
      <c r="I1283" s="73" t="n">
        <v>1.2</v>
      </c>
      <c r="J1283" s="16">
        <f>((C1283/2)*I1283*G1283)/1000</f>
        <v/>
      </c>
      <c r="K1283" s="18">
        <f>(D1283*2)+J1283</f>
        <v/>
      </c>
      <c r="L1283" s="20">
        <f>E1283</f>
        <v/>
      </c>
      <c r="N1283">
        <f>IF(M1283 = 0,0,M1283-segundos)</f>
        <v/>
      </c>
    </row>
    <row customHeight="1" ht="12.75" r="1284">
      <c r="A1284" s="93" t="inlineStr">
        <is>
          <t xml:space="preserve"> Terminado</t>
        </is>
      </c>
      <c r="B1284" s="95" t="n">
        <v>44102</v>
      </c>
      <c r="C1284" s="14" t="n">
        <v>272</v>
      </c>
      <c r="D1284" s="14" t="n">
        <v>130</v>
      </c>
      <c r="E1284" s="14" t="n">
        <v>210</v>
      </c>
      <c r="F1284" s="14" t="inlineStr">
        <is>
          <t>ahuesado</t>
        </is>
      </c>
      <c r="G1284" s="93" t="n">
        <v>80</v>
      </c>
      <c r="H1284" s="14" t="inlineStr">
        <is>
          <t>NO</t>
        </is>
      </c>
      <c r="I1284" s="73" t="n">
        <v>1.2</v>
      </c>
      <c r="J1284" s="16">
        <f>((C1284/2)*I1284*G1284)/1000</f>
        <v/>
      </c>
      <c r="K1284" s="18">
        <f>(D1284*2)+J1284</f>
        <v/>
      </c>
      <c r="L1284" s="20">
        <f>E1284</f>
        <v/>
      </c>
      <c r="N1284">
        <f>IF(M1284 = 0,0,M1284-segundos)</f>
        <v/>
      </c>
    </row>
    <row customHeight="1" ht="12.75" r="1285">
      <c r="A1285" s="93" t="inlineStr">
        <is>
          <t xml:space="preserve"> Terminado</t>
        </is>
      </c>
      <c r="B1285" s="95" t="n">
        <v>44103</v>
      </c>
      <c r="C1285" s="14" t="n">
        <v>208</v>
      </c>
      <c r="D1285" s="14" t="n">
        <v>130</v>
      </c>
      <c r="E1285" s="14" t="n">
        <v>210</v>
      </c>
      <c r="F1285" s="14" t="inlineStr">
        <is>
          <t>ahuesado</t>
        </is>
      </c>
      <c r="G1285" s="93" t="n">
        <v>80</v>
      </c>
      <c r="H1285" s="14" t="inlineStr">
        <is>
          <t>NO</t>
        </is>
      </c>
      <c r="I1285" s="73" t="n">
        <v>1.2</v>
      </c>
      <c r="J1285" s="16">
        <f>((C1285/2)*I1285*G1285)/1000</f>
        <v/>
      </c>
      <c r="K1285" s="18">
        <f>(D1285*2)+J1285</f>
        <v/>
      </c>
      <c r="L1285" s="20">
        <f>E1285</f>
        <v/>
      </c>
      <c r="N1285">
        <f>IF(M1285 = 0,0,M1285-segundos)</f>
        <v/>
      </c>
    </row>
    <row customHeight="1" ht="12.75" r="1286">
      <c r="A1286" s="93" t="inlineStr">
        <is>
          <t xml:space="preserve"> Terminado</t>
        </is>
      </c>
      <c r="B1286" s="95" t="n">
        <v>44104</v>
      </c>
      <c r="C1286" s="14" t="n">
        <v>240</v>
      </c>
      <c r="D1286" s="14" t="n">
        <v>130</v>
      </c>
      <c r="E1286" s="14" t="n">
        <v>210</v>
      </c>
      <c r="F1286" s="14" t="inlineStr">
        <is>
          <t>ahuesado</t>
        </is>
      </c>
      <c r="G1286" s="14" t="n">
        <v>80</v>
      </c>
      <c r="H1286" s="14" t="inlineStr">
        <is>
          <t>NO</t>
        </is>
      </c>
      <c r="I1286" s="73" t="n">
        <v>1.2</v>
      </c>
      <c r="J1286" s="16">
        <f>((C1286/2)*I1286*G1286)/1000</f>
        <v/>
      </c>
      <c r="K1286" s="18">
        <f>(D1286*2)+J1286</f>
        <v/>
      </c>
      <c r="L1286" s="20">
        <f>E1286</f>
        <v/>
      </c>
    </row>
    <row customHeight="1" ht="12.75" r="1287">
      <c r="A1287" s="93" t="inlineStr">
        <is>
          <t xml:space="preserve"> Terminado</t>
        </is>
      </c>
      <c r="B1287" s="95" t="n">
        <v>44105</v>
      </c>
      <c r="C1287" s="14" t="n">
        <v>256</v>
      </c>
      <c r="D1287" s="14" t="n">
        <v>130</v>
      </c>
      <c r="E1287" s="14" t="n">
        <v>210</v>
      </c>
      <c r="F1287" s="14" t="inlineStr">
        <is>
          <t>ahuesado</t>
        </is>
      </c>
      <c r="G1287" s="93" t="n">
        <v>80</v>
      </c>
      <c r="H1287" s="14" t="inlineStr">
        <is>
          <t>NO</t>
        </is>
      </c>
      <c r="I1287" s="73" t="n">
        <v>1.2</v>
      </c>
      <c r="J1287" s="16">
        <f>((C1287/2)*I1287*G1287)/1000</f>
        <v/>
      </c>
      <c r="K1287" s="18">
        <f>(D1287*2)+J1287</f>
        <v/>
      </c>
      <c r="L1287" s="20">
        <f>E1287</f>
        <v/>
      </c>
      <c r="N1287">
        <f>IF(M1287 = 0,0,M1287-segundos)</f>
        <v/>
      </c>
    </row>
    <row customHeight="1" ht="12.75" r="1288">
      <c r="A1288" s="93" t="inlineStr">
        <is>
          <t xml:space="preserve"> Terminado</t>
        </is>
      </c>
      <c r="B1288" s="95" t="n">
        <v>44106</v>
      </c>
      <c r="C1288" s="14" t="n">
        <v>178</v>
      </c>
      <c r="D1288" s="14" t="n">
        <v>130</v>
      </c>
      <c r="E1288" s="14" t="n">
        <v>210</v>
      </c>
      <c r="F1288" s="14" t="inlineStr">
        <is>
          <t>ahuesado</t>
        </is>
      </c>
      <c r="G1288" s="93" t="n">
        <v>80</v>
      </c>
      <c r="H1288" s="14" t="inlineStr">
        <is>
          <t>NO</t>
        </is>
      </c>
      <c r="I1288" s="73" t="n">
        <v>1.2</v>
      </c>
      <c r="J1288" s="16">
        <f>((C1288/2)*I1288*G1288)/1000</f>
        <v/>
      </c>
      <c r="K1288" s="18">
        <f>(D1288*2)+J1288</f>
        <v/>
      </c>
      <c r="L1288" s="20">
        <f>E1288</f>
        <v/>
      </c>
      <c r="N1288">
        <f>IF(M1288 = 0,0,M1288-segundos)</f>
        <v/>
      </c>
    </row>
    <row customHeight="1" ht="12.75" r="1289">
      <c r="A1289" s="93" t="inlineStr">
        <is>
          <t xml:space="preserve"> Terminado</t>
        </is>
      </c>
      <c r="B1289" s="95" t="n">
        <v>44107</v>
      </c>
      <c r="C1289" s="14" t="n">
        <v>192</v>
      </c>
      <c r="D1289" s="14" t="n">
        <v>130</v>
      </c>
      <c r="E1289" s="14" t="n">
        <v>210</v>
      </c>
      <c r="F1289" s="14" t="inlineStr">
        <is>
          <t>ahuesado</t>
        </is>
      </c>
      <c r="G1289" s="93" t="n">
        <v>80</v>
      </c>
      <c r="H1289" s="14" t="inlineStr">
        <is>
          <t>NO</t>
        </is>
      </c>
      <c r="I1289" s="73" t="n">
        <v>1.2</v>
      </c>
      <c r="J1289" s="16">
        <f>((C1289/2)*I1289*G1289)/1000</f>
        <v/>
      </c>
      <c r="K1289" s="18">
        <f>(D1289*2)+J1289</f>
        <v/>
      </c>
      <c r="L1289" s="20">
        <f>E1289</f>
        <v/>
      </c>
      <c r="N1289">
        <f>IF(M1289 = 0,0,M1289-segundos)</f>
        <v/>
      </c>
    </row>
    <row customHeight="1" ht="12.75" r="1290">
      <c r="A1290" s="93" t="inlineStr">
        <is>
          <t xml:space="preserve"> Terminado</t>
        </is>
      </c>
      <c r="B1290" s="95" t="n">
        <v>44108</v>
      </c>
      <c r="C1290" s="14" t="n">
        <v>162</v>
      </c>
      <c r="D1290" s="14" t="n">
        <v>130</v>
      </c>
      <c r="E1290" s="14" t="n">
        <v>210</v>
      </c>
      <c r="F1290" s="14" t="inlineStr">
        <is>
          <t>ahuesado</t>
        </is>
      </c>
      <c r="G1290" s="93" t="n">
        <v>80</v>
      </c>
      <c r="H1290" s="14" t="inlineStr">
        <is>
          <t>NO</t>
        </is>
      </c>
      <c r="I1290" s="73" t="n">
        <v>1.2</v>
      </c>
      <c r="J1290" s="16">
        <f>((C1290/2)*I1290*G1290)/1000</f>
        <v/>
      </c>
      <c r="K1290" s="18">
        <f>(D1290*2)+J1290</f>
        <v/>
      </c>
      <c r="L1290" s="20">
        <f>E1290</f>
        <v/>
      </c>
      <c r="N1290">
        <f>IF(M1290 = 0,0,M1290-segundos)</f>
        <v/>
      </c>
    </row>
    <row customHeight="1" ht="12.75" r="1291">
      <c r="A1291" s="93" t="inlineStr">
        <is>
          <t xml:space="preserve"> Terminado</t>
        </is>
      </c>
      <c r="B1291" s="95" t="n">
        <v>44109</v>
      </c>
      <c r="C1291" s="14" t="n">
        <v>258</v>
      </c>
      <c r="D1291" s="14" t="n">
        <v>130</v>
      </c>
      <c r="E1291" s="14" t="n">
        <v>210</v>
      </c>
      <c r="F1291" s="14" t="inlineStr">
        <is>
          <t>ahuesado</t>
        </is>
      </c>
      <c r="G1291" s="93" t="n">
        <v>80</v>
      </c>
      <c r="H1291" s="14" t="inlineStr">
        <is>
          <t>NO</t>
        </is>
      </c>
      <c r="I1291" s="73" t="n">
        <v>1.2</v>
      </c>
      <c r="J1291" s="16">
        <f>((C1291/2)*I1291*G1291)/1000</f>
        <v/>
      </c>
      <c r="K1291" s="18">
        <f>(D1291*2)+J1291</f>
        <v/>
      </c>
      <c r="L1291" s="20">
        <f>E1291</f>
        <v/>
      </c>
      <c r="N1291">
        <f>IF(M1291 = 0,0,M1291-segundos)</f>
        <v/>
      </c>
    </row>
    <row customHeight="1" ht="12.75" r="1292">
      <c r="A1292" s="93" t="inlineStr">
        <is>
          <t xml:space="preserve"> Terminado</t>
        </is>
      </c>
      <c r="B1292" s="95" t="n">
        <v>44110</v>
      </c>
      <c r="C1292" s="14" t="n">
        <v>306</v>
      </c>
      <c r="D1292" s="14" t="n">
        <v>130</v>
      </c>
      <c r="E1292" s="14" t="n">
        <v>210</v>
      </c>
      <c r="F1292" s="14" t="inlineStr">
        <is>
          <t>ahuesado</t>
        </is>
      </c>
      <c r="G1292" s="93" t="n">
        <v>80</v>
      </c>
      <c r="H1292" s="14" t="inlineStr">
        <is>
          <t>NO</t>
        </is>
      </c>
      <c r="I1292" s="73" t="n">
        <v>1.2</v>
      </c>
      <c r="J1292" s="16">
        <f>((C1292/2)*I1292*G1292)/1000</f>
        <v/>
      </c>
      <c r="K1292" s="18">
        <f>(D1292*2)+J1292</f>
        <v/>
      </c>
      <c r="L1292" s="20">
        <f>E1292</f>
        <v/>
      </c>
      <c r="N1292">
        <f>IF(M1292 = 0,0,M1292-segundos)</f>
        <v/>
      </c>
    </row>
    <row customHeight="1" ht="12.75" r="1293">
      <c r="A1293" s="93" t="inlineStr">
        <is>
          <t xml:space="preserve"> Terminado</t>
        </is>
      </c>
      <c r="B1293" s="95" t="n">
        <v>44111</v>
      </c>
      <c r="C1293" s="14" t="n">
        <v>256</v>
      </c>
      <c r="D1293" s="14" t="n">
        <v>130</v>
      </c>
      <c r="E1293" s="14" t="n">
        <v>210</v>
      </c>
      <c r="F1293" s="14" t="inlineStr">
        <is>
          <t>ahuesado</t>
        </is>
      </c>
      <c r="G1293" s="93" t="n">
        <v>80</v>
      </c>
      <c r="H1293" s="14" t="inlineStr">
        <is>
          <t>NO</t>
        </is>
      </c>
      <c r="I1293" s="73" t="n">
        <v>1.2</v>
      </c>
      <c r="J1293" s="16">
        <f>((C1293/2)*I1293*G1293)/1000</f>
        <v/>
      </c>
      <c r="K1293" s="18">
        <f>(D1293*2)+J1293</f>
        <v/>
      </c>
      <c r="L1293" s="20">
        <f>E1293</f>
        <v/>
      </c>
      <c r="N1293">
        <f>IF(M1293 = 0,0,M1293-segundos)</f>
        <v/>
      </c>
    </row>
    <row customHeight="1" ht="12.75" r="1294">
      <c r="A1294" s="93" t="inlineStr">
        <is>
          <t xml:space="preserve"> Terminado</t>
        </is>
      </c>
      <c r="B1294" s="95" t="n">
        <v>44112</v>
      </c>
      <c r="C1294" s="14" t="n">
        <v>210</v>
      </c>
      <c r="D1294" s="14" t="n">
        <v>130</v>
      </c>
      <c r="E1294" s="14" t="n">
        <v>210</v>
      </c>
      <c r="F1294" s="14" t="inlineStr">
        <is>
          <t>ahuesado</t>
        </is>
      </c>
      <c r="G1294" s="93" t="n">
        <v>80</v>
      </c>
      <c r="H1294" s="14" t="inlineStr">
        <is>
          <t>NO</t>
        </is>
      </c>
      <c r="I1294" s="73" t="n">
        <v>1.2</v>
      </c>
      <c r="J1294" s="16">
        <f>((C1294/2)*I1294*G1294)/1000</f>
        <v/>
      </c>
      <c r="K1294" s="18">
        <f>(D1294*2)+J1294</f>
        <v/>
      </c>
      <c r="L1294" s="20">
        <f>E1294</f>
        <v/>
      </c>
      <c r="N1294">
        <f>IF(M1294 = 0,0,M1294-segundos)</f>
        <v/>
      </c>
    </row>
    <row customHeight="1" ht="12.75" r="1295">
      <c r="A1295" s="93" t="inlineStr">
        <is>
          <t xml:space="preserve"> Terminado</t>
        </is>
      </c>
      <c r="B1295" s="95" t="n">
        <v>44113</v>
      </c>
      <c r="C1295" s="14" t="n">
        <v>258</v>
      </c>
      <c r="D1295" s="14" t="n">
        <v>130</v>
      </c>
      <c r="E1295" s="14" t="n">
        <v>210</v>
      </c>
      <c r="F1295" s="14" t="inlineStr">
        <is>
          <t>ahuesado</t>
        </is>
      </c>
      <c r="G1295" s="93" t="n">
        <v>80</v>
      </c>
      <c r="H1295" s="14" t="inlineStr">
        <is>
          <t>NO</t>
        </is>
      </c>
      <c r="I1295" s="73" t="n">
        <v>1.2</v>
      </c>
      <c r="J1295" s="16">
        <f>((C1295/2)*I1295*G1295)/1000</f>
        <v/>
      </c>
      <c r="K1295" s="18">
        <f>(D1295*2)+J1295</f>
        <v/>
      </c>
      <c r="L1295" s="20">
        <f>E1295</f>
        <v/>
      </c>
      <c r="N1295">
        <f>IF(M1295 = 0,0,M1295-segundos)</f>
        <v/>
      </c>
    </row>
    <row customHeight="1" ht="12.75" r="1296">
      <c r="A1296" s="93" t="inlineStr">
        <is>
          <t xml:space="preserve"> Terminado</t>
        </is>
      </c>
      <c r="B1296" s="95" t="n">
        <v>44114</v>
      </c>
      <c r="C1296" s="14" t="n">
        <v>178</v>
      </c>
      <c r="D1296" s="14" t="n">
        <v>130</v>
      </c>
      <c r="E1296" s="14" t="n">
        <v>210</v>
      </c>
      <c r="F1296" s="14" t="inlineStr">
        <is>
          <t>ahuesado</t>
        </is>
      </c>
      <c r="G1296" s="93" t="n">
        <v>80</v>
      </c>
      <c r="H1296" s="14" t="inlineStr">
        <is>
          <t>NO</t>
        </is>
      </c>
      <c r="I1296" s="73" t="n">
        <v>1.2</v>
      </c>
      <c r="J1296" s="16">
        <f>((C1296/2)*I1296*G1296)/1000</f>
        <v/>
      </c>
      <c r="K1296" s="18">
        <f>(D1296*2)+J1296</f>
        <v/>
      </c>
      <c r="L1296" s="20">
        <f>E1296</f>
        <v/>
      </c>
      <c r="N1296">
        <f>IF(M1296 = 0,0,M1296-segundos)</f>
        <v/>
      </c>
    </row>
    <row customHeight="1" ht="12.75" r="1297">
      <c r="A1297" s="93" t="inlineStr">
        <is>
          <t xml:space="preserve"> Terminado</t>
        </is>
      </c>
      <c r="B1297" s="95" t="n">
        <v>44115</v>
      </c>
      <c r="C1297" s="14" t="n">
        <v>146</v>
      </c>
      <c r="D1297" s="14" t="n">
        <v>130</v>
      </c>
      <c r="E1297" s="14" t="n">
        <v>210</v>
      </c>
      <c r="F1297" s="14" t="inlineStr">
        <is>
          <t>ahuesado</t>
        </is>
      </c>
      <c r="G1297" s="93" t="n">
        <v>80</v>
      </c>
      <c r="H1297" s="14" t="inlineStr">
        <is>
          <t>NO</t>
        </is>
      </c>
      <c r="I1297" s="73" t="n">
        <v>1.2</v>
      </c>
      <c r="J1297" s="16">
        <f>((C1297/2)*I1297*G1297)/1000</f>
        <v/>
      </c>
      <c r="K1297" s="18">
        <f>(D1297*2)+J1297</f>
        <v/>
      </c>
      <c r="L1297" s="20">
        <f>E1297</f>
        <v/>
      </c>
      <c r="N1297">
        <f>IF(M1297 = 0,0,M1297-segundos)</f>
        <v/>
      </c>
    </row>
    <row customHeight="1" ht="12.75" r="1298">
      <c r="A1298" s="93" t="inlineStr">
        <is>
          <t xml:space="preserve"> Terminado</t>
        </is>
      </c>
      <c r="B1298" s="95" t="n">
        <v>44116</v>
      </c>
      <c r="C1298" s="14" t="n">
        <v>210</v>
      </c>
      <c r="D1298" s="14" t="n">
        <v>130</v>
      </c>
      <c r="E1298" s="14" t="n">
        <v>210</v>
      </c>
      <c r="F1298" s="14" t="inlineStr">
        <is>
          <t>ahuesado</t>
        </is>
      </c>
      <c r="G1298" s="93" t="n">
        <v>80</v>
      </c>
      <c r="H1298" s="14" t="inlineStr">
        <is>
          <t>NO</t>
        </is>
      </c>
      <c r="I1298" s="73" t="n">
        <v>1.2</v>
      </c>
      <c r="J1298" s="16">
        <f>((C1298/2)*I1298*G1298)/1000</f>
        <v/>
      </c>
      <c r="K1298" s="18">
        <f>(D1298*2)+J1298</f>
        <v/>
      </c>
      <c r="L1298" s="20">
        <f>E1298</f>
        <v/>
      </c>
      <c r="N1298">
        <f>IF(M1298 = 0,0,M1298-segundos)</f>
        <v/>
      </c>
    </row>
    <row customHeight="1" ht="12.75" r="1299">
      <c r="A1299" s="93" t="inlineStr">
        <is>
          <t xml:space="preserve"> Terminado</t>
        </is>
      </c>
      <c r="B1299" s="95" t="n">
        <v>44117</v>
      </c>
      <c r="C1299" s="14" t="n">
        <v>256</v>
      </c>
      <c r="D1299" s="14" t="n">
        <v>130</v>
      </c>
      <c r="E1299" s="14" t="n">
        <v>210</v>
      </c>
      <c r="F1299" s="14" t="inlineStr">
        <is>
          <t>ahuesado</t>
        </is>
      </c>
      <c r="G1299" s="14" t="n">
        <v>80</v>
      </c>
      <c r="H1299" s="14" t="inlineStr">
        <is>
          <t>NO</t>
        </is>
      </c>
      <c r="I1299" s="73" t="n">
        <v>1.2</v>
      </c>
      <c r="J1299" s="16">
        <f>((C1299/2)*I1299*G1299)/1000</f>
        <v/>
      </c>
      <c r="K1299" s="18">
        <f>(D1299*2)+J1299</f>
        <v/>
      </c>
      <c r="L1299" s="20">
        <f>E1299</f>
        <v/>
      </c>
    </row>
    <row customHeight="1" ht="12.75" r="1300">
      <c r="A1300" s="93" t="inlineStr">
        <is>
          <t xml:space="preserve"> Terminado</t>
        </is>
      </c>
      <c r="B1300" s="95" t="n">
        <v>44118</v>
      </c>
      <c r="C1300" s="14" t="n">
        <v>238</v>
      </c>
      <c r="D1300" s="14" t="n">
        <v>130</v>
      </c>
      <c r="E1300" s="14" t="n">
        <v>210</v>
      </c>
      <c r="F1300" s="14" t="inlineStr">
        <is>
          <t>ahuesado</t>
        </is>
      </c>
      <c r="G1300" s="93" t="n">
        <v>80</v>
      </c>
      <c r="H1300" s="14" t="inlineStr">
        <is>
          <t>NO</t>
        </is>
      </c>
      <c r="I1300" s="73" t="n">
        <v>1.2</v>
      </c>
      <c r="J1300" s="16">
        <f>((C1300/2)*I1300*G1300)/1000</f>
        <v/>
      </c>
      <c r="K1300" s="18">
        <f>(D1300*2)+J1300</f>
        <v/>
      </c>
      <c r="L1300" s="20">
        <f>E1300</f>
        <v/>
      </c>
      <c r="N1300">
        <f>IF(M1300 = 0,0,M1300-segundos)</f>
        <v/>
      </c>
    </row>
    <row customHeight="1" ht="12.75" r="1301">
      <c r="A1301" s="93" t="inlineStr">
        <is>
          <t xml:space="preserve"> Terminado</t>
        </is>
      </c>
      <c r="B1301" s="95" t="n">
        <v>44119</v>
      </c>
      <c r="C1301" s="14" t="n">
        <v>258</v>
      </c>
      <c r="D1301" s="14" t="n">
        <v>130</v>
      </c>
      <c r="E1301" s="14" t="n">
        <v>210</v>
      </c>
      <c r="F1301" s="14" t="inlineStr">
        <is>
          <t>ahuesado</t>
        </is>
      </c>
      <c r="G1301" s="93" t="n">
        <v>80</v>
      </c>
      <c r="H1301" s="14" t="inlineStr">
        <is>
          <t>NO</t>
        </is>
      </c>
      <c r="I1301" s="73" t="n">
        <v>1.2</v>
      </c>
      <c r="J1301" s="16">
        <f>((C1301/2)*I1301*G1301)/1000</f>
        <v/>
      </c>
      <c r="K1301" s="18">
        <f>(D1301*2)+J1301</f>
        <v/>
      </c>
      <c r="L1301" s="20">
        <f>E1301</f>
        <v/>
      </c>
      <c r="N1301">
        <f>IF(M1301 = 0,0,M1301-segundos)</f>
        <v/>
      </c>
    </row>
    <row customHeight="1" ht="12.75" r="1302">
      <c r="A1302" s="93" t="inlineStr">
        <is>
          <t xml:space="preserve"> Terminado</t>
        </is>
      </c>
      <c r="B1302" s="95" t="n">
        <v>44120</v>
      </c>
      <c r="C1302" s="14" t="n">
        <v>152</v>
      </c>
      <c r="D1302" s="14" t="n">
        <v>130</v>
      </c>
      <c r="E1302" s="14" t="n">
        <v>210</v>
      </c>
      <c r="F1302" s="14" t="inlineStr">
        <is>
          <t>ahuesado</t>
        </is>
      </c>
      <c r="G1302" s="93" t="n">
        <v>80</v>
      </c>
      <c r="H1302" s="14" t="inlineStr">
        <is>
          <t>NO</t>
        </is>
      </c>
      <c r="I1302" s="73" t="n">
        <v>1.2</v>
      </c>
      <c r="J1302" s="16">
        <f>((C1302/2)*I1302*G1302)/1000</f>
        <v/>
      </c>
      <c r="K1302" s="18">
        <f>(D1302*2)+J1302</f>
        <v/>
      </c>
      <c r="L1302" s="20">
        <f>E1302</f>
        <v/>
      </c>
      <c r="N1302">
        <f>IF(M1302 = 0,0,M1302-segundos)</f>
        <v/>
      </c>
    </row>
    <row customHeight="1" ht="12.75" r="1303">
      <c r="A1303" s="93" t="inlineStr">
        <is>
          <t xml:space="preserve"> Terminado</t>
        </is>
      </c>
      <c r="B1303" s="95" t="n">
        <v>44121</v>
      </c>
      <c r="C1303" s="14" t="n">
        <v>192</v>
      </c>
      <c r="D1303" s="14" t="n">
        <v>130</v>
      </c>
      <c r="E1303" s="14" t="n">
        <v>210</v>
      </c>
      <c r="F1303" s="14" t="inlineStr">
        <is>
          <t>ahuesado</t>
        </is>
      </c>
      <c r="G1303" s="14" t="n">
        <v>80</v>
      </c>
      <c r="H1303" s="14" t="inlineStr">
        <is>
          <t>NO</t>
        </is>
      </c>
      <c r="I1303" s="73" t="n">
        <v>1.2</v>
      </c>
      <c r="J1303" s="16">
        <f>((C1303/2)*I1303*G1303)/1000</f>
        <v/>
      </c>
      <c r="K1303" s="18">
        <f>(D1303*2)+J1303</f>
        <v/>
      </c>
      <c r="L1303" s="20">
        <f>E1303</f>
        <v/>
      </c>
    </row>
    <row customHeight="1" ht="12.75" r="1304">
      <c r="A1304" s="93" t="inlineStr">
        <is>
          <t xml:space="preserve"> Terminado</t>
        </is>
      </c>
      <c r="B1304" s="95" t="n">
        <v>44122</v>
      </c>
      <c r="C1304" s="14" t="n">
        <v>190</v>
      </c>
      <c r="D1304" s="14" t="n">
        <v>130</v>
      </c>
      <c r="E1304" s="14" t="n">
        <v>210</v>
      </c>
      <c r="F1304" s="14" t="inlineStr">
        <is>
          <t>ahuesado</t>
        </is>
      </c>
      <c r="G1304" s="93" t="n">
        <v>80</v>
      </c>
      <c r="H1304" s="14" t="inlineStr">
        <is>
          <t>NO</t>
        </is>
      </c>
      <c r="I1304" s="73" t="n">
        <v>1.2</v>
      </c>
      <c r="J1304" s="16">
        <f>((C1304/2)*I1304*G1304)/1000</f>
        <v/>
      </c>
      <c r="K1304" s="18">
        <f>(D1304*2)+J1304</f>
        <v/>
      </c>
      <c r="L1304" s="20">
        <f>E1304</f>
        <v/>
      </c>
      <c r="N1304">
        <f>IF(M1304 = 0,0,M1304-segundos)</f>
        <v/>
      </c>
    </row>
    <row customHeight="1" ht="12.75" r="1305">
      <c r="A1305" s="93" t="inlineStr">
        <is>
          <t xml:space="preserve"> Terminado</t>
        </is>
      </c>
      <c r="B1305" s="95" t="n">
        <v>44123</v>
      </c>
      <c r="C1305" s="14" t="n">
        <v>270</v>
      </c>
      <c r="D1305" s="14" t="n">
        <v>130</v>
      </c>
      <c r="E1305" s="14" t="n">
        <v>210</v>
      </c>
      <c r="F1305" s="14" t="inlineStr">
        <is>
          <t>ahuesado</t>
        </is>
      </c>
      <c r="G1305" s="93" t="n">
        <v>80</v>
      </c>
      <c r="H1305" s="14" t="inlineStr">
        <is>
          <t>NO</t>
        </is>
      </c>
      <c r="I1305" s="73" t="n">
        <v>1.2</v>
      </c>
      <c r="J1305" s="16">
        <f>((C1305/2)*I1305*G1305)/1000</f>
        <v/>
      </c>
      <c r="K1305" s="18">
        <f>(D1305*2)+J1305</f>
        <v/>
      </c>
      <c r="L1305" s="20">
        <f>E1305</f>
        <v/>
      </c>
      <c r="N1305">
        <f>IF(M1305 = 0,0,M1305-segundos)</f>
        <v/>
      </c>
    </row>
    <row customHeight="1" ht="12.75" r="1306">
      <c r="A1306" s="93" t="inlineStr">
        <is>
          <t xml:space="preserve"> Terminado</t>
        </is>
      </c>
      <c r="B1306" s="95" t="n">
        <v>44124</v>
      </c>
      <c r="C1306" s="14" t="n">
        <v>162</v>
      </c>
      <c r="D1306" s="14" t="n">
        <v>130</v>
      </c>
      <c r="E1306" s="14" t="n">
        <v>210</v>
      </c>
      <c r="F1306" s="14" t="inlineStr">
        <is>
          <t>ahuesado</t>
        </is>
      </c>
      <c r="G1306" s="93" t="n">
        <v>80</v>
      </c>
      <c r="H1306" s="14" t="inlineStr">
        <is>
          <t>NO</t>
        </is>
      </c>
      <c r="I1306" s="73" t="n">
        <v>1.2</v>
      </c>
      <c r="J1306" s="16">
        <f>((C1306/2)*I1306*G1306)/1000</f>
        <v/>
      </c>
      <c r="K1306" s="18">
        <f>(D1306*2)+J1306</f>
        <v/>
      </c>
      <c r="L1306" s="20">
        <f>E1306</f>
        <v/>
      </c>
      <c r="N1306">
        <f>IF(M1306 = 0,0,M1306-segundos)</f>
        <v/>
      </c>
    </row>
    <row customHeight="1" ht="12.75" r="1307">
      <c r="A1307" s="93" t="inlineStr">
        <is>
          <t xml:space="preserve"> Terminado</t>
        </is>
      </c>
      <c r="B1307" s="95" t="n">
        <v>44125</v>
      </c>
      <c r="C1307" s="14" t="n">
        <v>166</v>
      </c>
      <c r="D1307" s="14" t="n">
        <v>130</v>
      </c>
      <c r="E1307" s="14" t="n">
        <v>210</v>
      </c>
      <c r="F1307" s="14" t="inlineStr">
        <is>
          <t>ahuesado</t>
        </is>
      </c>
      <c r="G1307" s="93" t="n">
        <v>80</v>
      </c>
      <c r="H1307" s="14" t="inlineStr">
        <is>
          <t>NO</t>
        </is>
      </c>
      <c r="I1307" s="73" t="n">
        <v>1.2</v>
      </c>
      <c r="J1307" s="16">
        <f>((C1307/2)*I1307*G1307)/1000</f>
        <v/>
      </c>
      <c r="K1307" s="18">
        <f>(D1307*2)+J1307</f>
        <v/>
      </c>
      <c r="L1307" s="20">
        <f>E1307</f>
        <v/>
      </c>
      <c r="N1307">
        <f>IF(M1307 = 0,0,M1307-segundos)</f>
        <v/>
      </c>
    </row>
    <row customHeight="1" ht="12.75" r="1308">
      <c r="A1308" s="93" t="inlineStr">
        <is>
          <t xml:space="preserve"> Terminado</t>
        </is>
      </c>
      <c r="B1308" s="95" t="n">
        <v>44201</v>
      </c>
      <c r="C1308" s="14" t="n">
        <v>146</v>
      </c>
      <c r="D1308" s="14" t="n">
        <v>130</v>
      </c>
      <c r="E1308" s="14" t="n">
        <v>210</v>
      </c>
      <c r="F1308" s="14" t="inlineStr">
        <is>
          <t>ahuesado</t>
        </is>
      </c>
      <c r="G1308" s="93" t="n">
        <v>80</v>
      </c>
      <c r="H1308" s="14" t="inlineStr">
        <is>
          <t>NO</t>
        </is>
      </c>
      <c r="I1308" s="73" t="n">
        <v>1.2</v>
      </c>
      <c r="J1308" s="16">
        <f>((C1308/2)*I1308*G1308)/1000</f>
        <v/>
      </c>
      <c r="K1308" s="18">
        <f>(D1308*2)+J1308</f>
        <v/>
      </c>
      <c r="L1308" s="20">
        <f>E1308</f>
        <v/>
      </c>
      <c r="N1308">
        <f>IF(M1308 = 0,0,M1308-segundos)</f>
        <v/>
      </c>
    </row>
    <row customHeight="1" ht="12.75" r="1309">
      <c r="A1309" s="93" t="inlineStr">
        <is>
          <t xml:space="preserve"> Terminado</t>
        </is>
      </c>
      <c r="B1309" s="95" t="n">
        <v>44202</v>
      </c>
      <c r="C1309" s="14" t="n">
        <v>182</v>
      </c>
      <c r="D1309" s="14" t="n">
        <v>130</v>
      </c>
      <c r="E1309" s="14" t="n">
        <v>210</v>
      </c>
      <c r="F1309" s="14" t="inlineStr">
        <is>
          <t>ahuesado</t>
        </is>
      </c>
      <c r="G1309" s="93" t="n">
        <v>80</v>
      </c>
      <c r="H1309" s="14" t="inlineStr">
        <is>
          <t>NO</t>
        </is>
      </c>
      <c r="I1309" s="73" t="n">
        <v>1.2</v>
      </c>
      <c r="J1309" s="16">
        <f>((C1309/2)*I1309*G1309)/1000</f>
        <v/>
      </c>
      <c r="K1309" s="18">
        <f>(D1309*2)+J1309</f>
        <v/>
      </c>
      <c r="L1309" s="20">
        <f>E1309</f>
        <v/>
      </c>
      <c r="N1309">
        <f>IF(M1309 = 0,0,M1309-segundos)</f>
        <v/>
      </c>
    </row>
    <row customHeight="1" ht="12.75" r="1310">
      <c r="A1310" s="93" t="inlineStr">
        <is>
          <t xml:space="preserve"> Terminado</t>
        </is>
      </c>
      <c r="B1310" s="95" t="n">
        <v>44203</v>
      </c>
      <c r="C1310" s="14" t="n">
        <v>210</v>
      </c>
      <c r="D1310" s="14" t="n">
        <v>130</v>
      </c>
      <c r="E1310" s="14" t="n">
        <v>210</v>
      </c>
      <c r="F1310" s="14" t="inlineStr">
        <is>
          <t>ahuesado</t>
        </is>
      </c>
      <c r="G1310" s="93" t="n">
        <v>80</v>
      </c>
      <c r="H1310" s="14" t="inlineStr">
        <is>
          <t>NO</t>
        </is>
      </c>
      <c r="I1310" s="73" t="n">
        <v>1.2</v>
      </c>
      <c r="J1310" s="16">
        <f>((C1310/2)*I1310*G1310)/1000</f>
        <v/>
      </c>
      <c r="K1310" s="18">
        <f>(D1310*2)+J1310</f>
        <v/>
      </c>
      <c r="L1310" s="20">
        <f>E1310</f>
        <v/>
      </c>
      <c r="N1310">
        <f>IF(M1310 = 0,0,M1310-segundos)</f>
        <v/>
      </c>
    </row>
    <row customHeight="1" ht="12.75" r="1311">
      <c r="A1311" s="93" t="inlineStr">
        <is>
          <t xml:space="preserve"> Terminado</t>
        </is>
      </c>
      <c r="B1311" s="95" t="n">
        <v>44204</v>
      </c>
      <c r="C1311" s="14" t="n">
        <v>194</v>
      </c>
      <c r="D1311" s="14" t="n">
        <v>130</v>
      </c>
      <c r="E1311" s="14" t="n">
        <v>210</v>
      </c>
      <c r="F1311" s="14" t="inlineStr">
        <is>
          <t>ahuesado</t>
        </is>
      </c>
      <c r="G1311" s="93" t="n">
        <v>80</v>
      </c>
      <c r="H1311" s="14" t="inlineStr">
        <is>
          <t>NO</t>
        </is>
      </c>
      <c r="I1311" s="73" t="n">
        <v>1.2</v>
      </c>
      <c r="J1311" s="16">
        <f>((C1311/2)*I1311*G1311)/1000</f>
        <v/>
      </c>
      <c r="K1311" s="18">
        <f>(D1311*2)+J1311</f>
        <v/>
      </c>
      <c r="L1311" s="20">
        <f>E1311</f>
        <v/>
      </c>
      <c r="N1311">
        <f>IF(M1311 = 0,0,M1311-segundos)</f>
        <v/>
      </c>
    </row>
    <row customHeight="1" ht="12.75" r="1312">
      <c r="A1312" s="93" t="inlineStr">
        <is>
          <t xml:space="preserve"> Terminado</t>
        </is>
      </c>
      <c r="B1312" s="95" t="n">
        <v>44205</v>
      </c>
      <c r="C1312" s="14" t="n">
        <v>160</v>
      </c>
      <c r="D1312" s="14" t="n">
        <v>130</v>
      </c>
      <c r="E1312" s="14" t="n">
        <v>210</v>
      </c>
      <c r="F1312" s="14" t="inlineStr">
        <is>
          <t>ahuesado</t>
        </is>
      </c>
      <c r="G1312" s="93" t="n">
        <v>80</v>
      </c>
      <c r="H1312" s="14" t="inlineStr">
        <is>
          <t>NO</t>
        </is>
      </c>
      <c r="I1312" s="73" t="n">
        <v>1.2</v>
      </c>
      <c r="J1312" s="16">
        <f>((C1312/2)*I1312*G1312)/1000</f>
        <v/>
      </c>
      <c r="K1312" s="18">
        <f>(D1312*2)+J1312</f>
        <v/>
      </c>
      <c r="L1312" s="20">
        <f>E1312</f>
        <v/>
      </c>
      <c r="N1312">
        <f>IF(M1312 = 0,0,M1312-segundos)</f>
        <v/>
      </c>
    </row>
    <row customHeight="1" ht="12.75" r="1313">
      <c r="A1313" s="93" t="inlineStr">
        <is>
          <t xml:space="preserve"> Terminado</t>
        </is>
      </c>
      <c r="B1313" s="95" t="n">
        <v>44206</v>
      </c>
      <c r="C1313" s="14" t="n">
        <v>144</v>
      </c>
      <c r="D1313" s="14" t="n">
        <v>130</v>
      </c>
      <c r="E1313" s="14" t="n">
        <v>210</v>
      </c>
      <c r="F1313" s="14" t="inlineStr">
        <is>
          <t>ahuesado</t>
        </is>
      </c>
      <c r="G1313" s="93" t="n">
        <v>80</v>
      </c>
      <c r="H1313" s="14" t="inlineStr">
        <is>
          <t>NO</t>
        </is>
      </c>
      <c r="I1313" s="73" t="n">
        <v>1.2</v>
      </c>
      <c r="J1313" s="16">
        <f>((C1313/2)*I1313*G1313)/1000</f>
        <v/>
      </c>
      <c r="K1313" s="18">
        <f>(D1313*2)+J1313</f>
        <v/>
      </c>
      <c r="L1313" s="20">
        <f>E1313</f>
        <v/>
      </c>
      <c r="N1313">
        <f>IF(M1313 = 0,0,M1313-segundos)</f>
        <v/>
      </c>
    </row>
    <row customHeight="1" ht="12.75" r="1314">
      <c r="A1314" s="93" t="inlineStr">
        <is>
          <t xml:space="preserve"> Terminado</t>
        </is>
      </c>
      <c r="B1314" s="95" t="n">
        <v>44207</v>
      </c>
      <c r="C1314" s="14" t="n">
        <v>178</v>
      </c>
      <c r="D1314" s="14" t="n">
        <v>130</v>
      </c>
      <c r="E1314" s="14" t="n">
        <v>210</v>
      </c>
      <c r="F1314" s="14" t="inlineStr">
        <is>
          <t>ahuesado</t>
        </is>
      </c>
      <c r="G1314" s="93" t="n">
        <v>80</v>
      </c>
      <c r="H1314" s="14" t="inlineStr">
        <is>
          <t>NO</t>
        </is>
      </c>
      <c r="I1314" s="73" t="n">
        <v>1.2</v>
      </c>
      <c r="J1314" s="16">
        <f>((C1314/2)*I1314*G1314)/1000</f>
        <v/>
      </c>
      <c r="K1314" s="18">
        <f>(D1314*2)+J1314</f>
        <v/>
      </c>
      <c r="L1314" s="20">
        <f>E1314</f>
        <v/>
      </c>
      <c r="N1314">
        <f>IF(M1314 = 0,0,M1314-segundos)</f>
        <v/>
      </c>
    </row>
    <row customHeight="1" ht="12.75" r="1315">
      <c r="A1315" s="93" t="inlineStr">
        <is>
          <t xml:space="preserve"> Terminado</t>
        </is>
      </c>
      <c r="B1315" s="95" t="n">
        <v>44208</v>
      </c>
      <c r="C1315" s="14" t="n">
        <v>160</v>
      </c>
      <c r="D1315" s="14" t="n">
        <v>130</v>
      </c>
      <c r="E1315" s="14" t="n">
        <v>210</v>
      </c>
      <c r="F1315" s="14" t="inlineStr">
        <is>
          <t>ahuesado</t>
        </is>
      </c>
      <c r="G1315" s="93" t="n">
        <v>80</v>
      </c>
      <c r="H1315" s="14" t="inlineStr">
        <is>
          <t>NO</t>
        </is>
      </c>
      <c r="I1315" s="73" t="n">
        <v>1.2</v>
      </c>
      <c r="J1315" s="16">
        <f>((C1315/2)*I1315*G1315)/1000</f>
        <v/>
      </c>
      <c r="K1315" s="18">
        <f>(D1315*2)+J1315</f>
        <v/>
      </c>
      <c r="L1315" s="20">
        <f>E1315</f>
        <v/>
      </c>
      <c r="N1315">
        <f>IF(M1315 = 0,0,M1315-segundos)</f>
        <v/>
      </c>
    </row>
    <row customHeight="1" ht="12.75" r="1316">
      <c r="A1316" s="93" t="inlineStr">
        <is>
          <t xml:space="preserve"> Terminado</t>
        </is>
      </c>
      <c r="B1316" s="95" t="n">
        <v>44209</v>
      </c>
      <c r="C1316" s="14" t="n">
        <v>272</v>
      </c>
      <c r="D1316" s="14" t="n">
        <v>130</v>
      </c>
      <c r="E1316" s="14" t="n">
        <v>210</v>
      </c>
      <c r="F1316" s="14" t="inlineStr">
        <is>
          <t>ahuesado</t>
        </is>
      </c>
      <c r="G1316" s="93" t="n">
        <v>80</v>
      </c>
      <c r="H1316" s="14" t="inlineStr">
        <is>
          <t>NO</t>
        </is>
      </c>
      <c r="I1316" s="73" t="n">
        <v>1.2</v>
      </c>
      <c r="J1316" s="16">
        <f>((C1316/2)*I1316*G1316)/1000</f>
        <v/>
      </c>
      <c r="K1316" s="18">
        <f>(D1316*2)+J1316</f>
        <v/>
      </c>
      <c r="L1316" s="20">
        <f>E1316</f>
        <v/>
      </c>
      <c r="N1316">
        <f>IF(M1316 = 0,0,M1316-segundos)</f>
        <v/>
      </c>
    </row>
    <row customHeight="1" ht="12.75" r="1317">
      <c r="A1317" s="93" t="inlineStr">
        <is>
          <t xml:space="preserve"> Terminado</t>
        </is>
      </c>
      <c r="B1317" s="95" t="n">
        <v>44210</v>
      </c>
      <c r="C1317" s="14" t="n">
        <v>146</v>
      </c>
      <c r="D1317" s="14" t="n">
        <v>130</v>
      </c>
      <c r="E1317" s="14" t="n">
        <v>210</v>
      </c>
      <c r="F1317" s="14" t="inlineStr">
        <is>
          <t>ahuesado</t>
        </is>
      </c>
      <c r="G1317" s="93" t="n">
        <v>80</v>
      </c>
      <c r="H1317" s="14" t="inlineStr">
        <is>
          <t>NO</t>
        </is>
      </c>
      <c r="I1317" s="73" t="n">
        <v>1.2</v>
      </c>
      <c r="J1317" s="16">
        <f>((C1317/2)*I1317*G1317)/1000</f>
        <v/>
      </c>
      <c r="K1317" s="18">
        <f>(D1317*2)+J1317</f>
        <v/>
      </c>
      <c r="L1317" s="20">
        <f>E1317</f>
        <v/>
      </c>
      <c r="N1317">
        <f>IF(M1317 = 0,0,M1317-segundos)</f>
        <v/>
      </c>
    </row>
    <row customHeight="1" ht="12.75" r="1318">
      <c r="A1318" s="93" t="inlineStr">
        <is>
          <t xml:space="preserve"> Terminado</t>
        </is>
      </c>
      <c r="B1318" s="95" t="n">
        <v>44211</v>
      </c>
      <c r="C1318" s="14" t="n">
        <v>192</v>
      </c>
      <c r="D1318" s="14" t="n">
        <v>130</v>
      </c>
      <c r="E1318" s="14" t="n">
        <v>210</v>
      </c>
      <c r="F1318" s="14" t="inlineStr">
        <is>
          <t>ahuesado</t>
        </is>
      </c>
      <c r="G1318" s="93" t="n">
        <v>80</v>
      </c>
      <c r="H1318" s="14" t="inlineStr">
        <is>
          <t>NO</t>
        </is>
      </c>
      <c r="I1318" s="73" t="n">
        <v>1.2</v>
      </c>
      <c r="J1318" s="16">
        <f>((C1318/2)*I1318*G1318)/1000</f>
        <v/>
      </c>
      <c r="K1318" s="18">
        <f>(D1318*2)+J1318</f>
        <v/>
      </c>
      <c r="L1318" s="20">
        <f>E1318</f>
        <v/>
      </c>
      <c r="N1318">
        <f>IF(M1318 = 0,0,M1318-segundos)</f>
        <v/>
      </c>
    </row>
    <row customHeight="1" ht="12.75" r="1319">
      <c r="A1319" s="93" t="inlineStr">
        <is>
          <t xml:space="preserve"> Terminado</t>
        </is>
      </c>
      <c r="B1319" s="95" t="n">
        <v>44212</v>
      </c>
      <c r="C1319" s="14" t="n">
        <v>282</v>
      </c>
      <c r="D1319" s="14" t="n">
        <v>130</v>
      </c>
      <c r="E1319" s="14" t="n">
        <v>210</v>
      </c>
      <c r="F1319" s="14" t="inlineStr">
        <is>
          <t>ahuesado</t>
        </is>
      </c>
      <c r="G1319" s="93" t="n">
        <v>80</v>
      </c>
      <c r="H1319" s="14" t="inlineStr">
        <is>
          <t>NO</t>
        </is>
      </c>
      <c r="I1319" s="73" t="n">
        <v>1.2</v>
      </c>
      <c r="J1319" s="16">
        <f>((C1319/2)*I1319*G1319)/1000</f>
        <v/>
      </c>
      <c r="K1319" s="18">
        <f>(D1319*2)+J1319</f>
        <v/>
      </c>
      <c r="L1319" s="20">
        <f>E1319</f>
        <v/>
      </c>
      <c r="N1319">
        <f>IF(M1319 = 0,0,M1319-segundos)</f>
        <v/>
      </c>
    </row>
    <row customHeight="1" ht="12.75" r="1320">
      <c r="A1320" s="93" t="inlineStr">
        <is>
          <t xml:space="preserve"> Terminado</t>
        </is>
      </c>
      <c r="B1320" s="95" t="n">
        <v>44213</v>
      </c>
      <c r="C1320" s="14" t="n">
        <v>274</v>
      </c>
      <c r="D1320" s="14" t="n">
        <v>130</v>
      </c>
      <c r="E1320" s="14" t="n">
        <v>210</v>
      </c>
      <c r="F1320" s="14" t="inlineStr">
        <is>
          <t>ahuesado</t>
        </is>
      </c>
      <c r="G1320" s="93" t="n">
        <v>80</v>
      </c>
      <c r="H1320" s="14" t="inlineStr">
        <is>
          <t>NO</t>
        </is>
      </c>
      <c r="I1320" s="73" t="n">
        <v>1.2</v>
      </c>
      <c r="J1320" s="16">
        <f>((C1320/2)*I1320*G1320)/1000</f>
        <v/>
      </c>
      <c r="K1320" s="18">
        <f>(D1320*2)+J1320</f>
        <v/>
      </c>
      <c r="L1320" s="20">
        <f>E1320</f>
        <v/>
      </c>
      <c r="N1320">
        <f>IF(M1320 = 0,0,M1320-segundos)</f>
        <v/>
      </c>
    </row>
    <row customHeight="1" ht="12.75" r="1321">
      <c r="A1321" s="93" t="inlineStr">
        <is>
          <t xml:space="preserve"> Terminado</t>
        </is>
      </c>
      <c r="B1321" s="95" t="n">
        <v>44214</v>
      </c>
      <c r="C1321" s="14" t="n">
        <v>318</v>
      </c>
      <c r="D1321" s="14" t="n">
        <v>130</v>
      </c>
      <c r="E1321" s="14" t="n">
        <v>210</v>
      </c>
      <c r="F1321" s="14" t="inlineStr">
        <is>
          <t>ahuesado</t>
        </is>
      </c>
      <c r="G1321" s="14" t="n">
        <v>80</v>
      </c>
      <c r="H1321" s="14" t="inlineStr">
        <is>
          <t>NO</t>
        </is>
      </c>
      <c r="I1321" s="73" t="n">
        <v>1.2</v>
      </c>
      <c r="J1321" s="16">
        <f>((C1321/2)*I1321*G1321)/1000</f>
        <v/>
      </c>
      <c r="K1321" s="18">
        <f>(D1321*2)+J1321</f>
        <v/>
      </c>
      <c r="L1321" s="20">
        <f>E1321</f>
        <v/>
      </c>
      <c r="N1321">
        <f>IF(M1321 = 0,0,M1321-segundos)</f>
        <v/>
      </c>
    </row>
    <row customHeight="1" ht="12.75" r="1322">
      <c r="A1322" s="93" t="inlineStr">
        <is>
          <t xml:space="preserve"> Terminado</t>
        </is>
      </c>
      <c r="B1322" s="95" t="n">
        <v>44215</v>
      </c>
      <c r="C1322" s="14" t="n">
        <v>168</v>
      </c>
      <c r="D1322" s="14" t="n">
        <v>130</v>
      </c>
      <c r="E1322" s="14" t="n">
        <v>210</v>
      </c>
      <c r="F1322" s="14" t="inlineStr">
        <is>
          <t>ahuesado</t>
        </is>
      </c>
      <c r="G1322" s="14" t="n">
        <v>80</v>
      </c>
      <c r="H1322" s="14" t="inlineStr">
        <is>
          <t>NO</t>
        </is>
      </c>
      <c r="I1322" s="73" t="n">
        <v>1.2</v>
      </c>
      <c r="J1322" s="16">
        <f>((C1322/2)*I1322*G1322)/1000</f>
        <v/>
      </c>
      <c r="K1322" s="18">
        <f>(D1322*2)+J1322</f>
        <v/>
      </c>
      <c r="L1322" s="20">
        <f>E1322</f>
        <v/>
      </c>
      <c r="N1322">
        <f>IF(M1322 = 0,0,M1322-segundos)</f>
        <v/>
      </c>
    </row>
    <row customHeight="1" ht="12.75" r="1323">
      <c r="A1323" s="93" t="inlineStr">
        <is>
          <t xml:space="preserve"> Terminado</t>
        </is>
      </c>
      <c r="B1323" s="95" t="n">
        <v>44301</v>
      </c>
      <c r="C1323" s="14" t="n">
        <v>222</v>
      </c>
      <c r="D1323" s="14" t="n">
        <v>150</v>
      </c>
      <c r="E1323" s="14" t="n">
        <v>215</v>
      </c>
      <c r="F1323" s="14" t="inlineStr">
        <is>
          <t>blanco</t>
        </is>
      </c>
      <c r="G1323" s="14" t="n">
        <v>80</v>
      </c>
      <c r="H1323" s="14" t="inlineStr">
        <is>
          <t>NO</t>
        </is>
      </c>
      <c r="I1323" s="73" t="n">
        <v>1.2</v>
      </c>
      <c r="J1323" s="16">
        <f>((C1323/2)*I1323*G1323)/1000</f>
        <v/>
      </c>
      <c r="K1323" s="18">
        <f>(D1323*2)+J1323</f>
        <v/>
      </c>
      <c r="L1323" s="20">
        <f>E1323</f>
        <v/>
      </c>
      <c r="N1323">
        <f>IF(M1323 = 0,0,M1323-segundos)</f>
        <v/>
      </c>
    </row>
    <row customHeight="1" ht="12.75" r="1324">
      <c r="A1324" s="93" t="inlineStr">
        <is>
          <t xml:space="preserve"> Terminado</t>
        </is>
      </c>
      <c r="B1324" s="95" t="n">
        <v>44302</v>
      </c>
      <c r="C1324" s="14" t="n">
        <v>210</v>
      </c>
      <c r="D1324" s="14" t="n">
        <v>170</v>
      </c>
      <c r="E1324" s="14" t="n">
        <v>230</v>
      </c>
      <c r="F1324" s="14" t="inlineStr">
        <is>
          <t>blanco</t>
        </is>
      </c>
      <c r="G1324" s="14" t="n">
        <v>80</v>
      </c>
      <c r="H1324" s="14" t="inlineStr">
        <is>
          <t>NO</t>
        </is>
      </c>
      <c r="I1324" s="73" t="n">
        <v>1.2</v>
      </c>
      <c r="J1324" s="16">
        <f>((C1324/2)*I1324*G1324)/1000</f>
        <v/>
      </c>
      <c r="K1324" s="18">
        <f>(D1324*2)+J1324</f>
        <v/>
      </c>
      <c r="L1324" s="20">
        <f>E1324</f>
        <v/>
      </c>
      <c r="N1324">
        <f>IF(M1324 = 0,0,M1324-segundos)</f>
        <v/>
      </c>
    </row>
    <row customHeight="1" ht="12.75" r="1325">
      <c r="A1325" s="93" t="inlineStr">
        <is>
          <t xml:space="preserve"> Terminado</t>
        </is>
      </c>
      <c r="B1325" s="95" t="n">
        <v>44303</v>
      </c>
      <c r="C1325" s="14" t="n">
        <v>348</v>
      </c>
      <c r="D1325" s="14" t="n">
        <v>150</v>
      </c>
      <c r="E1325" s="14" t="n">
        <v>215</v>
      </c>
      <c r="F1325" s="14" t="inlineStr">
        <is>
          <t>blanco</t>
        </is>
      </c>
      <c r="G1325" s="14" t="n">
        <v>80</v>
      </c>
      <c r="H1325" s="14" t="inlineStr">
        <is>
          <t>NO</t>
        </is>
      </c>
      <c r="I1325" s="73" t="n">
        <v>1.2</v>
      </c>
      <c r="J1325" s="16">
        <f>((C1325/2)*I1325*G1325)/1000</f>
        <v/>
      </c>
      <c r="K1325" s="18">
        <f>(D1325*2)+J1325</f>
        <v/>
      </c>
      <c r="L1325" s="20">
        <f>E1325</f>
        <v/>
      </c>
      <c r="N1325">
        <f>IF(M1325 = 0,0,M1325-segundos)</f>
        <v/>
      </c>
    </row>
    <row customHeight="1" ht="12.75" r="1326">
      <c r="A1326" s="93" t="inlineStr">
        <is>
          <t xml:space="preserve"> Terminado</t>
        </is>
      </c>
      <c r="B1326" s="95" t="n">
        <v>44304</v>
      </c>
      <c r="C1326" s="14" t="n">
        <v>202</v>
      </c>
      <c r="D1326" s="14" t="n">
        <v>150</v>
      </c>
      <c r="E1326" s="14" t="n">
        <v>215</v>
      </c>
      <c r="F1326" s="14" t="inlineStr">
        <is>
          <t>blanco</t>
        </is>
      </c>
      <c r="G1326" s="14" t="n">
        <v>80</v>
      </c>
      <c r="H1326" s="14" t="inlineStr">
        <is>
          <t>NO</t>
        </is>
      </c>
      <c r="I1326" s="73" t="n">
        <v>1.2</v>
      </c>
      <c r="J1326" s="16">
        <f>((C1326/2)*I1326*G1326)/1000</f>
        <v/>
      </c>
      <c r="K1326" s="18">
        <f>(D1326*2)+J1326</f>
        <v/>
      </c>
      <c r="L1326" s="20">
        <f>E1326</f>
        <v/>
      </c>
      <c r="N1326">
        <f>IF(M1326 = 0,0,M1326-segundos)</f>
        <v/>
      </c>
    </row>
    <row customHeight="1" ht="12.75" r="1327">
      <c r="A1327" s="93" t="inlineStr">
        <is>
          <t xml:space="preserve"> Terminado</t>
        </is>
      </c>
      <c r="B1327" s="95" t="n">
        <v>44305</v>
      </c>
      <c r="C1327" s="14" t="n">
        <v>214</v>
      </c>
      <c r="D1327" s="14" t="n">
        <v>150</v>
      </c>
      <c r="E1327" s="14" t="n">
        <v>215</v>
      </c>
      <c r="F1327" s="14" t="inlineStr">
        <is>
          <t>blanco</t>
        </is>
      </c>
      <c r="G1327" s="14" t="n">
        <v>80</v>
      </c>
      <c r="H1327" s="14" t="inlineStr">
        <is>
          <t>NO</t>
        </is>
      </c>
      <c r="I1327" s="73" t="n">
        <v>1.2</v>
      </c>
      <c r="J1327" s="16">
        <f>((C1327/2)*I1327*G1327)/1000</f>
        <v/>
      </c>
      <c r="K1327" s="18">
        <f>(D1327*2)+J1327</f>
        <v/>
      </c>
      <c r="L1327" s="20">
        <f>E1327</f>
        <v/>
      </c>
      <c r="N1327">
        <f>IF(M1327 = 0,0,M1327-segundos)</f>
        <v/>
      </c>
    </row>
    <row customHeight="1" ht="12.75" r="1328">
      <c r="A1328" s="93" t="inlineStr">
        <is>
          <t xml:space="preserve"> Terminado</t>
        </is>
      </c>
      <c r="B1328" s="95" t="n">
        <v>44306</v>
      </c>
      <c r="C1328" s="14" t="n">
        <v>258</v>
      </c>
      <c r="D1328" s="14" t="n">
        <v>170</v>
      </c>
      <c r="E1328" s="14" t="n">
        <v>230</v>
      </c>
      <c r="F1328" s="14" t="inlineStr">
        <is>
          <t>blanco</t>
        </is>
      </c>
      <c r="G1328" s="14" t="n">
        <v>80</v>
      </c>
      <c r="H1328" s="14" t="inlineStr">
        <is>
          <t>NO</t>
        </is>
      </c>
      <c r="I1328" s="73" t="n">
        <v>1.2</v>
      </c>
      <c r="J1328" s="16">
        <f>((C1328/2)*I1328*G1328)/1000</f>
        <v/>
      </c>
      <c r="K1328" s="18">
        <f>(D1328*2)+J1328</f>
        <v/>
      </c>
      <c r="L1328" s="20">
        <f>E1328</f>
        <v/>
      </c>
      <c r="N1328">
        <f>IF(M1328 = 0,0,M1328-segundos)</f>
        <v/>
      </c>
    </row>
    <row customHeight="1" ht="12.75" r="1329">
      <c r="A1329" s="93" t="inlineStr">
        <is>
          <t xml:space="preserve"> Terminado</t>
        </is>
      </c>
      <c r="B1329" s="95" t="n">
        <v>44307</v>
      </c>
      <c r="C1329" s="14" t="n">
        <v>208</v>
      </c>
      <c r="D1329" s="14" t="n">
        <v>170</v>
      </c>
      <c r="E1329" s="14" t="n">
        <v>230</v>
      </c>
      <c r="F1329" s="14" t="inlineStr">
        <is>
          <t>blanco</t>
        </is>
      </c>
      <c r="G1329" s="14" t="n">
        <v>80</v>
      </c>
      <c r="H1329" s="14" t="inlineStr">
        <is>
          <t>NO</t>
        </is>
      </c>
      <c r="I1329" s="73" t="n">
        <v>1.2</v>
      </c>
      <c r="J1329" s="16">
        <f>((C1329/2)*I1329*G1329)/1000</f>
        <v/>
      </c>
      <c r="K1329" s="18">
        <f>(D1329*2)+J1329</f>
        <v/>
      </c>
      <c r="L1329" s="20">
        <f>E1329</f>
        <v/>
      </c>
      <c r="N1329">
        <f>IF(M1329 = 0,0,M1329-segundos)</f>
        <v/>
      </c>
    </row>
    <row customHeight="1" ht="12.75" r="1330">
      <c r="A1330" s="93" t="inlineStr">
        <is>
          <t xml:space="preserve"> Terminado</t>
        </is>
      </c>
      <c r="B1330" s="95" t="n">
        <v>44308</v>
      </c>
      <c r="C1330" s="14" t="n">
        <v>198</v>
      </c>
      <c r="D1330" s="14" t="n">
        <v>150</v>
      </c>
      <c r="E1330" s="14" t="n">
        <v>215</v>
      </c>
      <c r="F1330" s="14" t="inlineStr">
        <is>
          <t>blanco</t>
        </is>
      </c>
      <c r="G1330" s="14" t="n">
        <v>80</v>
      </c>
      <c r="H1330" s="14" t="inlineStr">
        <is>
          <t>NO</t>
        </is>
      </c>
      <c r="I1330" s="73" t="n">
        <v>1.2</v>
      </c>
      <c r="J1330" s="16">
        <f>((C1330/2)*I1330*G1330)/1000</f>
        <v/>
      </c>
      <c r="K1330" s="18">
        <f>(D1330*2)+J1330</f>
        <v/>
      </c>
      <c r="L1330" s="20">
        <f>E1330</f>
        <v/>
      </c>
      <c r="N1330">
        <f>IF(M1330 = 0,0,M1330-segundos)</f>
        <v/>
      </c>
    </row>
    <row customHeight="1" ht="12.75" r="1331">
      <c r="A1331" s="93" t="inlineStr">
        <is>
          <t xml:space="preserve"> Terminado</t>
        </is>
      </c>
      <c r="B1331" s="95" t="n">
        <v>44309</v>
      </c>
      <c r="C1331" s="14" t="n">
        <v>212</v>
      </c>
      <c r="D1331" s="14" t="n">
        <v>150</v>
      </c>
      <c r="E1331" s="14" t="n">
        <v>215</v>
      </c>
      <c r="F1331" s="14" t="inlineStr">
        <is>
          <t>blanco</t>
        </is>
      </c>
      <c r="G1331" s="14" t="n">
        <v>80</v>
      </c>
      <c r="H1331" s="14" t="inlineStr">
        <is>
          <t>NO</t>
        </is>
      </c>
      <c r="I1331" s="73" t="n">
        <v>1.2</v>
      </c>
      <c r="J1331" s="16">
        <f>((C1331/2)*I1331*G1331)/1000</f>
        <v/>
      </c>
      <c r="K1331" s="18">
        <f>(D1331*2)+J1331</f>
        <v/>
      </c>
      <c r="L1331" s="20">
        <f>E1331</f>
        <v/>
      </c>
      <c r="N1331">
        <f>IF(M1331 = 0,0,M1331-segundos)</f>
        <v/>
      </c>
    </row>
    <row customHeight="1" ht="12.75" r="1332">
      <c r="A1332" s="93" t="inlineStr">
        <is>
          <t xml:space="preserve"> Terminado</t>
        </is>
      </c>
      <c r="B1332" s="95" t="n">
        <v>44310</v>
      </c>
      <c r="C1332" s="14" t="n">
        <v>254</v>
      </c>
      <c r="D1332" s="14" t="n">
        <v>150</v>
      </c>
      <c r="E1332" s="14" t="n">
        <v>215</v>
      </c>
      <c r="F1332" s="14" t="inlineStr">
        <is>
          <t>blanco</t>
        </is>
      </c>
      <c r="G1332" s="14" t="n">
        <v>80</v>
      </c>
      <c r="H1332" s="14" t="inlineStr">
        <is>
          <t>NO</t>
        </is>
      </c>
      <c r="I1332" s="73" t="n">
        <v>1.2</v>
      </c>
      <c r="J1332" s="16">
        <f>((C1332/2)*I1332*G1332)/1000</f>
        <v/>
      </c>
      <c r="K1332" s="18">
        <f>(D1332*2)+J1332</f>
        <v/>
      </c>
      <c r="L1332" s="20">
        <f>E1332</f>
        <v/>
      </c>
      <c r="N1332">
        <f>IF(M1332 = 0,0,M1332-segundos)</f>
        <v/>
      </c>
    </row>
    <row customHeight="1" ht="12.75" r="1333">
      <c r="A1333" s="93" t="inlineStr">
        <is>
          <t xml:space="preserve"> Terminado</t>
        </is>
      </c>
      <c r="B1333" s="95" t="n">
        <v>44311</v>
      </c>
      <c r="C1333" s="14" t="n">
        <v>206</v>
      </c>
      <c r="D1333" s="14" t="n">
        <v>150</v>
      </c>
      <c r="E1333" s="14" t="n">
        <v>215</v>
      </c>
      <c r="F1333" s="14" t="inlineStr">
        <is>
          <t>blanco</t>
        </is>
      </c>
      <c r="G1333" s="14" t="n">
        <v>80</v>
      </c>
      <c r="H1333" s="14" t="inlineStr">
        <is>
          <t>NO</t>
        </is>
      </c>
      <c r="I1333" s="73" t="n">
        <v>1.2</v>
      </c>
      <c r="J1333" s="16">
        <f>((C1333/2)*I1333*G1333)/1000</f>
        <v/>
      </c>
      <c r="K1333" s="18">
        <f>(D1333*2)+J1333</f>
        <v/>
      </c>
      <c r="L1333" s="20">
        <f>E1333</f>
        <v/>
      </c>
      <c r="N1333">
        <f>IF(M1333 = 0,0,M1333-segundos)</f>
        <v/>
      </c>
    </row>
    <row customHeight="1" ht="12.75" r="1334">
      <c r="A1334" s="93" t="inlineStr">
        <is>
          <t xml:space="preserve"> Terminado</t>
        </is>
      </c>
      <c r="B1334" s="95" t="n">
        <v>44312</v>
      </c>
      <c r="C1334" s="14" t="n">
        <v>212</v>
      </c>
      <c r="D1334" s="14" t="n">
        <v>150</v>
      </c>
      <c r="E1334" s="14" t="n">
        <v>215</v>
      </c>
      <c r="F1334" s="14" t="inlineStr">
        <is>
          <t>blanco</t>
        </is>
      </c>
      <c r="G1334" s="14" t="n">
        <v>80</v>
      </c>
      <c r="H1334" s="14" t="inlineStr">
        <is>
          <t>NO</t>
        </is>
      </c>
      <c r="I1334" s="73" t="n">
        <v>1.2</v>
      </c>
      <c r="J1334" s="16">
        <f>((C1334/2)*I1334*G1334)/1000</f>
        <v/>
      </c>
      <c r="K1334" s="18">
        <f>(D1334*2)+J1334</f>
        <v/>
      </c>
      <c r="L1334" s="20">
        <f>E1334</f>
        <v/>
      </c>
      <c r="N1334">
        <f>IF(M1334 = 0,0,M1334-segundos)</f>
        <v/>
      </c>
    </row>
    <row customHeight="1" ht="12.75" r="1335">
      <c r="A1335" s="93" t="inlineStr">
        <is>
          <t xml:space="preserve"> Terminado</t>
        </is>
      </c>
      <c r="B1335" s="95" t="n">
        <v>44313</v>
      </c>
      <c r="C1335" s="14" t="n">
        <v>180</v>
      </c>
      <c r="D1335" s="14" t="n">
        <v>170</v>
      </c>
      <c r="E1335" s="14" t="n">
        <v>230</v>
      </c>
      <c r="F1335" s="14" t="inlineStr">
        <is>
          <t>blanco</t>
        </is>
      </c>
      <c r="G1335" s="14" t="n">
        <v>80</v>
      </c>
      <c r="H1335" s="14" t="inlineStr">
        <is>
          <t>NO</t>
        </is>
      </c>
      <c r="I1335" s="73" t="n">
        <v>1.2</v>
      </c>
      <c r="J1335" s="16">
        <f>((C1335/2)*I1335*G1335)/1000</f>
        <v/>
      </c>
      <c r="K1335" s="18">
        <f>(D1335*2)+J1335</f>
        <v/>
      </c>
      <c r="L1335" s="20">
        <f>E1335</f>
        <v/>
      </c>
      <c r="N1335">
        <f>IF(M1335 = 0,0,M1335-segundos)</f>
        <v/>
      </c>
    </row>
    <row customHeight="1" ht="12.75" r="1336">
      <c r="A1336" s="93" t="inlineStr">
        <is>
          <t xml:space="preserve"> Terminado</t>
        </is>
      </c>
      <c r="B1336" s="95" t="n">
        <v>44314</v>
      </c>
      <c r="C1336" s="14" t="n">
        <v>158</v>
      </c>
      <c r="D1336" s="14" t="n">
        <v>170</v>
      </c>
      <c r="E1336" s="14" t="n">
        <v>230</v>
      </c>
      <c r="F1336" s="14" t="inlineStr">
        <is>
          <t>blanco</t>
        </is>
      </c>
      <c r="G1336" s="14" t="n">
        <v>90</v>
      </c>
      <c r="H1336" s="14" t="inlineStr">
        <is>
          <t>NO</t>
        </is>
      </c>
      <c r="I1336" s="73" t="n">
        <v>1.2</v>
      </c>
      <c r="J1336" s="16">
        <f>((C1336/2)*I1336*G1336)/1000</f>
        <v/>
      </c>
      <c r="K1336" s="18">
        <f>(D1336*2)+J1336</f>
        <v/>
      </c>
      <c r="L1336" s="20">
        <f>E1336</f>
        <v/>
      </c>
      <c r="N1336">
        <f>IF(M1336 = 0,0,M1336-segundos)</f>
        <v/>
      </c>
    </row>
    <row customHeight="1" ht="12.75" r="1337">
      <c r="A1337" s="93" t="inlineStr">
        <is>
          <t xml:space="preserve"> Terminado</t>
        </is>
      </c>
      <c r="B1337" s="95" t="n">
        <v>44315</v>
      </c>
      <c r="C1337" s="14" t="n">
        <v>204</v>
      </c>
      <c r="D1337" s="14" t="n">
        <v>170</v>
      </c>
      <c r="E1337" s="14" t="n">
        <v>230</v>
      </c>
      <c r="F1337" s="14" t="inlineStr">
        <is>
          <t>blanco</t>
        </is>
      </c>
      <c r="G1337" s="14" t="n">
        <v>80</v>
      </c>
      <c r="H1337" s="14" t="inlineStr">
        <is>
          <t>NO</t>
        </is>
      </c>
      <c r="I1337" s="73" t="n">
        <v>1.2</v>
      </c>
      <c r="J1337" s="16">
        <f>((C1337/2)*I1337*G1337)/1000</f>
        <v/>
      </c>
      <c r="K1337" s="18">
        <f>(D1337*2)+J1337</f>
        <v/>
      </c>
      <c r="L1337" s="20">
        <f>E1337</f>
        <v/>
      </c>
      <c r="N1337">
        <f>IF(M1337 = 0,0,M1337-segundos)</f>
        <v/>
      </c>
    </row>
    <row customHeight="1" ht="12.75" r="1338">
      <c r="A1338" s="93" t="inlineStr">
        <is>
          <t xml:space="preserve"> Terminado</t>
        </is>
      </c>
      <c r="B1338" s="95" t="n">
        <v>44316</v>
      </c>
      <c r="C1338" s="14" t="n">
        <v>180</v>
      </c>
      <c r="D1338" s="14" t="n">
        <v>150</v>
      </c>
      <c r="E1338" s="14" t="n">
        <v>215</v>
      </c>
      <c r="F1338" s="14" t="inlineStr">
        <is>
          <t>blanco</t>
        </is>
      </c>
      <c r="G1338" s="14" t="n">
        <v>90</v>
      </c>
      <c r="H1338" s="14" t="inlineStr">
        <is>
          <t>NO</t>
        </is>
      </c>
      <c r="I1338" s="73" t="n">
        <v>1.2</v>
      </c>
      <c r="J1338" s="16">
        <f>((C1338/2)*I1338*G1338)/1000</f>
        <v/>
      </c>
      <c r="K1338" s="18">
        <f>(D1338*2)+J1338</f>
        <v/>
      </c>
      <c r="L1338" s="20">
        <f>E1338</f>
        <v/>
      </c>
      <c r="N1338">
        <f>IF(M1338 = 0,0,M1338-segundos)</f>
        <v/>
      </c>
    </row>
    <row customHeight="1" ht="12.75" r="1339">
      <c r="A1339" s="93" t="inlineStr">
        <is>
          <t xml:space="preserve"> Terminado</t>
        </is>
      </c>
      <c r="B1339" s="95" t="n">
        <v>44317</v>
      </c>
      <c r="C1339" s="14" t="n">
        <v>190</v>
      </c>
      <c r="D1339" s="14" t="n">
        <v>150</v>
      </c>
      <c r="E1339" s="14" t="n">
        <v>215</v>
      </c>
      <c r="F1339" s="14" t="inlineStr">
        <is>
          <t>blanco</t>
        </is>
      </c>
      <c r="G1339" s="14" t="n">
        <v>80</v>
      </c>
      <c r="H1339" s="14" t="inlineStr">
        <is>
          <t>NO</t>
        </is>
      </c>
      <c r="I1339" s="73" t="n">
        <v>1.2</v>
      </c>
      <c r="J1339" s="16">
        <f>((C1339/2)*I1339*G1339)/1000</f>
        <v/>
      </c>
      <c r="K1339" s="18">
        <f>(D1339*2)+J1339</f>
        <v/>
      </c>
      <c r="L1339" s="20">
        <f>E1339</f>
        <v/>
      </c>
      <c r="N1339">
        <f>IF(M1339 = 0,0,M1339-segundos)</f>
        <v/>
      </c>
    </row>
    <row customHeight="1" ht="12.75" r="1340">
      <c r="A1340" s="93" t="inlineStr">
        <is>
          <t xml:space="preserve"> Terminado</t>
        </is>
      </c>
      <c r="B1340" s="95" t="n">
        <v>44318</v>
      </c>
      <c r="C1340" s="14" t="n">
        <v>182</v>
      </c>
      <c r="D1340" s="14" t="n">
        <v>150</v>
      </c>
      <c r="E1340" s="14" t="n">
        <v>215</v>
      </c>
      <c r="F1340" s="14" t="inlineStr">
        <is>
          <t>blanco</t>
        </is>
      </c>
      <c r="G1340" s="14" t="n">
        <v>80</v>
      </c>
      <c r="H1340" s="14" t="inlineStr">
        <is>
          <t>NO</t>
        </is>
      </c>
      <c r="I1340" s="73" t="n">
        <v>1.2</v>
      </c>
      <c r="J1340" s="16">
        <f>((C1340/2)*I1340*G1340)/1000</f>
        <v/>
      </c>
      <c r="K1340" s="18">
        <f>(D1340*2)+J1340</f>
        <v/>
      </c>
      <c r="L1340" s="20">
        <f>E1340</f>
        <v/>
      </c>
      <c r="N1340">
        <f>IF(M1340 = 0,0,M1340-segundos)</f>
        <v/>
      </c>
    </row>
    <row customHeight="1" ht="12.75" r="1341">
      <c r="A1341" s="93" t="inlineStr">
        <is>
          <t xml:space="preserve"> Terminado</t>
        </is>
      </c>
      <c r="B1341" s="95" t="n">
        <v>44319</v>
      </c>
      <c r="C1341" s="14" t="n">
        <v>228</v>
      </c>
      <c r="D1341" s="14" t="n">
        <v>150</v>
      </c>
      <c r="E1341" s="14" t="n">
        <v>215</v>
      </c>
      <c r="F1341" s="14" t="inlineStr">
        <is>
          <t>blanco</t>
        </is>
      </c>
      <c r="G1341" s="14" t="n">
        <v>80</v>
      </c>
      <c r="H1341" s="14" t="inlineStr">
        <is>
          <t>NO</t>
        </is>
      </c>
      <c r="I1341" s="73" t="n">
        <v>1.2</v>
      </c>
      <c r="J1341" s="16">
        <f>((C1341/2)*I1341*G1341)/1000</f>
        <v/>
      </c>
      <c r="K1341" s="18">
        <f>(D1341*2)+J1341</f>
        <v/>
      </c>
      <c r="L1341" s="20">
        <f>E1341</f>
        <v/>
      </c>
      <c r="N1341">
        <f>IF(M1341 = 0,0,M1341-segundos)</f>
        <v/>
      </c>
    </row>
    <row customHeight="1" ht="12.75" r="1342">
      <c r="A1342" s="93" t="inlineStr">
        <is>
          <t xml:space="preserve"> Terminado</t>
        </is>
      </c>
      <c r="B1342" s="95" t="n">
        <v>44320</v>
      </c>
      <c r="C1342" s="14" t="n">
        <v>208</v>
      </c>
      <c r="D1342" s="14" t="n">
        <v>150</v>
      </c>
      <c r="E1342" s="14" t="n">
        <v>215</v>
      </c>
      <c r="F1342" s="14" t="inlineStr">
        <is>
          <t>blanco</t>
        </is>
      </c>
      <c r="G1342" s="14" t="n">
        <v>80</v>
      </c>
      <c r="H1342" s="14" t="inlineStr">
        <is>
          <t>NO</t>
        </is>
      </c>
      <c r="I1342" s="73" t="n">
        <v>1.2</v>
      </c>
      <c r="J1342" s="16">
        <f>((C1342/2)*I1342*G1342)/1000</f>
        <v/>
      </c>
      <c r="K1342" s="18">
        <f>(D1342*2)+J1342</f>
        <v/>
      </c>
      <c r="L1342" s="20">
        <f>E1342</f>
        <v/>
      </c>
      <c r="N1342">
        <f>IF(M1342 = 0,0,M1342-segundos)</f>
        <v/>
      </c>
    </row>
    <row customHeight="1" ht="12.75" r="1343">
      <c r="A1343" s="93" t="inlineStr">
        <is>
          <t xml:space="preserve"> Terminado</t>
        </is>
      </c>
      <c r="B1343" s="95" t="n">
        <v>44401</v>
      </c>
      <c r="C1343" s="14" t="n">
        <v>288</v>
      </c>
      <c r="D1343" s="14" t="n">
        <v>150</v>
      </c>
      <c r="E1343" s="14" t="n">
        <v>215</v>
      </c>
      <c r="F1343" s="14" t="inlineStr">
        <is>
          <t>blanco</t>
        </is>
      </c>
      <c r="G1343" s="14" t="n">
        <v>80</v>
      </c>
      <c r="H1343" s="14" t="inlineStr">
        <is>
          <t>NO</t>
        </is>
      </c>
      <c r="I1343" s="73" t="n">
        <v>1.2</v>
      </c>
      <c r="J1343" s="16">
        <f>((C1343/2)*I1343*G1343)/1000</f>
        <v/>
      </c>
      <c r="K1343" s="18">
        <f>(D1343*2)+J1343</f>
        <v/>
      </c>
      <c r="L1343" s="20">
        <f>E1343</f>
        <v/>
      </c>
      <c r="N1343">
        <f>IF(M1343 = 0,0,M1343-segundos)</f>
        <v/>
      </c>
    </row>
    <row customHeight="1" ht="12.75" r="1344">
      <c r="A1344" s="93" t="inlineStr">
        <is>
          <t xml:space="preserve"> Terminado</t>
        </is>
      </c>
      <c r="B1344" s="95" t="n">
        <v>44402</v>
      </c>
      <c r="C1344" s="14" t="n">
        <v>306</v>
      </c>
      <c r="D1344" s="14" t="n">
        <v>150</v>
      </c>
      <c r="E1344" s="14" t="n">
        <v>215</v>
      </c>
      <c r="F1344" s="14" t="inlineStr">
        <is>
          <t>blanco</t>
        </is>
      </c>
      <c r="G1344" s="14" t="n">
        <v>80</v>
      </c>
      <c r="H1344" s="14" t="inlineStr">
        <is>
          <t>NO</t>
        </is>
      </c>
      <c r="I1344" s="73" t="n">
        <v>1.2</v>
      </c>
      <c r="J1344" s="16">
        <f>((C1344/2)*I1344*G1344)/1000</f>
        <v/>
      </c>
      <c r="K1344" s="18">
        <f>(D1344*2)+J1344</f>
        <v/>
      </c>
      <c r="L1344" s="20">
        <f>E1344</f>
        <v/>
      </c>
      <c r="N1344">
        <f>IF(M1344 = 0,0,M1344-segundos)</f>
        <v/>
      </c>
    </row>
    <row customHeight="1" ht="12.75" r="1345">
      <c r="A1345" s="93" t="inlineStr">
        <is>
          <t xml:space="preserve"> Terminado</t>
        </is>
      </c>
      <c r="B1345" s="95" t="n">
        <v>44403</v>
      </c>
      <c r="C1345" s="14" t="n">
        <v>196</v>
      </c>
      <c r="D1345" s="14" t="n">
        <v>150</v>
      </c>
      <c r="E1345" s="14" t="n">
        <v>215</v>
      </c>
      <c r="F1345" s="14" t="inlineStr">
        <is>
          <t>blanco</t>
        </is>
      </c>
      <c r="G1345" s="14" t="n">
        <v>80</v>
      </c>
      <c r="H1345" s="14" t="inlineStr">
        <is>
          <t>NO</t>
        </is>
      </c>
      <c r="I1345" s="73" t="n">
        <v>1.2</v>
      </c>
      <c r="J1345" s="16">
        <f>((C1345/2)*I1345*G1345)/1000</f>
        <v/>
      </c>
      <c r="K1345" s="18">
        <f>(D1345*2)+J1345</f>
        <v/>
      </c>
      <c r="L1345" s="20">
        <f>E1345</f>
        <v/>
      </c>
      <c r="N1345">
        <f>IF(M1345 = 0,0,M1345-segundos)</f>
        <v/>
      </c>
    </row>
    <row customHeight="1" ht="12.75" r="1346">
      <c r="A1346" s="93" t="inlineStr">
        <is>
          <t xml:space="preserve"> Terminado</t>
        </is>
      </c>
      <c r="B1346" s="95" t="n">
        <v>44404</v>
      </c>
      <c r="C1346" s="14" t="n">
        <v>312</v>
      </c>
      <c r="D1346" s="14" t="n">
        <v>150</v>
      </c>
      <c r="E1346" s="14" t="n">
        <v>215</v>
      </c>
      <c r="F1346" s="14" t="inlineStr">
        <is>
          <t>blanco</t>
        </is>
      </c>
      <c r="G1346" s="14" t="n">
        <v>80</v>
      </c>
      <c r="H1346" s="14" t="inlineStr">
        <is>
          <t>NO</t>
        </is>
      </c>
      <c r="I1346" s="73" t="n">
        <v>1.2</v>
      </c>
      <c r="J1346" s="16">
        <f>((C1346/2)*I1346*G1346)/1000</f>
        <v/>
      </c>
      <c r="K1346" s="18">
        <f>(D1346*2)+J1346</f>
        <v/>
      </c>
      <c r="L1346" s="20">
        <f>E1346</f>
        <v/>
      </c>
      <c r="N1346">
        <f>IF(M1346 = 0,0,M1346-segundos)</f>
        <v/>
      </c>
    </row>
    <row customHeight="1" ht="12.75" r="1347">
      <c r="A1347" s="93" t="inlineStr">
        <is>
          <t xml:space="preserve"> Terminado</t>
        </is>
      </c>
      <c r="B1347" s="95" t="n">
        <v>44405</v>
      </c>
      <c r="C1347" s="14" t="n">
        <v>342</v>
      </c>
      <c r="D1347" s="14" t="n">
        <v>150</v>
      </c>
      <c r="E1347" s="14" t="n">
        <v>215</v>
      </c>
      <c r="F1347" s="14" t="inlineStr">
        <is>
          <t>blanco</t>
        </is>
      </c>
      <c r="G1347" s="14" t="n">
        <v>80</v>
      </c>
      <c r="H1347" s="14" t="inlineStr">
        <is>
          <t>NO</t>
        </is>
      </c>
      <c r="I1347" s="73" t="n">
        <v>1.2</v>
      </c>
      <c r="J1347" s="16">
        <f>((C1347/2)*I1347*G1347)/1000</f>
        <v/>
      </c>
      <c r="K1347" s="18">
        <f>(D1347*2)+J1347</f>
        <v/>
      </c>
      <c r="L1347" s="20">
        <f>E1347</f>
        <v/>
      </c>
      <c r="N1347">
        <f>IF(M1347 = 0,0,M1347-segundos)</f>
        <v/>
      </c>
    </row>
    <row customHeight="1" ht="12.75" r="1348">
      <c r="A1348" s="93" t="inlineStr">
        <is>
          <t xml:space="preserve"> Terminado</t>
        </is>
      </c>
      <c r="B1348" s="95" t="n">
        <v>44501</v>
      </c>
      <c r="C1348" s="14" t="n">
        <v>234</v>
      </c>
      <c r="D1348" s="14" t="n">
        <v>150</v>
      </c>
      <c r="E1348" s="14" t="n">
        <v>215</v>
      </c>
      <c r="F1348" s="14" t="inlineStr">
        <is>
          <t>blanco</t>
        </is>
      </c>
      <c r="G1348" s="14" t="n">
        <v>80</v>
      </c>
      <c r="H1348" s="14" t="inlineStr">
        <is>
          <t>NO</t>
        </is>
      </c>
      <c r="I1348" s="73" t="n">
        <v>1.2</v>
      </c>
      <c r="J1348" s="16">
        <f>((C1348/2)*I1348*G1348)/1000</f>
        <v/>
      </c>
      <c r="K1348" s="18">
        <f>(D1348*2)+J1348</f>
        <v/>
      </c>
      <c r="L1348" s="20">
        <f>E1348</f>
        <v/>
      </c>
      <c r="N1348">
        <f>IF(M1348 = 0,0,M1348-segundos)</f>
        <v/>
      </c>
    </row>
    <row customHeight="1" ht="12.75" r="1349">
      <c r="A1349" s="93" t="inlineStr">
        <is>
          <t xml:space="preserve"> Terminado</t>
        </is>
      </c>
      <c r="B1349" s="95" t="n">
        <v>44502</v>
      </c>
      <c r="C1349" s="14" t="n">
        <v>174</v>
      </c>
      <c r="D1349" s="14" t="n">
        <v>150</v>
      </c>
      <c r="E1349" s="14" t="n">
        <v>215</v>
      </c>
      <c r="F1349" s="14" t="inlineStr">
        <is>
          <t>blanco</t>
        </is>
      </c>
      <c r="G1349" s="14" t="n">
        <v>80</v>
      </c>
      <c r="H1349" s="14" t="inlineStr">
        <is>
          <t>NO</t>
        </is>
      </c>
      <c r="I1349" s="73" t="n">
        <v>1.2</v>
      </c>
      <c r="J1349" s="16">
        <f>((C1349/2)*I1349*G1349)/1000</f>
        <v/>
      </c>
      <c r="K1349" s="18">
        <f>(D1349*2)+J1349</f>
        <v/>
      </c>
      <c r="L1349" s="20">
        <f>E1349</f>
        <v/>
      </c>
      <c r="N1349">
        <f>IF(M1349 = 0,0,M1349-segundos)</f>
        <v/>
      </c>
    </row>
    <row customHeight="1" ht="12.75" r="1350">
      <c r="A1350" s="93" t="inlineStr">
        <is>
          <t xml:space="preserve"> Terminado</t>
        </is>
      </c>
      <c r="B1350" s="95" t="n">
        <v>44503</v>
      </c>
      <c r="C1350" s="14" t="n">
        <v>150</v>
      </c>
      <c r="D1350" s="14" t="n">
        <v>150</v>
      </c>
      <c r="E1350" s="14" t="n">
        <v>215</v>
      </c>
      <c r="F1350" s="14" t="inlineStr">
        <is>
          <t>blanco</t>
        </is>
      </c>
      <c r="G1350" s="14" t="n">
        <v>90</v>
      </c>
      <c r="H1350" s="14" t="inlineStr">
        <is>
          <t>NO</t>
        </is>
      </c>
      <c r="I1350" s="73" t="n">
        <v>1.2</v>
      </c>
      <c r="J1350" s="16">
        <f>((C1350/2)*I1350*G1350)/1000</f>
        <v/>
      </c>
      <c r="K1350" s="18">
        <f>(D1350*2)+J1350</f>
        <v/>
      </c>
      <c r="L1350" s="20">
        <f>E1350</f>
        <v/>
      </c>
      <c r="N1350">
        <f>IF(M1350 = 0,0,M1350-segundos)</f>
        <v/>
      </c>
    </row>
    <row customHeight="1" ht="12.75" r="1351">
      <c r="A1351" s="93" t="inlineStr">
        <is>
          <t xml:space="preserve"> Terminado</t>
        </is>
      </c>
      <c r="B1351" s="95" t="n">
        <v>44504</v>
      </c>
      <c r="C1351" s="14" t="n">
        <v>170</v>
      </c>
      <c r="D1351" s="14" t="n">
        <v>150</v>
      </c>
      <c r="E1351" s="14" t="n">
        <v>215</v>
      </c>
      <c r="F1351" s="14" t="inlineStr">
        <is>
          <t>blanco</t>
        </is>
      </c>
      <c r="G1351" s="14" t="n">
        <v>80</v>
      </c>
      <c r="H1351" s="14" t="inlineStr">
        <is>
          <t>NO</t>
        </is>
      </c>
      <c r="I1351" s="73" t="n">
        <v>1.2</v>
      </c>
      <c r="J1351" s="16">
        <f>((C1351/2)*I1351*G1351)/1000</f>
        <v/>
      </c>
      <c r="K1351" s="18">
        <f>(D1351*2)+J1351</f>
        <v/>
      </c>
      <c r="L1351" s="20">
        <f>E1351</f>
        <v/>
      </c>
      <c r="N1351">
        <f>IF(M1351 = 0,0,M1351-segundos)</f>
        <v/>
      </c>
    </row>
    <row customHeight="1" ht="12.75" r="1352">
      <c r="A1352" s="93" t="inlineStr">
        <is>
          <t xml:space="preserve"> Terminado</t>
        </is>
      </c>
      <c r="B1352" s="95" t="n">
        <v>44505</v>
      </c>
      <c r="C1352" s="14" t="n">
        <v>194</v>
      </c>
      <c r="D1352" s="14" t="n">
        <v>150</v>
      </c>
      <c r="E1352" s="14" t="n">
        <v>215</v>
      </c>
      <c r="F1352" s="14" t="inlineStr">
        <is>
          <t>blanco</t>
        </is>
      </c>
      <c r="G1352" s="14" t="n">
        <v>80</v>
      </c>
      <c r="H1352" s="14" t="inlineStr">
        <is>
          <t>NO</t>
        </is>
      </c>
      <c r="I1352" s="73" t="n">
        <v>1.2</v>
      </c>
      <c r="J1352" s="16">
        <f>((C1352/2)*I1352*G1352)/1000</f>
        <v/>
      </c>
      <c r="K1352" s="18">
        <f>(D1352*2)+J1352</f>
        <v/>
      </c>
      <c r="L1352" s="20">
        <f>E1352</f>
        <v/>
      </c>
      <c r="N1352">
        <f>IF(M1352 = 0,0,M1352-segundos)</f>
        <v/>
      </c>
    </row>
    <row customHeight="1" ht="12.75" r="1353">
      <c r="A1353" s="93" t="inlineStr">
        <is>
          <t xml:space="preserve"> Terminado</t>
        </is>
      </c>
      <c r="B1353" s="95" t="n">
        <v>44506</v>
      </c>
      <c r="C1353" s="14" t="n">
        <v>198</v>
      </c>
      <c r="D1353" s="14" t="n">
        <v>150</v>
      </c>
      <c r="E1353" s="14" t="n">
        <v>215</v>
      </c>
      <c r="F1353" s="14" t="inlineStr">
        <is>
          <t>Blanco</t>
        </is>
      </c>
      <c r="G1353" s="14" t="n">
        <v>80</v>
      </c>
      <c r="H1353" s="14" t="inlineStr">
        <is>
          <t>NO</t>
        </is>
      </c>
      <c r="I1353" s="73" t="n">
        <v>1.2</v>
      </c>
      <c r="J1353" s="16">
        <f>((C1353/2)*I1353*G1353)/1000</f>
        <v/>
      </c>
      <c r="K1353" s="18">
        <f>(D1353*2)+J1353</f>
        <v/>
      </c>
      <c r="L1353" s="20">
        <f>E1353</f>
        <v/>
      </c>
      <c r="N1353">
        <f>IF(M1353 = 0,0,M1353-segundos)</f>
        <v/>
      </c>
    </row>
    <row customHeight="1" ht="12.75" r="1354">
      <c r="A1354" s="93" t="inlineStr">
        <is>
          <t xml:space="preserve"> Terminado</t>
        </is>
      </c>
      <c r="B1354" s="95" t="n">
        <v>45001</v>
      </c>
      <c r="C1354" s="14" t="n">
        <v>402</v>
      </c>
      <c r="D1354" s="14" t="n">
        <v>170</v>
      </c>
      <c r="E1354" s="14" t="n">
        <v>230</v>
      </c>
      <c r="F1354" s="14" t="inlineStr">
        <is>
          <t>blanco</t>
        </is>
      </c>
      <c r="G1354" s="14" t="n">
        <v>80</v>
      </c>
      <c r="H1354" s="14" t="inlineStr">
        <is>
          <t>NO</t>
        </is>
      </c>
      <c r="I1354" s="73" t="n">
        <v>1.2</v>
      </c>
      <c r="J1354" s="16">
        <f>((C1354/2)*I1354*G1354)/1000</f>
        <v/>
      </c>
      <c r="K1354" s="18">
        <f>(D1354*2)+J1354</f>
        <v/>
      </c>
      <c r="L1354" s="20">
        <f>E1354</f>
        <v/>
      </c>
      <c r="N1354">
        <f>IF(M1354 = 0,0,M1354-segundos)</f>
        <v/>
      </c>
    </row>
    <row customHeight="1" ht="12.75" r="1355">
      <c r="A1355" s="93" t="inlineStr">
        <is>
          <t xml:space="preserve"> Terminado</t>
        </is>
      </c>
      <c r="B1355" s="95" t="n">
        <v>45002</v>
      </c>
      <c r="C1355" s="14" t="n">
        <v>280</v>
      </c>
      <c r="D1355" s="14" t="n">
        <v>170</v>
      </c>
      <c r="E1355" s="14" t="n">
        <v>230</v>
      </c>
      <c r="F1355" s="14" t="inlineStr">
        <is>
          <t>blanco</t>
        </is>
      </c>
      <c r="G1355" s="14" t="n">
        <v>80</v>
      </c>
      <c r="H1355" s="14" t="inlineStr">
        <is>
          <t>NO</t>
        </is>
      </c>
      <c r="I1355" s="73" t="n">
        <v>1.2</v>
      </c>
      <c r="J1355" s="16">
        <f>((C1355/2)*I1355*G1355)/1000</f>
        <v/>
      </c>
      <c r="K1355" s="18">
        <f>(D1355*2)+J1355</f>
        <v/>
      </c>
      <c r="L1355" s="20">
        <f>E1355</f>
        <v/>
      </c>
      <c r="N1355">
        <f>IF(M1355 = 0,0,M1355-segundos)</f>
        <v/>
      </c>
    </row>
    <row customHeight="1" ht="12.75" r="1356">
      <c r="A1356" s="93" t="inlineStr">
        <is>
          <t xml:space="preserve"> Terminado</t>
        </is>
      </c>
      <c r="B1356" s="95" t="n">
        <v>45003</v>
      </c>
      <c r="C1356" s="14" t="n">
        <v>184</v>
      </c>
      <c r="D1356" s="14" t="n">
        <v>170</v>
      </c>
      <c r="E1356" s="14" t="n">
        <v>230</v>
      </c>
      <c r="F1356" s="14" t="inlineStr">
        <is>
          <t>blanco</t>
        </is>
      </c>
      <c r="G1356" s="14" t="n">
        <v>80</v>
      </c>
      <c r="H1356" s="14" t="inlineStr">
        <is>
          <t>NO</t>
        </is>
      </c>
      <c r="I1356" s="73" t="n">
        <v>1.2</v>
      </c>
      <c r="J1356" s="16">
        <f>((C1356/2)*I1356*G1356)/1000</f>
        <v/>
      </c>
      <c r="K1356" s="18">
        <f>(D1356*2)+J1356</f>
        <v/>
      </c>
      <c r="L1356" s="20">
        <f>E1356</f>
        <v/>
      </c>
      <c r="N1356">
        <f>IF(M1356 = 0,0,M1356-segundos)</f>
        <v/>
      </c>
    </row>
    <row customHeight="1" ht="12.75" r="1357">
      <c r="A1357" s="93" t="inlineStr">
        <is>
          <t xml:space="preserve"> Terminado</t>
        </is>
      </c>
      <c r="B1357" s="95" t="n">
        <v>45004</v>
      </c>
      <c r="C1357" s="14" t="n">
        <v>172</v>
      </c>
      <c r="D1357" s="14" t="n">
        <v>170</v>
      </c>
      <c r="E1357" s="14" t="n">
        <v>230</v>
      </c>
      <c r="F1357" s="14" t="inlineStr">
        <is>
          <t>blanco</t>
        </is>
      </c>
      <c r="G1357" s="14" t="n">
        <v>80</v>
      </c>
      <c r="H1357" s="14" t="inlineStr">
        <is>
          <t>NO</t>
        </is>
      </c>
      <c r="I1357" s="73" t="n">
        <v>1.2</v>
      </c>
      <c r="J1357" s="16">
        <f>((C1357/2)*I1357*G1357)/1000</f>
        <v/>
      </c>
      <c r="K1357" s="18">
        <f>(D1357*2)+J1357</f>
        <v/>
      </c>
      <c r="L1357" s="20">
        <f>E1357</f>
        <v/>
      </c>
      <c r="N1357">
        <f>IF(M1357 = 0,0,M1357-segundos)</f>
        <v/>
      </c>
    </row>
    <row customHeight="1" ht="12.75" r="1358">
      <c r="A1358" s="93" t="inlineStr">
        <is>
          <t xml:space="preserve"> Terminado</t>
        </is>
      </c>
      <c r="B1358" s="95" t="n">
        <v>45005</v>
      </c>
      <c r="C1358" s="14" t="n">
        <v>240</v>
      </c>
      <c r="D1358" s="14" t="n">
        <v>170</v>
      </c>
      <c r="E1358" s="14" t="n">
        <v>230</v>
      </c>
      <c r="F1358" s="14" t="inlineStr">
        <is>
          <t>blanco</t>
        </is>
      </c>
      <c r="G1358" s="14" t="n">
        <v>80</v>
      </c>
      <c r="H1358" s="14" t="inlineStr">
        <is>
          <t>NO</t>
        </is>
      </c>
      <c r="I1358" s="73" t="n">
        <v>1.2</v>
      </c>
      <c r="J1358" s="16">
        <f>((C1358/2)*I1358*G1358)/1000</f>
        <v/>
      </c>
      <c r="K1358" s="18">
        <f>(D1358*2)+J1358</f>
        <v/>
      </c>
      <c r="L1358" s="20">
        <f>E1358</f>
        <v/>
      </c>
      <c r="N1358">
        <f>IF(M1358 = 0,0,M1358-segundos)</f>
        <v/>
      </c>
    </row>
    <row customHeight="1" ht="12.75" r="1359">
      <c r="A1359" s="93" t="inlineStr">
        <is>
          <t xml:space="preserve"> Terminado</t>
        </is>
      </c>
      <c r="B1359" s="95" t="n">
        <v>45006</v>
      </c>
      <c r="C1359" s="14" t="n">
        <v>370</v>
      </c>
      <c r="D1359" s="14" t="n">
        <v>170</v>
      </c>
      <c r="E1359" s="14" t="n">
        <v>230</v>
      </c>
      <c r="F1359" s="14" t="inlineStr">
        <is>
          <t>blanco</t>
        </is>
      </c>
      <c r="G1359" s="14" t="n">
        <v>80</v>
      </c>
      <c r="H1359" s="14" t="inlineStr">
        <is>
          <t>NO</t>
        </is>
      </c>
      <c r="I1359" s="73" t="n">
        <v>1.2</v>
      </c>
      <c r="J1359" s="16">
        <f>((C1359/2)*I1359*G1359)/1000</f>
        <v/>
      </c>
      <c r="K1359" s="18">
        <f>(D1359*2)+J1359</f>
        <v/>
      </c>
      <c r="L1359" s="20">
        <f>E1359</f>
        <v/>
      </c>
      <c r="N1359">
        <f>IF(M1359 = 0,0,M1359-segundos)</f>
        <v/>
      </c>
    </row>
    <row customHeight="1" ht="12.75" r="1360">
      <c r="A1360" s="93" t="inlineStr">
        <is>
          <t xml:space="preserve"> Terminado</t>
        </is>
      </c>
      <c r="B1360" s="95" t="n">
        <v>45007</v>
      </c>
      <c r="C1360" s="14" t="n">
        <v>284</v>
      </c>
      <c r="D1360" s="14" t="n">
        <v>170</v>
      </c>
      <c r="E1360" s="14" t="n">
        <v>230</v>
      </c>
      <c r="F1360" s="14" t="inlineStr">
        <is>
          <t>blanco</t>
        </is>
      </c>
      <c r="G1360" s="14" t="n">
        <v>80</v>
      </c>
      <c r="H1360" s="14" t="inlineStr">
        <is>
          <t>NO</t>
        </is>
      </c>
      <c r="I1360" s="73" t="n">
        <v>1.2</v>
      </c>
      <c r="J1360" s="16">
        <f>((C1360/2)*I1360*G1360)/1000</f>
        <v/>
      </c>
      <c r="K1360" s="18">
        <f>(D1360*2)+J1360</f>
        <v/>
      </c>
      <c r="L1360" s="20">
        <f>E1360</f>
        <v/>
      </c>
      <c r="N1360">
        <f>IF(M1360 = 0,0,M1360-segundos)</f>
        <v/>
      </c>
    </row>
    <row customHeight="1" ht="12.75" r="1361">
      <c r="A1361" s="93" t="inlineStr">
        <is>
          <t xml:space="preserve"> Terminado</t>
        </is>
      </c>
      <c r="B1361" s="95" t="n">
        <v>45008</v>
      </c>
      <c r="C1361" s="14" t="n">
        <v>380</v>
      </c>
      <c r="D1361" s="14" t="n">
        <v>170</v>
      </c>
      <c r="E1361" s="14" t="n">
        <v>230</v>
      </c>
      <c r="F1361" s="14" t="inlineStr">
        <is>
          <t>blanco</t>
        </is>
      </c>
      <c r="G1361" s="14" t="n">
        <v>80</v>
      </c>
      <c r="H1361" s="14" t="inlineStr">
        <is>
          <t>NO</t>
        </is>
      </c>
      <c r="I1361" s="73" t="n">
        <v>1.2</v>
      </c>
      <c r="J1361" s="16">
        <f>((C1361/2)*I1361*G1361)/1000</f>
        <v/>
      </c>
      <c r="K1361" s="18">
        <f>(D1361*2)+J1361</f>
        <v/>
      </c>
      <c r="L1361" s="20">
        <f>E1361</f>
        <v/>
      </c>
      <c r="N1361">
        <f>IF(M1361 = 0,0,M1361-segundos)</f>
        <v/>
      </c>
    </row>
    <row customHeight="1" ht="12.75" r="1362">
      <c r="A1362" s="93" t="inlineStr">
        <is>
          <t xml:space="preserve"> Terminado</t>
        </is>
      </c>
      <c r="B1362" s="95" t="n">
        <v>45009</v>
      </c>
      <c r="C1362" s="14" t="n">
        <v>246</v>
      </c>
      <c r="D1362" s="14" t="n">
        <v>170</v>
      </c>
      <c r="E1362" s="14" t="n">
        <v>230</v>
      </c>
      <c r="F1362" s="14" t="inlineStr">
        <is>
          <t>Blanco</t>
        </is>
      </c>
      <c r="G1362" s="14" t="n">
        <v>80</v>
      </c>
      <c r="H1362" s="14" t="inlineStr">
        <is>
          <t>No</t>
        </is>
      </c>
      <c r="I1362" s="73" t="n">
        <v>1.2</v>
      </c>
      <c r="J1362" s="16">
        <f>((C1362/2)*I1362*G1362)/1000</f>
        <v/>
      </c>
      <c r="K1362" s="18">
        <f>(D1362*2)+J1362</f>
        <v/>
      </c>
      <c r="L1362" s="20">
        <f>E1362</f>
        <v/>
      </c>
      <c r="N1362">
        <f>IF(M1362 = 0,0,M1362-segundos)</f>
        <v/>
      </c>
    </row>
    <row customHeight="1" ht="12.75" r="1363">
      <c r="A1363" s="93" t="inlineStr">
        <is>
          <t xml:space="preserve"> Terminado</t>
        </is>
      </c>
      <c r="B1363" s="95" t="n">
        <v>45101</v>
      </c>
      <c r="C1363" s="14" t="n">
        <v>258</v>
      </c>
      <c r="D1363" s="14" t="n">
        <v>150</v>
      </c>
      <c r="E1363" s="14" t="n">
        <v>215</v>
      </c>
      <c r="F1363" s="14" t="inlineStr">
        <is>
          <t>blanco</t>
        </is>
      </c>
      <c r="G1363" s="93" t="n">
        <v>80</v>
      </c>
      <c r="H1363" s="14" t="inlineStr">
        <is>
          <t>NO</t>
        </is>
      </c>
      <c r="I1363" s="73" t="n">
        <v>1.2</v>
      </c>
      <c r="J1363" s="16">
        <f>((C1363/2)*I1363*G1363)/1000</f>
        <v/>
      </c>
      <c r="K1363" s="18">
        <f>(D1363*2)+J1363</f>
        <v/>
      </c>
      <c r="L1363" s="20">
        <f>E1363</f>
        <v/>
      </c>
      <c r="N1363">
        <f>IF(M1363 = 0,0,M1363-segundos)</f>
        <v/>
      </c>
    </row>
    <row customHeight="1" ht="12.75" r="1364">
      <c r="A1364" s="93" t="inlineStr">
        <is>
          <t xml:space="preserve"> Terminado</t>
        </is>
      </c>
      <c r="B1364" s="95" t="n">
        <v>45102</v>
      </c>
      <c r="C1364" s="14" t="n">
        <v>464</v>
      </c>
      <c r="D1364" s="14" t="n">
        <v>170</v>
      </c>
      <c r="E1364" s="14" t="n">
        <v>230</v>
      </c>
      <c r="F1364" s="14" t="inlineStr">
        <is>
          <t>blanco</t>
        </is>
      </c>
      <c r="G1364" s="93" t="n">
        <v>80</v>
      </c>
      <c r="H1364" s="14" t="inlineStr">
        <is>
          <t>NO</t>
        </is>
      </c>
      <c r="I1364" s="73" t="n">
        <v>1.2</v>
      </c>
      <c r="J1364" s="16">
        <f>((C1364/2)*I1364*G1364)/1000</f>
        <v/>
      </c>
      <c r="K1364" s="18">
        <f>(D1364*2)+J1364</f>
        <v/>
      </c>
      <c r="L1364" s="20">
        <f>E1364</f>
        <v/>
      </c>
      <c r="N1364">
        <f>IF(M1364 = 0,0,M1364-segundos)</f>
        <v/>
      </c>
    </row>
    <row customHeight="1" ht="12.75" r="1365">
      <c r="A1365" s="93" t="inlineStr">
        <is>
          <t xml:space="preserve"> Terminado</t>
        </is>
      </c>
      <c r="B1365" s="95" t="n">
        <v>45103</v>
      </c>
      <c r="C1365" s="14" t="n">
        <v>364</v>
      </c>
      <c r="D1365" s="14" t="n">
        <v>170</v>
      </c>
      <c r="E1365" s="14" t="n">
        <v>230</v>
      </c>
      <c r="F1365" s="14" t="inlineStr">
        <is>
          <t>blanco</t>
        </is>
      </c>
      <c r="G1365" s="93" t="n">
        <v>80</v>
      </c>
      <c r="H1365" s="14" t="inlineStr">
        <is>
          <t>NO</t>
        </is>
      </c>
      <c r="I1365" s="73" t="n">
        <v>1.2</v>
      </c>
      <c r="J1365" s="16">
        <f>((C1365/2)*I1365*G1365)/1000</f>
        <v/>
      </c>
      <c r="K1365" s="18">
        <f>(D1365*2)+J1365</f>
        <v/>
      </c>
      <c r="L1365" s="20">
        <f>E1365</f>
        <v/>
      </c>
      <c r="N1365">
        <f>IF(M1365 = 0,0,M1365-segundos)</f>
        <v/>
      </c>
    </row>
    <row customHeight="1" ht="12.75" r="1366">
      <c r="A1366" s="93" t="inlineStr">
        <is>
          <t xml:space="preserve"> Terminado</t>
        </is>
      </c>
      <c r="B1366" s="95" t="n">
        <v>45104</v>
      </c>
      <c r="C1366" s="14" t="n">
        <v>372</v>
      </c>
      <c r="D1366" s="14" t="n">
        <v>170</v>
      </c>
      <c r="E1366" s="14" t="n">
        <v>230</v>
      </c>
      <c r="F1366" s="14" t="inlineStr">
        <is>
          <t>blanco</t>
        </is>
      </c>
      <c r="G1366" s="14" t="n">
        <v>80</v>
      </c>
      <c r="H1366" s="14" t="inlineStr">
        <is>
          <t>NO</t>
        </is>
      </c>
      <c r="I1366" s="73" t="n">
        <v>1.2</v>
      </c>
      <c r="J1366" s="16">
        <f>((C1366/2)*I1366*G1366)/1000</f>
        <v/>
      </c>
      <c r="K1366" s="18">
        <f>(D1366*2)+J1366</f>
        <v/>
      </c>
      <c r="L1366" s="20">
        <f>E1366</f>
        <v/>
      </c>
      <c r="N1366">
        <f>IF(M1366 = 0,0,M1366-segundos)</f>
        <v/>
      </c>
    </row>
    <row customHeight="1" ht="12.75" r="1367">
      <c r="A1367" s="93" t="inlineStr">
        <is>
          <t xml:space="preserve"> Terminado</t>
        </is>
      </c>
      <c r="B1367" s="95" t="n">
        <v>45105</v>
      </c>
      <c r="C1367" s="14" t="n">
        <v>280</v>
      </c>
      <c r="D1367" s="14" t="n">
        <v>170</v>
      </c>
      <c r="E1367" s="14" t="n">
        <v>230</v>
      </c>
      <c r="F1367" s="14" t="inlineStr">
        <is>
          <t>blanco</t>
        </is>
      </c>
      <c r="G1367" s="14" t="n">
        <v>80</v>
      </c>
      <c r="H1367" s="14" t="inlineStr">
        <is>
          <t>NO</t>
        </is>
      </c>
      <c r="I1367" s="73" t="n">
        <v>1.2</v>
      </c>
      <c r="J1367" s="16">
        <f>((C1367/2)*I1367*G1367)/1000</f>
        <v/>
      </c>
      <c r="K1367" s="18">
        <f>(D1367*2)+J1367</f>
        <v/>
      </c>
      <c r="L1367" s="20">
        <f>E1367</f>
        <v/>
      </c>
      <c r="N1367">
        <f>IF(M1367 = 0,0,M1367-segundos)</f>
        <v/>
      </c>
    </row>
    <row customHeight="1" ht="12.75" r="1368">
      <c r="A1368" s="93" t="inlineStr">
        <is>
          <t xml:space="preserve"> Terminado</t>
        </is>
      </c>
      <c r="B1368" s="95" t="n">
        <v>45106</v>
      </c>
      <c r="C1368" s="14" t="n">
        <v>306</v>
      </c>
      <c r="D1368" s="14" t="n">
        <v>170</v>
      </c>
      <c r="E1368" s="14" t="n">
        <v>230</v>
      </c>
      <c r="F1368" s="14" t="inlineStr">
        <is>
          <t>blanco</t>
        </is>
      </c>
      <c r="G1368" s="14" t="n">
        <v>80</v>
      </c>
      <c r="H1368" s="14" t="inlineStr">
        <is>
          <t>NO</t>
        </is>
      </c>
      <c r="I1368" s="73" t="n">
        <v>1.2</v>
      </c>
      <c r="J1368" s="16">
        <f>((C1368/2)*I1368*G1368)/1000</f>
        <v/>
      </c>
      <c r="K1368" s="18">
        <f>(D1368*2)+J1368</f>
        <v/>
      </c>
      <c r="L1368" s="20">
        <f>E1368</f>
        <v/>
      </c>
      <c r="N1368">
        <f>IF(M1368 = 0,0,M1368-segundos)</f>
        <v/>
      </c>
    </row>
    <row customHeight="1" ht="12.75" r="1369">
      <c r="A1369" s="93" t="inlineStr">
        <is>
          <t xml:space="preserve"> Terminado</t>
        </is>
      </c>
      <c r="B1369" s="95" t="n">
        <v>45107</v>
      </c>
      <c r="C1369" s="14" t="n">
        <v>208</v>
      </c>
      <c r="D1369" s="14" t="n">
        <v>170</v>
      </c>
      <c r="E1369" s="14" t="n">
        <v>230</v>
      </c>
      <c r="F1369" s="14" t="inlineStr">
        <is>
          <t>blanco</t>
        </is>
      </c>
      <c r="G1369" s="14" t="n">
        <v>80</v>
      </c>
      <c r="H1369" s="14" t="inlineStr">
        <is>
          <t>NO</t>
        </is>
      </c>
      <c r="I1369" s="73" t="n">
        <v>1.2</v>
      </c>
      <c r="J1369" s="16">
        <f>((C1369/2)*I1369*G1369)/1000</f>
        <v/>
      </c>
      <c r="K1369" s="18">
        <f>(D1369*2)+J1369</f>
        <v/>
      </c>
      <c r="L1369" s="20">
        <f>E1369</f>
        <v/>
      </c>
      <c r="N1369">
        <f>IF(M1369 = 0,0,M1369-segundos)</f>
        <v/>
      </c>
    </row>
    <row customHeight="1" ht="12.75" r="1370">
      <c r="A1370" s="93" t="inlineStr">
        <is>
          <t xml:space="preserve"> Terminado</t>
        </is>
      </c>
      <c r="B1370" s="95" t="n">
        <v>45108</v>
      </c>
      <c r="C1370" s="14" t="n">
        <v>328</v>
      </c>
      <c r="D1370" s="14" t="n">
        <v>170</v>
      </c>
      <c r="E1370" s="14" t="n">
        <v>230</v>
      </c>
      <c r="F1370" s="14" t="inlineStr">
        <is>
          <t>blanco</t>
        </is>
      </c>
      <c r="G1370" s="14" t="n">
        <v>80</v>
      </c>
      <c r="H1370" s="14" t="inlineStr">
        <is>
          <t>NO</t>
        </is>
      </c>
      <c r="I1370" s="73" t="n">
        <v>1.2</v>
      </c>
      <c r="J1370" s="16">
        <f>((C1370/2)*I1370*G1370)/1000</f>
        <v/>
      </c>
      <c r="K1370" s="18">
        <f>(D1370*2)+J1370</f>
        <v/>
      </c>
      <c r="L1370" s="20">
        <f>E1370</f>
        <v/>
      </c>
      <c r="N1370">
        <f>IF(M1370 = 0,0,M1370-segundos)</f>
        <v/>
      </c>
    </row>
    <row customHeight="1" ht="12.75" r="1371">
      <c r="A1371" s="93" t="inlineStr">
        <is>
          <t xml:space="preserve"> Terminado</t>
        </is>
      </c>
      <c r="B1371" s="95" t="n">
        <v>45109</v>
      </c>
      <c r="C1371" s="14" t="n">
        <v>336</v>
      </c>
      <c r="D1371" s="14" t="n">
        <v>170</v>
      </c>
      <c r="E1371" s="14" t="n">
        <v>230</v>
      </c>
      <c r="F1371" s="14" t="inlineStr">
        <is>
          <t>blanco</t>
        </is>
      </c>
      <c r="G1371" s="14" t="n">
        <v>80</v>
      </c>
      <c r="H1371" s="14" t="inlineStr">
        <is>
          <t>NO</t>
        </is>
      </c>
      <c r="I1371" s="73" t="n">
        <v>1.2</v>
      </c>
      <c r="J1371" s="16">
        <f>((C1371/2)*I1371*G1371)/1000</f>
        <v/>
      </c>
      <c r="K1371" s="18">
        <f>(D1371*2)+J1371</f>
        <v/>
      </c>
      <c r="L1371" s="20">
        <f>E1371</f>
        <v/>
      </c>
      <c r="N1371">
        <f>IF(M1371 = 0,0,M1371-segundos)</f>
        <v/>
      </c>
    </row>
    <row customHeight="1" ht="12.75" r="1372">
      <c r="A1372" s="93" t="inlineStr">
        <is>
          <t xml:space="preserve"> Terminado</t>
        </is>
      </c>
      <c r="B1372" s="95" t="n">
        <v>45110</v>
      </c>
      <c r="C1372" s="14" t="n">
        <v>226</v>
      </c>
      <c r="D1372" s="14" t="n">
        <v>170</v>
      </c>
      <c r="E1372" s="14" t="n">
        <v>230</v>
      </c>
      <c r="F1372" s="14" t="inlineStr">
        <is>
          <t>blanco</t>
        </is>
      </c>
      <c r="G1372" s="14" t="n">
        <v>80</v>
      </c>
      <c r="H1372" s="14" t="inlineStr">
        <is>
          <t>NO</t>
        </is>
      </c>
      <c r="I1372" s="73" t="n">
        <v>1.2</v>
      </c>
      <c r="J1372" s="16">
        <f>((C1372/2)*I1372*G1372)/1000</f>
        <v/>
      </c>
      <c r="K1372" s="18">
        <f>(D1372*2)+J1372</f>
        <v/>
      </c>
      <c r="L1372" s="20">
        <f>E1372</f>
        <v/>
      </c>
      <c r="N1372">
        <f>IF(M1372 = 0,0,M1372-segundos)</f>
        <v/>
      </c>
    </row>
    <row customHeight="1" ht="12.75" r="1373">
      <c r="A1373" s="93" t="inlineStr">
        <is>
          <t xml:space="preserve"> Terminado</t>
        </is>
      </c>
      <c r="B1373" s="95" t="n">
        <v>45111</v>
      </c>
      <c r="C1373" s="14" t="n">
        <v>202</v>
      </c>
      <c r="D1373" s="14" t="n">
        <v>150</v>
      </c>
      <c r="E1373" s="14" t="n">
        <v>230</v>
      </c>
      <c r="F1373" s="14" t="inlineStr">
        <is>
          <t>blanco</t>
        </is>
      </c>
      <c r="G1373" s="14" t="n">
        <v>90</v>
      </c>
      <c r="H1373" s="14" t="inlineStr">
        <is>
          <t>NO</t>
        </is>
      </c>
      <c r="I1373" s="73" t="n">
        <v>1.2</v>
      </c>
      <c r="J1373" s="16">
        <f>((C1373/2)*I1373*G1373)/1000</f>
        <v/>
      </c>
      <c r="K1373" s="18">
        <f>(D1373*2)+J1373</f>
        <v/>
      </c>
      <c r="L1373" s="20">
        <f>E1373</f>
        <v/>
      </c>
      <c r="N1373">
        <f>IF(M1373 = 0,0,M1373-segundos)</f>
        <v/>
      </c>
    </row>
    <row customHeight="1" ht="12.75" r="1374">
      <c r="A1374" s="93" t="inlineStr">
        <is>
          <t xml:space="preserve"> Terminado</t>
        </is>
      </c>
      <c r="B1374" s="95" t="n">
        <v>45112</v>
      </c>
      <c r="C1374" s="14" t="n">
        <v>334</v>
      </c>
      <c r="D1374" s="14" t="n">
        <v>170</v>
      </c>
      <c r="E1374" s="14" t="n">
        <v>230</v>
      </c>
      <c r="F1374" s="14" t="inlineStr">
        <is>
          <t>blanco</t>
        </is>
      </c>
      <c r="G1374" s="14" t="n">
        <v>80</v>
      </c>
      <c r="H1374" s="14" t="inlineStr">
        <is>
          <t>NO</t>
        </is>
      </c>
      <c r="I1374" s="73" t="n">
        <v>1.2</v>
      </c>
      <c r="J1374" s="16">
        <f>((C1374/2)*I1374*G1374)/1000</f>
        <v/>
      </c>
      <c r="K1374" s="18">
        <f>(D1374*2)+J1374</f>
        <v/>
      </c>
      <c r="L1374" s="20">
        <f>E1374</f>
        <v/>
      </c>
      <c r="N1374">
        <f>IF(M1374 = 0,0,M1374-segundos)</f>
        <v/>
      </c>
    </row>
    <row customHeight="1" ht="12.75" r="1375">
      <c r="A1375" s="93" t="inlineStr">
        <is>
          <t xml:space="preserve"> Terminado</t>
        </is>
      </c>
      <c r="B1375" s="95" t="n">
        <v>45113</v>
      </c>
      <c r="C1375" s="14" t="n">
        <v>440</v>
      </c>
      <c r="D1375" s="14" t="n">
        <v>170</v>
      </c>
      <c r="E1375" s="14" t="n">
        <v>230</v>
      </c>
      <c r="F1375" s="14" t="inlineStr">
        <is>
          <t>blanco</t>
        </is>
      </c>
      <c r="G1375" s="14" t="n">
        <v>80</v>
      </c>
      <c r="H1375" s="14" t="inlineStr">
        <is>
          <t>NO</t>
        </is>
      </c>
      <c r="I1375" s="73" t="n">
        <v>1.2</v>
      </c>
      <c r="J1375" s="16">
        <f>((C1375/2)*I1375*G1375)/1000</f>
        <v/>
      </c>
      <c r="K1375" s="18">
        <f>(D1375*2)+J1375</f>
        <v/>
      </c>
      <c r="L1375" s="20">
        <f>E1375</f>
        <v/>
      </c>
      <c r="N1375">
        <f>IF(M1375 = 0,0,M1375-segundos)</f>
        <v/>
      </c>
    </row>
    <row customHeight="1" ht="12.75" r="1376">
      <c r="A1376" s="93" t="inlineStr">
        <is>
          <t xml:space="preserve"> Terminado</t>
        </is>
      </c>
      <c r="B1376" s="95" t="n">
        <v>45114</v>
      </c>
      <c r="C1376" s="14" t="n">
        <v>270</v>
      </c>
      <c r="D1376" s="14" t="n">
        <v>170</v>
      </c>
      <c r="E1376" s="14" t="n">
        <v>230</v>
      </c>
      <c r="F1376" s="14" t="inlineStr">
        <is>
          <t>blanco</t>
        </is>
      </c>
      <c r="G1376" s="14" t="n">
        <v>80</v>
      </c>
      <c r="H1376" s="14" t="inlineStr">
        <is>
          <t>NO</t>
        </is>
      </c>
      <c r="I1376" s="73" t="n">
        <v>1.2</v>
      </c>
      <c r="J1376" s="16">
        <f>((C1376/2)*I1376*G1376)/1000</f>
        <v/>
      </c>
      <c r="K1376" s="18">
        <f>(D1376*2)+J1376</f>
        <v/>
      </c>
      <c r="L1376" s="20">
        <f>E1376</f>
        <v/>
      </c>
      <c r="N1376">
        <f>IF(M1376 = 0,0,M1376-segundos)</f>
        <v/>
      </c>
    </row>
    <row customHeight="1" ht="12.75" r="1377">
      <c r="A1377" s="93" t="inlineStr">
        <is>
          <t xml:space="preserve"> Terminado</t>
        </is>
      </c>
      <c r="B1377" s="95" t="n">
        <v>45115</v>
      </c>
      <c r="C1377" s="14" t="n">
        <v>268</v>
      </c>
      <c r="D1377" s="14" t="n">
        <v>170</v>
      </c>
      <c r="E1377" s="14" t="n">
        <v>230</v>
      </c>
      <c r="F1377" s="14" t="inlineStr">
        <is>
          <t>blanco</t>
        </is>
      </c>
      <c r="G1377" s="14" t="n">
        <v>80</v>
      </c>
      <c r="H1377" s="14" t="inlineStr">
        <is>
          <t>NO</t>
        </is>
      </c>
      <c r="I1377" s="73" t="n">
        <v>1.2</v>
      </c>
      <c r="J1377" s="16">
        <f>((C1377/2)*I1377*G1377)/1000</f>
        <v/>
      </c>
      <c r="K1377" s="18">
        <f>(D1377*2)+J1377</f>
        <v/>
      </c>
      <c r="L1377" s="20">
        <f>E1377</f>
        <v/>
      </c>
      <c r="N1377">
        <f>IF(M1377 = 0,0,M1377-segundos)</f>
        <v/>
      </c>
    </row>
    <row customHeight="1" ht="12.75" r="1378">
      <c r="A1378" s="93" t="inlineStr">
        <is>
          <t xml:space="preserve"> Terminado</t>
        </is>
      </c>
      <c r="B1378" s="95" t="n">
        <v>45116</v>
      </c>
      <c r="C1378" s="14" t="n">
        <v>248</v>
      </c>
      <c r="D1378" s="14" t="n">
        <v>170</v>
      </c>
      <c r="E1378" s="14" t="n">
        <v>230</v>
      </c>
      <c r="F1378" s="14" t="inlineStr">
        <is>
          <t>blanco</t>
        </is>
      </c>
      <c r="G1378" s="14" t="n">
        <v>80</v>
      </c>
      <c r="H1378" s="14" t="inlineStr">
        <is>
          <t>NO</t>
        </is>
      </c>
      <c r="I1378" s="73" t="n">
        <v>1.2</v>
      </c>
      <c r="J1378" s="16">
        <f>((C1378/2)*I1378*G1378)/1000</f>
        <v/>
      </c>
      <c r="K1378" s="18">
        <f>(D1378*2)+J1378</f>
        <v/>
      </c>
      <c r="L1378" s="20">
        <f>E1378</f>
        <v/>
      </c>
      <c r="N1378">
        <f>IF(M1378 = 0,0,M1378-segundos)</f>
        <v/>
      </c>
    </row>
    <row customHeight="1" ht="12.75" r="1379">
      <c r="A1379" s="93" t="inlineStr">
        <is>
          <t xml:space="preserve"> Terminado</t>
        </is>
      </c>
      <c r="B1379" s="95" t="n">
        <v>45117</v>
      </c>
      <c r="C1379" s="14" t="n">
        <v>142</v>
      </c>
      <c r="D1379" s="14" t="n">
        <v>170</v>
      </c>
      <c r="E1379" s="14" t="n">
        <v>230</v>
      </c>
      <c r="F1379" s="14" t="inlineStr">
        <is>
          <t>blanco</t>
        </is>
      </c>
      <c r="G1379" s="14" t="n">
        <v>90</v>
      </c>
      <c r="H1379" s="14" t="inlineStr">
        <is>
          <t>NO</t>
        </is>
      </c>
      <c r="I1379" s="73" t="n">
        <v>1.2</v>
      </c>
      <c r="J1379" s="16">
        <f>((C1379/2)*I1379*G1379)/1000</f>
        <v/>
      </c>
      <c r="K1379" s="18">
        <f>(D1379*2)+J1379</f>
        <v/>
      </c>
      <c r="L1379" s="20">
        <f>E1379</f>
        <v/>
      </c>
      <c r="N1379">
        <f>IF(M1379 = 0,0,M1379-segundos)</f>
        <v/>
      </c>
    </row>
    <row customHeight="1" ht="12.75" r="1380">
      <c r="A1380" s="93" t="inlineStr">
        <is>
          <t xml:space="preserve"> Terminado</t>
        </is>
      </c>
      <c r="B1380" s="95" t="n">
        <v>45118</v>
      </c>
      <c r="C1380" s="14" t="n">
        <v>228</v>
      </c>
      <c r="D1380" s="14" t="n">
        <v>170</v>
      </c>
      <c r="E1380" s="14" t="n">
        <v>230</v>
      </c>
      <c r="F1380" s="14" t="inlineStr">
        <is>
          <t>blanco</t>
        </is>
      </c>
      <c r="G1380" s="14" t="n">
        <v>80</v>
      </c>
      <c r="H1380" s="14" t="inlineStr">
        <is>
          <t>NO</t>
        </is>
      </c>
      <c r="I1380" s="73" t="n">
        <v>1.2</v>
      </c>
      <c r="J1380" s="16">
        <f>((C1380/2)*I1380*G1380)/1000</f>
        <v/>
      </c>
      <c r="K1380" s="18">
        <f>(D1380*2)+J1380</f>
        <v/>
      </c>
      <c r="L1380" s="20">
        <f>E1380</f>
        <v/>
      </c>
      <c r="N1380">
        <f>IF(M1380 = 0,0,M1380-segundos)</f>
        <v/>
      </c>
    </row>
    <row customHeight="1" ht="12.75" r="1381">
      <c r="A1381" s="93" t="inlineStr">
        <is>
          <t xml:space="preserve"> Terminado</t>
        </is>
      </c>
      <c r="B1381" s="95" t="n">
        <v>45119</v>
      </c>
      <c r="C1381" s="14" t="n">
        <v>290</v>
      </c>
      <c r="D1381" s="14" t="n">
        <v>170</v>
      </c>
      <c r="E1381" s="14" t="n">
        <v>230</v>
      </c>
      <c r="F1381" s="14" t="inlineStr">
        <is>
          <t>blanco</t>
        </is>
      </c>
      <c r="G1381" s="14" t="n">
        <v>80</v>
      </c>
      <c r="H1381" s="14" t="inlineStr">
        <is>
          <t>NO</t>
        </is>
      </c>
      <c r="I1381" s="73" t="n">
        <v>1.2</v>
      </c>
      <c r="J1381" s="16">
        <f>((C1381/2)*I1381*G1381)/1000</f>
        <v/>
      </c>
      <c r="K1381" s="18">
        <f>(D1381*2)+J1381</f>
        <v/>
      </c>
      <c r="L1381" s="20">
        <f>E1381</f>
        <v/>
      </c>
      <c r="N1381">
        <f>IF(M1381 = 0,0,M1381-segundos)</f>
        <v/>
      </c>
    </row>
    <row customHeight="1" ht="12.75" r="1382">
      <c r="A1382" s="93" t="inlineStr">
        <is>
          <t xml:space="preserve"> Terminado</t>
        </is>
      </c>
      <c r="B1382" s="95" t="n">
        <v>45121</v>
      </c>
      <c r="C1382" s="14" t="n">
        <v>358</v>
      </c>
      <c r="D1382" s="14" t="n">
        <v>170</v>
      </c>
      <c r="E1382" s="14" t="n">
        <v>230</v>
      </c>
      <c r="F1382" s="14" t="inlineStr">
        <is>
          <t>blanco</t>
        </is>
      </c>
      <c r="G1382" s="14" t="n">
        <v>80</v>
      </c>
      <c r="H1382" s="14" t="inlineStr">
        <is>
          <t>No</t>
        </is>
      </c>
      <c r="I1382" s="73" t="n">
        <v>1.2</v>
      </c>
      <c r="J1382" s="16">
        <f>((C1382/2)*I1382*G1382)/1000</f>
        <v/>
      </c>
      <c r="K1382" s="18">
        <f>(D1382*2)+J1382</f>
        <v/>
      </c>
      <c r="L1382" s="20">
        <f>E1382</f>
        <v/>
      </c>
      <c r="N1382">
        <f>IF(M1382 = 0,0,M1382-segundos)</f>
        <v/>
      </c>
    </row>
    <row customHeight="1" ht="12.75" r="1383">
      <c r="A1383" s="93" t="inlineStr">
        <is>
          <t xml:space="preserve"> Terminado</t>
        </is>
      </c>
      <c r="B1383" s="95" t="n">
        <v>45201</v>
      </c>
      <c r="C1383" s="14" t="n">
        <v>208</v>
      </c>
      <c r="D1383" s="14" t="n">
        <v>150</v>
      </c>
      <c r="E1383" s="14" t="n">
        <v>215</v>
      </c>
      <c r="F1383" s="14" t="inlineStr">
        <is>
          <t>blanco</t>
        </is>
      </c>
      <c r="G1383" s="93" t="n">
        <v>80</v>
      </c>
      <c r="H1383" s="14" t="inlineStr">
        <is>
          <t>NO</t>
        </is>
      </c>
      <c r="I1383" s="73" t="n">
        <v>1.2</v>
      </c>
      <c r="J1383" s="16">
        <f>((C1383/2)*I1383*G1383)/1000</f>
        <v/>
      </c>
      <c r="K1383" s="18">
        <f>(D1383*2)+J1383</f>
        <v/>
      </c>
      <c r="L1383" s="20">
        <f>E1383</f>
        <v/>
      </c>
      <c r="N1383">
        <f>IF(M1383 = 0,0,M1383-segundos)</f>
        <v/>
      </c>
    </row>
    <row customHeight="1" ht="12.75" r="1384">
      <c r="A1384" s="93" t="inlineStr">
        <is>
          <t xml:space="preserve"> Terminado</t>
        </is>
      </c>
      <c r="B1384" s="95" t="n">
        <v>45202</v>
      </c>
      <c r="C1384" s="14" t="n">
        <v>472</v>
      </c>
      <c r="D1384" s="14" t="n">
        <v>170</v>
      </c>
      <c r="E1384" s="14" t="n">
        <v>230</v>
      </c>
      <c r="F1384" s="14" t="inlineStr">
        <is>
          <t>blanco</t>
        </is>
      </c>
      <c r="G1384" s="14" t="n">
        <v>80</v>
      </c>
      <c r="H1384" s="14" t="inlineStr">
        <is>
          <t>NO</t>
        </is>
      </c>
      <c r="I1384" s="73" t="n">
        <v>1.2</v>
      </c>
      <c r="J1384" s="16">
        <f>((C1384/2)*I1384*G1384)/1000</f>
        <v/>
      </c>
      <c r="K1384" s="18">
        <f>(D1384*2)+J1384</f>
        <v/>
      </c>
      <c r="L1384" s="20">
        <f>E1384</f>
        <v/>
      </c>
      <c r="N1384">
        <f>IF(M1384 = 0,0,M1384-segundos)</f>
        <v/>
      </c>
    </row>
    <row customHeight="1" ht="12.75" r="1385">
      <c r="A1385" s="93" t="inlineStr">
        <is>
          <t xml:space="preserve"> Terminado</t>
        </is>
      </c>
      <c r="B1385" s="95" t="n">
        <v>45203</v>
      </c>
      <c r="C1385" s="14" t="n">
        <v>348</v>
      </c>
      <c r="D1385" s="14" t="n">
        <v>195</v>
      </c>
      <c r="E1385" s="14" t="n">
        <v>240</v>
      </c>
      <c r="F1385" s="14" t="inlineStr">
        <is>
          <t>blanco</t>
        </is>
      </c>
      <c r="G1385" s="14" t="n">
        <v>90</v>
      </c>
      <c r="H1385" s="14" t="inlineStr">
        <is>
          <t>NO</t>
        </is>
      </c>
      <c r="I1385" s="73" t="n">
        <v>1.2</v>
      </c>
      <c r="J1385" s="16">
        <f>((C1385/2)*I1385*G1385)/1000</f>
        <v/>
      </c>
      <c r="K1385" s="18">
        <f>(D1385*2)+J1385</f>
        <v/>
      </c>
      <c r="L1385" s="20">
        <f>E1385</f>
        <v/>
      </c>
      <c r="N1385">
        <f>IF(M1385 = 0,0,M1385-segundos)</f>
        <v/>
      </c>
    </row>
    <row customHeight="1" ht="12.75" r="1386">
      <c r="A1386" s="93" t="inlineStr">
        <is>
          <t xml:space="preserve"> Terminado</t>
        </is>
      </c>
      <c r="B1386" s="95" t="n">
        <v>45204</v>
      </c>
      <c r="C1386" s="14" t="n">
        <v>152</v>
      </c>
      <c r="D1386" s="14" t="n">
        <v>150</v>
      </c>
      <c r="E1386" s="14" t="n">
        <v>215</v>
      </c>
      <c r="F1386" s="14" t="inlineStr">
        <is>
          <t>blanco</t>
        </is>
      </c>
      <c r="G1386" s="14" t="n">
        <v>90</v>
      </c>
      <c r="H1386" s="14" t="inlineStr">
        <is>
          <t>NO</t>
        </is>
      </c>
      <c r="I1386" s="73" t="n">
        <v>1.2</v>
      </c>
      <c r="J1386" s="16">
        <f>((C1386/2)*I1386*G1386)/1000</f>
        <v/>
      </c>
      <c r="K1386" s="18">
        <f>(D1386*2)+J1386</f>
        <v/>
      </c>
      <c r="L1386" s="20">
        <f>E1386</f>
        <v/>
      </c>
      <c r="N1386">
        <f>IF(M1386 = 0,0,M1386-segundos)</f>
        <v/>
      </c>
    </row>
    <row customHeight="1" ht="12.75" r="1387">
      <c r="A1387" s="93" t="inlineStr">
        <is>
          <t xml:space="preserve"> Terminado</t>
        </is>
      </c>
      <c r="B1387" s="95" t="n">
        <v>45301</v>
      </c>
      <c r="C1387" s="14" t="n">
        <v>240</v>
      </c>
      <c r="D1387" s="14" t="n">
        <v>150</v>
      </c>
      <c r="E1387" s="14" t="n">
        <v>215</v>
      </c>
      <c r="F1387" s="14" t="inlineStr">
        <is>
          <t>blanco</t>
        </is>
      </c>
      <c r="G1387" s="14" t="n">
        <v>80</v>
      </c>
      <c r="H1387" s="14" t="inlineStr">
        <is>
          <t>NO</t>
        </is>
      </c>
      <c r="I1387" s="73" t="n">
        <v>1.2</v>
      </c>
      <c r="J1387" s="16">
        <f>((C1387/2)*I1387*G1387)/1000</f>
        <v/>
      </c>
      <c r="K1387" s="18">
        <f>(D1387*2)+J1387</f>
        <v/>
      </c>
      <c r="L1387" s="20">
        <f>E1387</f>
        <v/>
      </c>
    </row>
    <row customHeight="1" ht="12.75" r="1388">
      <c r="A1388" s="93" t="inlineStr">
        <is>
          <t xml:space="preserve"> Terminado</t>
        </is>
      </c>
      <c r="B1388" s="95" t="n">
        <v>45302</v>
      </c>
      <c r="C1388" s="14" t="n">
        <v>208</v>
      </c>
      <c r="D1388" s="14" t="n">
        <v>170</v>
      </c>
      <c r="E1388" s="14" t="n">
        <v>230</v>
      </c>
      <c r="F1388" s="14" t="inlineStr">
        <is>
          <t>blanco</t>
        </is>
      </c>
      <c r="G1388" s="93" t="n">
        <v>80</v>
      </c>
      <c r="H1388" s="14" t="inlineStr">
        <is>
          <t>NO</t>
        </is>
      </c>
      <c r="I1388" s="73" t="n">
        <v>1.2</v>
      </c>
      <c r="J1388" s="16">
        <f>((C1388/2)*I1388*G1388)/1000</f>
        <v/>
      </c>
      <c r="K1388" s="18">
        <f>(D1388*2)+J1388</f>
        <v/>
      </c>
      <c r="L1388" s="20">
        <f>E1388</f>
        <v/>
      </c>
      <c r="N1388">
        <f>IF(M1388 = 0,0,M1388-segundos)</f>
        <v/>
      </c>
    </row>
    <row customHeight="1" ht="12.75" r="1389">
      <c r="A1389" s="93" t="inlineStr">
        <is>
          <t xml:space="preserve"> Terminado</t>
        </is>
      </c>
      <c r="B1389" s="95" t="n">
        <v>45303</v>
      </c>
      <c r="C1389" s="14" t="n">
        <v>268</v>
      </c>
      <c r="D1389" s="14" t="n">
        <v>150</v>
      </c>
      <c r="E1389" s="14" t="n">
        <v>215</v>
      </c>
      <c r="F1389" s="14" t="inlineStr">
        <is>
          <t>blanco</t>
        </is>
      </c>
      <c r="G1389" s="14" t="n">
        <v>80</v>
      </c>
      <c r="H1389" s="14" t="inlineStr">
        <is>
          <t>NO</t>
        </is>
      </c>
      <c r="I1389" s="73" t="n">
        <v>1.2</v>
      </c>
      <c r="J1389" s="16">
        <f>((C1389/2)*I1389*G1389)/1000</f>
        <v/>
      </c>
      <c r="K1389" s="18">
        <f>(D1389*2)+J1389</f>
        <v/>
      </c>
      <c r="L1389" s="20">
        <f>E1389</f>
        <v/>
      </c>
      <c r="N1389">
        <f>IF(M1389 = 0,0,M1389-segundos)</f>
        <v/>
      </c>
    </row>
    <row customHeight="1" ht="12.75" r="1390">
      <c r="A1390" s="93" t="inlineStr">
        <is>
          <t xml:space="preserve"> Terminado</t>
        </is>
      </c>
      <c r="B1390" s="95" t="n">
        <v>45304</v>
      </c>
      <c r="C1390" s="14" t="n">
        <v>226</v>
      </c>
      <c r="D1390" s="14" t="n">
        <v>150</v>
      </c>
      <c r="E1390" s="14" t="n">
        <v>215</v>
      </c>
      <c r="F1390" s="14" t="inlineStr">
        <is>
          <t>blanco</t>
        </is>
      </c>
      <c r="G1390" s="14" t="n">
        <v>80</v>
      </c>
      <c r="H1390" s="14" t="inlineStr">
        <is>
          <t>NO</t>
        </is>
      </c>
      <c r="I1390" s="73" t="n">
        <v>1.2</v>
      </c>
      <c r="J1390" s="16">
        <f>((C1390/2)*I1390*G1390)/1000</f>
        <v/>
      </c>
      <c r="K1390" s="18">
        <f>(D1390*2)+J1390</f>
        <v/>
      </c>
      <c r="L1390" s="20">
        <f>E1390</f>
        <v/>
      </c>
      <c r="N1390">
        <f>IF(M1390 = 0,0,M1390-segundos)</f>
        <v/>
      </c>
    </row>
    <row customHeight="1" ht="12.75" r="1391">
      <c r="A1391" s="93" t="inlineStr">
        <is>
          <t xml:space="preserve"> Terminado</t>
        </is>
      </c>
      <c r="B1391" s="95" t="n">
        <v>45306</v>
      </c>
      <c r="C1391" s="14" t="n">
        <v>400</v>
      </c>
      <c r="D1391" s="14" t="n">
        <v>170</v>
      </c>
      <c r="E1391" s="14" t="n">
        <v>230</v>
      </c>
      <c r="F1391" s="14" t="inlineStr">
        <is>
          <t>blanco</t>
        </is>
      </c>
      <c r="G1391" s="14" t="n">
        <v>80</v>
      </c>
      <c r="H1391" s="14" t="inlineStr">
        <is>
          <t>NO</t>
        </is>
      </c>
      <c r="I1391" s="73" t="n">
        <v>1.2</v>
      </c>
      <c r="J1391" s="16">
        <f>((C1391/2)*I1391*G1391)/1000</f>
        <v/>
      </c>
      <c r="K1391" s="18">
        <f>(D1391*2)+J1391</f>
        <v/>
      </c>
      <c r="L1391" s="20">
        <f>E1391</f>
        <v/>
      </c>
      <c r="N1391">
        <f>IF(M1391 = 0,0,M1391-segundos)</f>
        <v/>
      </c>
    </row>
    <row customHeight="1" ht="12.75" r="1392">
      <c r="A1392" s="93" t="inlineStr">
        <is>
          <t xml:space="preserve"> Terminado</t>
        </is>
      </c>
      <c r="B1392" s="95" t="n">
        <v>45307</v>
      </c>
      <c r="C1392" s="14" t="n">
        <v>290</v>
      </c>
      <c r="D1392" s="14" t="n">
        <v>150</v>
      </c>
      <c r="E1392" s="14" t="n">
        <v>215</v>
      </c>
      <c r="F1392" s="14" t="inlineStr">
        <is>
          <t>blanco</t>
        </is>
      </c>
      <c r="G1392" s="14" t="n">
        <v>80</v>
      </c>
      <c r="H1392" s="14" t="inlineStr">
        <is>
          <t>NO</t>
        </is>
      </c>
      <c r="I1392" s="73" t="n">
        <v>1.2</v>
      </c>
      <c r="J1392" s="16">
        <f>((C1392/2)*I1392*G1392)/1000</f>
        <v/>
      </c>
      <c r="K1392" s="18">
        <f>(D1392*2)+J1392</f>
        <v/>
      </c>
      <c r="L1392" s="20">
        <f>E1392</f>
        <v/>
      </c>
      <c r="N1392">
        <f>IF(M1392 = 0,0,M1392-segundos)</f>
        <v/>
      </c>
    </row>
    <row customHeight="1" ht="12.75" r="1393">
      <c r="A1393" s="93" t="inlineStr">
        <is>
          <t xml:space="preserve"> Terminado</t>
        </is>
      </c>
      <c r="B1393" s="95" t="n">
        <v>45308</v>
      </c>
      <c r="C1393" s="14" t="n">
        <v>204</v>
      </c>
      <c r="D1393" s="14" t="n">
        <v>140</v>
      </c>
      <c r="E1393" s="14" t="n">
        <v>215</v>
      </c>
      <c r="F1393" s="14" t="inlineStr">
        <is>
          <t>blanco</t>
        </is>
      </c>
      <c r="G1393" s="14" t="n">
        <v>80</v>
      </c>
      <c r="H1393" s="14" t="inlineStr">
        <is>
          <t>NO</t>
        </is>
      </c>
      <c r="I1393" s="73" t="n">
        <v>1.2</v>
      </c>
      <c r="J1393" s="16">
        <f>((C1393/2)*I1393*G1393)/1000</f>
        <v/>
      </c>
      <c r="K1393" s="18">
        <f>(D1393*2)+J1393</f>
        <v/>
      </c>
      <c r="L1393" s="20">
        <f>E1393</f>
        <v/>
      </c>
      <c r="N1393">
        <f>IF(M1393 = 0,0,M1393-segundos)</f>
        <v/>
      </c>
    </row>
    <row customHeight="1" ht="12.75" r="1394">
      <c r="A1394" s="93" t="inlineStr">
        <is>
          <t xml:space="preserve"> Terminado</t>
        </is>
      </c>
      <c r="B1394" s="95" t="n">
        <v>45309</v>
      </c>
      <c r="C1394" s="14" t="n">
        <v>322</v>
      </c>
      <c r="D1394" s="14" t="n">
        <v>170</v>
      </c>
      <c r="E1394" s="14" t="n">
        <v>230</v>
      </c>
      <c r="F1394" s="14" t="inlineStr">
        <is>
          <t>blanco</t>
        </is>
      </c>
      <c r="G1394" s="14" t="n">
        <v>80</v>
      </c>
      <c r="H1394" s="14" t="inlineStr">
        <is>
          <t>NO</t>
        </is>
      </c>
      <c r="I1394" s="73" t="n">
        <v>1.2</v>
      </c>
      <c r="J1394" s="16">
        <f>((C1394/2)*I1394*G1394)/1000</f>
        <v/>
      </c>
      <c r="K1394" s="18">
        <f>(D1394*2)+J1394</f>
        <v/>
      </c>
      <c r="L1394" s="20">
        <f>E1394</f>
        <v/>
      </c>
      <c r="N1394">
        <f>IF(M1394 = 0,0,M1394-segundos)</f>
        <v/>
      </c>
    </row>
    <row customHeight="1" ht="12.75" r="1395">
      <c r="A1395" s="93" t="inlineStr">
        <is>
          <t xml:space="preserve"> Terminado</t>
        </is>
      </c>
      <c r="B1395" s="95" t="n">
        <v>45310</v>
      </c>
      <c r="C1395" s="14" t="n">
        <v>292</v>
      </c>
      <c r="D1395" s="14" t="n">
        <v>150</v>
      </c>
      <c r="E1395" s="14" t="n">
        <v>215</v>
      </c>
      <c r="F1395" s="14" t="inlineStr">
        <is>
          <t>blanco</t>
        </is>
      </c>
      <c r="G1395" s="14" t="n">
        <v>80</v>
      </c>
      <c r="H1395" s="14" t="inlineStr">
        <is>
          <t>NO</t>
        </is>
      </c>
      <c r="I1395" s="73" t="n">
        <v>1.2</v>
      </c>
      <c r="J1395" s="16">
        <f>((C1395/2)*I1395*G1395)/1000</f>
        <v/>
      </c>
      <c r="K1395" s="18">
        <f>(D1395*2)+J1395</f>
        <v/>
      </c>
      <c r="L1395" s="20">
        <f>E1395</f>
        <v/>
      </c>
      <c r="N1395">
        <f>IF(M1395 = 0,0,M1395-segundos)</f>
        <v/>
      </c>
    </row>
    <row customHeight="1" ht="12.75" r="1396">
      <c r="A1396" s="93" t="inlineStr">
        <is>
          <t xml:space="preserve"> Terminado</t>
        </is>
      </c>
      <c r="B1396" s="95" t="n">
        <v>45311</v>
      </c>
      <c r="C1396" s="14" t="n">
        <v>276</v>
      </c>
      <c r="D1396" s="14" t="n">
        <v>170</v>
      </c>
      <c r="E1396" s="14" t="n">
        <v>230</v>
      </c>
      <c r="F1396" s="14" t="inlineStr">
        <is>
          <t>blanco</t>
        </is>
      </c>
      <c r="G1396" s="14" t="n">
        <v>80</v>
      </c>
      <c r="H1396" s="14" t="inlineStr">
        <is>
          <t>NO</t>
        </is>
      </c>
      <c r="I1396" s="73" t="n">
        <v>1.2</v>
      </c>
      <c r="J1396" s="16">
        <f>((C1396/2)*I1396*G1396)/1000</f>
        <v/>
      </c>
      <c r="K1396" s="18">
        <f>(D1396*2)+J1396</f>
        <v/>
      </c>
      <c r="L1396" s="20">
        <f>E1396</f>
        <v/>
      </c>
      <c r="N1396">
        <f>IF(M1396 = 0,0,M1396-segundos)</f>
        <v/>
      </c>
    </row>
    <row customHeight="1" ht="12.75" r="1397">
      <c r="A1397" s="93" t="inlineStr">
        <is>
          <t xml:space="preserve"> Terminado</t>
        </is>
      </c>
      <c r="B1397" s="95" t="n">
        <v>45401</v>
      </c>
      <c r="C1397" s="14" t="n">
        <v>322</v>
      </c>
      <c r="D1397" s="14" t="n">
        <v>150</v>
      </c>
      <c r="E1397" s="14" t="n">
        <v>215</v>
      </c>
      <c r="F1397" s="14" t="inlineStr">
        <is>
          <t>blanco</t>
        </is>
      </c>
      <c r="G1397" s="93" t="n">
        <v>80</v>
      </c>
      <c r="H1397" s="14" t="inlineStr">
        <is>
          <t>NO</t>
        </is>
      </c>
      <c r="I1397" s="73" t="n">
        <v>1.2</v>
      </c>
      <c r="J1397" s="16">
        <f>((C1397/2)*I1397*G1397)/1000</f>
        <v/>
      </c>
      <c r="K1397" s="18">
        <f>(D1397*2)+J1397</f>
        <v/>
      </c>
      <c r="L1397" s="20">
        <f>E1397</f>
        <v/>
      </c>
      <c r="N1397">
        <f>IF(M1397 = 0,0,M1397-segundos)</f>
        <v/>
      </c>
    </row>
    <row customHeight="1" ht="12.75" r="1398">
      <c r="A1398" s="93" t="inlineStr">
        <is>
          <t xml:space="preserve"> Terminado</t>
        </is>
      </c>
      <c r="B1398" s="95" t="n">
        <v>45402</v>
      </c>
      <c r="C1398" s="14" t="n">
        <v>290</v>
      </c>
      <c r="D1398" s="14" t="n">
        <v>150</v>
      </c>
      <c r="E1398" s="14" t="n">
        <v>215</v>
      </c>
      <c r="F1398" s="14" t="inlineStr">
        <is>
          <t>ahuesado</t>
        </is>
      </c>
      <c r="G1398" s="93" t="n">
        <v>80</v>
      </c>
      <c r="H1398" s="14" t="inlineStr">
        <is>
          <t>NO</t>
        </is>
      </c>
      <c r="I1398" s="73" t="n">
        <v>1.2</v>
      </c>
      <c r="J1398" s="16">
        <f>((C1398/2)*I1398*G1398)/1000</f>
        <v/>
      </c>
      <c r="K1398" s="18">
        <f>(D1398*2)+J1398</f>
        <v/>
      </c>
      <c r="L1398" s="20">
        <f>E1398</f>
        <v/>
      </c>
      <c r="N1398">
        <f>IF(M1398 = 0,0,M1398-segundos)</f>
        <v/>
      </c>
    </row>
    <row customHeight="1" ht="12.75" r="1399">
      <c r="A1399" s="93" t="inlineStr">
        <is>
          <t xml:space="preserve"> Terminado</t>
        </is>
      </c>
      <c r="B1399" s="95" t="n">
        <v>45403</v>
      </c>
      <c r="C1399" s="14" t="n">
        <v>258</v>
      </c>
      <c r="D1399" s="14" t="n">
        <v>150</v>
      </c>
      <c r="E1399" s="14" t="n">
        <v>215</v>
      </c>
      <c r="F1399" s="14" t="inlineStr">
        <is>
          <t>blanco</t>
        </is>
      </c>
      <c r="G1399" s="14" t="n">
        <v>80</v>
      </c>
      <c r="H1399" s="14" t="inlineStr">
        <is>
          <t>NO</t>
        </is>
      </c>
      <c r="I1399" s="73" t="n">
        <v>1.2</v>
      </c>
      <c r="J1399" s="16">
        <f>((C1399/2)*I1399*G1399)/1000</f>
        <v/>
      </c>
      <c r="K1399" s="18">
        <f>(D1399*2)+J1399</f>
        <v/>
      </c>
      <c r="L1399" s="20">
        <f>E1399</f>
        <v/>
      </c>
      <c r="N1399">
        <f>IF(M1399 = 0,0,M1399-segundos)</f>
        <v/>
      </c>
    </row>
    <row customHeight="1" ht="12.75" r="1400">
      <c r="A1400" s="93" t="inlineStr">
        <is>
          <t xml:space="preserve"> Terminado</t>
        </is>
      </c>
      <c r="B1400" s="95" t="n">
        <v>45404</v>
      </c>
      <c r="C1400" s="14" t="n">
        <v>324</v>
      </c>
      <c r="D1400" s="14" t="n">
        <v>170</v>
      </c>
      <c r="E1400" s="14" t="n">
        <v>230</v>
      </c>
      <c r="F1400" s="14" t="inlineStr">
        <is>
          <t>blanco</t>
        </is>
      </c>
      <c r="G1400" s="14" t="n">
        <v>80</v>
      </c>
      <c r="H1400" s="14" t="inlineStr">
        <is>
          <t>NO</t>
        </is>
      </c>
      <c r="I1400" s="73" t="n">
        <v>1.2</v>
      </c>
      <c r="J1400" s="16">
        <f>((C1400/2)*I1400*G1400)/1000</f>
        <v/>
      </c>
      <c r="K1400" s="18">
        <f>(D1400*2)+J1400</f>
        <v/>
      </c>
      <c r="L1400" s="20">
        <f>E1400</f>
        <v/>
      </c>
      <c r="N1400">
        <f>IF(M1400 = 0,0,M1400-segundos)</f>
        <v/>
      </c>
    </row>
    <row customHeight="1" ht="12.75" r="1401">
      <c r="A1401" s="93" t="inlineStr">
        <is>
          <t xml:space="preserve"> Terminado</t>
        </is>
      </c>
      <c r="B1401" s="95" t="n">
        <v>45405</v>
      </c>
      <c r="C1401" s="14" t="n">
        <v>212</v>
      </c>
      <c r="D1401" s="14" t="n">
        <v>170</v>
      </c>
      <c r="E1401" s="14" t="n">
        <v>230</v>
      </c>
      <c r="F1401" s="14" t="inlineStr">
        <is>
          <t>blanco</t>
        </is>
      </c>
      <c r="G1401" s="14" t="n">
        <v>80</v>
      </c>
      <c r="H1401" s="14" t="inlineStr">
        <is>
          <t>NO</t>
        </is>
      </c>
      <c r="I1401" s="73" t="n">
        <v>1.2</v>
      </c>
      <c r="J1401" s="16">
        <f>((C1401/2)*I1401*G1401)/1000</f>
        <v/>
      </c>
      <c r="K1401" s="18">
        <f>(D1401*2)+J1401</f>
        <v/>
      </c>
      <c r="L1401" s="20">
        <f>E1401</f>
        <v/>
      </c>
      <c r="N1401">
        <f>IF(M1401 = 0,0,M1401-segundos)</f>
        <v/>
      </c>
    </row>
    <row customHeight="1" ht="12.75" r="1402">
      <c r="A1402" s="93" t="inlineStr">
        <is>
          <t xml:space="preserve"> Terminado</t>
        </is>
      </c>
      <c r="B1402" s="95" t="n">
        <v>45406</v>
      </c>
      <c r="C1402" s="14" t="n">
        <v>174</v>
      </c>
      <c r="D1402" s="14" t="n">
        <v>140</v>
      </c>
      <c r="E1402" s="14" t="n">
        <v>210</v>
      </c>
      <c r="F1402" s="14" t="inlineStr">
        <is>
          <t>blanco</t>
        </is>
      </c>
      <c r="G1402" s="14" t="n">
        <v>80</v>
      </c>
      <c r="H1402" s="14" t="inlineStr">
        <is>
          <t>NO</t>
        </is>
      </c>
      <c r="I1402" s="73" t="n">
        <v>1.2</v>
      </c>
      <c r="J1402" s="16">
        <f>((C1402/2)*I1402*G1402)/1000</f>
        <v/>
      </c>
      <c r="K1402" s="18">
        <f>(D1402*2)+J1402</f>
        <v/>
      </c>
      <c r="L1402" s="20">
        <f>E1402</f>
        <v/>
      </c>
      <c r="N1402">
        <f>IF(M1402 = 0,0,M1402-segundos)</f>
        <v/>
      </c>
    </row>
    <row customHeight="1" ht="12.75" r="1403">
      <c r="A1403" s="93" t="inlineStr">
        <is>
          <t xml:space="preserve"> Terminado</t>
        </is>
      </c>
      <c r="B1403" s="95" t="n">
        <v>45501</v>
      </c>
      <c r="C1403" s="93" t="n">
        <v>418</v>
      </c>
      <c r="D1403" s="14" t="n">
        <v>170</v>
      </c>
      <c r="E1403" s="14" t="n">
        <v>230</v>
      </c>
      <c r="F1403" s="14" t="inlineStr">
        <is>
          <t>blanco</t>
        </is>
      </c>
      <c r="G1403" s="14" t="n">
        <v>80</v>
      </c>
      <c r="H1403" s="14" t="inlineStr">
        <is>
          <t>NO</t>
        </is>
      </c>
      <c r="I1403" s="73" t="n">
        <v>1.2</v>
      </c>
      <c r="J1403" s="16">
        <f>((C1403/2)*I1403*G1403)/1000</f>
        <v/>
      </c>
      <c r="K1403" s="18">
        <f>(D1403*2)+J1403</f>
        <v/>
      </c>
      <c r="L1403" s="20">
        <f>E1403</f>
        <v/>
      </c>
      <c r="N1403">
        <f>IF(M1403 = 0,0,M1403-segundos)</f>
        <v/>
      </c>
    </row>
    <row customHeight="1" ht="12.75" r="1404">
      <c r="A1404" s="93" t="inlineStr">
        <is>
          <t xml:space="preserve"> Terminado</t>
        </is>
      </c>
      <c r="B1404" s="95" t="n">
        <v>45502</v>
      </c>
      <c r="C1404" s="14" t="n">
        <v>308</v>
      </c>
      <c r="D1404" s="14" t="n">
        <v>170</v>
      </c>
      <c r="E1404" s="14" t="n">
        <v>230</v>
      </c>
      <c r="F1404" s="14" t="inlineStr">
        <is>
          <t>blanco</t>
        </is>
      </c>
      <c r="G1404" s="14" t="n">
        <v>80</v>
      </c>
      <c r="H1404" s="14" t="inlineStr">
        <is>
          <t>NO</t>
        </is>
      </c>
      <c r="I1404" s="73" t="n">
        <v>1.2</v>
      </c>
      <c r="J1404" s="16">
        <f>((C1404/2)*I1404*G1404)/1000</f>
        <v/>
      </c>
      <c r="K1404" s="18">
        <f>(D1404*2)+J1404</f>
        <v/>
      </c>
      <c r="L1404" s="20">
        <f>E1404</f>
        <v/>
      </c>
      <c r="N1404">
        <f>IF(M1404 = 0,0,M1404-segundos)</f>
        <v/>
      </c>
    </row>
    <row customHeight="1" ht="12.75" r="1405">
      <c r="A1405" s="93" t="inlineStr">
        <is>
          <t xml:space="preserve"> Terminado</t>
        </is>
      </c>
      <c r="B1405" s="95" t="n">
        <v>45503</v>
      </c>
      <c r="C1405" s="14" t="n">
        <v>288</v>
      </c>
      <c r="D1405" s="14" t="n">
        <v>170</v>
      </c>
      <c r="E1405" s="14" t="n">
        <v>230</v>
      </c>
      <c r="F1405" s="14" t="inlineStr">
        <is>
          <t>blanco</t>
        </is>
      </c>
      <c r="G1405" s="14" t="n">
        <v>90</v>
      </c>
      <c r="H1405" s="14" t="inlineStr">
        <is>
          <t>NO</t>
        </is>
      </c>
      <c r="I1405" s="73" t="n">
        <v>1.2</v>
      </c>
      <c r="J1405" s="16">
        <f>((C1405/2)*I1405*G1405)/1000</f>
        <v/>
      </c>
      <c r="K1405" s="18">
        <f>(D1405*2)+J1405</f>
        <v/>
      </c>
      <c r="L1405" s="20">
        <f>E1405</f>
        <v/>
      </c>
      <c r="N1405">
        <f>IF(M1405 = 0,0,M1405-segundos)</f>
        <v/>
      </c>
    </row>
    <row customHeight="1" ht="12.75" r="1406">
      <c r="A1406" s="93" t="inlineStr">
        <is>
          <t xml:space="preserve"> Terminado</t>
        </is>
      </c>
      <c r="B1406" s="95" t="n">
        <v>45504</v>
      </c>
      <c r="C1406" s="14" t="n">
        <v>272</v>
      </c>
      <c r="D1406" s="14" t="n">
        <v>170</v>
      </c>
      <c r="E1406" s="14" t="n">
        <v>230</v>
      </c>
      <c r="F1406" s="14" t="inlineStr">
        <is>
          <t>blanco</t>
        </is>
      </c>
      <c r="G1406" s="14" t="n">
        <v>80</v>
      </c>
      <c r="H1406" s="14" t="inlineStr">
        <is>
          <t>NO</t>
        </is>
      </c>
      <c r="I1406" s="73" t="n">
        <v>1.2</v>
      </c>
      <c r="J1406" s="16">
        <f>((C1406/2)*I1406*G1406)/1000</f>
        <v/>
      </c>
      <c r="K1406" s="18">
        <f>(D1406*2)+J1406</f>
        <v/>
      </c>
      <c r="L1406" s="20">
        <f>E1406</f>
        <v/>
      </c>
      <c r="N1406">
        <f>IF(M1406 = 0,0,M1406-segundos)</f>
        <v/>
      </c>
    </row>
    <row customHeight="1" ht="12.75" r="1407">
      <c r="A1407" s="93" t="inlineStr">
        <is>
          <t xml:space="preserve"> Terminado</t>
        </is>
      </c>
      <c r="B1407" s="95" t="n">
        <v>45601</v>
      </c>
      <c r="C1407" s="14" t="n">
        <v>246</v>
      </c>
      <c r="D1407" s="14" t="n">
        <v>170</v>
      </c>
      <c r="E1407" s="14" t="n">
        <v>230</v>
      </c>
      <c r="F1407" s="14" t="inlineStr">
        <is>
          <t>blanco</t>
        </is>
      </c>
      <c r="G1407" s="14" t="n">
        <v>80</v>
      </c>
      <c r="H1407" s="14" t="inlineStr">
        <is>
          <t>NO</t>
        </is>
      </c>
      <c r="I1407" s="73" t="n">
        <v>1.2</v>
      </c>
      <c r="J1407" s="16">
        <f>((C1407/2)*I1407*G1407)/1000</f>
        <v/>
      </c>
      <c r="K1407" s="18">
        <f>(D1407*2)+J1407</f>
        <v/>
      </c>
      <c r="L1407" s="20">
        <f>E1407</f>
        <v/>
      </c>
      <c r="N1407">
        <f>IF(M1407 = 0,0,M1407-segundos)</f>
        <v/>
      </c>
    </row>
    <row customHeight="1" ht="12.75" r="1408">
      <c r="A1408" s="93" t="inlineStr">
        <is>
          <t xml:space="preserve"> Terminado</t>
        </is>
      </c>
      <c r="B1408" s="95" t="n">
        <v>45602</v>
      </c>
      <c r="C1408" s="14" t="n">
        <v>186</v>
      </c>
      <c r="D1408" s="14" t="n">
        <v>170</v>
      </c>
      <c r="E1408" s="14" t="n">
        <v>230</v>
      </c>
      <c r="F1408" s="14" t="inlineStr">
        <is>
          <t>blanco</t>
        </is>
      </c>
      <c r="G1408" s="14" t="n">
        <v>80</v>
      </c>
      <c r="H1408" s="14" t="inlineStr">
        <is>
          <t>NO</t>
        </is>
      </c>
      <c r="I1408" s="73" t="n">
        <v>1.2</v>
      </c>
      <c r="J1408" s="16">
        <f>((C1408/2)*I1408*G1408)/1000</f>
        <v/>
      </c>
      <c r="K1408" s="18">
        <f>(D1408*2)+J1408</f>
        <v/>
      </c>
      <c r="L1408" s="20">
        <f>E1408</f>
        <v/>
      </c>
      <c r="N1408">
        <f>IF(M1408 = 0,0,M1408-segundos)</f>
        <v/>
      </c>
    </row>
    <row customHeight="1" ht="12.75" r="1409">
      <c r="A1409" s="93" t="inlineStr">
        <is>
          <t xml:space="preserve"> Terminado</t>
        </is>
      </c>
      <c r="B1409" s="95" t="n">
        <v>45603</v>
      </c>
      <c r="C1409" s="14" t="n">
        <v>320</v>
      </c>
      <c r="D1409" s="14" t="n">
        <v>170</v>
      </c>
      <c r="E1409" s="14" t="n">
        <v>230</v>
      </c>
      <c r="F1409" s="14" t="inlineStr">
        <is>
          <t>blanco</t>
        </is>
      </c>
      <c r="G1409" s="14" t="n">
        <v>80</v>
      </c>
      <c r="H1409" s="14" t="inlineStr">
        <is>
          <t>NO</t>
        </is>
      </c>
      <c r="I1409" s="73" t="n">
        <v>1.2</v>
      </c>
      <c r="J1409" s="16">
        <f>((C1409/2)*I1409*G1409)/1000</f>
        <v/>
      </c>
      <c r="K1409" s="18">
        <f>(D1409*2)+J1409</f>
        <v/>
      </c>
      <c r="L1409" s="20">
        <f>E1409</f>
        <v/>
      </c>
      <c r="N1409">
        <f>IF(M1409 = 0,0,M1409-segundos)</f>
        <v/>
      </c>
    </row>
    <row customHeight="1" ht="12.75" r="1410">
      <c r="A1410" s="93" t="inlineStr">
        <is>
          <t xml:space="preserve"> Terminado</t>
        </is>
      </c>
      <c r="B1410" s="95" t="n">
        <v>45604</v>
      </c>
      <c r="C1410" s="14" t="n">
        <v>414</v>
      </c>
      <c r="D1410" s="14" t="n">
        <v>170</v>
      </c>
      <c r="E1410" s="14" t="n">
        <v>230</v>
      </c>
      <c r="F1410" s="14" t="inlineStr">
        <is>
          <t>blanco</t>
        </is>
      </c>
      <c r="G1410" s="14" t="n">
        <v>80</v>
      </c>
      <c r="H1410" s="14" t="inlineStr">
        <is>
          <t>NO</t>
        </is>
      </c>
      <c r="I1410" s="73" t="n">
        <v>1.2</v>
      </c>
      <c r="J1410" s="16">
        <f>((C1410/2)*I1410*G1410)/1000</f>
        <v/>
      </c>
      <c r="K1410" s="18">
        <f>(D1410*2)+J1410</f>
        <v/>
      </c>
      <c r="L1410" s="20">
        <f>E1410</f>
        <v/>
      </c>
      <c r="N1410">
        <f>IF(M1410 = 0,0,M1410-segundos)</f>
        <v/>
      </c>
    </row>
    <row customHeight="1" ht="12.75" r="1411">
      <c r="A1411" s="93" t="inlineStr">
        <is>
          <t xml:space="preserve"> Terminado</t>
        </is>
      </c>
      <c r="B1411" s="95" t="n">
        <v>45605</v>
      </c>
      <c r="C1411" s="14" t="n">
        <v>220</v>
      </c>
      <c r="D1411" s="14" t="n">
        <v>170</v>
      </c>
      <c r="E1411" s="14" t="n">
        <v>230</v>
      </c>
      <c r="F1411" s="14" t="inlineStr">
        <is>
          <t>blanco</t>
        </is>
      </c>
      <c r="G1411" s="14" t="n">
        <v>80</v>
      </c>
      <c r="H1411" s="14" t="inlineStr">
        <is>
          <t>NO</t>
        </is>
      </c>
      <c r="I1411" s="73" t="n">
        <v>1.2</v>
      </c>
      <c r="J1411" s="16">
        <f>((C1411/2)*I1411*G1411)/1000</f>
        <v/>
      </c>
      <c r="K1411" s="18">
        <f>(D1411*2)+J1411</f>
        <v/>
      </c>
      <c r="L1411" s="20">
        <f>E1411</f>
        <v/>
      </c>
      <c r="N1411">
        <f>IF(M1411 = 0,0,M1411-segundos)</f>
        <v/>
      </c>
    </row>
    <row customHeight="1" ht="12.75" r="1412">
      <c r="A1412" s="93" t="inlineStr">
        <is>
          <t xml:space="preserve"> Terminado</t>
        </is>
      </c>
      <c r="B1412" s="95" t="n">
        <v>45606</v>
      </c>
      <c r="C1412" s="14" t="n">
        <v>170</v>
      </c>
      <c r="D1412" s="14" t="n">
        <v>150</v>
      </c>
      <c r="E1412" s="14" t="n">
        <v>215</v>
      </c>
      <c r="F1412" s="14" t="inlineStr">
        <is>
          <t>blanco</t>
        </is>
      </c>
      <c r="G1412" s="14" t="n">
        <v>90</v>
      </c>
      <c r="H1412" s="14" t="inlineStr">
        <is>
          <t>NO</t>
        </is>
      </c>
      <c r="I1412" s="73" t="n">
        <v>1.2</v>
      </c>
      <c r="J1412" s="16">
        <f>((C1412/2)*I1412*G1412)/1000</f>
        <v/>
      </c>
      <c r="K1412" s="18">
        <f>(D1412*2)+J1412</f>
        <v/>
      </c>
      <c r="L1412" s="20">
        <f>E1412</f>
        <v/>
      </c>
      <c r="N1412">
        <f>IF(M1412 = 0,0,M1412-segundos)</f>
        <v/>
      </c>
    </row>
    <row customHeight="1" ht="12.75" r="1413">
      <c r="A1413" s="93" t="inlineStr">
        <is>
          <t xml:space="preserve"> Terminado</t>
        </is>
      </c>
      <c r="B1413" s="95" t="n">
        <v>45607</v>
      </c>
      <c r="C1413" s="14" t="n">
        <v>252</v>
      </c>
      <c r="D1413" s="14" t="n">
        <v>170</v>
      </c>
      <c r="E1413" s="14" t="n">
        <v>230</v>
      </c>
      <c r="F1413" s="14" t="inlineStr">
        <is>
          <t>blanco</t>
        </is>
      </c>
      <c r="G1413" s="14" t="n">
        <v>80</v>
      </c>
      <c r="H1413" s="14" t="inlineStr">
        <is>
          <t>NO</t>
        </is>
      </c>
      <c r="I1413" s="73" t="n">
        <v>1.2</v>
      </c>
      <c r="J1413" s="16">
        <f>((C1413/2)*I1413*G1413)/1000</f>
        <v/>
      </c>
      <c r="K1413" s="18">
        <f>(D1413*2)+J1413</f>
        <v/>
      </c>
      <c r="L1413" s="20">
        <f>E1413</f>
        <v/>
      </c>
      <c r="N1413">
        <f>IF(M1413 = 0,0,M1413-segundos)</f>
        <v/>
      </c>
    </row>
    <row customHeight="1" ht="12.75" r="1414">
      <c r="A1414" s="93" t="inlineStr">
        <is>
          <t xml:space="preserve"> Terminado</t>
        </is>
      </c>
      <c r="B1414" s="95" t="n">
        <v>45608</v>
      </c>
      <c r="C1414" s="14" t="n">
        <v>272</v>
      </c>
      <c r="D1414" s="14" t="n">
        <v>170</v>
      </c>
      <c r="E1414" s="14" t="n">
        <v>230</v>
      </c>
      <c r="F1414" s="14" t="inlineStr">
        <is>
          <t>blanco</t>
        </is>
      </c>
      <c r="G1414" s="14" t="n">
        <v>80</v>
      </c>
      <c r="H1414" s="14" t="inlineStr">
        <is>
          <t>NO</t>
        </is>
      </c>
      <c r="I1414" s="73" t="n">
        <v>1.2</v>
      </c>
      <c r="J1414" s="16">
        <f>((C1414/2)*I1414*G1414)/1000</f>
        <v/>
      </c>
      <c r="K1414" s="18">
        <f>(D1414*2)+J1414</f>
        <v/>
      </c>
      <c r="L1414" s="20">
        <f>E1414</f>
        <v/>
      </c>
      <c r="N1414">
        <f>IF(M1414 = 0,0,M1414-segundos)</f>
        <v/>
      </c>
    </row>
    <row customHeight="1" ht="12.75" r="1415">
      <c r="A1415" s="93" t="inlineStr">
        <is>
          <t xml:space="preserve"> Terminado</t>
        </is>
      </c>
      <c r="B1415" s="95" t="n">
        <v>45609</v>
      </c>
      <c r="C1415" s="14" t="n">
        <v>180</v>
      </c>
      <c r="D1415" s="14" t="n">
        <v>170</v>
      </c>
      <c r="E1415" s="14" t="n">
        <v>230</v>
      </c>
      <c r="F1415" s="14" t="inlineStr">
        <is>
          <t>blanco</t>
        </is>
      </c>
      <c r="G1415" s="14" t="n">
        <v>90</v>
      </c>
      <c r="H1415" s="14" t="inlineStr">
        <is>
          <t>NO</t>
        </is>
      </c>
      <c r="I1415" s="73" t="n">
        <v>1.2</v>
      </c>
      <c r="J1415" s="16">
        <f>((C1415/2)*I1415*G1415)/1000</f>
        <v/>
      </c>
      <c r="K1415" s="18">
        <f>(D1415*2)+J1415</f>
        <v/>
      </c>
      <c r="L1415" s="20">
        <f>E1415</f>
        <v/>
      </c>
      <c r="N1415">
        <f>IF(M1415 = 0,0,M1415-segundos)</f>
        <v/>
      </c>
    </row>
    <row customHeight="1" ht="12.75" r="1416">
      <c r="A1416" s="93" t="inlineStr">
        <is>
          <t xml:space="preserve"> Terminado</t>
        </is>
      </c>
      <c r="B1416" s="95" t="n">
        <v>45610</v>
      </c>
      <c r="C1416" s="14" t="n">
        <v>244</v>
      </c>
      <c r="D1416" s="14" t="n">
        <v>170</v>
      </c>
      <c r="E1416" s="14" t="n">
        <v>230</v>
      </c>
      <c r="F1416" s="14" t="inlineStr">
        <is>
          <t>blanco</t>
        </is>
      </c>
      <c r="G1416" s="14" t="n">
        <v>80</v>
      </c>
      <c r="H1416" s="14" t="inlineStr">
        <is>
          <t>NO</t>
        </is>
      </c>
      <c r="I1416" s="73" t="n">
        <v>1.2</v>
      </c>
      <c r="J1416" s="16">
        <f>((C1416/2)*I1416*G1416)/1000</f>
        <v/>
      </c>
      <c r="K1416" s="18">
        <f>(D1416*2)+J1416</f>
        <v/>
      </c>
      <c r="L1416" s="20">
        <f>E1416</f>
        <v/>
      </c>
      <c r="N1416">
        <f>IF(M1416 = 0,0,M1416-segundos)</f>
        <v/>
      </c>
    </row>
    <row customHeight="1" ht="12.75" r="1417">
      <c r="A1417" s="93" t="inlineStr">
        <is>
          <t xml:space="preserve"> Terminado</t>
        </is>
      </c>
      <c r="B1417" s="95" t="n">
        <v>45611</v>
      </c>
      <c r="C1417" s="14" t="n">
        <v>316</v>
      </c>
      <c r="D1417" s="14" t="n">
        <v>150</v>
      </c>
      <c r="E1417" s="14" t="n">
        <v>215</v>
      </c>
      <c r="F1417" s="14" t="inlineStr">
        <is>
          <t>blanco</t>
        </is>
      </c>
      <c r="G1417" s="14" t="n">
        <v>80</v>
      </c>
      <c r="H1417" s="14" t="inlineStr">
        <is>
          <t>NO</t>
        </is>
      </c>
      <c r="I1417" s="73" t="n">
        <v>1.2</v>
      </c>
      <c r="J1417" s="16">
        <f>((C1417/2)*I1417*G1417)/1000</f>
        <v/>
      </c>
      <c r="K1417" s="18">
        <f>(D1417*2)+J1417</f>
        <v/>
      </c>
      <c r="L1417" s="20">
        <f>E1417</f>
        <v/>
      </c>
      <c r="N1417">
        <f>IF(M1417 = 0,0,M1417-segundos)</f>
        <v/>
      </c>
    </row>
    <row customHeight="1" ht="12.75" r="1418">
      <c r="A1418" s="93" t="inlineStr">
        <is>
          <t xml:space="preserve"> Terminado</t>
        </is>
      </c>
      <c r="B1418" s="95" t="n">
        <v>45612</v>
      </c>
      <c r="C1418" s="14" t="n">
        <v>260</v>
      </c>
      <c r="D1418" s="14" t="n">
        <v>170</v>
      </c>
      <c r="E1418" s="14" t="n">
        <v>230</v>
      </c>
      <c r="F1418" s="14" t="inlineStr">
        <is>
          <t>blanco</t>
        </is>
      </c>
      <c r="G1418" s="14" t="n">
        <v>80</v>
      </c>
      <c r="H1418" s="14" t="inlineStr">
        <is>
          <t>NO</t>
        </is>
      </c>
      <c r="I1418" s="73" t="n">
        <v>1.2</v>
      </c>
      <c r="J1418" s="16">
        <f>((C1418/2)*I1418*G1418)/1000</f>
        <v/>
      </c>
      <c r="K1418" s="18">
        <f>(D1418*2)+J1418</f>
        <v/>
      </c>
      <c r="L1418" s="20">
        <f>E1418</f>
        <v/>
      </c>
      <c r="N1418">
        <f>IF(M1418 = 0,0,M1418-segundos)</f>
        <v/>
      </c>
    </row>
    <row customHeight="1" ht="12.75" r="1419">
      <c r="A1419" s="93" t="inlineStr">
        <is>
          <t xml:space="preserve"> Terminado</t>
        </is>
      </c>
      <c r="B1419" s="95" t="n">
        <v>45613</v>
      </c>
      <c r="C1419" s="14" t="n">
        <v>274</v>
      </c>
      <c r="D1419" s="14" t="n">
        <v>170</v>
      </c>
      <c r="E1419" s="14" t="n">
        <v>230</v>
      </c>
      <c r="F1419" s="14" t="inlineStr">
        <is>
          <t>blanco</t>
        </is>
      </c>
      <c r="G1419" s="14" t="n">
        <v>80</v>
      </c>
      <c r="H1419" s="14" t="inlineStr">
        <is>
          <t>NO</t>
        </is>
      </c>
      <c r="I1419" s="73" t="n">
        <v>1.2</v>
      </c>
      <c r="J1419" s="16">
        <f>((C1419/2)*I1419*G1419)/1000</f>
        <v/>
      </c>
      <c r="K1419" s="18">
        <f>(D1419*2)+J1419</f>
        <v/>
      </c>
      <c r="L1419" s="20">
        <f>E1419</f>
        <v/>
      </c>
      <c r="N1419">
        <f>IF(M1419 = 0,0,M1419-segundos)</f>
        <v/>
      </c>
    </row>
    <row customHeight="1" ht="12.75" r="1420">
      <c r="A1420" s="93" t="inlineStr">
        <is>
          <t xml:space="preserve"> Terminado</t>
        </is>
      </c>
      <c r="B1420" s="95" t="n">
        <v>45614</v>
      </c>
      <c r="C1420" s="14" t="n">
        <v>198</v>
      </c>
      <c r="D1420" s="14" t="n">
        <v>150</v>
      </c>
      <c r="E1420" s="14" t="n">
        <v>215</v>
      </c>
      <c r="F1420" s="14" t="inlineStr">
        <is>
          <t>blanco</t>
        </is>
      </c>
      <c r="G1420" s="14" t="n">
        <v>80</v>
      </c>
      <c r="H1420" s="14" t="inlineStr">
        <is>
          <t>NO</t>
        </is>
      </c>
      <c r="I1420" s="73" t="n">
        <v>1.2</v>
      </c>
      <c r="J1420" s="16">
        <f>((C1420/2)*I1420*G1420)/1000</f>
        <v/>
      </c>
      <c r="K1420" s="18">
        <f>(D1420*2)+J1420</f>
        <v/>
      </c>
      <c r="L1420" s="20">
        <f>E1420</f>
        <v/>
      </c>
      <c r="N1420">
        <f>IF(M1420 = 0,0,M1420-segundos)</f>
        <v/>
      </c>
    </row>
    <row customHeight="1" ht="12.75" r="1421">
      <c r="A1421" s="93" t="inlineStr">
        <is>
          <t xml:space="preserve"> Terminado</t>
        </is>
      </c>
      <c r="B1421" s="95" t="n">
        <v>45615</v>
      </c>
      <c r="C1421" s="14" t="n">
        <v>288</v>
      </c>
      <c r="D1421" s="14" t="n">
        <v>150</v>
      </c>
      <c r="E1421" s="14" t="n">
        <v>215</v>
      </c>
      <c r="F1421" s="14" t="inlineStr">
        <is>
          <t>blanco</t>
        </is>
      </c>
      <c r="G1421" s="14" t="n">
        <v>80</v>
      </c>
      <c r="H1421" s="14" t="inlineStr">
        <is>
          <t>NO</t>
        </is>
      </c>
      <c r="I1421" s="73" t="n">
        <v>1.2</v>
      </c>
      <c r="J1421" s="16">
        <f>((C1421/2)*I1421*G1421)/1000</f>
        <v/>
      </c>
      <c r="K1421" s="18">
        <f>(D1421*2)+J1421</f>
        <v/>
      </c>
      <c r="L1421" s="20">
        <f>E1421</f>
        <v/>
      </c>
      <c r="N1421">
        <f>IF(M1421 = 0,0,M1421-segundos)</f>
        <v/>
      </c>
    </row>
    <row customHeight="1" ht="12.75" r="1422">
      <c r="A1422" s="93" t="inlineStr">
        <is>
          <t xml:space="preserve"> Terminado</t>
        </is>
      </c>
      <c r="B1422" s="95" t="n">
        <v>45616</v>
      </c>
      <c r="C1422" s="14" t="n">
        <v>186</v>
      </c>
      <c r="D1422" s="14" t="n">
        <v>150</v>
      </c>
      <c r="E1422" s="14" t="n">
        <v>215</v>
      </c>
      <c r="F1422" s="14" t="inlineStr">
        <is>
          <t>blanco</t>
        </is>
      </c>
      <c r="G1422" s="14" t="n">
        <v>80</v>
      </c>
      <c r="H1422" s="14" t="inlineStr">
        <is>
          <t>NO</t>
        </is>
      </c>
      <c r="I1422" s="73" t="n">
        <v>1.2</v>
      </c>
      <c r="J1422" s="16">
        <f>((C1422/2)*I1422*G1422)/1000</f>
        <v/>
      </c>
      <c r="K1422" s="18">
        <f>(D1422*2)+J1422</f>
        <v/>
      </c>
      <c r="L1422" s="20">
        <f>E1422</f>
        <v/>
      </c>
      <c r="N1422">
        <f>IF(M1422 = 0,0,M1422-segundos)</f>
        <v/>
      </c>
    </row>
    <row customHeight="1" ht="12.75" r="1423">
      <c r="A1423" s="93" t="inlineStr">
        <is>
          <t xml:space="preserve"> Terminado</t>
        </is>
      </c>
      <c r="B1423" s="95" t="n">
        <v>45617</v>
      </c>
      <c r="C1423" s="14" t="n">
        <v>168</v>
      </c>
      <c r="D1423" s="14" t="n">
        <v>170</v>
      </c>
      <c r="E1423" s="14" t="n">
        <v>230</v>
      </c>
      <c r="F1423" s="14" t="inlineStr">
        <is>
          <t>blanco</t>
        </is>
      </c>
      <c r="G1423" s="14" t="n">
        <v>80</v>
      </c>
      <c r="H1423" s="14" t="inlineStr">
        <is>
          <t>NO</t>
        </is>
      </c>
      <c r="I1423" s="73" t="n">
        <v>1.2</v>
      </c>
      <c r="J1423" s="16">
        <f>((C1423/2)*I1423*G1423)/1000</f>
        <v/>
      </c>
      <c r="K1423" s="18">
        <f>(D1423*2)+J1423</f>
        <v/>
      </c>
      <c r="L1423" s="20">
        <f>E1423</f>
        <v/>
      </c>
      <c r="N1423">
        <f>IF(M1423 = 0,0,M1423-segundos)</f>
        <v/>
      </c>
    </row>
    <row customHeight="1" ht="12.75" r="1424">
      <c r="A1424" s="93" t="inlineStr">
        <is>
          <t xml:space="preserve"> Terminado</t>
        </is>
      </c>
      <c r="B1424" s="95" t="n">
        <v>45618</v>
      </c>
      <c r="C1424" s="14" t="n">
        <v>232</v>
      </c>
      <c r="D1424" s="14" t="n">
        <v>170</v>
      </c>
      <c r="E1424" s="14" t="n">
        <v>230</v>
      </c>
      <c r="F1424" s="14" t="inlineStr">
        <is>
          <t>blanco</t>
        </is>
      </c>
      <c r="G1424" s="14" t="n">
        <v>80</v>
      </c>
      <c r="H1424" s="14" t="inlineStr">
        <is>
          <t>NO</t>
        </is>
      </c>
      <c r="I1424" s="73" t="n">
        <v>1.2</v>
      </c>
      <c r="J1424" s="16">
        <f>((C1424/2)*I1424*G1424)/1000</f>
        <v/>
      </c>
      <c r="K1424" s="18">
        <f>(D1424*2)+J1424</f>
        <v/>
      </c>
      <c r="L1424" s="20">
        <f>E1424</f>
        <v/>
      </c>
      <c r="N1424">
        <f>IF(M1424 = 0,0,M1424-segundos)</f>
        <v/>
      </c>
    </row>
    <row customHeight="1" ht="12.75" r="1425">
      <c r="A1425" s="93" t="inlineStr">
        <is>
          <t xml:space="preserve"> Terminado</t>
        </is>
      </c>
      <c r="B1425" s="95" t="n">
        <v>45619</v>
      </c>
      <c r="C1425" s="14" t="n">
        <v>198</v>
      </c>
      <c r="D1425" s="14" t="n">
        <v>150</v>
      </c>
      <c r="E1425" s="14" t="n">
        <v>215</v>
      </c>
      <c r="F1425" s="14" t="inlineStr">
        <is>
          <t>blanco</t>
        </is>
      </c>
      <c r="G1425" s="14" t="n">
        <v>80</v>
      </c>
      <c r="H1425" s="14" t="inlineStr">
        <is>
          <t>NO</t>
        </is>
      </c>
      <c r="I1425" s="73" t="n">
        <v>1.2</v>
      </c>
      <c r="J1425" s="16">
        <f>((C1425/2)*I1425*G1425)/1000</f>
        <v/>
      </c>
      <c r="K1425" s="18">
        <f>(D1425*2)+J1425</f>
        <v/>
      </c>
      <c r="L1425" s="20">
        <f>E1425</f>
        <v/>
      </c>
      <c r="N1425">
        <f>IF(M1425 = 0,0,M1425-segundos)</f>
        <v/>
      </c>
    </row>
    <row customHeight="1" ht="12.75" r="1426">
      <c r="A1426" s="93" t="inlineStr">
        <is>
          <t xml:space="preserve"> Terminado</t>
        </is>
      </c>
      <c r="B1426" s="95" t="n">
        <v>45620</v>
      </c>
      <c r="C1426" s="14" t="n">
        <v>170</v>
      </c>
      <c r="D1426" s="14" t="n">
        <v>170</v>
      </c>
      <c r="E1426" s="14" t="n">
        <v>230</v>
      </c>
      <c r="F1426" s="14" t="inlineStr">
        <is>
          <t>blanco</t>
        </is>
      </c>
      <c r="G1426" s="14" t="n">
        <v>80</v>
      </c>
      <c r="H1426" s="14" t="inlineStr">
        <is>
          <t>NO</t>
        </is>
      </c>
      <c r="I1426" s="73" t="n">
        <v>1.2</v>
      </c>
      <c r="J1426" s="16">
        <f>((C1426/2)*I1426*G1426)/1000</f>
        <v/>
      </c>
      <c r="K1426" s="18">
        <f>(D1426*2)+J1426</f>
        <v/>
      </c>
      <c r="L1426" s="20">
        <f>E1426</f>
        <v/>
      </c>
      <c r="N1426">
        <f>IF(M1426 = 0,0,M1426-segundos)</f>
        <v/>
      </c>
    </row>
    <row customHeight="1" ht="12.75" r="1427">
      <c r="A1427" s="93" t="inlineStr">
        <is>
          <t xml:space="preserve"> Terminado</t>
        </is>
      </c>
      <c r="B1427" s="95" t="n">
        <v>45621</v>
      </c>
      <c r="C1427" s="14" t="n">
        <v>186</v>
      </c>
      <c r="D1427" s="14" t="n">
        <v>150</v>
      </c>
      <c r="E1427" s="14" t="n">
        <v>215</v>
      </c>
      <c r="F1427" s="14" t="inlineStr">
        <is>
          <t>blanco</t>
        </is>
      </c>
      <c r="G1427" s="14" t="n">
        <v>80</v>
      </c>
      <c r="H1427" s="14" t="inlineStr">
        <is>
          <t>NO</t>
        </is>
      </c>
      <c r="I1427" s="73" t="n">
        <v>1.2</v>
      </c>
      <c r="J1427" s="16">
        <f>((C1427/2)*I1427*G1427)/1000</f>
        <v/>
      </c>
      <c r="K1427" s="18">
        <f>(D1427*2)+J1427</f>
        <v/>
      </c>
      <c r="L1427" s="20">
        <f>E1427</f>
        <v/>
      </c>
      <c r="N1427">
        <f>IF(M1427 = 0,0,M1427-segundos)</f>
        <v/>
      </c>
    </row>
    <row customHeight="1" ht="12.75" r="1428">
      <c r="A1428" s="93" t="inlineStr">
        <is>
          <t xml:space="preserve"> Terminado</t>
        </is>
      </c>
      <c r="B1428" s="95" t="n">
        <v>45622</v>
      </c>
      <c r="C1428" s="14" t="n">
        <v>228</v>
      </c>
      <c r="D1428" s="14" t="n">
        <v>150</v>
      </c>
      <c r="E1428" s="14" t="n">
        <v>215</v>
      </c>
      <c r="F1428" s="14" t="inlineStr">
        <is>
          <t>blanco</t>
        </is>
      </c>
      <c r="G1428" s="14" t="n">
        <v>80</v>
      </c>
      <c r="H1428" s="14" t="inlineStr">
        <is>
          <t>NO</t>
        </is>
      </c>
      <c r="I1428" s="73" t="n">
        <v>1.2</v>
      </c>
      <c r="J1428" s="16">
        <f>((C1428/2)*I1428*G1428)/1000</f>
        <v/>
      </c>
      <c r="K1428" s="18">
        <f>(D1428*2)+J1428</f>
        <v/>
      </c>
      <c r="L1428" s="20">
        <f>E1428</f>
        <v/>
      </c>
      <c r="N1428">
        <f>IF(M1428 = 0,0,M1428-segundos)</f>
        <v/>
      </c>
    </row>
    <row customHeight="1" ht="12.75" r="1429">
      <c r="A1429" s="93" t="inlineStr">
        <is>
          <t xml:space="preserve"> Terminado</t>
        </is>
      </c>
      <c r="B1429" s="95" t="n">
        <v>45623</v>
      </c>
      <c r="C1429" s="14" t="n">
        <v>204</v>
      </c>
      <c r="D1429" s="14" t="n">
        <v>150</v>
      </c>
      <c r="E1429" s="14" t="n">
        <v>215</v>
      </c>
      <c r="F1429" s="14" t="inlineStr">
        <is>
          <t>blanco</t>
        </is>
      </c>
      <c r="G1429" s="14" t="n">
        <v>80</v>
      </c>
      <c r="H1429" s="14" t="inlineStr">
        <is>
          <t>NO</t>
        </is>
      </c>
      <c r="I1429" s="73" t="n">
        <v>1.2</v>
      </c>
      <c r="J1429" s="16">
        <f>((C1429/2)*I1429*G1429)/1000</f>
        <v/>
      </c>
      <c r="K1429" s="18">
        <f>(D1429*2)+J1429</f>
        <v/>
      </c>
      <c r="L1429" s="20">
        <f>E1429</f>
        <v/>
      </c>
      <c r="N1429">
        <f>IF(M1429 = 0,0,M1429-segundos)</f>
        <v/>
      </c>
    </row>
    <row customHeight="1" ht="12.75" r="1430">
      <c r="A1430" s="93" t="inlineStr">
        <is>
          <t xml:space="preserve"> Terminado</t>
        </is>
      </c>
      <c r="B1430" s="95" t="n">
        <v>45624</v>
      </c>
      <c r="C1430" s="14" t="n">
        <v>186</v>
      </c>
      <c r="D1430" s="14" t="n">
        <v>150</v>
      </c>
      <c r="E1430" s="14" t="n">
        <v>215</v>
      </c>
      <c r="F1430" s="14" t="inlineStr">
        <is>
          <t>blanco</t>
        </is>
      </c>
      <c r="G1430" s="14" t="n">
        <v>80</v>
      </c>
      <c r="H1430" s="14" t="inlineStr">
        <is>
          <t>NO</t>
        </is>
      </c>
      <c r="I1430" s="73" t="n">
        <v>1.2</v>
      </c>
      <c r="J1430" s="16">
        <f>((C1430/2)*I1430*G1430)/1000</f>
        <v/>
      </c>
      <c r="K1430" s="18">
        <f>(D1430*2)+J1430</f>
        <v/>
      </c>
      <c r="L1430" s="20">
        <f>E1430</f>
        <v/>
      </c>
      <c r="N1430">
        <f>IF(M1430 = 0,0,M1430-segundos)</f>
        <v/>
      </c>
    </row>
    <row customHeight="1" ht="12.75" r="1431">
      <c r="A1431" s="93" t="inlineStr">
        <is>
          <t xml:space="preserve"> Terminado</t>
        </is>
      </c>
      <c r="B1431" s="95" t="n">
        <v>45625</v>
      </c>
      <c r="C1431" s="14" t="n">
        <v>334</v>
      </c>
      <c r="D1431" s="14" t="n">
        <v>170</v>
      </c>
      <c r="E1431" s="14" t="n">
        <v>230</v>
      </c>
      <c r="F1431" s="14" t="inlineStr">
        <is>
          <t>blanco</t>
        </is>
      </c>
      <c r="G1431" s="14" t="n">
        <v>80</v>
      </c>
      <c r="H1431" s="14" t="inlineStr">
        <is>
          <t>NO</t>
        </is>
      </c>
      <c r="I1431" s="73" t="n">
        <v>1.2</v>
      </c>
      <c r="J1431" s="16">
        <f>((C1431/2)*I1431*G1431)/1000</f>
        <v/>
      </c>
      <c r="K1431" s="18">
        <f>(D1431*2)+J1431</f>
        <v/>
      </c>
      <c r="L1431" s="20">
        <f>E1431</f>
        <v/>
      </c>
      <c r="N1431">
        <f>IF(M1431 = 0,0,M1431-segundos)</f>
        <v/>
      </c>
    </row>
    <row customHeight="1" ht="12.75" r="1432">
      <c r="A1432" s="93" t="inlineStr">
        <is>
          <t xml:space="preserve"> Terminado</t>
        </is>
      </c>
      <c r="B1432" s="95" t="n">
        <v>45626</v>
      </c>
      <c r="C1432" s="14" t="n">
        <v>220</v>
      </c>
      <c r="D1432" s="14" t="n">
        <v>150</v>
      </c>
      <c r="E1432" s="14" t="n">
        <v>215</v>
      </c>
      <c r="F1432" s="14" t="inlineStr">
        <is>
          <t>blanco</t>
        </is>
      </c>
      <c r="G1432" s="14" t="n">
        <v>80</v>
      </c>
      <c r="H1432" s="14" t="inlineStr">
        <is>
          <t>NO</t>
        </is>
      </c>
      <c r="I1432" s="73" t="n">
        <v>1.2</v>
      </c>
      <c r="J1432" s="16">
        <f>((C1432/2)*I1432*G1432)/1000</f>
        <v/>
      </c>
      <c r="K1432" s="18">
        <f>(D1432*2)+J1432</f>
        <v/>
      </c>
      <c r="L1432" s="20">
        <f>E1432</f>
        <v/>
      </c>
      <c r="N1432">
        <f>IF(M1432 = 0,0,M1432-segundos)</f>
        <v/>
      </c>
    </row>
    <row customHeight="1" ht="12.75" r="1433">
      <c r="A1433" s="93" t="inlineStr">
        <is>
          <t xml:space="preserve"> Terminado</t>
        </is>
      </c>
      <c r="B1433" s="95" t="n">
        <v>45627</v>
      </c>
      <c r="C1433" s="14" t="n">
        <v>194</v>
      </c>
      <c r="D1433" s="14" t="n">
        <v>170</v>
      </c>
      <c r="E1433" s="14" t="n">
        <v>230</v>
      </c>
      <c r="F1433" s="14" t="inlineStr">
        <is>
          <t>blanco</t>
        </is>
      </c>
      <c r="G1433" s="14" t="n">
        <v>80</v>
      </c>
      <c r="H1433" s="14" t="inlineStr">
        <is>
          <t>NO</t>
        </is>
      </c>
      <c r="I1433" s="73" t="n">
        <v>1.2</v>
      </c>
      <c r="J1433" s="16">
        <f>((C1433/2)*I1433*G1433)/1000</f>
        <v/>
      </c>
      <c r="K1433" s="18">
        <f>(D1433*2)+J1433</f>
        <v/>
      </c>
      <c r="L1433" s="20">
        <f>E1433</f>
        <v/>
      </c>
      <c r="N1433">
        <f>IF(M1433 = 0,0,M1433-segundos)</f>
        <v/>
      </c>
    </row>
    <row customHeight="1" ht="12.75" r="1434">
      <c r="A1434" s="93" t="inlineStr">
        <is>
          <t xml:space="preserve"> Terminado</t>
        </is>
      </c>
      <c r="B1434" s="95" t="n">
        <v>45628</v>
      </c>
      <c r="C1434" s="14" t="n">
        <v>148</v>
      </c>
      <c r="D1434" s="14" t="n">
        <v>170</v>
      </c>
      <c r="E1434" s="14" t="n">
        <v>230</v>
      </c>
      <c r="F1434" s="14" t="inlineStr">
        <is>
          <t>blanco</t>
        </is>
      </c>
      <c r="G1434" s="14" t="n">
        <v>90</v>
      </c>
      <c r="H1434" s="14" t="inlineStr">
        <is>
          <t>NO</t>
        </is>
      </c>
      <c r="I1434" s="73" t="n">
        <v>1.2</v>
      </c>
      <c r="J1434" s="16">
        <f>((C1434/2)*I1434*G1434)/1000</f>
        <v/>
      </c>
      <c r="K1434" s="18">
        <f>(D1434*2)+J1434</f>
        <v/>
      </c>
      <c r="L1434" s="20">
        <f>E1434</f>
        <v/>
      </c>
      <c r="N1434">
        <f>IF(M1434 = 0,0,M1434-segundos)</f>
        <v/>
      </c>
    </row>
    <row customHeight="1" ht="12.75" r="1435">
      <c r="A1435" s="93" t="inlineStr">
        <is>
          <t xml:space="preserve"> Terminado</t>
        </is>
      </c>
      <c r="B1435" s="95" t="n">
        <v>45629</v>
      </c>
      <c r="C1435" s="14" t="n">
        <v>176</v>
      </c>
      <c r="D1435" s="14" t="n">
        <v>170</v>
      </c>
      <c r="E1435" s="14" t="n">
        <v>230</v>
      </c>
      <c r="F1435" s="14" t="inlineStr">
        <is>
          <t>blanco</t>
        </is>
      </c>
      <c r="G1435" s="14" t="n">
        <v>80</v>
      </c>
      <c r="H1435" s="14" t="inlineStr">
        <is>
          <t>NO</t>
        </is>
      </c>
      <c r="I1435" s="73" t="n">
        <v>1.2</v>
      </c>
      <c r="J1435" s="16">
        <f>((C1435/2)*I1435*G1435)/1000</f>
        <v/>
      </c>
      <c r="K1435" s="18">
        <f>(D1435*2)+J1435</f>
        <v/>
      </c>
      <c r="L1435" s="20">
        <f>E1435</f>
        <v/>
      </c>
      <c r="N1435">
        <f>IF(M1435 = 0,0,M1435-segundos)</f>
        <v/>
      </c>
    </row>
    <row customHeight="1" ht="12.75" r="1436">
      <c r="A1436" s="93" t="inlineStr">
        <is>
          <t xml:space="preserve"> Terminado</t>
        </is>
      </c>
      <c r="B1436" s="95" t="n">
        <v>45630</v>
      </c>
      <c r="C1436" s="14" t="n">
        <v>182</v>
      </c>
      <c r="D1436" s="14" t="n">
        <v>170</v>
      </c>
      <c r="E1436" s="14" t="n">
        <v>230</v>
      </c>
      <c r="F1436" s="14" t="inlineStr">
        <is>
          <t>blanco</t>
        </is>
      </c>
      <c r="G1436" s="14" t="n">
        <v>80</v>
      </c>
      <c r="H1436" s="14" t="inlineStr">
        <is>
          <t>NO</t>
        </is>
      </c>
      <c r="I1436" s="73" t="n">
        <v>1.2</v>
      </c>
      <c r="J1436" s="16">
        <f>((C1436/2)*I1436*G1436)/1000</f>
        <v/>
      </c>
      <c r="K1436" s="18">
        <f>(D1436*2)+J1436</f>
        <v/>
      </c>
      <c r="L1436" s="20">
        <f>E1436</f>
        <v/>
      </c>
      <c r="N1436">
        <f>IF(M1436 = 0,0,M1436-segundos)</f>
        <v/>
      </c>
    </row>
    <row customHeight="1" ht="12.75" r="1437">
      <c r="A1437" s="93" t="inlineStr">
        <is>
          <t xml:space="preserve"> Terminado</t>
        </is>
      </c>
      <c r="B1437" s="95" t="n">
        <v>45631</v>
      </c>
      <c r="C1437" s="14" t="n">
        <v>170</v>
      </c>
      <c r="D1437" s="14" t="n">
        <v>170</v>
      </c>
      <c r="E1437" s="14" t="n">
        <v>230</v>
      </c>
      <c r="F1437" s="14" t="inlineStr">
        <is>
          <t>blanco</t>
        </is>
      </c>
      <c r="G1437" s="14" t="n">
        <v>80</v>
      </c>
      <c r="H1437" s="14" t="inlineStr">
        <is>
          <t>NO</t>
        </is>
      </c>
      <c r="I1437" s="73" t="n">
        <v>1.2</v>
      </c>
      <c r="J1437" s="16">
        <f>((C1437/2)*I1437*G1437)/1000</f>
        <v/>
      </c>
      <c r="K1437" s="18">
        <f>(D1437*2)+J1437</f>
        <v/>
      </c>
      <c r="L1437" s="20">
        <f>E1437</f>
        <v/>
      </c>
      <c r="N1437">
        <f>IF(M1437 = 0,0,M1437-segundos)</f>
        <v/>
      </c>
    </row>
    <row customHeight="1" ht="12.75" r="1438">
      <c r="A1438" s="93" t="inlineStr">
        <is>
          <t xml:space="preserve"> Terminado</t>
        </is>
      </c>
      <c r="B1438" s="95" t="n">
        <v>45632</v>
      </c>
      <c r="C1438" s="14" t="n">
        <v>214</v>
      </c>
      <c r="D1438" s="14" t="n">
        <v>170</v>
      </c>
      <c r="E1438" s="14" t="n">
        <v>230</v>
      </c>
      <c r="F1438" s="14" t="inlineStr">
        <is>
          <t>blanco</t>
        </is>
      </c>
      <c r="G1438" s="14" t="n">
        <v>80</v>
      </c>
      <c r="H1438" s="14" t="inlineStr">
        <is>
          <t>NO</t>
        </is>
      </c>
      <c r="I1438" s="73" t="n">
        <v>1.2</v>
      </c>
      <c r="J1438" s="16">
        <f>((C1438/2)*I1438*G1438)/1000</f>
        <v/>
      </c>
      <c r="K1438" s="18">
        <f>(D1438*2)+J1438</f>
        <v/>
      </c>
      <c r="L1438" s="20">
        <f>E1438</f>
        <v/>
      </c>
      <c r="N1438">
        <f>IF(M1438 = 0,0,M1438-segundos)</f>
        <v/>
      </c>
    </row>
    <row customHeight="1" ht="12.75" r="1439">
      <c r="A1439" s="93" t="inlineStr">
        <is>
          <t xml:space="preserve"> Terminado</t>
        </is>
      </c>
      <c r="B1439" s="95" t="n">
        <v>45633</v>
      </c>
      <c r="C1439" s="14" t="n">
        <v>226</v>
      </c>
      <c r="D1439" s="14" t="n">
        <v>170</v>
      </c>
      <c r="E1439" s="14" t="n">
        <v>230</v>
      </c>
      <c r="F1439" s="14" t="inlineStr">
        <is>
          <t>blanco</t>
        </is>
      </c>
      <c r="G1439" s="14" t="n">
        <v>80</v>
      </c>
      <c r="H1439" s="14" t="inlineStr">
        <is>
          <t>NO</t>
        </is>
      </c>
      <c r="I1439" s="73" t="n">
        <v>1.2</v>
      </c>
      <c r="J1439" s="16">
        <f>((C1439/2)*I1439*G1439)/1000</f>
        <v/>
      </c>
      <c r="K1439" s="18">
        <f>(D1439*2)+J1439</f>
        <v/>
      </c>
      <c r="L1439" s="20">
        <f>E1439</f>
        <v/>
      </c>
      <c r="N1439">
        <f>IF(M1439 = 0,0,M1439-segundos)</f>
        <v/>
      </c>
    </row>
    <row customHeight="1" ht="12.75" r="1440">
      <c r="A1440" s="93" t="inlineStr">
        <is>
          <t xml:space="preserve"> Terminado</t>
        </is>
      </c>
      <c r="B1440" s="95" t="n">
        <v>45634</v>
      </c>
      <c r="C1440" s="14" t="n">
        <v>224</v>
      </c>
      <c r="D1440" s="14" t="n">
        <v>170</v>
      </c>
      <c r="E1440" s="14" t="n">
        <v>230</v>
      </c>
      <c r="F1440" s="14" t="inlineStr">
        <is>
          <t>blanco</t>
        </is>
      </c>
      <c r="G1440" s="14" t="n">
        <v>80</v>
      </c>
      <c r="H1440" s="14" t="inlineStr">
        <is>
          <t>NO</t>
        </is>
      </c>
      <c r="I1440" s="73" t="n">
        <v>1.2</v>
      </c>
      <c r="J1440" s="16">
        <f>((C1440/2)*I1440*G1440)/1000</f>
        <v/>
      </c>
      <c r="K1440" s="18">
        <f>(D1440*2)+J1440</f>
        <v/>
      </c>
      <c r="L1440" s="20">
        <f>E1440</f>
        <v/>
      </c>
      <c r="N1440">
        <f>IF(M1440 = 0,0,M1440-segundos)</f>
        <v/>
      </c>
    </row>
    <row customHeight="1" ht="12.75" r="1441">
      <c r="A1441" s="93" t="inlineStr">
        <is>
          <t xml:space="preserve"> Terminado</t>
        </is>
      </c>
      <c r="B1441" s="95" t="n">
        <v>45635</v>
      </c>
      <c r="C1441" s="14" t="n">
        <v>274</v>
      </c>
      <c r="D1441" s="14" t="n">
        <v>170</v>
      </c>
      <c r="E1441" s="14" t="n">
        <v>230</v>
      </c>
      <c r="F1441" s="14" t="inlineStr">
        <is>
          <t>blanco</t>
        </is>
      </c>
      <c r="G1441" s="14" t="n">
        <v>80</v>
      </c>
      <c r="H1441" s="14" t="inlineStr">
        <is>
          <t>NO</t>
        </is>
      </c>
      <c r="I1441" s="73" t="n">
        <v>1.2</v>
      </c>
      <c r="J1441" s="16">
        <f>((C1441/2)*I1441*G1441)/1000</f>
        <v/>
      </c>
      <c r="K1441" s="18">
        <f>(D1441*2)+J1441</f>
        <v/>
      </c>
      <c r="L1441" s="20">
        <f>E1441</f>
        <v/>
      </c>
      <c r="N1441">
        <f>IF(M1441 = 0,0,M1441-segundos)</f>
        <v/>
      </c>
    </row>
    <row customHeight="1" ht="12.75" r="1442">
      <c r="A1442" s="93" t="inlineStr">
        <is>
          <t xml:space="preserve"> Terminado</t>
        </is>
      </c>
      <c r="B1442" s="95" t="n">
        <v>45636</v>
      </c>
      <c r="C1442" s="14" t="n">
        <v>340</v>
      </c>
      <c r="D1442" s="14" t="n">
        <v>170</v>
      </c>
      <c r="E1442" s="14" t="n">
        <v>230</v>
      </c>
      <c r="F1442" s="14" t="inlineStr">
        <is>
          <t>blanco</t>
        </is>
      </c>
      <c r="G1442" s="14" t="n">
        <v>80</v>
      </c>
      <c r="H1442" s="14" t="inlineStr">
        <is>
          <t>NO</t>
        </is>
      </c>
      <c r="I1442" s="73" t="n">
        <v>1.2</v>
      </c>
      <c r="J1442" s="16">
        <f>((C1442/2)*I1442*G1442)/1000</f>
        <v/>
      </c>
      <c r="K1442" s="18">
        <f>(D1442*2)+J1442</f>
        <v/>
      </c>
      <c r="L1442" s="20">
        <f>E1442</f>
        <v/>
      </c>
      <c r="N1442">
        <f>IF(M1442 = 0,0,M1442-segundos)</f>
        <v/>
      </c>
    </row>
    <row customHeight="1" ht="12.75" r="1443">
      <c r="A1443" s="93" t="inlineStr">
        <is>
          <t xml:space="preserve"> Terminado</t>
        </is>
      </c>
      <c r="B1443" s="95" t="n">
        <v>45637</v>
      </c>
      <c r="C1443" s="14" t="n">
        <v>226</v>
      </c>
      <c r="D1443" s="14" t="n">
        <v>170</v>
      </c>
      <c r="E1443" s="14" t="n">
        <v>230</v>
      </c>
      <c r="F1443" s="14" t="inlineStr">
        <is>
          <t>blanco</t>
        </is>
      </c>
      <c r="G1443" s="14" t="n">
        <v>80</v>
      </c>
      <c r="H1443" s="14" t="inlineStr">
        <is>
          <t>NO</t>
        </is>
      </c>
      <c r="I1443" s="73" t="n">
        <v>1.2</v>
      </c>
      <c r="J1443" s="16">
        <f>((C1443/2)*I1443*G1443)/1000</f>
        <v/>
      </c>
      <c r="K1443" s="18">
        <f>(D1443*2)+J1443</f>
        <v/>
      </c>
      <c r="L1443" s="20">
        <f>E1443</f>
        <v/>
      </c>
    </row>
    <row customHeight="1" ht="12.75" r="1444">
      <c r="A1444" s="93" t="inlineStr">
        <is>
          <t xml:space="preserve"> Terminado</t>
        </is>
      </c>
      <c r="B1444" s="95" t="n">
        <v>45638</v>
      </c>
      <c r="C1444" s="14" t="n">
        <v>216</v>
      </c>
      <c r="D1444" s="14" t="n">
        <v>170</v>
      </c>
      <c r="E1444" s="14" t="n">
        <v>230</v>
      </c>
      <c r="F1444" s="14" t="inlineStr">
        <is>
          <t>blanco</t>
        </is>
      </c>
      <c r="G1444" s="14" t="n">
        <v>80</v>
      </c>
      <c r="H1444" s="14" t="inlineStr">
        <is>
          <t>NO</t>
        </is>
      </c>
      <c r="I1444" s="73" t="n">
        <v>1.2</v>
      </c>
      <c r="J1444" s="16">
        <f>((C1444/2)*I1444*G1444)/1000</f>
        <v/>
      </c>
      <c r="K1444" s="18">
        <f>(D1444*2)+J1444</f>
        <v/>
      </c>
      <c r="L1444" s="20">
        <f>E1444</f>
        <v/>
      </c>
      <c r="N1444">
        <f>IF(M1444 = 0,0,M1444-segundos)</f>
        <v/>
      </c>
    </row>
    <row customHeight="1" ht="12.75" r="1445">
      <c r="A1445" s="93" t="inlineStr">
        <is>
          <t xml:space="preserve"> Terminado</t>
        </is>
      </c>
      <c r="B1445" s="95" t="n">
        <v>45639</v>
      </c>
      <c r="C1445" s="14" t="n">
        <v>202</v>
      </c>
      <c r="D1445" s="14" t="n">
        <v>170</v>
      </c>
      <c r="E1445" s="14" t="n">
        <v>230</v>
      </c>
      <c r="F1445" s="14" t="inlineStr">
        <is>
          <t>blanco</t>
        </is>
      </c>
      <c r="G1445" s="14" t="n">
        <v>80</v>
      </c>
      <c r="H1445" s="14" t="inlineStr">
        <is>
          <t>NO</t>
        </is>
      </c>
      <c r="I1445" s="73" t="n">
        <v>1.2</v>
      </c>
      <c r="J1445" s="16">
        <f>((C1445/2)*I1445*G1445)/1000</f>
        <v/>
      </c>
      <c r="K1445" s="18">
        <f>(D1445*2)+J1445</f>
        <v/>
      </c>
      <c r="L1445" s="20">
        <f>E1445</f>
        <v/>
      </c>
      <c r="N1445">
        <f>IF(M1445 = 0,0,M1445-segundos)</f>
        <v/>
      </c>
    </row>
    <row customHeight="1" ht="12.75" r="1446">
      <c r="A1446" s="93" t="inlineStr">
        <is>
          <t xml:space="preserve"> Terminado</t>
        </is>
      </c>
      <c r="B1446" s="95" t="n">
        <v>45640</v>
      </c>
      <c r="C1446" s="14" t="n">
        <v>162</v>
      </c>
      <c r="D1446" s="14" t="n">
        <v>170</v>
      </c>
      <c r="E1446" s="14" t="n">
        <v>230</v>
      </c>
      <c r="F1446" s="14" t="inlineStr">
        <is>
          <t>blanco</t>
        </is>
      </c>
      <c r="G1446" s="14" t="n">
        <v>80</v>
      </c>
      <c r="H1446" s="14" t="inlineStr">
        <is>
          <t>SI</t>
        </is>
      </c>
      <c r="I1446" s="73" t="n">
        <v>1.2</v>
      </c>
      <c r="J1446" s="16">
        <f>((C1446/2)*I1446*G1446)/1000</f>
        <v/>
      </c>
      <c r="K1446" s="18">
        <f>(D1446*2)+J1446</f>
        <v/>
      </c>
      <c r="L1446" s="20">
        <f>E1446</f>
        <v/>
      </c>
      <c r="M1446" s="23">
        <f>IF(A1447="NO",75,"")</f>
        <v/>
      </c>
      <c r="N1446">
        <f>IF(M1446="","",(M1446*2)+K1446)</f>
        <v/>
      </c>
    </row>
    <row customHeight="1" ht="12.75" r="1447">
      <c r="A1447" s="93" t="inlineStr">
        <is>
          <t xml:space="preserve"> Terminado</t>
        </is>
      </c>
      <c r="B1447" s="95" t="n">
        <v>45641</v>
      </c>
      <c r="C1447" s="14" t="n">
        <v>268</v>
      </c>
      <c r="D1447" s="14" t="n">
        <v>170</v>
      </c>
      <c r="E1447" s="14" t="n">
        <v>230</v>
      </c>
      <c r="F1447" s="14" t="inlineStr">
        <is>
          <t>blanco</t>
        </is>
      </c>
      <c r="G1447" s="14" t="n">
        <v>80</v>
      </c>
      <c r="H1447" s="14" t="inlineStr">
        <is>
          <t>NO</t>
        </is>
      </c>
      <c r="I1447" s="73" t="n">
        <v>1.2</v>
      </c>
      <c r="J1447" s="16">
        <f>((C1447/2)*I1447*G1447)/1000</f>
        <v/>
      </c>
      <c r="K1447" s="18">
        <f>(D1447*2)+J1447</f>
        <v/>
      </c>
      <c r="L1447" s="20">
        <f>E1447</f>
        <v/>
      </c>
      <c r="N1447">
        <f>IF(M1447 = 0,0,M1447-segundos)</f>
        <v/>
      </c>
    </row>
    <row customHeight="1" ht="12.75" r="1448">
      <c r="A1448" s="93" t="inlineStr">
        <is>
          <t xml:space="preserve"> Terminado</t>
        </is>
      </c>
      <c r="B1448" s="95" t="n">
        <v>45642</v>
      </c>
      <c r="C1448" s="14" t="n">
        <v>302</v>
      </c>
      <c r="D1448" s="14" t="n">
        <v>170</v>
      </c>
      <c r="E1448" s="14" t="n">
        <v>230</v>
      </c>
      <c r="F1448" s="14" t="inlineStr">
        <is>
          <t>blanco</t>
        </is>
      </c>
      <c r="G1448" s="14" t="n">
        <v>80</v>
      </c>
      <c r="H1448" s="14" t="inlineStr">
        <is>
          <t>NO</t>
        </is>
      </c>
      <c r="I1448" s="73" t="n">
        <v>1.2</v>
      </c>
      <c r="J1448" s="16">
        <f>((C1448/2)*I1448*G1448)/1000</f>
        <v/>
      </c>
      <c r="K1448" s="18">
        <f>(D1448*2)+J1448</f>
        <v/>
      </c>
      <c r="L1448" s="20">
        <f>E1448</f>
        <v/>
      </c>
      <c r="N1448">
        <f>IF(M1448 = 0,0,M1448-segundos)</f>
        <v/>
      </c>
    </row>
    <row customHeight="1" ht="12.75" r="1449">
      <c r="A1449" s="93" t="inlineStr">
        <is>
          <t xml:space="preserve"> Terminado</t>
        </is>
      </c>
      <c r="B1449" s="95" t="n">
        <v>45643</v>
      </c>
      <c r="C1449" s="14" t="n">
        <v>252</v>
      </c>
      <c r="D1449" s="14" t="n">
        <v>170</v>
      </c>
      <c r="E1449" s="14" t="n">
        <v>230</v>
      </c>
      <c r="F1449" s="14" t="inlineStr">
        <is>
          <t>blanco</t>
        </is>
      </c>
      <c r="G1449" s="14" t="n">
        <v>80</v>
      </c>
      <c r="H1449" s="14" t="inlineStr">
        <is>
          <t>NO</t>
        </is>
      </c>
      <c r="I1449" s="73" t="n">
        <v>1.2</v>
      </c>
      <c r="J1449" s="16">
        <f>((C1449/2)*I1449*G1449)/1000</f>
        <v/>
      </c>
      <c r="K1449" s="18">
        <f>(D1449*2)+J1449</f>
        <v/>
      </c>
      <c r="L1449" s="20">
        <f>E1449</f>
        <v/>
      </c>
      <c r="N1449">
        <f>IF(M1449 = 0,0,M1449-segundos)</f>
        <v/>
      </c>
    </row>
    <row customHeight="1" ht="12.75" r="1450">
      <c r="A1450" s="93" t="inlineStr">
        <is>
          <t xml:space="preserve"> Terminado</t>
        </is>
      </c>
      <c r="B1450" s="95" t="n">
        <v>45644</v>
      </c>
      <c r="C1450" s="14" t="n">
        <v>280</v>
      </c>
      <c r="D1450" s="14" t="n">
        <v>170</v>
      </c>
      <c r="E1450" s="14" t="n">
        <v>230</v>
      </c>
      <c r="F1450" s="14" t="inlineStr">
        <is>
          <t>blanco</t>
        </is>
      </c>
      <c r="G1450" s="14" t="n">
        <v>80</v>
      </c>
      <c r="H1450" s="14" t="inlineStr">
        <is>
          <t>NO</t>
        </is>
      </c>
      <c r="I1450" s="73" t="n">
        <v>1.2</v>
      </c>
      <c r="J1450" s="16">
        <f>((C1450/2)*I1450*G1450)/1000</f>
        <v/>
      </c>
      <c r="K1450" s="18">
        <f>(D1450*2)+J1450</f>
        <v/>
      </c>
      <c r="L1450" s="20">
        <f>E1450</f>
        <v/>
      </c>
      <c r="N1450">
        <f>IF(M1450 = 0,0,M1450-segundos)</f>
        <v/>
      </c>
    </row>
    <row customHeight="1" ht="12.75" r="1451">
      <c r="A1451" s="93" t="inlineStr">
        <is>
          <t xml:space="preserve"> Terminado</t>
        </is>
      </c>
      <c r="B1451" s="95" t="n">
        <v>45701</v>
      </c>
      <c r="C1451" s="14" t="n">
        <v>278</v>
      </c>
      <c r="D1451" s="14" t="n">
        <v>170</v>
      </c>
      <c r="E1451" s="14" t="n">
        <v>230</v>
      </c>
      <c r="F1451" s="14" t="inlineStr">
        <is>
          <t>blanco</t>
        </is>
      </c>
      <c r="G1451" s="14" t="n">
        <v>80</v>
      </c>
      <c r="H1451" s="14" t="inlineStr">
        <is>
          <t>NO</t>
        </is>
      </c>
      <c r="I1451" s="73" t="n">
        <v>1.2</v>
      </c>
      <c r="J1451" s="16">
        <f>((C1451/2)*I1451*G1451)/1000</f>
        <v/>
      </c>
      <c r="K1451" s="18">
        <f>(D1451*2)+J1451</f>
        <v/>
      </c>
      <c r="L1451" s="20">
        <f>E1451</f>
        <v/>
      </c>
      <c r="N1451">
        <f>IF(M1451 = 0,0,M1451-segundos)</f>
        <v/>
      </c>
    </row>
    <row customHeight="1" ht="12.75" r="1452">
      <c r="A1452" s="93" t="inlineStr">
        <is>
          <t xml:space="preserve"> Terminado</t>
        </is>
      </c>
      <c r="B1452" s="95" t="n">
        <v>45702</v>
      </c>
      <c r="C1452" s="14" t="n">
        <v>284</v>
      </c>
      <c r="D1452" s="14" t="n">
        <v>170</v>
      </c>
      <c r="E1452" s="14" t="n">
        <v>230</v>
      </c>
      <c r="F1452" s="14" t="inlineStr">
        <is>
          <t>blanco</t>
        </is>
      </c>
      <c r="G1452" s="14" t="n">
        <v>80</v>
      </c>
      <c r="H1452" s="14" t="inlineStr">
        <is>
          <t>NO</t>
        </is>
      </c>
      <c r="I1452" s="73" t="n">
        <v>1.2</v>
      </c>
      <c r="J1452" s="16">
        <f>((C1452/2)*I1452*G1452)/1000</f>
        <v/>
      </c>
      <c r="K1452" s="18">
        <f>(D1452*2)+J1452</f>
        <v/>
      </c>
      <c r="L1452" s="20">
        <f>E1452</f>
        <v/>
      </c>
      <c r="N1452">
        <f>IF(M1452 = 0,0,M1452-segundos)</f>
        <v/>
      </c>
    </row>
    <row customHeight="1" ht="12.75" r="1453">
      <c r="A1453" s="93" t="inlineStr">
        <is>
          <t xml:space="preserve"> Terminado</t>
        </is>
      </c>
      <c r="B1453" s="95" t="n">
        <v>45703</v>
      </c>
      <c r="C1453" s="14" t="n">
        <v>344</v>
      </c>
      <c r="D1453" s="14" t="n">
        <v>170</v>
      </c>
      <c r="E1453" s="14" t="n">
        <v>230</v>
      </c>
      <c r="F1453" s="14" t="inlineStr">
        <is>
          <t>blanco</t>
        </is>
      </c>
      <c r="G1453" s="14" t="n">
        <v>80</v>
      </c>
      <c r="H1453" s="14" t="inlineStr">
        <is>
          <t>NO</t>
        </is>
      </c>
      <c r="I1453" s="73" t="n">
        <v>1.2</v>
      </c>
      <c r="J1453" s="16">
        <f>((C1453/2)*I1453*G1453)/1000</f>
        <v/>
      </c>
      <c r="K1453" s="18">
        <f>(D1453*2)+J1453</f>
        <v/>
      </c>
      <c r="L1453" s="20">
        <f>E1453</f>
        <v/>
      </c>
      <c r="N1453">
        <f>IF(M1453 = 0,0,M1453-segundos)</f>
        <v/>
      </c>
    </row>
    <row customHeight="1" ht="12.75" r="1454">
      <c r="A1454" s="93" t="inlineStr">
        <is>
          <t xml:space="preserve"> Terminado</t>
        </is>
      </c>
      <c r="B1454" s="95" t="n">
        <v>45704</v>
      </c>
      <c r="C1454" s="14" t="n">
        <v>268</v>
      </c>
      <c r="D1454" s="14" t="n">
        <v>150</v>
      </c>
      <c r="E1454" s="14" t="n">
        <v>215</v>
      </c>
      <c r="F1454" s="14" t="inlineStr">
        <is>
          <t>blanco</t>
        </is>
      </c>
      <c r="G1454" s="14" t="n">
        <v>80</v>
      </c>
      <c r="H1454" s="14" t="inlineStr">
        <is>
          <t>NO</t>
        </is>
      </c>
      <c r="I1454" s="73" t="n">
        <v>1.2</v>
      </c>
      <c r="J1454" s="16">
        <f>((C1454/2)*I1454*G1454)/1000</f>
        <v/>
      </c>
      <c r="K1454" s="18">
        <f>(D1454*2)+J1454</f>
        <v/>
      </c>
      <c r="L1454" s="20">
        <f>E1454</f>
        <v/>
      </c>
      <c r="N1454">
        <f>IF(M1454 = 0,0,M1454-segundos)</f>
        <v/>
      </c>
    </row>
    <row customHeight="1" ht="12.75" r="1455">
      <c r="A1455" s="93" t="inlineStr">
        <is>
          <t xml:space="preserve"> Terminado</t>
        </is>
      </c>
      <c r="B1455" s="95" t="n">
        <v>45705</v>
      </c>
      <c r="C1455" s="14" t="n">
        <v>178</v>
      </c>
      <c r="D1455" s="14" t="n">
        <v>130</v>
      </c>
      <c r="E1455" s="14" t="n">
        <v>210</v>
      </c>
      <c r="F1455" s="14" t="inlineStr">
        <is>
          <t>blanco</t>
        </is>
      </c>
      <c r="G1455" s="14" t="n">
        <v>90</v>
      </c>
      <c r="H1455" s="14" t="inlineStr">
        <is>
          <t>NO</t>
        </is>
      </c>
      <c r="I1455" s="73" t="n">
        <v>1.2</v>
      </c>
      <c r="J1455" s="16">
        <f>((C1455/2)*I1455*G1455)/1000</f>
        <v/>
      </c>
      <c r="K1455" s="18">
        <f>(D1455*2)+J1455</f>
        <v/>
      </c>
      <c r="L1455" s="20">
        <f>E1455</f>
        <v/>
      </c>
      <c r="N1455">
        <f>IF(M1455 = 0,0,M1455-segundos)</f>
        <v/>
      </c>
    </row>
    <row customHeight="1" ht="12.75" r="1456">
      <c r="A1456" s="93" t="inlineStr">
        <is>
          <t xml:space="preserve"> Terminado</t>
        </is>
      </c>
      <c r="B1456" s="95" t="n">
        <v>45706</v>
      </c>
      <c r="C1456" s="14" t="n">
        <v>326</v>
      </c>
      <c r="D1456" s="14" t="n">
        <v>170</v>
      </c>
      <c r="E1456" s="14" t="n">
        <v>230</v>
      </c>
      <c r="F1456" s="14" t="inlineStr">
        <is>
          <t>blanco</t>
        </is>
      </c>
      <c r="G1456" s="14" t="n">
        <v>80</v>
      </c>
      <c r="H1456" s="14" t="inlineStr">
        <is>
          <t>NO</t>
        </is>
      </c>
      <c r="I1456" s="73" t="n">
        <v>1.2</v>
      </c>
      <c r="J1456" s="16">
        <f>((C1456/2)*I1456*G1456)/1000</f>
        <v/>
      </c>
      <c r="K1456" s="18">
        <f>(D1456*2)+J1456</f>
        <v/>
      </c>
      <c r="L1456" s="20">
        <f>E1456</f>
        <v/>
      </c>
      <c r="N1456">
        <f>IF(M1456 = 0,0,M1456-segundos)</f>
        <v/>
      </c>
    </row>
    <row customHeight="1" ht="12.75" r="1457">
      <c r="A1457" s="93" t="inlineStr">
        <is>
          <t xml:space="preserve"> Terminado</t>
        </is>
      </c>
      <c r="B1457" s="95" t="n">
        <v>45707</v>
      </c>
      <c r="C1457" s="14" t="n">
        <v>172</v>
      </c>
      <c r="D1457" s="14" t="n">
        <v>170</v>
      </c>
      <c r="E1457" s="14" t="n">
        <v>230</v>
      </c>
      <c r="F1457" s="14" t="inlineStr">
        <is>
          <t>blanco</t>
        </is>
      </c>
      <c r="G1457" s="14" t="n">
        <v>80</v>
      </c>
      <c r="H1457" s="14" t="inlineStr">
        <is>
          <t>NO</t>
        </is>
      </c>
      <c r="I1457" s="73" t="n">
        <v>1.2</v>
      </c>
      <c r="J1457" s="16">
        <f>((C1457/2)*I1457*G1457)/1000</f>
        <v/>
      </c>
      <c r="K1457" s="18">
        <f>(D1457*2)+J1457</f>
        <v/>
      </c>
      <c r="L1457" s="20">
        <f>E1457</f>
        <v/>
      </c>
      <c r="N1457">
        <f>IF(M1457 = 0,0,M1457-segundos)</f>
        <v/>
      </c>
    </row>
    <row customHeight="1" ht="12.75" r="1458">
      <c r="A1458" s="93" t="inlineStr">
        <is>
          <t xml:space="preserve"> Terminado</t>
        </is>
      </c>
      <c r="B1458" s="95" t="n">
        <v>45708</v>
      </c>
      <c r="C1458" s="14" t="n">
        <v>166</v>
      </c>
      <c r="D1458" s="14" t="n">
        <v>170</v>
      </c>
      <c r="E1458" s="14" t="n">
        <v>230</v>
      </c>
      <c r="F1458" s="14" t="inlineStr">
        <is>
          <t>blanco</t>
        </is>
      </c>
      <c r="G1458" s="14" t="n">
        <v>80</v>
      </c>
      <c r="H1458" s="14" t="inlineStr">
        <is>
          <t>NO</t>
        </is>
      </c>
      <c r="I1458" s="73" t="n">
        <v>1.2</v>
      </c>
      <c r="J1458" s="16">
        <f>((C1458/2)*I1458*G1458)/1000</f>
        <v/>
      </c>
      <c r="K1458" s="18">
        <f>(D1458*2)+J1458</f>
        <v/>
      </c>
      <c r="L1458" s="20">
        <f>E1458</f>
        <v/>
      </c>
      <c r="N1458">
        <f>IF(M1458 = 0,0,M1458-segundos)</f>
        <v/>
      </c>
    </row>
    <row customHeight="1" ht="12.75" r="1459">
      <c r="A1459" s="93" t="inlineStr">
        <is>
          <t xml:space="preserve"> Terminado</t>
        </is>
      </c>
      <c r="B1459" s="95" t="n">
        <v>45709</v>
      </c>
      <c r="C1459" s="14" t="n">
        <v>256</v>
      </c>
      <c r="D1459" s="14" t="n">
        <v>130</v>
      </c>
      <c r="E1459" s="14" t="n">
        <v>210</v>
      </c>
      <c r="F1459" s="14" t="inlineStr">
        <is>
          <t>blanco</t>
        </is>
      </c>
      <c r="G1459" s="14" t="n">
        <v>80</v>
      </c>
      <c r="H1459" s="14" t="inlineStr">
        <is>
          <t>NO</t>
        </is>
      </c>
      <c r="I1459" s="73" t="n">
        <v>1.2</v>
      </c>
      <c r="J1459" s="16">
        <f>((C1459/2)*I1459*G1459)/1000</f>
        <v/>
      </c>
      <c r="K1459" s="18">
        <f>(D1459*2)+J1459</f>
        <v/>
      </c>
      <c r="L1459" s="20">
        <f>E1459</f>
        <v/>
      </c>
      <c r="N1459">
        <f>IF(M1459 = 0,0,M1459-segundos)</f>
        <v/>
      </c>
    </row>
    <row customHeight="1" ht="12.75" r="1460">
      <c r="A1460" s="93" t="inlineStr">
        <is>
          <t xml:space="preserve"> Terminado</t>
        </is>
      </c>
      <c r="B1460" s="95" t="n">
        <v>45710</v>
      </c>
      <c r="C1460" s="14" t="n">
        <v>206</v>
      </c>
      <c r="D1460" s="14" t="n">
        <v>170</v>
      </c>
      <c r="E1460" s="14" t="n">
        <v>230</v>
      </c>
      <c r="F1460" s="14" t="inlineStr">
        <is>
          <t>blanco</t>
        </is>
      </c>
      <c r="G1460" s="14" t="n">
        <v>80</v>
      </c>
      <c r="H1460" s="14" t="inlineStr">
        <is>
          <t>NO</t>
        </is>
      </c>
      <c r="I1460" s="73" t="n">
        <v>1.2</v>
      </c>
      <c r="J1460" s="16">
        <f>((C1460/2)*I1460*G1460)/1000</f>
        <v/>
      </c>
      <c r="K1460" s="18">
        <f>(D1460*2)+J1460</f>
        <v/>
      </c>
      <c r="L1460" s="20">
        <f>E1460</f>
        <v/>
      </c>
      <c r="N1460">
        <f>IF(M1460 = 0,0,M1460-segundos)</f>
        <v/>
      </c>
    </row>
    <row customHeight="1" ht="12.75" r="1461">
      <c r="A1461" s="93" t="inlineStr">
        <is>
          <t xml:space="preserve"> Terminado</t>
        </is>
      </c>
      <c r="B1461" s="95" t="n">
        <v>45712</v>
      </c>
      <c r="C1461" s="14" t="n">
        <v>252</v>
      </c>
      <c r="D1461" s="14" t="n">
        <v>170</v>
      </c>
      <c r="E1461" s="14" t="n">
        <v>230</v>
      </c>
      <c r="F1461" s="14" t="inlineStr">
        <is>
          <t>blanco</t>
        </is>
      </c>
      <c r="G1461" s="14" t="n">
        <v>80</v>
      </c>
      <c r="H1461" s="14" t="inlineStr">
        <is>
          <t>NO</t>
        </is>
      </c>
      <c r="I1461" s="73" t="n">
        <v>1.2</v>
      </c>
      <c r="J1461" s="16">
        <f>((C1461/2)*I1461*G1461)/1000</f>
        <v/>
      </c>
      <c r="K1461" s="18">
        <f>(D1461*2)+J1461</f>
        <v/>
      </c>
      <c r="L1461" s="20">
        <f>E1461</f>
        <v/>
      </c>
      <c r="N1461">
        <f>IF(M1461 = 0,0,M1461-segundos)</f>
        <v/>
      </c>
    </row>
    <row customHeight="1" ht="12.75" r="1462">
      <c r="A1462" s="93" t="inlineStr">
        <is>
          <t xml:space="preserve"> Terminado</t>
        </is>
      </c>
      <c r="B1462" s="95" t="n">
        <v>45801</v>
      </c>
      <c r="C1462" s="14" t="n">
        <v>196</v>
      </c>
      <c r="D1462" s="14" t="n">
        <v>170</v>
      </c>
      <c r="E1462" s="14" t="n">
        <v>230</v>
      </c>
      <c r="F1462" s="14" t="inlineStr">
        <is>
          <t>blanco</t>
        </is>
      </c>
      <c r="G1462" s="14" t="n">
        <v>80</v>
      </c>
      <c r="H1462" s="14" t="inlineStr">
        <is>
          <t>NO</t>
        </is>
      </c>
      <c r="I1462" s="73" t="n">
        <v>1.2</v>
      </c>
      <c r="J1462" s="16">
        <f>((C1462/2)*I1462*G1462)/1000</f>
        <v/>
      </c>
      <c r="K1462" s="18">
        <f>(D1462*2)+J1462</f>
        <v/>
      </c>
      <c r="L1462" s="20">
        <f>E1462</f>
        <v/>
      </c>
      <c r="N1462">
        <f>IF(M1462 = 0,0,M1462-segundos)</f>
        <v/>
      </c>
    </row>
    <row customHeight="1" ht="12.75" r="1463">
      <c r="A1463" s="93" t="inlineStr">
        <is>
          <t xml:space="preserve"> Terminado</t>
        </is>
      </c>
      <c r="B1463" s="95" t="n">
        <v>45802</v>
      </c>
      <c r="C1463" s="14" t="n">
        <v>374</v>
      </c>
      <c r="D1463" s="14" t="n">
        <v>170</v>
      </c>
      <c r="E1463" s="14" t="n">
        <v>230</v>
      </c>
      <c r="F1463" s="14" t="inlineStr">
        <is>
          <t>blanco</t>
        </is>
      </c>
      <c r="G1463" s="14" t="n">
        <v>80</v>
      </c>
      <c r="H1463" s="14" t="inlineStr">
        <is>
          <t>NO</t>
        </is>
      </c>
      <c r="I1463" s="73" t="n">
        <v>1.2</v>
      </c>
      <c r="J1463" s="16">
        <f>((C1463/2)*I1463*G1463)/1000</f>
        <v/>
      </c>
      <c r="K1463" s="18">
        <f>(D1463*2)+J1463</f>
        <v/>
      </c>
      <c r="L1463" s="20">
        <f>E1463</f>
        <v/>
      </c>
      <c r="N1463">
        <f>IF(M1463 = 0,0,M1463-segundos)</f>
        <v/>
      </c>
    </row>
    <row customHeight="1" ht="12.75" r="1464">
      <c r="A1464" s="93" t="inlineStr">
        <is>
          <t xml:space="preserve"> Terminado</t>
        </is>
      </c>
      <c r="B1464" s="95" t="n">
        <v>45803</v>
      </c>
      <c r="C1464" s="14" t="n">
        <v>346</v>
      </c>
      <c r="D1464" s="14" t="n">
        <v>170</v>
      </c>
      <c r="E1464" s="14" t="n">
        <v>230</v>
      </c>
      <c r="F1464" s="14" t="inlineStr">
        <is>
          <t>blanco</t>
        </is>
      </c>
      <c r="G1464" s="14" t="n">
        <v>80</v>
      </c>
      <c r="H1464" s="14" t="inlineStr">
        <is>
          <t>NO</t>
        </is>
      </c>
      <c r="I1464" s="73" t="n">
        <v>1.2</v>
      </c>
      <c r="J1464" s="16">
        <f>((C1464/2)*I1464*G1464)/1000</f>
        <v/>
      </c>
      <c r="K1464" s="18">
        <f>(D1464*2)+J1464</f>
        <v/>
      </c>
      <c r="L1464" s="20">
        <f>E1464</f>
        <v/>
      </c>
      <c r="N1464">
        <f>IF(M1464 = 0,0,M1464-segundos)</f>
        <v/>
      </c>
    </row>
    <row customHeight="1" ht="12.75" r="1465">
      <c r="A1465" s="93" t="inlineStr">
        <is>
          <t xml:space="preserve"> Terminado</t>
        </is>
      </c>
      <c r="B1465" s="95" t="n">
        <v>45804</v>
      </c>
      <c r="C1465" s="14" t="n">
        <v>146</v>
      </c>
      <c r="D1465" s="14" t="n">
        <v>150</v>
      </c>
      <c r="E1465" s="14" t="n">
        <v>215</v>
      </c>
      <c r="F1465" s="14" t="inlineStr">
        <is>
          <t>blanco</t>
        </is>
      </c>
      <c r="G1465" s="14" t="n">
        <v>90</v>
      </c>
      <c r="H1465" s="14" t="inlineStr">
        <is>
          <t>NO</t>
        </is>
      </c>
      <c r="I1465" s="73" t="n">
        <v>1.2</v>
      </c>
      <c r="J1465" s="16">
        <f>((C1465/2)*I1465*G1465)/1000</f>
        <v/>
      </c>
      <c r="K1465" s="18">
        <f>(D1465*2)+J1465</f>
        <v/>
      </c>
      <c r="L1465" s="20">
        <f>E1465</f>
        <v/>
      </c>
      <c r="N1465">
        <f>IF(M1465 = 0,0,M1465-segundos)</f>
        <v/>
      </c>
    </row>
    <row customHeight="1" ht="12.75" r="1466">
      <c r="A1466" s="93" t="inlineStr">
        <is>
          <t xml:space="preserve"> Terminado</t>
        </is>
      </c>
      <c r="B1466" s="95" t="n">
        <v>45805</v>
      </c>
      <c r="C1466" s="14" t="n">
        <v>544</v>
      </c>
      <c r="D1466" s="14" t="n">
        <v>170</v>
      </c>
      <c r="E1466" s="14" t="n">
        <v>230</v>
      </c>
      <c r="F1466" s="14" t="inlineStr">
        <is>
          <t>blanco</t>
        </is>
      </c>
      <c r="G1466" s="14" t="n">
        <v>80</v>
      </c>
      <c r="H1466" s="14" t="inlineStr">
        <is>
          <t>NO</t>
        </is>
      </c>
      <c r="I1466" s="73" t="n">
        <v>1.2</v>
      </c>
      <c r="J1466" s="16">
        <f>((C1466/2)*I1466*G1466)/1000</f>
        <v/>
      </c>
      <c r="K1466" s="18">
        <f>(D1466*2)+J1466</f>
        <v/>
      </c>
      <c r="L1466" s="20">
        <f>E1466</f>
        <v/>
      </c>
      <c r="N1466">
        <f>IF(M1466 = 0,0,M1466-segundos)</f>
        <v/>
      </c>
    </row>
    <row customHeight="1" ht="12.75" r="1467">
      <c r="A1467" s="93" t="inlineStr">
        <is>
          <t xml:space="preserve"> Terminado</t>
        </is>
      </c>
      <c r="B1467" s="95" t="n">
        <v>45806</v>
      </c>
      <c r="C1467" s="14" t="n">
        <v>232</v>
      </c>
      <c r="D1467" s="14" t="n">
        <v>140</v>
      </c>
      <c r="E1467" s="14" t="n">
        <v>210</v>
      </c>
      <c r="F1467" s="14" t="inlineStr">
        <is>
          <t>blanco</t>
        </is>
      </c>
      <c r="G1467" s="14" t="n">
        <v>80</v>
      </c>
      <c r="H1467" s="14" t="inlineStr">
        <is>
          <t>NO</t>
        </is>
      </c>
      <c r="I1467" s="73" t="n">
        <v>1.2</v>
      </c>
      <c r="J1467" s="16">
        <f>((C1467/2)*I1467*G1467)/1000</f>
        <v/>
      </c>
      <c r="K1467" s="18">
        <f>(D1467*2)+J1467</f>
        <v/>
      </c>
      <c r="L1467" s="20">
        <f>E1467</f>
        <v/>
      </c>
      <c r="N1467">
        <f>IF(M1467 = 0,0,M1467-segundos)</f>
        <v/>
      </c>
    </row>
    <row customHeight="1" ht="12.75" r="1468">
      <c r="A1468" s="93" t="inlineStr">
        <is>
          <t xml:space="preserve"> Terminado</t>
        </is>
      </c>
      <c r="B1468" s="95" t="n">
        <v>45807</v>
      </c>
      <c r="C1468" s="14" t="n">
        <v>216</v>
      </c>
      <c r="D1468" s="14" t="n">
        <v>140</v>
      </c>
      <c r="E1468" s="14" t="n">
        <v>210</v>
      </c>
      <c r="F1468" s="14" t="inlineStr">
        <is>
          <t>blanco</t>
        </is>
      </c>
      <c r="G1468" s="14" t="n">
        <v>80</v>
      </c>
      <c r="H1468" s="14" t="inlineStr">
        <is>
          <t>NO</t>
        </is>
      </c>
      <c r="I1468" s="73" t="n">
        <v>1.2</v>
      </c>
      <c r="J1468" s="16">
        <f>((C1468/2)*I1468*G1468)/1000</f>
        <v/>
      </c>
      <c r="K1468" s="18">
        <f>(D1468*2)+J1468</f>
        <v/>
      </c>
      <c r="L1468" s="20">
        <f>E1468</f>
        <v/>
      </c>
      <c r="N1468">
        <f>IF(M1468 = 0,0,M1468-segundos)</f>
        <v/>
      </c>
    </row>
    <row customHeight="1" ht="12.75" r="1469">
      <c r="A1469" s="93" t="inlineStr">
        <is>
          <t xml:space="preserve"> Terminado</t>
        </is>
      </c>
      <c r="B1469" s="95" t="n">
        <v>45808</v>
      </c>
      <c r="C1469" s="14" t="n">
        <v>96</v>
      </c>
      <c r="D1469" s="14" t="n">
        <v>150</v>
      </c>
      <c r="E1469" s="14" t="n">
        <v>215</v>
      </c>
      <c r="F1469" s="14" t="inlineStr">
        <is>
          <t>blanco</t>
        </is>
      </c>
      <c r="G1469" s="14" t="n">
        <v>90</v>
      </c>
      <c r="H1469" s="14" t="inlineStr">
        <is>
          <t>NO</t>
        </is>
      </c>
      <c r="I1469" s="73" t="n">
        <v>1.2</v>
      </c>
      <c r="J1469" s="16">
        <f>((C1469/2)*I1469*G1469)/1000</f>
        <v/>
      </c>
      <c r="K1469" s="18">
        <f>(D1469*2)+J1469</f>
        <v/>
      </c>
      <c r="L1469" s="20">
        <f>E1469</f>
        <v/>
      </c>
      <c r="N1469">
        <f>IF(M1469 = 0,0,M1469-segundos)</f>
        <v/>
      </c>
    </row>
    <row customHeight="1" ht="12.75" r="1470">
      <c r="A1470" s="93" t="inlineStr">
        <is>
          <t xml:space="preserve"> Terminado</t>
        </is>
      </c>
      <c r="B1470" s="95" t="n">
        <v>45809</v>
      </c>
      <c r="C1470" s="14" t="n">
        <v>252</v>
      </c>
      <c r="D1470" s="14" t="n">
        <v>170</v>
      </c>
      <c r="E1470" s="14" t="n">
        <v>230</v>
      </c>
      <c r="F1470" s="14" t="inlineStr">
        <is>
          <t>blanco</t>
        </is>
      </c>
      <c r="G1470" s="14" t="n">
        <v>80</v>
      </c>
      <c r="H1470" s="14" t="inlineStr">
        <is>
          <t>NO</t>
        </is>
      </c>
      <c r="I1470" s="73" t="n">
        <v>1.2</v>
      </c>
      <c r="J1470" s="16">
        <f>((C1470/2)*I1470*G1470)/1000</f>
        <v/>
      </c>
      <c r="K1470" s="18">
        <f>(D1470*2)+J1470</f>
        <v/>
      </c>
      <c r="L1470" s="20">
        <f>E1470</f>
        <v/>
      </c>
      <c r="N1470">
        <f>IF(M1470 = 0,0,M1470-segundos)</f>
        <v/>
      </c>
    </row>
    <row customHeight="1" ht="12.75" r="1471">
      <c r="A1471" s="93" t="inlineStr">
        <is>
          <t xml:space="preserve"> Terminado</t>
        </is>
      </c>
      <c r="B1471" s="95" t="n">
        <v>45810</v>
      </c>
      <c r="C1471" s="14" t="n">
        <v>216</v>
      </c>
      <c r="D1471" s="14" t="n">
        <v>170</v>
      </c>
      <c r="E1471" s="14" t="n">
        <v>230</v>
      </c>
      <c r="F1471" s="14" t="inlineStr">
        <is>
          <t>blanco</t>
        </is>
      </c>
      <c r="G1471" s="14" t="n">
        <v>80</v>
      </c>
      <c r="H1471" s="14" t="inlineStr">
        <is>
          <t>NO</t>
        </is>
      </c>
      <c r="I1471" s="73" t="n">
        <v>1.2</v>
      </c>
      <c r="J1471" s="16">
        <f>((C1471/2)*I1471*G1471)/1000</f>
        <v/>
      </c>
      <c r="K1471" s="18">
        <f>(D1471*2)+J1471</f>
        <v/>
      </c>
      <c r="L1471" s="20">
        <f>E1471</f>
        <v/>
      </c>
      <c r="N1471">
        <f>IF(M1471 = 0,0,M1471-segundos)</f>
        <v/>
      </c>
    </row>
    <row customHeight="1" ht="12.75" r="1472">
      <c r="A1472" s="93" t="inlineStr">
        <is>
          <t xml:space="preserve"> Terminado</t>
        </is>
      </c>
      <c r="B1472" s="95" t="n">
        <v>45901</v>
      </c>
      <c r="C1472" s="14" t="n">
        <v>280</v>
      </c>
      <c r="D1472" s="14" t="n">
        <v>170</v>
      </c>
      <c r="E1472" s="14" t="n">
        <v>230</v>
      </c>
      <c r="F1472" s="14" t="inlineStr">
        <is>
          <t>blanco</t>
        </is>
      </c>
      <c r="G1472" s="14" t="n">
        <v>80</v>
      </c>
      <c r="H1472" s="14" t="inlineStr">
        <is>
          <t>NO</t>
        </is>
      </c>
      <c r="I1472" s="73" t="n">
        <v>1.2</v>
      </c>
      <c r="J1472" s="16">
        <f>((C1472/2)*I1472*G1472)/1000</f>
        <v/>
      </c>
      <c r="K1472" s="18">
        <f>(D1472*2)+J1472</f>
        <v/>
      </c>
      <c r="L1472" s="20">
        <f>E1472</f>
        <v/>
      </c>
      <c r="N1472">
        <f>IF(M1472 = 0,0,M1472-segundos)</f>
        <v/>
      </c>
    </row>
    <row customHeight="1" ht="12.75" r="1473">
      <c r="A1473" s="93" t="inlineStr">
        <is>
          <t xml:space="preserve"> Terminado</t>
        </is>
      </c>
      <c r="B1473" s="95" t="n">
        <v>45902</v>
      </c>
      <c r="C1473" s="14" t="n">
        <v>194</v>
      </c>
      <c r="D1473" s="14" t="n">
        <v>170</v>
      </c>
      <c r="E1473" s="14" t="n">
        <v>230</v>
      </c>
      <c r="F1473" s="14" t="inlineStr">
        <is>
          <t>blanco</t>
        </is>
      </c>
      <c r="G1473" s="14" t="n">
        <v>80</v>
      </c>
      <c r="H1473" s="14" t="inlineStr">
        <is>
          <t>NO</t>
        </is>
      </c>
      <c r="I1473" s="73" t="n">
        <v>1.2</v>
      </c>
      <c r="J1473" s="16">
        <f>((C1473/2)*I1473*G1473)/1000</f>
        <v/>
      </c>
      <c r="K1473" s="18">
        <f>(D1473*2)+J1473</f>
        <v/>
      </c>
      <c r="L1473" s="20">
        <f>E1473</f>
        <v/>
      </c>
      <c r="N1473">
        <f>IF(M1473 = 0,0,M1473-segundos)</f>
        <v/>
      </c>
    </row>
    <row customHeight="1" ht="12.75" r="1474">
      <c r="A1474" s="93" t="inlineStr">
        <is>
          <t xml:space="preserve"> Terminado</t>
        </is>
      </c>
      <c r="B1474" s="95" t="n">
        <v>45903</v>
      </c>
      <c r="C1474" s="14" t="n">
        <v>302</v>
      </c>
      <c r="D1474" s="14" t="n">
        <v>170</v>
      </c>
      <c r="E1474" s="14" t="n">
        <v>230</v>
      </c>
      <c r="F1474" s="14" t="inlineStr">
        <is>
          <t>blanco</t>
        </is>
      </c>
      <c r="G1474" s="14" t="n">
        <v>80</v>
      </c>
      <c r="H1474" s="14" t="inlineStr">
        <is>
          <t>NO</t>
        </is>
      </c>
      <c r="I1474" s="73" t="n">
        <v>1.2</v>
      </c>
      <c r="J1474" s="16">
        <f>((C1474/2)*I1474*G1474)/1000</f>
        <v/>
      </c>
      <c r="K1474" s="18">
        <f>(D1474*2)+J1474</f>
        <v/>
      </c>
      <c r="L1474" s="20">
        <f>E1474</f>
        <v/>
      </c>
      <c r="N1474">
        <f>IF(M1474 = 0,0,M1474-segundos)</f>
        <v/>
      </c>
    </row>
    <row customHeight="1" ht="12.75" r="1475">
      <c r="A1475" s="93" t="inlineStr">
        <is>
          <t xml:space="preserve"> Terminado</t>
        </is>
      </c>
      <c r="B1475" s="95" t="n">
        <v>47001</v>
      </c>
      <c r="C1475" s="93" t="n">
        <v>194</v>
      </c>
      <c r="D1475" s="14" t="n">
        <v>170</v>
      </c>
      <c r="E1475" s="14" t="n">
        <v>230</v>
      </c>
      <c r="F1475" s="14" t="inlineStr">
        <is>
          <t>blanco</t>
        </is>
      </c>
      <c r="G1475" s="14" t="n">
        <v>80</v>
      </c>
      <c r="H1475" s="14" t="inlineStr">
        <is>
          <t>NO</t>
        </is>
      </c>
      <c r="I1475" s="73" t="n">
        <v>1.2</v>
      </c>
      <c r="J1475" s="16">
        <f>((C1475/2)*I1475*G1475)/1000</f>
        <v/>
      </c>
      <c r="K1475" s="18">
        <f>(D1475*2)+J1475</f>
        <v/>
      </c>
      <c r="L1475" s="20">
        <f>E1475</f>
        <v/>
      </c>
      <c r="N1475">
        <f>IF(M1475 = 0,0,M1475-segundos)</f>
        <v/>
      </c>
    </row>
    <row customHeight="1" ht="12.75" r="1476">
      <c r="A1476" s="93" t="inlineStr">
        <is>
          <t xml:space="preserve"> Terminado</t>
        </is>
      </c>
      <c r="B1476" s="95" t="n">
        <v>47002</v>
      </c>
      <c r="C1476" s="14" t="n">
        <v>226</v>
      </c>
      <c r="D1476" s="14" t="n">
        <v>170</v>
      </c>
      <c r="E1476" s="14" t="n">
        <v>230</v>
      </c>
      <c r="F1476" s="14" t="inlineStr">
        <is>
          <t>blanco</t>
        </is>
      </c>
      <c r="G1476" s="14" t="n">
        <v>80</v>
      </c>
      <c r="H1476" s="14" t="inlineStr">
        <is>
          <t>NO</t>
        </is>
      </c>
      <c r="I1476" s="73" t="n">
        <v>1.2</v>
      </c>
      <c r="J1476" s="16">
        <f>((C1476/2)*I1476*G1476)/1000</f>
        <v/>
      </c>
      <c r="K1476" s="18">
        <f>(D1476*2)+J1476</f>
        <v/>
      </c>
      <c r="L1476" s="20">
        <f>E1476</f>
        <v/>
      </c>
      <c r="N1476">
        <f>IF(M1476 = 0,0,M1476-segundos)</f>
        <v/>
      </c>
    </row>
    <row customHeight="1" ht="12.75" r="1477">
      <c r="A1477" s="93" t="inlineStr">
        <is>
          <t xml:space="preserve"> Terminado</t>
        </is>
      </c>
      <c r="B1477" s="95" t="n">
        <v>47003</v>
      </c>
      <c r="C1477" s="14" t="n">
        <v>160</v>
      </c>
      <c r="D1477" s="14" t="n">
        <v>170</v>
      </c>
      <c r="E1477" s="14" t="n">
        <v>230</v>
      </c>
      <c r="F1477" s="14" t="inlineStr">
        <is>
          <t>blanco</t>
        </is>
      </c>
      <c r="G1477" s="93" t="n">
        <v>80</v>
      </c>
      <c r="H1477" s="14" t="inlineStr">
        <is>
          <t>NO</t>
        </is>
      </c>
      <c r="I1477" s="73" t="n">
        <v>1.2</v>
      </c>
      <c r="J1477" s="16">
        <f>((C1477/2)*I1477*G1477)/1000</f>
        <v/>
      </c>
      <c r="K1477" s="18">
        <f>(D1477*2)+J1477</f>
        <v/>
      </c>
      <c r="L1477" s="20">
        <f>E1477</f>
        <v/>
      </c>
      <c r="N1477">
        <f>IF(M1477 = 0,0,M1477-segundos)</f>
        <v/>
      </c>
    </row>
    <row customHeight="1" ht="12.75" r="1478">
      <c r="A1478" s="93" t="inlineStr">
        <is>
          <t xml:space="preserve"> Terminado</t>
        </is>
      </c>
      <c r="B1478" s="95" t="n">
        <v>47004</v>
      </c>
      <c r="C1478" s="93" t="n">
        <v>242</v>
      </c>
      <c r="D1478" s="14" t="n">
        <v>170</v>
      </c>
      <c r="E1478" s="14" t="n">
        <v>230</v>
      </c>
      <c r="F1478" s="14" t="inlineStr">
        <is>
          <t>blanco</t>
        </is>
      </c>
      <c r="G1478" s="14" t="n">
        <v>80</v>
      </c>
      <c r="H1478" s="14" t="inlineStr">
        <is>
          <t>NO</t>
        </is>
      </c>
      <c r="I1478" s="73" t="n">
        <v>1.2</v>
      </c>
      <c r="J1478" s="16">
        <f>((C1478/2)*I1478*G1478)/1000</f>
        <v/>
      </c>
      <c r="K1478" s="18">
        <f>(D1478*2)+J1478</f>
        <v/>
      </c>
      <c r="L1478" s="20">
        <f>E1478</f>
        <v/>
      </c>
      <c r="N1478">
        <f>IF(M1478 = 0,0,M1478-segundos)</f>
        <v/>
      </c>
    </row>
    <row customHeight="1" ht="12.75" r="1479">
      <c r="A1479" s="93" t="inlineStr">
        <is>
          <t xml:space="preserve"> Terminado</t>
        </is>
      </c>
      <c r="B1479" s="95" t="n">
        <v>47005</v>
      </c>
      <c r="C1479" s="93" t="n">
        <v>258</v>
      </c>
      <c r="D1479" s="14" t="n">
        <v>170</v>
      </c>
      <c r="E1479" s="14" t="n">
        <v>230</v>
      </c>
      <c r="F1479" s="14" t="inlineStr">
        <is>
          <t>blanco</t>
        </is>
      </c>
      <c r="G1479" s="14" t="n">
        <v>80</v>
      </c>
      <c r="H1479" s="14" t="inlineStr">
        <is>
          <t>NO</t>
        </is>
      </c>
      <c r="I1479" s="73" t="n">
        <v>1.2</v>
      </c>
      <c r="J1479" s="16">
        <f>((C1479/2)*I1479*G1479)/1000</f>
        <v/>
      </c>
      <c r="K1479" s="18">
        <f>(D1479*2)+J1479</f>
        <v/>
      </c>
      <c r="L1479" s="20">
        <f>E1479</f>
        <v/>
      </c>
      <c r="N1479">
        <f>IF(M1479 = 0,0,M1479-segundos)</f>
        <v/>
      </c>
    </row>
    <row customHeight="1" ht="12.75" r="1480">
      <c r="A1480" s="93" t="inlineStr">
        <is>
          <t xml:space="preserve"> Terminado</t>
        </is>
      </c>
      <c r="B1480" s="95" t="n">
        <v>47006</v>
      </c>
      <c r="C1480" s="93" t="n">
        <v>224</v>
      </c>
      <c r="D1480" s="14" t="n">
        <v>170</v>
      </c>
      <c r="E1480" s="14" t="n">
        <v>230</v>
      </c>
      <c r="F1480" s="14" t="inlineStr">
        <is>
          <t>blanco</t>
        </is>
      </c>
      <c r="G1480" s="14" t="n">
        <v>80</v>
      </c>
      <c r="H1480" s="14" t="inlineStr">
        <is>
          <t>NO</t>
        </is>
      </c>
      <c r="I1480" s="73" t="n">
        <v>1.2</v>
      </c>
      <c r="J1480" s="16">
        <f>((C1480/2)*I1480*G1480)/1000</f>
        <v/>
      </c>
      <c r="K1480" s="18">
        <f>(D1480*2)+J1480</f>
        <v/>
      </c>
      <c r="L1480" s="20">
        <f>E1480</f>
        <v/>
      </c>
      <c r="N1480">
        <f>IF(M1480 = 0,0,M1480-segundos)</f>
        <v/>
      </c>
    </row>
    <row customHeight="1" ht="12.75" r="1481">
      <c r="A1481" s="93" t="inlineStr">
        <is>
          <t xml:space="preserve"> Terminado</t>
        </is>
      </c>
      <c r="B1481" s="95" t="n">
        <v>48001</v>
      </c>
      <c r="C1481" s="14" t="n">
        <v>226</v>
      </c>
      <c r="D1481" s="14" t="n">
        <v>150</v>
      </c>
      <c r="E1481" s="14" t="n">
        <v>215</v>
      </c>
      <c r="F1481" s="14" t="inlineStr">
        <is>
          <t>ahuesado</t>
        </is>
      </c>
      <c r="G1481" s="14" t="n">
        <v>80</v>
      </c>
      <c r="H1481" s="14" t="inlineStr">
        <is>
          <t>NO</t>
        </is>
      </c>
      <c r="I1481" s="73" t="n">
        <v>1.2</v>
      </c>
      <c r="J1481" s="16">
        <f>((C1481/2)*I1481*G1481)/1000</f>
        <v/>
      </c>
      <c r="K1481" s="18">
        <f>(D1481*2)+J1481</f>
        <v/>
      </c>
      <c r="L1481" s="20">
        <f>E1481</f>
        <v/>
      </c>
      <c r="O1481">
        <f>N1481+6</f>
        <v/>
      </c>
    </row>
    <row customHeight="1" ht="12.75" r="1482">
      <c r="A1482" s="93" t="inlineStr">
        <is>
          <t xml:space="preserve"> Terminado</t>
        </is>
      </c>
      <c r="B1482" s="95" t="n">
        <v>48002</v>
      </c>
      <c r="C1482" s="14" t="n">
        <v>176</v>
      </c>
      <c r="D1482" s="14" t="n">
        <v>150</v>
      </c>
      <c r="E1482" s="14" t="n">
        <v>215</v>
      </c>
      <c r="F1482" s="14" t="inlineStr">
        <is>
          <t>ahuesado</t>
        </is>
      </c>
      <c r="G1482" s="93" t="n">
        <v>80</v>
      </c>
      <c r="H1482" s="14" t="inlineStr">
        <is>
          <t>NO</t>
        </is>
      </c>
      <c r="I1482" s="73" t="n">
        <v>1.2</v>
      </c>
      <c r="J1482" s="16">
        <f>((C1482/2)*I1482*G1482)/1000</f>
        <v/>
      </c>
      <c r="K1482" s="18">
        <f>(D1482*2)+J1482</f>
        <v/>
      </c>
      <c r="L1482" s="20">
        <f>E1482</f>
        <v/>
      </c>
      <c r="N1482">
        <f>IF(M1482 = 0,0,M1482-segundos)</f>
        <v/>
      </c>
    </row>
    <row customHeight="1" ht="12.75" r="1483">
      <c r="A1483" s="93" t="inlineStr">
        <is>
          <t xml:space="preserve"> Terminado</t>
        </is>
      </c>
      <c r="B1483" s="95" t="n">
        <v>48003</v>
      </c>
      <c r="C1483" s="14" t="n">
        <v>354</v>
      </c>
      <c r="D1483" s="14" t="n">
        <v>150</v>
      </c>
      <c r="E1483" s="14" t="n">
        <v>215</v>
      </c>
      <c r="F1483" s="14" t="inlineStr">
        <is>
          <t>ahuesado</t>
        </is>
      </c>
      <c r="G1483" s="93" t="n">
        <v>80</v>
      </c>
      <c r="H1483" s="14" t="inlineStr">
        <is>
          <t>NO</t>
        </is>
      </c>
      <c r="I1483" s="73" t="n">
        <v>1.2</v>
      </c>
      <c r="J1483" s="16">
        <f>((C1483/2)*I1483*G1483)/1000</f>
        <v/>
      </c>
      <c r="K1483" s="18">
        <f>(D1483*2)+J1483</f>
        <v/>
      </c>
      <c r="L1483" s="20">
        <f>E1483</f>
        <v/>
      </c>
      <c r="N1483">
        <f>IF(M1483 = 0,0,M1483-segundos)</f>
        <v/>
      </c>
    </row>
    <row customHeight="1" ht="12.75" r="1484">
      <c r="A1484" s="93" t="inlineStr">
        <is>
          <t xml:space="preserve"> Terminado</t>
        </is>
      </c>
      <c r="B1484" s="95" t="n">
        <v>48004</v>
      </c>
      <c r="C1484" s="14" t="n">
        <v>242</v>
      </c>
      <c r="D1484" s="14" t="n">
        <v>150</v>
      </c>
      <c r="E1484" s="14" t="n">
        <v>215</v>
      </c>
      <c r="F1484" s="14" t="inlineStr">
        <is>
          <t>ahuesado</t>
        </is>
      </c>
      <c r="G1484" s="14" t="n">
        <v>80</v>
      </c>
      <c r="H1484" s="14" t="inlineStr">
        <is>
          <t>NO</t>
        </is>
      </c>
      <c r="I1484" s="73" t="n">
        <v>1.2</v>
      </c>
      <c r="J1484" s="16">
        <f>((C1484/2)*I1484*G1484)/1000</f>
        <v/>
      </c>
      <c r="K1484" s="18">
        <f>(D1484*2)+J1484</f>
        <v/>
      </c>
      <c r="L1484" s="20">
        <f>E1484</f>
        <v/>
      </c>
      <c r="N1484">
        <f>IF(M1484 = 0,0,M1484-segundos)</f>
        <v/>
      </c>
    </row>
    <row customHeight="1" ht="12.75" r="1485">
      <c r="A1485" s="93" t="inlineStr">
        <is>
          <t xml:space="preserve"> Terminado</t>
        </is>
      </c>
      <c r="B1485" s="95" t="n">
        <v>48014</v>
      </c>
      <c r="C1485" s="14" t="n">
        <v>384</v>
      </c>
      <c r="D1485" s="14" t="n">
        <v>150</v>
      </c>
      <c r="E1485" s="14" t="n">
        <v>215</v>
      </c>
      <c r="F1485" s="14" t="inlineStr">
        <is>
          <t>ahuesado</t>
        </is>
      </c>
      <c r="G1485" s="93" t="n">
        <v>80</v>
      </c>
      <c r="H1485" s="14" t="inlineStr">
        <is>
          <t>NO</t>
        </is>
      </c>
      <c r="I1485" s="73" t="n">
        <v>1.2</v>
      </c>
      <c r="J1485" s="16">
        <f>((C1485/2)*I1485*G1485)/1000</f>
        <v/>
      </c>
      <c r="K1485" s="18">
        <f>(D1485*2)+J1485</f>
        <v/>
      </c>
      <c r="L1485" s="20">
        <f>E1485</f>
        <v/>
      </c>
      <c r="N1485">
        <f>IF(M1485 = 0,0,M1485-segundos)</f>
        <v/>
      </c>
    </row>
    <row customHeight="1" ht="12.75" r="1486">
      <c r="A1486" s="93" t="inlineStr">
        <is>
          <t xml:space="preserve"> Terminado</t>
        </is>
      </c>
      <c r="B1486" s="95" t="n">
        <v>48016</v>
      </c>
      <c r="C1486" s="14" t="n">
        <v>286</v>
      </c>
      <c r="D1486" s="14" t="n">
        <v>150</v>
      </c>
      <c r="E1486" s="14" t="n">
        <v>215</v>
      </c>
      <c r="F1486" s="14" t="inlineStr">
        <is>
          <t>ahuesado</t>
        </is>
      </c>
      <c r="G1486" s="14" t="n">
        <v>80</v>
      </c>
      <c r="H1486" s="14" t="inlineStr">
        <is>
          <t>NO</t>
        </is>
      </c>
      <c r="I1486" s="73" t="n">
        <v>1.2</v>
      </c>
      <c r="J1486" s="16">
        <f>((C1486/2)*I1486*G1486)/1000</f>
        <v/>
      </c>
      <c r="K1486" s="18">
        <f>(D1486*2)+J1486</f>
        <v/>
      </c>
      <c r="L1486" s="20">
        <f>E1486</f>
        <v/>
      </c>
      <c r="N1486">
        <f>IF(M1486 = 0,0,M1486-segundos)</f>
        <v/>
      </c>
    </row>
    <row customHeight="1" ht="12.75" r="1487">
      <c r="A1487" s="93" t="inlineStr">
        <is>
          <t xml:space="preserve"> Terminado</t>
        </is>
      </c>
      <c r="B1487" s="95" t="n">
        <v>48018</v>
      </c>
      <c r="C1487" s="14" t="n">
        <v>306</v>
      </c>
      <c r="D1487" s="14" t="n">
        <v>150</v>
      </c>
      <c r="E1487" s="14" t="n">
        <v>215</v>
      </c>
      <c r="F1487" s="14" t="inlineStr">
        <is>
          <t>ahuesado</t>
        </is>
      </c>
      <c r="G1487" s="93" t="n">
        <v>80</v>
      </c>
      <c r="H1487" s="14" t="inlineStr">
        <is>
          <t>NO</t>
        </is>
      </c>
      <c r="I1487" s="73" t="n">
        <v>1.2</v>
      </c>
      <c r="J1487" s="16">
        <f>((C1487/2)*I1487*G1487)/1000</f>
        <v/>
      </c>
      <c r="K1487" s="18">
        <f>(D1487*2)+J1487</f>
        <v/>
      </c>
      <c r="L1487" s="20">
        <f>E1487</f>
        <v/>
      </c>
      <c r="N1487">
        <f>IF(M1487 = 0,0,M1487-segundos)</f>
        <v/>
      </c>
    </row>
    <row customHeight="1" ht="12.75" r="1488">
      <c r="A1488" s="93" t="inlineStr">
        <is>
          <t xml:space="preserve"> Terminado</t>
        </is>
      </c>
      <c r="B1488" s="95" t="n">
        <v>48022</v>
      </c>
      <c r="C1488" s="14" t="n">
        <v>242</v>
      </c>
      <c r="D1488" s="14" t="n">
        <v>150</v>
      </c>
      <c r="E1488" s="14" t="n">
        <v>215</v>
      </c>
      <c r="F1488" s="14" t="inlineStr">
        <is>
          <t>ahuesado</t>
        </is>
      </c>
      <c r="G1488" s="93" t="n">
        <v>80</v>
      </c>
      <c r="H1488" s="14" t="inlineStr">
        <is>
          <t>NO</t>
        </is>
      </c>
      <c r="I1488" s="73" t="n">
        <v>1.2</v>
      </c>
      <c r="J1488" s="16">
        <f>((C1488/2)*I1488*G1488)/1000</f>
        <v/>
      </c>
      <c r="K1488" s="18">
        <f>(D1488*2)+J1488</f>
        <v/>
      </c>
      <c r="L1488" s="20">
        <f>E1488</f>
        <v/>
      </c>
      <c r="N1488">
        <f>IF(M1488 = 0,0,M1488-segundos)</f>
        <v/>
      </c>
    </row>
    <row customHeight="1" ht="12.75" r="1489">
      <c r="A1489" s="93" t="inlineStr">
        <is>
          <t xml:space="preserve"> Terminado</t>
        </is>
      </c>
      <c r="B1489" s="95" t="n">
        <v>48032</v>
      </c>
      <c r="C1489" s="14" t="n">
        <v>242</v>
      </c>
      <c r="D1489" s="14" t="n">
        <v>150</v>
      </c>
      <c r="E1489" s="14" t="n">
        <v>215</v>
      </c>
      <c r="F1489" s="14" t="inlineStr">
        <is>
          <t>ahuesado</t>
        </is>
      </c>
      <c r="G1489" s="93" t="n">
        <v>80</v>
      </c>
      <c r="H1489" s="14" t="inlineStr">
        <is>
          <t>NO</t>
        </is>
      </c>
      <c r="I1489" s="73" t="n">
        <v>1.2</v>
      </c>
      <c r="J1489" s="16">
        <f>((C1489/2)*I1489*G1489)/1000</f>
        <v/>
      </c>
      <c r="K1489" s="18">
        <f>(D1489*2)+J1489</f>
        <v/>
      </c>
      <c r="L1489" s="20">
        <f>E1489</f>
        <v/>
      </c>
      <c r="N1489">
        <f>IF(M1489 = 0,0,M1489-segundos)</f>
        <v/>
      </c>
    </row>
    <row customHeight="1" ht="12.75" r="1490">
      <c r="A1490" s="93" t="inlineStr">
        <is>
          <t xml:space="preserve"> Terminado</t>
        </is>
      </c>
      <c r="B1490" s="95" t="n">
        <v>48043</v>
      </c>
      <c r="C1490" s="14" t="n">
        <v>304</v>
      </c>
      <c r="D1490" s="14" t="n">
        <v>150</v>
      </c>
      <c r="E1490" s="14" t="n">
        <v>215</v>
      </c>
      <c r="F1490" s="14" t="inlineStr">
        <is>
          <t>ahuesado</t>
        </is>
      </c>
      <c r="G1490" s="93" t="n">
        <v>80</v>
      </c>
      <c r="H1490" s="14" t="inlineStr">
        <is>
          <t>NO</t>
        </is>
      </c>
      <c r="I1490" s="73" t="n">
        <v>1.2</v>
      </c>
      <c r="J1490" s="16">
        <f>((C1490/2)*I1490*G1490)/1000</f>
        <v/>
      </c>
      <c r="K1490" s="18">
        <f>(D1490*2)+J1490</f>
        <v/>
      </c>
      <c r="L1490" s="20">
        <f>E1490</f>
        <v/>
      </c>
      <c r="N1490">
        <f>IF(M1490 = 0,0,M1490-segundos)</f>
        <v/>
      </c>
    </row>
    <row customHeight="1" ht="12.75" r="1491">
      <c r="A1491" s="93" t="inlineStr">
        <is>
          <t xml:space="preserve"> Terminado</t>
        </is>
      </c>
      <c r="B1491" s="95" t="n">
        <v>48045</v>
      </c>
      <c r="C1491" s="14" t="n">
        <v>354</v>
      </c>
      <c r="D1491" s="14" t="n">
        <v>150</v>
      </c>
      <c r="E1491" s="14" t="n">
        <v>215</v>
      </c>
      <c r="F1491" s="14" t="inlineStr">
        <is>
          <t>ahuesado</t>
        </is>
      </c>
      <c r="G1491" s="93" t="n">
        <v>80</v>
      </c>
      <c r="H1491" s="14" t="inlineStr">
        <is>
          <t>NO</t>
        </is>
      </c>
      <c r="I1491" s="73" t="n">
        <v>1.2</v>
      </c>
      <c r="J1491" s="16">
        <f>((C1491/2)*I1491*G1491)/1000</f>
        <v/>
      </c>
      <c r="K1491" s="18">
        <f>(D1491*2)+J1491</f>
        <v/>
      </c>
      <c r="L1491" s="20">
        <f>E1491</f>
        <v/>
      </c>
      <c r="N1491">
        <f>IF(M1491 = 0,0,M1491-segundos)</f>
        <v/>
      </c>
    </row>
    <row customHeight="1" ht="12.75" r="1492">
      <c r="A1492" s="93" t="inlineStr">
        <is>
          <t xml:space="preserve"> Terminado</t>
        </is>
      </c>
      <c r="B1492" s="95" t="n">
        <v>48048</v>
      </c>
      <c r="C1492" s="14" t="n">
        <v>336</v>
      </c>
      <c r="D1492" s="14" t="n">
        <v>150</v>
      </c>
      <c r="E1492" s="14" t="n">
        <v>215</v>
      </c>
      <c r="F1492" s="14" t="inlineStr">
        <is>
          <t>ahuesado</t>
        </is>
      </c>
      <c r="G1492" s="93" t="n">
        <v>80</v>
      </c>
      <c r="H1492" s="14" t="inlineStr">
        <is>
          <t>NO</t>
        </is>
      </c>
      <c r="I1492" s="73" t="n">
        <v>1.2</v>
      </c>
      <c r="J1492" s="16">
        <f>((C1492/2)*I1492*G1492)/1000</f>
        <v/>
      </c>
      <c r="K1492" s="18">
        <f>(D1492*2)+J1492</f>
        <v/>
      </c>
      <c r="L1492" s="20">
        <f>E1492</f>
        <v/>
      </c>
      <c r="N1492">
        <f>IF(M1492 = 0,0,M1492-segundos)</f>
        <v/>
      </c>
    </row>
    <row customHeight="1" ht="12.75" r="1493">
      <c r="A1493" s="93" t="inlineStr">
        <is>
          <t xml:space="preserve"> Terminado</t>
        </is>
      </c>
      <c r="B1493" s="95" t="n">
        <v>48050</v>
      </c>
      <c r="C1493" s="14" t="n">
        <v>192</v>
      </c>
      <c r="D1493" s="14" t="n">
        <v>150</v>
      </c>
      <c r="E1493" s="14" t="n">
        <v>215</v>
      </c>
      <c r="F1493" s="14" t="inlineStr">
        <is>
          <t>ahuesado</t>
        </is>
      </c>
      <c r="G1493" s="93" t="n">
        <v>80</v>
      </c>
      <c r="H1493" s="14" t="inlineStr">
        <is>
          <t>NO</t>
        </is>
      </c>
      <c r="I1493" s="73" t="n">
        <v>1.2</v>
      </c>
      <c r="J1493" s="16">
        <f>((C1493/2)*I1493*G1493)/1000</f>
        <v/>
      </c>
      <c r="K1493" s="18">
        <f>(D1493*2)+J1493</f>
        <v/>
      </c>
      <c r="L1493" s="20">
        <f>E1493</f>
        <v/>
      </c>
      <c r="N1493">
        <f>IF(M1493 = 0,0,M1493-segundos)</f>
        <v/>
      </c>
    </row>
    <row customHeight="1" ht="12.75" r="1494">
      <c r="A1494" s="93" t="inlineStr">
        <is>
          <t xml:space="preserve"> Terminado</t>
        </is>
      </c>
      <c r="B1494" s="95" t="n">
        <v>48052</v>
      </c>
      <c r="C1494" s="14" t="n">
        <v>396</v>
      </c>
      <c r="D1494" s="14" t="n">
        <v>150</v>
      </c>
      <c r="E1494" s="14" t="n">
        <v>215</v>
      </c>
      <c r="F1494" s="14" t="inlineStr">
        <is>
          <t>ahuesado</t>
        </is>
      </c>
      <c r="G1494" s="93" t="n">
        <v>80</v>
      </c>
      <c r="H1494" s="14" t="inlineStr">
        <is>
          <t>NO</t>
        </is>
      </c>
      <c r="I1494" s="73" t="n">
        <v>1.2</v>
      </c>
      <c r="J1494" s="16">
        <f>((C1494/2)*I1494*G1494)/1000</f>
        <v/>
      </c>
      <c r="K1494" s="18">
        <f>(D1494*2)+J1494</f>
        <v/>
      </c>
      <c r="L1494" s="20">
        <f>E1494</f>
        <v/>
      </c>
      <c r="N1494">
        <f>IF(M1494 = 0,0,M1494-segundos)</f>
        <v/>
      </c>
    </row>
    <row customHeight="1" ht="12.75" r="1495">
      <c r="A1495" s="93" t="inlineStr">
        <is>
          <t xml:space="preserve"> Terminado</t>
        </is>
      </c>
      <c r="B1495" s="95" t="n">
        <v>48054</v>
      </c>
      <c r="C1495" s="14" t="n">
        <v>222</v>
      </c>
      <c r="D1495" s="14" t="n">
        <v>150</v>
      </c>
      <c r="E1495" s="14" t="n">
        <v>215</v>
      </c>
      <c r="F1495" s="14" t="inlineStr">
        <is>
          <t>ahuesado</t>
        </is>
      </c>
      <c r="G1495" s="93" t="n">
        <v>80</v>
      </c>
      <c r="H1495" s="14" t="inlineStr">
        <is>
          <t>NO</t>
        </is>
      </c>
      <c r="I1495" s="73" t="n">
        <v>1.2</v>
      </c>
      <c r="J1495" s="16">
        <f>((C1495/2)*I1495*G1495)/1000</f>
        <v/>
      </c>
      <c r="K1495" s="18">
        <f>(D1495*2)+J1495</f>
        <v/>
      </c>
      <c r="L1495" s="20">
        <f>E1495</f>
        <v/>
      </c>
      <c r="N1495">
        <f>IF(M1495 = 0,0,M1495-segundos)</f>
        <v/>
      </c>
    </row>
    <row customHeight="1" ht="12.75" r="1496">
      <c r="A1496" s="93" t="inlineStr">
        <is>
          <t xml:space="preserve"> Terminado</t>
        </is>
      </c>
      <c r="B1496" s="95" t="n">
        <v>48060</v>
      </c>
      <c r="C1496" s="14" t="n">
        <v>306</v>
      </c>
      <c r="D1496" s="14" t="n">
        <v>150</v>
      </c>
      <c r="E1496" s="14" t="n">
        <v>215</v>
      </c>
      <c r="F1496" s="14" t="inlineStr">
        <is>
          <t>ahuesado</t>
        </is>
      </c>
      <c r="G1496" s="93" t="n">
        <v>80</v>
      </c>
      <c r="H1496" s="14" t="inlineStr">
        <is>
          <t>NO</t>
        </is>
      </c>
      <c r="I1496" s="73" t="n">
        <v>1.2</v>
      </c>
      <c r="J1496" s="16">
        <f>((C1496/2)*I1496*G1496)/1000</f>
        <v/>
      </c>
      <c r="K1496" s="18">
        <f>(D1496*2)+J1496</f>
        <v/>
      </c>
      <c r="L1496" s="20">
        <f>E1496</f>
        <v/>
      </c>
      <c r="N1496">
        <f>IF(M1496 = 0,0,M1496-segundos)</f>
        <v/>
      </c>
    </row>
    <row customHeight="1" ht="12.75" r="1497">
      <c r="A1497" s="93" t="inlineStr">
        <is>
          <t xml:space="preserve"> Terminado</t>
        </is>
      </c>
      <c r="B1497" s="95" t="n">
        <v>48061</v>
      </c>
      <c r="C1497" s="14" t="n">
        <v>288</v>
      </c>
      <c r="D1497" s="14" t="n">
        <v>150</v>
      </c>
      <c r="E1497" s="14" t="n">
        <v>215</v>
      </c>
      <c r="F1497" s="14" t="inlineStr">
        <is>
          <t>ahuesado</t>
        </is>
      </c>
      <c r="G1497" s="93" t="n">
        <v>80</v>
      </c>
      <c r="H1497" s="14" t="inlineStr">
        <is>
          <t>NO</t>
        </is>
      </c>
      <c r="I1497" s="73" t="n">
        <v>1.2</v>
      </c>
      <c r="J1497" s="16">
        <f>((C1497/2)*I1497*G1497)/1000</f>
        <v/>
      </c>
      <c r="K1497" s="18">
        <f>(D1497*2)+J1497</f>
        <v/>
      </c>
      <c r="L1497" s="20">
        <f>E1497</f>
        <v/>
      </c>
      <c r="N1497">
        <f>IF(M1497 = 0,0,M1497-segundos)</f>
        <v/>
      </c>
    </row>
    <row customHeight="1" ht="12.75" r="1498">
      <c r="A1498" s="93" t="inlineStr">
        <is>
          <t xml:space="preserve"> Terminado</t>
        </is>
      </c>
      <c r="B1498" s="95" t="n">
        <v>48064</v>
      </c>
      <c r="C1498" s="14" t="n">
        <v>256</v>
      </c>
      <c r="D1498" s="14" t="n">
        <v>150</v>
      </c>
      <c r="E1498" s="14" t="n">
        <v>215</v>
      </c>
      <c r="F1498" s="14" t="inlineStr">
        <is>
          <t>ahuesado</t>
        </is>
      </c>
      <c r="G1498" s="93" t="n">
        <v>80</v>
      </c>
      <c r="H1498" s="14" t="inlineStr">
        <is>
          <t>NO</t>
        </is>
      </c>
      <c r="I1498" s="73" t="n">
        <v>1.2</v>
      </c>
      <c r="J1498" s="16">
        <f>((C1498/2)*I1498*G1498)/1000</f>
        <v/>
      </c>
      <c r="K1498" s="18">
        <f>(D1498*2)+J1498</f>
        <v/>
      </c>
      <c r="L1498" s="20">
        <f>E1498</f>
        <v/>
      </c>
      <c r="N1498">
        <f>IF(M1498 = 0,0,M1498-segundos)</f>
        <v/>
      </c>
    </row>
    <row customHeight="1" ht="12.75" r="1499">
      <c r="A1499" s="93" t="inlineStr">
        <is>
          <t xml:space="preserve"> Terminado</t>
        </is>
      </c>
      <c r="B1499" s="95" t="n">
        <v>48069</v>
      </c>
      <c r="C1499" s="14" t="n">
        <v>306</v>
      </c>
      <c r="D1499" s="14" t="n">
        <v>150</v>
      </c>
      <c r="E1499" s="14" t="n">
        <v>215</v>
      </c>
      <c r="F1499" s="14" t="inlineStr">
        <is>
          <t>ahuesado</t>
        </is>
      </c>
      <c r="G1499" s="93" t="n">
        <v>80</v>
      </c>
      <c r="H1499" s="14" t="inlineStr">
        <is>
          <t>NO</t>
        </is>
      </c>
      <c r="I1499" s="73" t="n">
        <v>1.2</v>
      </c>
      <c r="J1499" s="16">
        <f>((C1499/2)*I1499*G1499)/1000</f>
        <v/>
      </c>
      <c r="K1499" s="18">
        <f>(D1499*2)+J1499</f>
        <v/>
      </c>
      <c r="L1499" s="20">
        <f>E1499</f>
        <v/>
      </c>
      <c r="N1499">
        <f>IF(M1499 = 0,0,M1499-segundos)</f>
        <v/>
      </c>
    </row>
    <row customHeight="1" ht="12.75" r="1500">
      <c r="A1500" s="93" t="inlineStr">
        <is>
          <t xml:space="preserve"> Terminado</t>
        </is>
      </c>
      <c r="B1500" s="95" t="n">
        <v>48070</v>
      </c>
      <c r="C1500" s="14" t="n">
        <v>302</v>
      </c>
      <c r="D1500" s="14" t="n">
        <v>150</v>
      </c>
      <c r="E1500" s="14" t="n">
        <v>215</v>
      </c>
      <c r="F1500" s="14" t="inlineStr">
        <is>
          <t>ahuesado</t>
        </is>
      </c>
      <c r="G1500" s="93" t="n">
        <v>80</v>
      </c>
      <c r="H1500" s="14" t="inlineStr">
        <is>
          <t>NO</t>
        </is>
      </c>
      <c r="I1500" s="73" t="n">
        <v>1.2</v>
      </c>
      <c r="J1500" s="16">
        <f>((C1500/2)*I1500*G1500)/1000</f>
        <v/>
      </c>
      <c r="K1500" s="18">
        <f>(D1500*2)+J1500</f>
        <v/>
      </c>
      <c r="L1500" s="20">
        <f>E1500</f>
        <v/>
      </c>
      <c r="N1500">
        <f>IF(M1500 = 0,0,M1500-segundos)</f>
        <v/>
      </c>
    </row>
    <row customHeight="1" ht="12.75" r="1501">
      <c r="A1501" s="93" t="inlineStr">
        <is>
          <t xml:space="preserve"> Terminado</t>
        </is>
      </c>
      <c r="B1501" s="95" t="n">
        <v>48075</v>
      </c>
      <c r="C1501" s="14" t="n">
        <v>272</v>
      </c>
      <c r="D1501" s="14" t="n">
        <v>150</v>
      </c>
      <c r="E1501" s="14" t="n">
        <v>215</v>
      </c>
      <c r="F1501" s="14" t="inlineStr">
        <is>
          <t>ahuesado</t>
        </is>
      </c>
      <c r="G1501" s="93" t="n">
        <v>80</v>
      </c>
      <c r="H1501" s="14" t="inlineStr">
        <is>
          <t>NO</t>
        </is>
      </c>
      <c r="I1501" s="73" t="n">
        <v>1.2</v>
      </c>
      <c r="J1501" s="16">
        <f>((C1501/2)*I1501*G1501)/1000</f>
        <v/>
      </c>
      <c r="K1501" s="18">
        <f>(D1501*2)+J1501</f>
        <v/>
      </c>
      <c r="L1501" s="20">
        <f>E1501</f>
        <v/>
      </c>
      <c r="N1501">
        <f>IF(M1501 = 0,0,M1501-segundos)</f>
        <v/>
      </c>
    </row>
    <row customHeight="1" ht="12.75" r="1502">
      <c r="A1502" s="93" t="inlineStr">
        <is>
          <t xml:space="preserve"> Terminado</t>
        </is>
      </c>
      <c r="B1502" s="95" t="n">
        <v>48076</v>
      </c>
      <c r="C1502" s="14" t="n">
        <v>416</v>
      </c>
      <c r="D1502" s="14" t="n">
        <v>150</v>
      </c>
      <c r="E1502" s="14" t="n">
        <v>215</v>
      </c>
      <c r="F1502" s="14" t="inlineStr">
        <is>
          <t>ahuesado</t>
        </is>
      </c>
      <c r="G1502" s="93" t="n">
        <v>80</v>
      </c>
      <c r="H1502" s="14" t="inlineStr">
        <is>
          <t>NO</t>
        </is>
      </c>
      <c r="I1502" s="73" t="n">
        <v>1.2</v>
      </c>
      <c r="J1502" s="16">
        <f>((C1502/2)*I1502*G1502)/1000</f>
        <v/>
      </c>
      <c r="K1502" s="18">
        <f>(D1502*2)+J1502</f>
        <v/>
      </c>
      <c r="L1502" s="20">
        <f>E1502</f>
        <v/>
      </c>
      <c r="N1502">
        <f>IF(M1502 = 0,0,M1502-segundos)</f>
        <v/>
      </c>
    </row>
    <row customHeight="1" ht="12.75" r="1503">
      <c r="A1503" s="93" t="inlineStr">
        <is>
          <t xml:space="preserve"> Terminado</t>
        </is>
      </c>
      <c r="B1503" s="95" t="n">
        <v>48077</v>
      </c>
      <c r="C1503" s="14" t="n">
        <v>394</v>
      </c>
      <c r="D1503" s="14" t="n">
        <v>150</v>
      </c>
      <c r="E1503" s="14" t="n">
        <v>215</v>
      </c>
      <c r="F1503" s="14" t="inlineStr">
        <is>
          <t>ahuesado</t>
        </is>
      </c>
      <c r="G1503" s="93" t="n">
        <v>80</v>
      </c>
      <c r="H1503" s="14" t="inlineStr">
        <is>
          <t>NO</t>
        </is>
      </c>
      <c r="I1503" s="73" t="n">
        <v>1.2</v>
      </c>
      <c r="J1503" s="16">
        <f>((C1503/2)*I1503*G1503)/1000</f>
        <v/>
      </c>
      <c r="K1503" s="18">
        <f>(D1503*2)+J1503</f>
        <v/>
      </c>
      <c r="L1503" s="20">
        <f>E1503</f>
        <v/>
      </c>
      <c r="N1503">
        <f>IF(M1503 = 0,0,M1503-segundos)</f>
        <v/>
      </c>
    </row>
    <row customHeight="1" ht="12.75" r="1504">
      <c r="A1504" s="93" t="inlineStr">
        <is>
          <t xml:space="preserve"> Terminado</t>
        </is>
      </c>
      <c r="B1504" s="95" t="n">
        <v>48102</v>
      </c>
      <c r="C1504" s="14" t="n">
        <v>416</v>
      </c>
      <c r="D1504" s="14" t="n">
        <v>150</v>
      </c>
      <c r="E1504" s="14" t="n">
        <v>215</v>
      </c>
      <c r="F1504" s="14" t="inlineStr">
        <is>
          <t>ahuesado</t>
        </is>
      </c>
      <c r="G1504" s="93" t="n">
        <v>80</v>
      </c>
      <c r="H1504" s="14" t="inlineStr">
        <is>
          <t>NO</t>
        </is>
      </c>
      <c r="I1504" s="73" t="n">
        <v>1.2</v>
      </c>
      <c r="J1504" s="16">
        <f>((C1504/2)*I1504*G1504)/1000</f>
        <v/>
      </c>
      <c r="K1504" s="18">
        <f>(D1504*2)+J1504</f>
        <v/>
      </c>
      <c r="L1504" s="20">
        <f>E1504</f>
        <v/>
      </c>
      <c r="N1504">
        <f>IF(M1504 = 0,0,M1504-segundos)</f>
        <v/>
      </c>
    </row>
    <row customHeight="1" ht="12.75" r="1505">
      <c r="A1505" s="93" t="inlineStr">
        <is>
          <t xml:space="preserve"> Terminado</t>
        </is>
      </c>
      <c r="B1505" s="95" t="n">
        <v>48104</v>
      </c>
      <c r="C1505" s="14" t="n">
        <v>272</v>
      </c>
      <c r="D1505" s="14" t="n">
        <v>150</v>
      </c>
      <c r="E1505" s="14" t="n">
        <v>215</v>
      </c>
      <c r="F1505" s="14" t="inlineStr">
        <is>
          <t>ahuesado</t>
        </is>
      </c>
      <c r="G1505" s="14" t="n">
        <v>80</v>
      </c>
      <c r="H1505" s="14" t="inlineStr">
        <is>
          <t>NO</t>
        </is>
      </c>
      <c r="I1505" s="73" t="n">
        <v>1.2</v>
      </c>
      <c r="J1505" s="16">
        <f>((C1505/2)*I1505*G1505)/1000</f>
        <v/>
      </c>
      <c r="K1505" s="18">
        <f>(D1505*2)+J1505</f>
        <v/>
      </c>
      <c r="L1505" s="20">
        <f>E1505</f>
        <v/>
      </c>
      <c r="N1505">
        <f>IF(M1505 = 0,0,M1505-segundos)</f>
        <v/>
      </c>
    </row>
    <row customHeight="1" ht="12.75" r="1506">
      <c r="A1506" s="93" t="inlineStr">
        <is>
          <t xml:space="preserve"> Terminado</t>
        </is>
      </c>
      <c r="B1506" s="95" t="n">
        <v>48105</v>
      </c>
      <c r="C1506" s="14" t="n">
        <v>240</v>
      </c>
      <c r="D1506" s="14" t="n">
        <v>150</v>
      </c>
      <c r="E1506" s="14" t="n">
        <v>215</v>
      </c>
      <c r="F1506" s="14" t="inlineStr">
        <is>
          <t>ahuesado</t>
        </is>
      </c>
      <c r="G1506" s="93" t="n">
        <v>80</v>
      </c>
      <c r="H1506" s="14" t="inlineStr">
        <is>
          <t>NO</t>
        </is>
      </c>
      <c r="I1506" s="73" t="n">
        <v>1.2</v>
      </c>
      <c r="J1506" s="16">
        <f>((C1506/2)*I1506*G1506)/1000</f>
        <v/>
      </c>
      <c r="K1506" s="18">
        <f>(D1506*2)+J1506</f>
        <v/>
      </c>
      <c r="L1506" s="20">
        <f>E1506</f>
        <v/>
      </c>
      <c r="N1506">
        <f>IF(M1506 = 0,0,M1506-segundos)</f>
        <v/>
      </c>
    </row>
    <row customHeight="1" ht="12.75" r="1507">
      <c r="A1507" s="93" t="inlineStr">
        <is>
          <t xml:space="preserve"> Terminado</t>
        </is>
      </c>
      <c r="B1507" s="95" t="n">
        <v>48106</v>
      </c>
      <c r="C1507" s="14" t="n">
        <v>288</v>
      </c>
      <c r="D1507" s="14" t="n">
        <v>150</v>
      </c>
      <c r="E1507" s="14" t="n">
        <v>215</v>
      </c>
      <c r="F1507" s="14" t="inlineStr">
        <is>
          <t>ahuesado</t>
        </is>
      </c>
      <c r="G1507" s="93" t="n">
        <v>80</v>
      </c>
      <c r="H1507" s="14" t="inlineStr">
        <is>
          <t>NO</t>
        </is>
      </c>
      <c r="I1507" s="73" t="n">
        <v>1.2</v>
      </c>
      <c r="J1507" s="16">
        <f>((C1507/2)*I1507*G1507)/1000</f>
        <v/>
      </c>
      <c r="K1507" s="18">
        <f>(D1507*2)+J1507</f>
        <v/>
      </c>
      <c r="L1507" s="20">
        <f>E1507</f>
        <v/>
      </c>
      <c r="N1507">
        <f>IF(M1507 = 0,0,M1507-segundos)</f>
        <v/>
      </c>
    </row>
    <row customHeight="1" ht="12.75" r="1508">
      <c r="A1508" s="93" t="inlineStr">
        <is>
          <t xml:space="preserve"> Terminado</t>
        </is>
      </c>
      <c r="B1508" s="95" t="n">
        <v>48108</v>
      </c>
      <c r="C1508" s="14" t="n">
        <v>306</v>
      </c>
      <c r="D1508" s="14" t="n">
        <v>150</v>
      </c>
      <c r="E1508" s="14" t="n">
        <v>215</v>
      </c>
      <c r="F1508" s="14" t="inlineStr">
        <is>
          <t>ahuesado</t>
        </is>
      </c>
      <c r="G1508" s="93" t="n">
        <v>80</v>
      </c>
      <c r="H1508" s="14" t="inlineStr">
        <is>
          <t>NO</t>
        </is>
      </c>
      <c r="I1508" s="73" t="n">
        <v>1.2</v>
      </c>
      <c r="J1508" s="16">
        <f>((C1508/2)*I1508*G1508)/1000</f>
        <v/>
      </c>
      <c r="K1508" s="18">
        <f>(D1508*2)+J1508</f>
        <v/>
      </c>
      <c r="L1508" s="20">
        <f>E1508</f>
        <v/>
      </c>
      <c r="N1508">
        <f>IF(M1508 = 0,0,M1508-segundos)</f>
        <v/>
      </c>
    </row>
    <row customHeight="1" ht="12.75" r="1509">
      <c r="A1509" s="93" t="inlineStr">
        <is>
          <t xml:space="preserve"> Terminado</t>
        </is>
      </c>
      <c r="B1509" s="95" t="n">
        <v>48117</v>
      </c>
      <c r="C1509" s="14" t="n">
        <v>354</v>
      </c>
      <c r="D1509" s="14" t="n">
        <v>150</v>
      </c>
      <c r="E1509" s="14" t="n">
        <v>215</v>
      </c>
      <c r="F1509" s="14" t="inlineStr">
        <is>
          <t>ahuesado</t>
        </is>
      </c>
      <c r="G1509" s="93" t="n">
        <v>80</v>
      </c>
      <c r="H1509" s="14" t="inlineStr">
        <is>
          <t>NO</t>
        </is>
      </c>
      <c r="I1509" s="73" t="n">
        <v>1.2</v>
      </c>
      <c r="J1509" s="16">
        <f>((C1509/2)*I1509*G1509)/1000</f>
        <v/>
      </c>
      <c r="K1509" s="18">
        <f>(D1509*2)+J1509</f>
        <v/>
      </c>
      <c r="L1509" s="20">
        <f>E1509</f>
        <v/>
      </c>
      <c r="N1509">
        <f>IF(M1509 = 0,0,M1509-segundos)</f>
        <v/>
      </c>
    </row>
    <row customHeight="1" ht="12.75" r="1510">
      <c r="A1510" s="93" t="inlineStr">
        <is>
          <t xml:space="preserve"> Terminado</t>
        </is>
      </c>
      <c r="B1510" s="95" t="n">
        <v>48122</v>
      </c>
      <c r="C1510" s="14" t="n">
        <v>370</v>
      </c>
      <c r="D1510" s="14" t="n">
        <v>150</v>
      </c>
      <c r="E1510" s="14" t="n">
        <v>215</v>
      </c>
      <c r="F1510" s="14" t="inlineStr">
        <is>
          <t>ahuesado</t>
        </is>
      </c>
      <c r="G1510" s="93" t="n">
        <v>80</v>
      </c>
      <c r="H1510" s="14" t="inlineStr">
        <is>
          <t>NO</t>
        </is>
      </c>
      <c r="I1510" s="73" t="n">
        <v>1.2</v>
      </c>
      <c r="J1510" s="16">
        <f>((C1510/2)*I1510*G1510)/1000</f>
        <v/>
      </c>
      <c r="K1510" s="18">
        <f>(D1510*2)+J1510</f>
        <v/>
      </c>
      <c r="L1510" s="20">
        <f>E1510</f>
        <v/>
      </c>
      <c r="N1510">
        <f>IF(M1510 = 0,0,M1510-segundos)</f>
        <v/>
      </c>
    </row>
    <row customHeight="1" ht="12.75" r="1511">
      <c r="A1511" s="93" t="inlineStr">
        <is>
          <t xml:space="preserve"> Terminado</t>
        </is>
      </c>
      <c r="B1511" s="95" t="n">
        <v>48125</v>
      </c>
      <c r="C1511" s="14" t="n">
        <v>290</v>
      </c>
      <c r="D1511" s="14" t="n">
        <v>150</v>
      </c>
      <c r="E1511" s="14" t="n">
        <v>215</v>
      </c>
      <c r="F1511" s="14" t="inlineStr">
        <is>
          <t>ahuesado</t>
        </is>
      </c>
      <c r="G1511" s="93" t="n">
        <v>80</v>
      </c>
      <c r="H1511" s="14" t="inlineStr">
        <is>
          <t>NO</t>
        </is>
      </c>
      <c r="I1511" s="73" t="n">
        <v>1.2</v>
      </c>
      <c r="J1511" s="16">
        <f>((C1511/2)*I1511*G1511)/1000</f>
        <v/>
      </c>
      <c r="K1511" s="18">
        <f>(D1511*2)+J1511</f>
        <v/>
      </c>
      <c r="L1511" s="20">
        <f>E1511</f>
        <v/>
      </c>
      <c r="N1511">
        <f>IF(M1511 = 0,0,M1511-segundos)</f>
        <v/>
      </c>
    </row>
    <row customHeight="1" ht="12.75" r="1512">
      <c r="A1512" s="93" t="inlineStr">
        <is>
          <t xml:space="preserve"> Terminado</t>
        </is>
      </c>
      <c r="B1512" s="95" t="n">
        <v>48130</v>
      </c>
      <c r="C1512" s="14" t="n">
        <v>302</v>
      </c>
      <c r="D1512" s="14" t="n">
        <v>150</v>
      </c>
      <c r="E1512" s="14" t="n">
        <v>215</v>
      </c>
      <c r="F1512" s="14" t="inlineStr">
        <is>
          <t>ahuesado</t>
        </is>
      </c>
      <c r="G1512" s="93" t="n">
        <v>80</v>
      </c>
      <c r="H1512" s="14" t="inlineStr">
        <is>
          <t>NO</t>
        </is>
      </c>
      <c r="I1512" s="73" t="n">
        <v>1.2</v>
      </c>
      <c r="J1512" s="16">
        <f>((C1512/2)*I1512*G1512)/1000</f>
        <v/>
      </c>
      <c r="K1512" s="18">
        <f>(D1512*2)+J1512</f>
        <v/>
      </c>
      <c r="L1512" s="20">
        <f>E1512</f>
        <v/>
      </c>
      <c r="N1512">
        <f>IF(M1512 = 0,0,M1512-segundos)</f>
        <v/>
      </c>
    </row>
    <row customHeight="1" ht="12.75" r="1513">
      <c r="A1513" s="93" t="inlineStr">
        <is>
          <t xml:space="preserve"> Terminado</t>
        </is>
      </c>
      <c r="B1513" s="95" t="n">
        <v>48133</v>
      </c>
      <c r="C1513" s="14" t="n">
        <v>272</v>
      </c>
      <c r="D1513" s="14" t="n">
        <v>150</v>
      </c>
      <c r="E1513" s="14" t="n">
        <v>215</v>
      </c>
      <c r="F1513" s="14" t="inlineStr">
        <is>
          <t>ahuesado</t>
        </is>
      </c>
      <c r="G1513" s="93" t="n">
        <v>80</v>
      </c>
      <c r="H1513" s="14" t="inlineStr">
        <is>
          <t>NO</t>
        </is>
      </c>
      <c r="I1513" s="73" t="n">
        <v>1.2</v>
      </c>
      <c r="J1513" s="16">
        <f>((C1513/2)*I1513*G1513)/1000</f>
        <v/>
      </c>
      <c r="K1513" s="18">
        <f>(D1513*2)+J1513</f>
        <v/>
      </c>
      <c r="L1513" s="20">
        <f>E1513</f>
        <v/>
      </c>
      <c r="N1513">
        <f>IF(M1513 = 0,0,M1513-segundos)</f>
        <v/>
      </c>
    </row>
    <row customHeight="1" ht="12.75" r="1514">
      <c r="A1514" s="93" t="inlineStr">
        <is>
          <t xml:space="preserve"> Terminado</t>
        </is>
      </c>
      <c r="B1514" s="95" t="n">
        <v>48141</v>
      </c>
      <c r="C1514" s="14" t="n">
        <v>320</v>
      </c>
      <c r="D1514" s="14" t="n">
        <v>150</v>
      </c>
      <c r="E1514" s="14" t="n">
        <v>215</v>
      </c>
      <c r="F1514" s="14" t="inlineStr">
        <is>
          <t>ahuesado</t>
        </is>
      </c>
      <c r="G1514" s="93" t="n">
        <v>80</v>
      </c>
      <c r="H1514" s="14" t="inlineStr">
        <is>
          <t>NO</t>
        </is>
      </c>
      <c r="I1514" s="73" t="n">
        <v>1.2</v>
      </c>
      <c r="J1514" s="16">
        <f>((C1514/2)*I1514*G1514)/1000</f>
        <v/>
      </c>
      <c r="K1514" s="18">
        <f>(D1514*2)+J1514</f>
        <v/>
      </c>
      <c r="L1514" s="20">
        <f>E1514</f>
        <v/>
      </c>
      <c r="N1514">
        <f>IF(M1514 = 0,0,M1514-segundos)</f>
        <v/>
      </c>
    </row>
    <row customHeight="1" ht="12.75" r="1515">
      <c r="A1515" s="93" t="inlineStr">
        <is>
          <t xml:space="preserve"> Terminado</t>
        </is>
      </c>
      <c r="B1515" s="95" t="n">
        <v>48142</v>
      </c>
      <c r="C1515" s="14" t="n">
        <v>258</v>
      </c>
      <c r="D1515" s="14" t="n">
        <v>150</v>
      </c>
      <c r="E1515" s="14" t="n">
        <v>215</v>
      </c>
      <c r="F1515" s="14" t="inlineStr">
        <is>
          <t>ahuesado</t>
        </is>
      </c>
      <c r="G1515" s="93" t="n">
        <v>80</v>
      </c>
      <c r="H1515" s="14" t="inlineStr">
        <is>
          <t>NO</t>
        </is>
      </c>
      <c r="I1515" s="73" t="n">
        <v>1.2</v>
      </c>
      <c r="J1515" s="16">
        <f>((C1515/2)*I1515*G1515)/1000</f>
        <v/>
      </c>
      <c r="K1515" s="18">
        <f>(D1515*2)+J1515</f>
        <v/>
      </c>
      <c r="L1515" s="20">
        <f>E1515</f>
        <v/>
      </c>
      <c r="N1515">
        <f>IF(M1515 = 0,0,M1515-segundos)</f>
        <v/>
      </c>
    </row>
    <row customHeight="1" ht="12.75" r="1516">
      <c r="A1516" s="93" t="inlineStr">
        <is>
          <t xml:space="preserve"> Terminado</t>
        </is>
      </c>
      <c r="B1516" s="95" t="n">
        <v>48143</v>
      </c>
      <c r="C1516" s="14" t="n">
        <v>354</v>
      </c>
      <c r="D1516" s="14" t="n">
        <v>150</v>
      </c>
      <c r="E1516" s="14" t="n">
        <v>215</v>
      </c>
      <c r="F1516" s="14" t="inlineStr">
        <is>
          <t>ahuesado</t>
        </is>
      </c>
      <c r="G1516" s="93" t="n">
        <v>80</v>
      </c>
      <c r="H1516" s="14" t="inlineStr">
        <is>
          <t>NO</t>
        </is>
      </c>
      <c r="I1516" s="73" t="n">
        <v>1.2</v>
      </c>
      <c r="J1516" s="16">
        <f>((C1516/2)*I1516*G1516)/1000</f>
        <v/>
      </c>
      <c r="K1516" s="18">
        <f>(D1516*2)+J1516</f>
        <v/>
      </c>
      <c r="L1516" s="20">
        <f>E1516</f>
        <v/>
      </c>
      <c r="N1516">
        <f>IF(M1516 = 0,0,M1516-segundos)</f>
        <v/>
      </c>
    </row>
    <row customHeight="1" ht="12.75" r="1517">
      <c r="A1517" s="93" t="inlineStr">
        <is>
          <t xml:space="preserve"> Terminado</t>
        </is>
      </c>
      <c r="B1517" s="95" t="n">
        <v>48148</v>
      </c>
      <c r="C1517" s="14" t="n">
        <v>178</v>
      </c>
      <c r="D1517" s="14" t="n">
        <v>150</v>
      </c>
      <c r="E1517" s="14" t="n">
        <v>215</v>
      </c>
      <c r="F1517" s="14" t="inlineStr">
        <is>
          <t>ahuesado</t>
        </is>
      </c>
      <c r="G1517" s="93" t="n">
        <v>80</v>
      </c>
      <c r="H1517" s="14" t="inlineStr">
        <is>
          <t>NO</t>
        </is>
      </c>
      <c r="I1517" s="73" t="n">
        <v>1.2</v>
      </c>
      <c r="J1517" s="16">
        <f>((C1517/2)*I1517*G1517)/1000</f>
        <v/>
      </c>
      <c r="K1517" s="18">
        <f>(D1517*2)+J1517</f>
        <v/>
      </c>
      <c r="L1517" s="20">
        <f>E1517</f>
        <v/>
      </c>
      <c r="N1517">
        <f>IF(M1517 = 0,0,M1517-segundos)</f>
        <v/>
      </c>
    </row>
    <row customHeight="1" ht="12.75" r="1518">
      <c r="A1518" s="93" t="inlineStr">
        <is>
          <t xml:space="preserve"> Terminado</t>
        </is>
      </c>
      <c r="B1518" s="95" t="n">
        <v>48158</v>
      </c>
      <c r="C1518" s="14" t="n">
        <v>242</v>
      </c>
      <c r="D1518" s="14" t="n">
        <v>150</v>
      </c>
      <c r="E1518" s="14" t="n">
        <v>215</v>
      </c>
      <c r="F1518" s="14" t="inlineStr">
        <is>
          <t>ahuesado</t>
        </is>
      </c>
      <c r="G1518" s="93" t="n">
        <v>80</v>
      </c>
      <c r="H1518" s="14" t="inlineStr">
        <is>
          <t>NO</t>
        </is>
      </c>
      <c r="I1518" s="73" t="n">
        <v>1.2</v>
      </c>
      <c r="J1518" s="16">
        <f>((C1518/2)*I1518*G1518)/1000</f>
        <v/>
      </c>
      <c r="K1518" s="18">
        <f>(D1518*2)+J1518</f>
        <v/>
      </c>
      <c r="L1518" s="20">
        <f>E1518</f>
        <v/>
      </c>
      <c r="N1518">
        <f>IF(M1518 = 0,0,M1518-segundos)</f>
        <v/>
      </c>
    </row>
    <row customHeight="1" ht="12.75" r="1519">
      <c r="A1519" s="93" t="inlineStr">
        <is>
          <t xml:space="preserve"> Terminado</t>
        </is>
      </c>
      <c r="B1519" s="95" t="n">
        <v>48166</v>
      </c>
      <c r="C1519" s="14" t="n">
        <v>418</v>
      </c>
      <c r="D1519" s="14" t="n">
        <v>150</v>
      </c>
      <c r="E1519" s="14" t="n">
        <v>215</v>
      </c>
      <c r="F1519" s="14" t="inlineStr">
        <is>
          <t>ahuesado</t>
        </is>
      </c>
      <c r="G1519" s="93" t="n">
        <v>80</v>
      </c>
      <c r="H1519" s="14" t="inlineStr">
        <is>
          <t>NO</t>
        </is>
      </c>
      <c r="I1519" s="73" t="n">
        <v>1.2</v>
      </c>
      <c r="J1519" s="16">
        <f>((C1519/2)*I1519*G1519)/1000</f>
        <v/>
      </c>
      <c r="K1519" s="18">
        <f>(D1519*2)+J1519</f>
        <v/>
      </c>
      <c r="L1519" s="20">
        <f>E1519</f>
        <v/>
      </c>
      <c r="N1519">
        <f>IF(M1519 = 0,0,M1519-segundos)</f>
        <v/>
      </c>
    </row>
    <row customHeight="1" ht="12.75" r="1520">
      <c r="A1520" s="93" t="inlineStr">
        <is>
          <t xml:space="preserve"> Terminado</t>
        </is>
      </c>
      <c r="B1520" s="95" t="n">
        <v>48170</v>
      </c>
      <c r="C1520" s="14" t="n">
        <v>328</v>
      </c>
      <c r="D1520" s="14" t="n">
        <v>150</v>
      </c>
      <c r="E1520" s="14" t="n">
        <v>215</v>
      </c>
      <c r="F1520" s="14" t="inlineStr">
        <is>
          <t>ahuesado</t>
        </is>
      </c>
      <c r="G1520" s="93" t="n">
        <v>80</v>
      </c>
      <c r="H1520" s="14" t="inlineStr">
        <is>
          <t>NO</t>
        </is>
      </c>
      <c r="I1520" s="73" t="n">
        <v>1.2</v>
      </c>
      <c r="J1520" s="16">
        <f>((C1520/2)*I1520*G1520)/1000</f>
        <v/>
      </c>
      <c r="K1520" s="18">
        <f>(D1520*2)+J1520</f>
        <v/>
      </c>
      <c r="L1520" s="20">
        <f>E1520</f>
        <v/>
      </c>
      <c r="N1520">
        <f>IF(M1520 = 0,0,M1520-segundos)</f>
        <v/>
      </c>
    </row>
    <row customHeight="1" ht="12.75" r="1521">
      <c r="A1521" s="93" t="inlineStr">
        <is>
          <t xml:space="preserve"> Terminado</t>
        </is>
      </c>
      <c r="B1521" s="95" t="n">
        <v>48202</v>
      </c>
      <c r="C1521" s="14" t="n">
        <v>194</v>
      </c>
      <c r="D1521" s="14" t="n">
        <v>150</v>
      </c>
      <c r="E1521" s="14" t="n">
        <v>215</v>
      </c>
      <c r="F1521" s="14" t="inlineStr">
        <is>
          <t>ahuesado</t>
        </is>
      </c>
      <c r="G1521" s="93" t="n">
        <v>80</v>
      </c>
      <c r="H1521" s="14" t="inlineStr">
        <is>
          <t>NO</t>
        </is>
      </c>
      <c r="I1521" s="73" t="n">
        <v>1.2</v>
      </c>
      <c r="J1521" s="16">
        <f>((C1521/2)*I1521*G1521)/1000</f>
        <v/>
      </c>
      <c r="K1521" s="18">
        <f>(D1521*2)+J1521</f>
        <v/>
      </c>
      <c r="L1521" s="20">
        <f>E1521</f>
        <v/>
      </c>
      <c r="N1521">
        <f>IF(M1521 = 0,0,M1521-segundos)</f>
        <v/>
      </c>
    </row>
    <row customHeight="1" ht="12.75" r="1522">
      <c r="A1522" s="93" t="inlineStr">
        <is>
          <t xml:space="preserve"> Terminado</t>
        </is>
      </c>
      <c r="B1522" s="95" t="n">
        <v>48203</v>
      </c>
      <c r="C1522" s="14" t="n">
        <v>210</v>
      </c>
      <c r="D1522" s="14" t="n">
        <v>150</v>
      </c>
      <c r="E1522" s="14" t="n">
        <v>215</v>
      </c>
      <c r="F1522" s="14" t="inlineStr">
        <is>
          <t>ahuesado</t>
        </is>
      </c>
      <c r="G1522" s="93" t="n">
        <v>80</v>
      </c>
      <c r="H1522" s="14" t="inlineStr">
        <is>
          <t>NO</t>
        </is>
      </c>
      <c r="I1522" s="73" t="n">
        <v>1.2</v>
      </c>
      <c r="J1522" s="16">
        <f>((C1522/2)*I1522*G1522)/1000</f>
        <v/>
      </c>
      <c r="K1522" s="18">
        <f>(D1522*2)+J1522</f>
        <v/>
      </c>
      <c r="L1522" s="20">
        <f>E1522</f>
        <v/>
      </c>
      <c r="N1522">
        <f>IF(M1522 = 0,0,M1522-segundos)</f>
        <v/>
      </c>
    </row>
    <row customHeight="1" ht="12.75" r="1523">
      <c r="A1523" s="93" t="inlineStr">
        <is>
          <t xml:space="preserve"> Terminado</t>
        </is>
      </c>
      <c r="B1523" s="95" t="n">
        <v>48206</v>
      </c>
      <c r="C1523" s="14" t="n">
        <v>288</v>
      </c>
      <c r="D1523" s="14" t="n">
        <v>150</v>
      </c>
      <c r="E1523" s="14" t="n">
        <v>215</v>
      </c>
      <c r="F1523" s="14" t="inlineStr">
        <is>
          <t>ahuesado</t>
        </is>
      </c>
      <c r="G1523" s="93" t="n">
        <v>80</v>
      </c>
      <c r="H1523" s="14" t="inlineStr">
        <is>
          <t>NO</t>
        </is>
      </c>
      <c r="I1523" s="73" t="n">
        <v>1.2</v>
      </c>
      <c r="J1523" s="16">
        <f>((C1523/2)*I1523*G1523)/1000</f>
        <v/>
      </c>
      <c r="K1523" s="18">
        <f>(D1523*2)+J1523</f>
        <v/>
      </c>
      <c r="L1523" s="20">
        <f>E1523</f>
        <v/>
      </c>
      <c r="N1523">
        <f>IF(M1523 = 0,0,M1523-segundos)</f>
        <v/>
      </c>
    </row>
    <row customHeight="1" ht="12.75" r="1524">
      <c r="A1524" s="93" t="inlineStr">
        <is>
          <t xml:space="preserve"> Terminado</t>
        </is>
      </c>
      <c r="B1524" s="95" t="n">
        <v>48209</v>
      </c>
      <c r="C1524" s="14" t="n">
        <v>240</v>
      </c>
      <c r="D1524" s="14" t="n">
        <v>150</v>
      </c>
      <c r="E1524" s="14" t="n">
        <v>215</v>
      </c>
      <c r="F1524" s="14" t="inlineStr">
        <is>
          <t>ahuesado</t>
        </is>
      </c>
      <c r="G1524" s="93" t="n">
        <v>80</v>
      </c>
      <c r="H1524" s="14" t="inlineStr">
        <is>
          <t>NO</t>
        </is>
      </c>
      <c r="I1524" s="73" t="n">
        <v>1.2</v>
      </c>
      <c r="J1524" s="16">
        <f>((C1524/2)*I1524*G1524)/1000</f>
        <v/>
      </c>
      <c r="K1524" s="18">
        <f>(D1524*2)+J1524</f>
        <v/>
      </c>
      <c r="L1524" s="20">
        <f>E1524</f>
        <v/>
      </c>
      <c r="N1524">
        <f>IF(M1524 = 0,0,M1524-segundos)</f>
        <v/>
      </c>
    </row>
    <row customHeight="1" ht="12.75" r="1525">
      <c r="A1525" s="93" t="inlineStr">
        <is>
          <t xml:space="preserve"> Terminado</t>
        </is>
      </c>
      <c r="B1525" s="95" t="n">
        <v>48211</v>
      </c>
      <c r="C1525" s="14" t="n">
        <v>192</v>
      </c>
      <c r="D1525" s="14" t="n">
        <v>150</v>
      </c>
      <c r="E1525" s="14" t="n">
        <v>215</v>
      </c>
      <c r="F1525" s="14" t="inlineStr">
        <is>
          <t>ahuesado</t>
        </is>
      </c>
      <c r="G1525" s="93" t="n">
        <v>80</v>
      </c>
      <c r="H1525" s="14" t="inlineStr">
        <is>
          <t>NO</t>
        </is>
      </c>
      <c r="I1525" s="73" t="n">
        <v>1.2</v>
      </c>
      <c r="J1525" s="16">
        <f>((C1525/2)*I1525*G1525)/1000</f>
        <v/>
      </c>
      <c r="K1525" s="18">
        <f>(D1525*2)+J1525</f>
        <v/>
      </c>
      <c r="L1525" s="20">
        <f>E1525</f>
        <v/>
      </c>
      <c r="N1525">
        <f>IF(M1525 = 0,0,M1525-segundos)</f>
        <v/>
      </c>
    </row>
    <row customHeight="1" ht="12.75" r="1526">
      <c r="A1526" s="93" t="inlineStr">
        <is>
          <t xml:space="preserve"> Terminado</t>
        </is>
      </c>
      <c r="B1526" s="95" t="n">
        <v>48214</v>
      </c>
      <c r="C1526" s="14" t="n">
        <v>208</v>
      </c>
      <c r="D1526" s="14" t="n">
        <v>150</v>
      </c>
      <c r="E1526" s="14" t="n">
        <v>215</v>
      </c>
      <c r="F1526" s="14" t="inlineStr">
        <is>
          <t>ahuesado</t>
        </is>
      </c>
      <c r="G1526" s="93" t="n">
        <v>80</v>
      </c>
      <c r="H1526" s="14" t="inlineStr">
        <is>
          <t>NO</t>
        </is>
      </c>
      <c r="I1526" s="73" t="n">
        <v>1.2</v>
      </c>
      <c r="J1526" s="16">
        <f>((C1526/2)*I1526*G1526)/1000</f>
        <v/>
      </c>
      <c r="K1526" s="18">
        <f>(D1526*2)+J1526</f>
        <v/>
      </c>
      <c r="L1526" s="20">
        <f>E1526</f>
        <v/>
      </c>
      <c r="N1526">
        <f>IF(M1526 = 0,0,M1526-segundos)</f>
        <v/>
      </c>
    </row>
    <row customHeight="1" ht="12.75" r="1527">
      <c r="A1527" s="93" t="inlineStr">
        <is>
          <t xml:space="preserve"> Terminado</t>
        </is>
      </c>
      <c r="B1527" s="95" t="n">
        <v>48216</v>
      </c>
      <c r="C1527" s="14" t="n">
        <v>192</v>
      </c>
      <c r="D1527" s="14" t="n">
        <v>150</v>
      </c>
      <c r="E1527" s="14" t="n">
        <v>215</v>
      </c>
      <c r="F1527" s="14" t="inlineStr">
        <is>
          <t>ahuesado</t>
        </is>
      </c>
      <c r="G1527" s="93" t="n">
        <v>80</v>
      </c>
      <c r="H1527" s="14" t="inlineStr">
        <is>
          <t>NO</t>
        </is>
      </c>
      <c r="I1527" s="73" t="n">
        <v>1.2</v>
      </c>
      <c r="J1527" s="16">
        <f>((C1527/2)*I1527*G1527)/1000</f>
        <v/>
      </c>
      <c r="K1527" s="18">
        <f>(D1527*2)+J1527</f>
        <v/>
      </c>
      <c r="L1527" s="20">
        <f>E1527</f>
        <v/>
      </c>
      <c r="N1527">
        <f>IF(M1527 = 0,0,M1527-segundos)</f>
        <v/>
      </c>
    </row>
    <row customHeight="1" ht="12.75" r="1528">
      <c r="A1528" s="93" t="inlineStr">
        <is>
          <t xml:space="preserve"> Terminado</t>
        </is>
      </c>
      <c r="B1528" s="95" t="n">
        <v>48222</v>
      </c>
      <c r="C1528" s="14" t="n">
        <v>194</v>
      </c>
      <c r="D1528" s="14" t="n">
        <v>150</v>
      </c>
      <c r="E1528" s="14" t="n">
        <v>215</v>
      </c>
      <c r="F1528" s="14" t="inlineStr">
        <is>
          <t>ahuesado</t>
        </is>
      </c>
      <c r="G1528" s="93" t="n">
        <v>80</v>
      </c>
      <c r="H1528" s="14" t="inlineStr">
        <is>
          <t>NO</t>
        </is>
      </c>
      <c r="I1528" s="73" t="n">
        <v>1.2</v>
      </c>
      <c r="J1528" s="16">
        <f>((C1528/2)*I1528*G1528)/1000</f>
        <v/>
      </c>
      <c r="K1528" s="18">
        <f>(D1528*2)+J1528</f>
        <v/>
      </c>
      <c r="L1528" s="20">
        <f>E1528</f>
        <v/>
      </c>
      <c r="N1528">
        <f>IF(M1528 = 0,0,M1528-segundos)</f>
        <v/>
      </c>
    </row>
    <row customHeight="1" ht="12.75" r="1529">
      <c r="A1529" s="93" t="inlineStr">
        <is>
          <t xml:space="preserve"> Terminado</t>
        </is>
      </c>
      <c r="B1529" s="95" t="n">
        <v>48225</v>
      </c>
      <c r="C1529" s="14" t="n">
        <v>210</v>
      </c>
      <c r="D1529" s="14" t="n">
        <v>150</v>
      </c>
      <c r="E1529" s="14" t="n">
        <v>215</v>
      </c>
      <c r="F1529" s="14" t="inlineStr">
        <is>
          <t>ahuesado</t>
        </is>
      </c>
      <c r="G1529" s="93" t="n">
        <v>80</v>
      </c>
      <c r="H1529" s="14" t="inlineStr">
        <is>
          <t>NO</t>
        </is>
      </c>
      <c r="I1529" s="73" t="n">
        <v>1.2</v>
      </c>
      <c r="J1529" s="16">
        <f>((C1529/2)*I1529*G1529)/1000</f>
        <v/>
      </c>
      <c r="K1529" s="18">
        <f>(D1529*2)+J1529</f>
        <v/>
      </c>
      <c r="L1529" s="20">
        <f>E1529</f>
        <v/>
      </c>
      <c r="N1529">
        <f>IF(M1529 = 0,0,M1529-segundos)</f>
        <v/>
      </c>
    </row>
    <row customHeight="1" ht="12.75" r="1530">
      <c r="A1530" s="93" t="inlineStr">
        <is>
          <t xml:space="preserve"> Terminado</t>
        </is>
      </c>
      <c r="B1530" s="95" t="n">
        <v>48228</v>
      </c>
      <c r="C1530" s="14" t="n">
        <v>210</v>
      </c>
      <c r="D1530" s="14" t="n">
        <v>150</v>
      </c>
      <c r="E1530" s="14" t="n">
        <v>215</v>
      </c>
      <c r="F1530" s="14" t="inlineStr">
        <is>
          <t>ahuesado</t>
        </is>
      </c>
      <c r="G1530" s="93" t="n">
        <v>80</v>
      </c>
      <c r="H1530" s="14" t="inlineStr">
        <is>
          <t>NO</t>
        </is>
      </c>
      <c r="I1530" s="73" t="n">
        <v>1.2</v>
      </c>
      <c r="J1530" s="16">
        <f>((C1530/2)*I1530*G1530)/1000</f>
        <v/>
      </c>
      <c r="K1530" s="18">
        <f>(D1530*2)+J1530</f>
        <v/>
      </c>
      <c r="L1530" s="20">
        <f>E1530</f>
        <v/>
      </c>
      <c r="N1530">
        <f>IF(M1530 = 0,0,M1530-segundos)</f>
        <v/>
      </c>
    </row>
    <row customHeight="1" ht="12.75" r="1531">
      <c r="A1531" s="93" t="inlineStr">
        <is>
          <t xml:space="preserve"> Terminado</t>
        </is>
      </c>
      <c r="B1531" s="95" t="n">
        <v>48239</v>
      </c>
      <c r="C1531" s="14" t="n">
        <v>128</v>
      </c>
      <c r="D1531" s="14" t="n">
        <v>150</v>
      </c>
      <c r="E1531" s="14" t="n">
        <v>215</v>
      </c>
      <c r="F1531" s="14" t="inlineStr">
        <is>
          <t>ahuesado</t>
        </is>
      </c>
      <c r="G1531" s="93" t="n">
        <v>80</v>
      </c>
      <c r="H1531" s="14" t="inlineStr">
        <is>
          <t>NO</t>
        </is>
      </c>
      <c r="I1531" s="73" t="n">
        <v>1.2</v>
      </c>
      <c r="J1531" s="16">
        <f>((C1531/2)*I1531*G1531)/1000</f>
        <v/>
      </c>
      <c r="K1531" s="18">
        <f>(D1531*2)+J1531</f>
        <v/>
      </c>
      <c r="L1531" s="20">
        <f>E1531</f>
        <v/>
      </c>
      <c r="N1531">
        <f>IF(M1531 = 0,0,M1531-segundos)</f>
        <v/>
      </c>
    </row>
    <row customHeight="1" ht="12.75" r="1532">
      <c r="A1532" s="93" t="inlineStr">
        <is>
          <t xml:space="preserve"> Terminado</t>
        </is>
      </c>
      <c r="B1532" s="95" t="n">
        <v>48303</v>
      </c>
      <c r="C1532" s="14" t="n">
        <v>194</v>
      </c>
      <c r="D1532" s="14" t="n">
        <v>150</v>
      </c>
      <c r="E1532" s="14" t="n">
        <v>215</v>
      </c>
      <c r="F1532" s="14" t="inlineStr">
        <is>
          <t>ahuesado</t>
        </is>
      </c>
      <c r="G1532" s="93" t="n">
        <v>80</v>
      </c>
      <c r="H1532" s="14" t="inlineStr">
        <is>
          <t>NO</t>
        </is>
      </c>
      <c r="I1532" s="73" t="n">
        <v>1.2</v>
      </c>
      <c r="J1532" s="16">
        <f>((C1532/2)*I1532*G1532)/1000</f>
        <v/>
      </c>
      <c r="K1532" s="18">
        <f>(D1532*2)+J1532</f>
        <v/>
      </c>
      <c r="L1532" s="20">
        <f>E1532</f>
        <v/>
      </c>
      <c r="N1532">
        <f>IF(M1532 = 0,0,M1532-segundos)</f>
        <v/>
      </c>
    </row>
    <row customHeight="1" ht="12.75" r="1533">
      <c r="A1533" s="93" t="inlineStr">
        <is>
          <t xml:space="preserve"> Terminado</t>
        </is>
      </c>
      <c r="B1533" s="95" t="n">
        <v>48304</v>
      </c>
      <c r="C1533" s="14" t="n">
        <v>176</v>
      </c>
      <c r="D1533" s="14" t="n">
        <v>150</v>
      </c>
      <c r="E1533" s="14" t="n">
        <v>215</v>
      </c>
      <c r="F1533" s="14" t="inlineStr">
        <is>
          <t>ahuesado</t>
        </is>
      </c>
      <c r="G1533" s="14" t="n">
        <v>80</v>
      </c>
      <c r="H1533" s="14" t="inlineStr">
        <is>
          <t>NO</t>
        </is>
      </c>
      <c r="I1533" s="73" t="n">
        <v>1.2</v>
      </c>
      <c r="J1533" s="16">
        <f>((C1533/2)*I1533*G1533)/1000</f>
        <v/>
      </c>
      <c r="K1533" s="18">
        <f>(D1533*2)+J1533</f>
        <v/>
      </c>
      <c r="L1533" s="20">
        <f>E1533</f>
        <v/>
      </c>
      <c r="N1533">
        <f>IF(M1533 = 0,0,M1533-segundos)</f>
        <v/>
      </c>
    </row>
    <row customHeight="1" ht="12.75" r="1534">
      <c r="A1534" s="93" t="inlineStr">
        <is>
          <t xml:space="preserve"> Terminado</t>
        </is>
      </c>
      <c r="B1534" s="95" t="n">
        <v>48309</v>
      </c>
      <c r="C1534" s="14" t="n">
        <v>162</v>
      </c>
      <c r="D1534" s="14" t="n">
        <v>150</v>
      </c>
      <c r="E1534" s="14" t="n">
        <v>215</v>
      </c>
      <c r="F1534" s="14" t="inlineStr">
        <is>
          <t>ahuesado</t>
        </is>
      </c>
      <c r="G1534" s="14" t="n">
        <v>80</v>
      </c>
      <c r="H1534" s="14" t="inlineStr">
        <is>
          <t>NO</t>
        </is>
      </c>
      <c r="I1534" s="73" t="n">
        <v>1.2</v>
      </c>
      <c r="J1534" s="16">
        <f>((C1534/2)*I1534*G1534)/1000</f>
        <v/>
      </c>
      <c r="K1534" s="18">
        <f>(D1534*2)+J1534</f>
        <v/>
      </c>
      <c r="L1534" s="20">
        <f>E1534</f>
        <v/>
      </c>
      <c r="N1534">
        <f>IF(M1534 = 0,0,M1534-segundos)</f>
        <v/>
      </c>
    </row>
    <row customHeight="1" ht="12.75" r="1535">
      <c r="A1535" s="93" t="inlineStr">
        <is>
          <t xml:space="preserve"> Terminado</t>
        </is>
      </c>
      <c r="B1535" s="95" t="n">
        <v>48320</v>
      </c>
      <c r="C1535" s="14" t="n">
        <v>184</v>
      </c>
      <c r="D1535" s="14" t="n">
        <v>150</v>
      </c>
      <c r="E1535" s="14" t="n">
        <v>215</v>
      </c>
      <c r="F1535" s="14" t="inlineStr">
        <is>
          <t>ahuesado</t>
        </is>
      </c>
      <c r="G1535" s="14" t="n">
        <v>80</v>
      </c>
      <c r="H1535" s="14" t="inlineStr">
        <is>
          <t>NO</t>
        </is>
      </c>
      <c r="I1535" s="73" t="n">
        <v>1.2</v>
      </c>
      <c r="J1535" s="16">
        <f>((C1535/2)*I1535*G1535)/1000</f>
        <v/>
      </c>
      <c r="K1535" s="18">
        <f>(D1535*2)+J1535</f>
        <v/>
      </c>
      <c r="L1535" s="20">
        <f>E1535</f>
        <v/>
      </c>
      <c r="N1535">
        <f>IF(M1535 = 0,0,M1535-segundos)</f>
        <v/>
      </c>
    </row>
    <row customHeight="1" ht="12.75" r="1536">
      <c r="A1536" s="93" t="inlineStr">
        <is>
          <t xml:space="preserve"> Terminado</t>
        </is>
      </c>
      <c r="B1536" s="95" t="n">
        <v>48321</v>
      </c>
      <c r="C1536" s="14" t="n">
        <v>226</v>
      </c>
      <c r="D1536" s="14" t="n">
        <v>150</v>
      </c>
      <c r="E1536" s="14" t="n">
        <v>215</v>
      </c>
      <c r="F1536" s="14" t="inlineStr">
        <is>
          <t>ahuesado</t>
        </is>
      </c>
      <c r="G1536" s="93" t="n">
        <v>80</v>
      </c>
      <c r="H1536" s="14" t="inlineStr">
        <is>
          <t>NO</t>
        </is>
      </c>
      <c r="I1536" s="73" t="n">
        <v>1.2</v>
      </c>
      <c r="J1536" s="16">
        <f>((C1536/2)*I1536*G1536)/1000</f>
        <v/>
      </c>
      <c r="K1536" s="18">
        <f>(D1536*2)+J1536</f>
        <v/>
      </c>
      <c r="L1536" s="20">
        <f>E1536</f>
        <v/>
      </c>
      <c r="N1536">
        <f>IF(M1536 = 0,0,M1536-segundos)</f>
        <v/>
      </c>
    </row>
    <row customHeight="1" ht="12.75" r="1537">
      <c r="A1537" s="93" t="inlineStr">
        <is>
          <t xml:space="preserve"> Terminado</t>
        </is>
      </c>
      <c r="B1537" s="95" t="n">
        <v>48322</v>
      </c>
      <c r="C1537" s="14" t="n">
        <v>208</v>
      </c>
      <c r="D1537" s="14" t="n">
        <v>150</v>
      </c>
      <c r="E1537" s="14" t="n">
        <v>215</v>
      </c>
      <c r="F1537" s="14" t="inlineStr">
        <is>
          <t>ahuesado</t>
        </is>
      </c>
      <c r="G1537" s="93" t="n">
        <v>80</v>
      </c>
      <c r="H1537" s="14" t="inlineStr">
        <is>
          <t>NO</t>
        </is>
      </c>
      <c r="I1537" s="73" t="n">
        <v>1.2</v>
      </c>
      <c r="J1537" s="16">
        <f>((C1537/2)*I1537*G1537)/1000</f>
        <v/>
      </c>
      <c r="K1537" s="18">
        <f>(D1537*2)+J1537</f>
        <v/>
      </c>
      <c r="L1537" s="20">
        <f>E1537</f>
        <v/>
      </c>
      <c r="N1537">
        <f>IF(M1537 = 0,0,M1537-segundos)</f>
        <v/>
      </c>
    </row>
    <row customHeight="1" ht="12.75" r="1538">
      <c r="A1538" s="93" t="inlineStr">
        <is>
          <t xml:space="preserve"> Terminado</t>
        </is>
      </c>
      <c r="B1538" s="95" t="n">
        <v>48323</v>
      </c>
      <c r="C1538" s="14" t="n">
        <v>200</v>
      </c>
      <c r="D1538" s="14" t="n">
        <v>150</v>
      </c>
      <c r="E1538" s="14" t="n">
        <v>215</v>
      </c>
      <c r="F1538" s="14" t="inlineStr">
        <is>
          <t>ahuesado</t>
        </is>
      </c>
      <c r="G1538" s="93" t="n">
        <v>80</v>
      </c>
      <c r="H1538" s="14" t="inlineStr">
        <is>
          <t>NO</t>
        </is>
      </c>
      <c r="I1538" s="73" t="n">
        <v>1.2</v>
      </c>
      <c r="J1538" s="16">
        <f>((C1538/2)*I1538*G1538)/1000</f>
        <v/>
      </c>
      <c r="K1538" s="18">
        <f>(D1538*2)+J1538</f>
        <v/>
      </c>
      <c r="L1538" s="20">
        <f>E1538</f>
        <v/>
      </c>
      <c r="N1538">
        <f>IF(M1538 = 0,0,M1538-segundos)</f>
        <v/>
      </c>
    </row>
    <row customHeight="1" ht="12.75" r="1539">
      <c r="A1539" s="93" t="inlineStr">
        <is>
          <t xml:space="preserve"> Terminado</t>
        </is>
      </c>
      <c r="B1539" s="95" t="n">
        <v>48326</v>
      </c>
      <c r="C1539" s="14" t="n">
        <v>178</v>
      </c>
      <c r="D1539" s="14" t="n">
        <v>150</v>
      </c>
      <c r="E1539" s="14" t="n">
        <v>215</v>
      </c>
      <c r="F1539" s="14" t="inlineStr">
        <is>
          <t>ahuesado</t>
        </is>
      </c>
      <c r="G1539" s="14" t="n">
        <v>80</v>
      </c>
      <c r="H1539" s="14" t="inlineStr">
        <is>
          <t>NO</t>
        </is>
      </c>
      <c r="I1539" s="73" t="n">
        <v>1.2</v>
      </c>
      <c r="J1539" s="16">
        <f>((C1539/2)*I1539*G1539)/1000</f>
        <v/>
      </c>
      <c r="K1539" s="18">
        <f>(D1539*2)+J1539</f>
        <v/>
      </c>
      <c r="L1539" s="20">
        <f>E1539</f>
        <v/>
      </c>
      <c r="N1539">
        <f>IF(M1539 = 0,0,M1539-segundos)</f>
        <v/>
      </c>
    </row>
    <row customHeight="1" ht="12.75" r="1540">
      <c r="A1540" s="93" t="inlineStr">
        <is>
          <t xml:space="preserve"> Terminado</t>
        </is>
      </c>
      <c r="B1540" s="95" t="n">
        <v>48327</v>
      </c>
      <c r="C1540" s="14" t="n">
        <v>208</v>
      </c>
      <c r="D1540" s="14" t="n">
        <v>150</v>
      </c>
      <c r="E1540" s="14" t="n">
        <v>215</v>
      </c>
      <c r="F1540" s="14" t="inlineStr">
        <is>
          <t>ahuesado</t>
        </is>
      </c>
      <c r="G1540" s="93" t="n">
        <v>80</v>
      </c>
      <c r="H1540" s="14" t="inlineStr">
        <is>
          <t>NO</t>
        </is>
      </c>
      <c r="I1540" s="73" t="n">
        <v>1.2</v>
      </c>
      <c r="J1540" s="16">
        <f>((C1540/2)*I1540*G1540)/1000</f>
        <v/>
      </c>
      <c r="K1540" s="18">
        <f>(D1540*2)+J1540</f>
        <v/>
      </c>
      <c r="L1540" s="20">
        <f>E1540</f>
        <v/>
      </c>
      <c r="N1540">
        <f>IF(M1540 = 0,0,M1540-segundos)</f>
        <v/>
      </c>
    </row>
    <row customHeight="1" ht="12.75" r="1541">
      <c r="A1541" s="93" t="inlineStr">
        <is>
          <t xml:space="preserve"> Terminado</t>
        </is>
      </c>
      <c r="B1541" s="95" t="n">
        <v>48331</v>
      </c>
      <c r="C1541" s="14" t="n">
        <v>320</v>
      </c>
      <c r="D1541" s="14" t="n">
        <v>150</v>
      </c>
      <c r="E1541" s="14" t="n">
        <v>215</v>
      </c>
      <c r="F1541" s="14" t="inlineStr">
        <is>
          <t>ahuesado</t>
        </is>
      </c>
      <c r="G1541" s="93" t="n">
        <v>80</v>
      </c>
      <c r="H1541" s="14" t="inlineStr">
        <is>
          <t>NO</t>
        </is>
      </c>
      <c r="I1541" s="73" t="n">
        <v>1.2</v>
      </c>
      <c r="J1541" s="16">
        <f>((C1541/2)*I1541*G1541)/1000</f>
        <v/>
      </c>
      <c r="K1541" s="18">
        <f>(D1541*2)+J1541</f>
        <v/>
      </c>
      <c r="L1541" s="20">
        <f>E1541</f>
        <v/>
      </c>
      <c r="N1541">
        <f>IF(M1541 = 0,0,M1541-segundos)</f>
        <v/>
      </c>
    </row>
    <row customHeight="1" ht="12.75" r="1542">
      <c r="A1542" s="93" t="inlineStr">
        <is>
          <t xml:space="preserve"> Terminado</t>
        </is>
      </c>
      <c r="B1542" s="95" t="n">
        <v>48334</v>
      </c>
      <c r="C1542" s="14" t="n">
        <v>256</v>
      </c>
      <c r="D1542" s="14" t="n">
        <v>150</v>
      </c>
      <c r="E1542" s="14" t="n">
        <v>215</v>
      </c>
      <c r="F1542" s="14" t="inlineStr">
        <is>
          <t>ahuesado</t>
        </is>
      </c>
      <c r="G1542" s="93" t="n">
        <v>80</v>
      </c>
      <c r="H1542" s="14" t="inlineStr">
        <is>
          <t>NO</t>
        </is>
      </c>
      <c r="I1542" s="73" t="n">
        <v>1.2</v>
      </c>
      <c r="J1542" s="16">
        <f>((C1542/2)*I1542*G1542)/1000</f>
        <v/>
      </c>
      <c r="K1542" s="18">
        <f>(D1542*2)+J1542</f>
        <v/>
      </c>
      <c r="L1542" s="20">
        <f>E1542</f>
        <v/>
      </c>
      <c r="N1542">
        <f>IF(M1542 = 0,0,M1542-segundos)</f>
        <v/>
      </c>
    </row>
    <row customHeight="1" ht="12.75" r="1543">
      <c r="A1543" s="93" t="inlineStr">
        <is>
          <t xml:space="preserve"> Terminado</t>
        </is>
      </c>
      <c r="B1543" s="95" t="n">
        <v>48340</v>
      </c>
      <c r="C1543" s="14" t="n">
        <v>210</v>
      </c>
      <c r="D1543" s="14" t="n">
        <v>150</v>
      </c>
      <c r="E1543" s="14" t="n">
        <v>215</v>
      </c>
      <c r="F1543" s="14" t="inlineStr">
        <is>
          <t>ahuesado</t>
        </is>
      </c>
      <c r="G1543" s="93" t="n">
        <v>80</v>
      </c>
      <c r="H1543" s="14" t="inlineStr">
        <is>
          <t>NO</t>
        </is>
      </c>
      <c r="I1543" s="73" t="n">
        <v>1.2</v>
      </c>
      <c r="J1543" s="16">
        <f>((C1543/2)*I1543*G1543)/1000</f>
        <v/>
      </c>
      <c r="K1543" s="18">
        <f>(D1543*2)+J1543</f>
        <v/>
      </c>
      <c r="L1543" s="20">
        <f>E1543</f>
        <v/>
      </c>
      <c r="N1543">
        <f>IF(M1543 = 0,0,M1543-segundos)</f>
        <v/>
      </c>
    </row>
    <row customHeight="1" ht="12.75" r="1544">
      <c r="A1544" s="93" t="inlineStr">
        <is>
          <t xml:space="preserve"> Terminado</t>
        </is>
      </c>
      <c r="B1544" s="95" t="n">
        <v>48343</v>
      </c>
      <c r="C1544" s="14" t="n">
        <v>208</v>
      </c>
      <c r="D1544" s="14" t="n">
        <v>150</v>
      </c>
      <c r="E1544" s="14" t="n">
        <v>215</v>
      </c>
      <c r="F1544" s="14" t="inlineStr">
        <is>
          <t>ahuesado</t>
        </is>
      </c>
      <c r="G1544" s="93" t="n">
        <v>80</v>
      </c>
      <c r="H1544" s="14" t="inlineStr">
        <is>
          <t>NO</t>
        </is>
      </c>
      <c r="I1544" s="73" t="n">
        <v>1.2</v>
      </c>
      <c r="J1544" s="16">
        <f>((C1544/2)*I1544*G1544)/1000</f>
        <v/>
      </c>
      <c r="K1544" s="18">
        <f>(D1544*2)+J1544</f>
        <v/>
      </c>
      <c r="L1544" s="20">
        <f>E1544</f>
        <v/>
      </c>
      <c r="N1544">
        <f>IF(M1544 = 0,0,M1544-segundos)</f>
        <v/>
      </c>
    </row>
    <row customHeight="1" ht="12.75" r="1545">
      <c r="A1545" s="93" t="inlineStr">
        <is>
          <t xml:space="preserve"> Terminado</t>
        </is>
      </c>
      <c r="B1545" s="95" t="n">
        <v>48345</v>
      </c>
      <c r="C1545" s="14" t="n">
        <v>178</v>
      </c>
      <c r="D1545" s="14" t="n">
        <v>150</v>
      </c>
      <c r="E1545" s="14" t="n">
        <v>215</v>
      </c>
      <c r="F1545" s="14" t="inlineStr">
        <is>
          <t>ahuesado</t>
        </is>
      </c>
      <c r="G1545" s="93" t="n">
        <v>80</v>
      </c>
      <c r="H1545" s="14" t="inlineStr">
        <is>
          <t>NO</t>
        </is>
      </c>
      <c r="I1545" s="73" t="n">
        <v>1.2</v>
      </c>
      <c r="J1545" s="16">
        <f>((C1545/2)*I1545*G1545)/1000</f>
        <v/>
      </c>
      <c r="K1545" s="18">
        <f>(D1545*2)+J1545</f>
        <v/>
      </c>
      <c r="L1545" s="20">
        <f>E1545</f>
        <v/>
      </c>
      <c r="N1545">
        <f>IF(M1545 = 0,0,M1545-segundos)</f>
        <v/>
      </c>
    </row>
    <row customHeight="1" ht="12.75" r="1546">
      <c r="A1546" s="93" t="inlineStr">
        <is>
          <t xml:space="preserve"> Terminado</t>
        </is>
      </c>
      <c r="B1546" s="95" t="n">
        <v>48351</v>
      </c>
      <c r="C1546" s="14" t="n">
        <v>192</v>
      </c>
      <c r="D1546" s="14" t="n">
        <v>150</v>
      </c>
      <c r="E1546" s="14" t="n">
        <v>215</v>
      </c>
      <c r="F1546" s="14" t="inlineStr">
        <is>
          <t>ahuesado</t>
        </is>
      </c>
      <c r="G1546" s="93" t="n">
        <v>80</v>
      </c>
      <c r="H1546" s="14" t="inlineStr">
        <is>
          <t>NO</t>
        </is>
      </c>
      <c r="I1546" s="73" t="n">
        <v>1.2</v>
      </c>
      <c r="J1546" s="16">
        <f>((C1546/2)*I1546*G1546)/1000</f>
        <v/>
      </c>
      <c r="K1546" s="18">
        <f>(D1546*2)+J1546</f>
        <v/>
      </c>
      <c r="L1546" s="20">
        <f>E1546</f>
        <v/>
      </c>
      <c r="N1546">
        <f>IF(M1546 = 0,0,M1546-segundos)</f>
        <v/>
      </c>
    </row>
    <row customHeight="1" ht="12.75" r="1547">
      <c r="A1547" s="93" t="inlineStr">
        <is>
          <t xml:space="preserve"> Terminado</t>
        </is>
      </c>
      <c r="B1547" s="95" t="n">
        <v>48354</v>
      </c>
      <c r="C1547" s="14" t="n">
        <v>160</v>
      </c>
      <c r="D1547" s="14" t="n">
        <v>150</v>
      </c>
      <c r="E1547" s="14" t="n">
        <v>215</v>
      </c>
      <c r="F1547" s="14" t="inlineStr">
        <is>
          <t>ahuesado</t>
        </is>
      </c>
      <c r="G1547" s="93" t="n">
        <v>80</v>
      </c>
      <c r="H1547" s="14" t="inlineStr">
        <is>
          <t>NO</t>
        </is>
      </c>
      <c r="I1547" s="73" t="n">
        <v>1.2</v>
      </c>
      <c r="J1547" s="16">
        <f>((C1547/2)*I1547*G1547)/1000</f>
        <v/>
      </c>
      <c r="K1547" s="18">
        <f>(D1547*2)+J1547</f>
        <v/>
      </c>
      <c r="L1547" s="20">
        <f>E1547</f>
        <v/>
      </c>
      <c r="N1547">
        <f>IF(M1547 = 0,0,M1547-segundos)</f>
        <v/>
      </c>
    </row>
    <row customHeight="1" ht="12.75" r="1548">
      <c r="A1548" s="93" t="inlineStr">
        <is>
          <t xml:space="preserve"> Terminado</t>
        </is>
      </c>
      <c r="B1548" s="95" t="n">
        <v>48356</v>
      </c>
      <c r="C1548" s="14" t="n">
        <v>240</v>
      </c>
      <c r="D1548" s="14" t="n">
        <v>150</v>
      </c>
      <c r="E1548" s="14" t="n">
        <v>215</v>
      </c>
      <c r="F1548" s="93" t="inlineStr">
        <is>
          <t>Ahuesado</t>
        </is>
      </c>
      <c r="G1548" s="93" t="n">
        <v>80</v>
      </c>
      <c r="H1548" s="93" t="inlineStr">
        <is>
          <t>NO</t>
        </is>
      </c>
      <c r="I1548" s="73" t="n">
        <v>1.2</v>
      </c>
      <c r="J1548" s="16">
        <f>((C1548/2)*I1548*G1548)/1000</f>
        <v/>
      </c>
      <c r="K1548" s="18">
        <f>(D1548*2)+J1548</f>
        <v/>
      </c>
      <c r="L1548" s="20">
        <f>E1548</f>
        <v/>
      </c>
      <c r="N1548">
        <f>IF(M1548 = 0,0,M1548-segundos)</f>
        <v/>
      </c>
    </row>
    <row customHeight="1" ht="12.75" r="1549">
      <c r="A1549" s="93" t="inlineStr">
        <is>
          <t xml:space="preserve"> Terminado</t>
        </is>
      </c>
      <c r="B1549" s="95" t="n">
        <v>48357</v>
      </c>
      <c r="C1549" s="14" t="n">
        <v>192</v>
      </c>
      <c r="D1549" s="14" t="n">
        <v>150</v>
      </c>
      <c r="E1549" s="14" t="n">
        <v>215</v>
      </c>
      <c r="F1549" s="14" t="inlineStr">
        <is>
          <t>ahuesado</t>
        </is>
      </c>
      <c r="G1549" s="93" t="n">
        <v>80</v>
      </c>
      <c r="H1549" s="14" t="inlineStr">
        <is>
          <t>NO</t>
        </is>
      </c>
      <c r="I1549" s="73" t="n">
        <v>1.2</v>
      </c>
      <c r="J1549" s="16">
        <f>((C1549/2)*I1549*G1549)/1000</f>
        <v/>
      </c>
      <c r="K1549" s="18">
        <f>(D1549*2)+J1549</f>
        <v/>
      </c>
      <c r="L1549" s="20">
        <f>E1549</f>
        <v/>
      </c>
      <c r="N1549">
        <f>IF(M1549 = 0,0,M1549-segundos)</f>
        <v/>
      </c>
    </row>
    <row customHeight="1" ht="12.75" r="1550">
      <c r="A1550" s="93" t="inlineStr">
        <is>
          <t xml:space="preserve"> Terminado</t>
        </is>
      </c>
      <c r="B1550" s="95" t="n">
        <v>48358</v>
      </c>
      <c r="C1550" s="14" t="n">
        <v>272</v>
      </c>
      <c r="D1550" s="14" t="n">
        <v>150</v>
      </c>
      <c r="E1550" s="14" t="n">
        <v>215</v>
      </c>
      <c r="F1550" s="14" t="inlineStr">
        <is>
          <t>ahuesado</t>
        </is>
      </c>
      <c r="G1550" s="93" t="n">
        <v>80</v>
      </c>
      <c r="H1550" s="14" t="inlineStr">
        <is>
          <t>NO</t>
        </is>
      </c>
      <c r="I1550" s="73" t="n">
        <v>1.2</v>
      </c>
      <c r="J1550" s="16">
        <f>((C1550/2)*I1550*G1550)/1000</f>
        <v/>
      </c>
      <c r="K1550" s="18">
        <f>(D1550*2)+J1550</f>
        <v/>
      </c>
      <c r="L1550" s="20">
        <f>E1550</f>
        <v/>
      </c>
      <c r="N1550">
        <f>IF(M1550 = 0,0,M1550-segundos)</f>
        <v/>
      </c>
    </row>
    <row customHeight="1" ht="12.75" r="1551">
      <c r="A1551" s="93" t="inlineStr">
        <is>
          <t xml:space="preserve"> Terminado</t>
        </is>
      </c>
      <c r="B1551" s="95" t="n">
        <v>48359</v>
      </c>
      <c r="C1551" s="14" t="n">
        <v>192</v>
      </c>
      <c r="D1551" s="14" t="n">
        <v>150</v>
      </c>
      <c r="E1551" s="14" t="n">
        <v>215</v>
      </c>
      <c r="F1551" s="14" t="inlineStr">
        <is>
          <t>ahuesado</t>
        </is>
      </c>
      <c r="G1551" s="93" t="n">
        <v>80</v>
      </c>
      <c r="H1551" s="14" t="inlineStr">
        <is>
          <t>NO</t>
        </is>
      </c>
      <c r="I1551" s="73" t="n">
        <v>1.2</v>
      </c>
      <c r="J1551" s="16">
        <f>((C1551/2)*I1551*G1551)/1000</f>
        <v/>
      </c>
      <c r="K1551" s="18">
        <f>(D1551*2)+J1551</f>
        <v/>
      </c>
      <c r="L1551" s="20">
        <f>E1551</f>
        <v/>
      </c>
      <c r="N1551">
        <f>IF(M1551 = 0,0,M1551-segundos)</f>
        <v/>
      </c>
    </row>
    <row customHeight="1" ht="12.75" r="1552">
      <c r="A1552" s="93" t="inlineStr">
        <is>
          <t xml:space="preserve"> Terminado</t>
        </is>
      </c>
      <c r="B1552" s="95" t="n">
        <v>48360</v>
      </c>
      <c r="C1552" s="14" t="n">
        <v>214</v>
      </c>
      <c r="D1552" s="14" t="n">
        <v>150</v>
      </c>
      <c r="E1552" s="14" t="n">
        <v>215</v>
      </c>
      <c r="F1552" s="14" t="inlineStr">
        <is>
          <t>ahuesado</t>
        </is>
      </c>
      <c r="G1552" s="93" t="n">
        <v>80</v>
      </c>
      <c r="H1552" s="14" t="inlineStr">
        <is>
          <t>NO</t>
        </is>
      </c>
      <c r="I1552" s="73" t="n">
        <v>1.2</v>
      </c>
      <c r="J1552" s="16">
        <f>((C1552/2)*I1552*G1552)/1000</f>
        <v/>
      </c>
      <c r="K1552" s="18">
        <f>(D1552*2)+J1552</f>
        <v/>
      </c>
      <c r="L1552" s="20">
        <f>E1552</f>
        <v/>
      </c>
      <c r="N1552">
        <f>IF(M1552 = 0,0,M1552-segundos)</f>
        <v/>
      </c>
    </row>
    <row customHeight="1" ht="12.75" r="1553">
      <c r="A1553" s="93" t="inlineStr">
        <is>
          <t xml:space="preserve"> Terminado</t>
        </is>
      </c>
      <c r="B1553" s="95" t="n">
        <v>48363</v>
      </c>
      <c r="C1553" s="14" t="n">
        <v>186</v>
      </c>
      <c r="D1553" s="14" t="n">
        <v>150</v>
      </c>
      <c r="E1553" s="14" t="n">
        <v>215</v>
      </c>
      <c r="F1553" s="14" t="inlineStr">
        <is>
          <t>ahuesado</t>
        </is>
      </c>
      <c r="G1553" s="93" t="n">
        <v>80</v>
      </c>
      <c r="H1553" s="14" t="inlineStr">
        <is>
          <t>NO</t>
        </is>
      </c>
      <c r="I1553" s="73" t="n">
        <v>1.2</v>
      </c>
      <c r="J1553" s="16">
        <f>((C1553/2)*I1553*G1553)/1000</f>
        <v/>
      </c>
      <c r="K1553" s="18">
        <f>(D1553*2)+J1553</f>
        <v/>
      </c>
      <c r="L1553" s="20">
        <f>E1553</f>
        <v/>
      </c>
      <c r="N1553">
        <f>IF(M1553 = 0,0,M1553-segundos)</f>
        <v/>
      </c>
    </row>
    <row customHeight="1" ht="12.75" r="1554">
      <c r="A1554" s="93" t="inlineStr">
        <is>
          <t xml:space="preserve"> Terminado</t>
        </is>
      </c>
      <c r="B1554" s="95" t="n">
        <v>48365</v>
      </c>
      <c r="C1554" s="14" t="n">
        <v>194</v>
      </c>
      <c r="D1554" s="14" t="n">
        <v>150</v>
      </c>
      <c r="E1554" s="14" t="n">
        <v>215</v>
      </c>
      <c r="F1554" s="14" t="inlineStr">
        <is>
          <t>ahuesado</t>
        </is>
      </c>
      <c r="G1554" s="93" t="n">
        <v>80</v>
      </c>
      <c r="H1554" s="14" t="inlineStr">
        <is>
          <t>NO</t>
        </is>
      </c>
      <c r="I1554" s="73" t="n">
        <v>1.2</v>
      </c>
      <c r="J1554" s="16">
        <f>((C1554/2)*I1554*G1554)/1000</f>
        <v/>
      </c>
      <c r="K1554" s="18">
        <f>(D1554*2)+J1554</f>
        <v/>
      </c>
      <c r="L1554" s="20">
        <f>E1554</f>
        <v/>
      </c>
      <c r="N1554">
        <f>IF(M1554 = 0,0,M1554-segundos)</f>
        <v/>
      </c>
    </row>
    <row customHeight="1" ht="12.75" r="1555">
      <c r="A1555" s="93" t="inlineStr">
        <is>
          <t xml:space="preserve"> Terminado</t>
        </is>
      </c>
      <c r="B1555" s="95" t="n">
        <v>48366</v>
      </c>
      <c r="C1555" s="14" t="n">
        <v>256</v>
      </c>
      <c r="D1555" s="14" t="n">
        <v>150</v>
      </c>
      <c r="E1555" s="14" t="n">
        <v>215</v>
      </c>
      <c r="F1555" s="14" t="inlineStr">
        <is>
          <t>ahuesado</t>
        </is>
      </c>
      <c r="G1555" s="93" t="n">
        <v>80</v>
      </c>
      <c r="H1555" s="14" t="inlineStr">
        <is>
          <t>NO</t>
        </is>
      </c>
      <c r="I1555" s="73" t="n">
        <v>1.2</v>
      </c>
      <c r="J1555" s="16">
        <f>((C1555/2)*I1555*G1555)/1000</f>
        <v/>
      </c>
      <c r="K1555" s="18">
        <f>(D1555*2)+J1555</f>
        <v/>
      </c>
      <c r="L1555" s="20">
        <f>E1555</f>
        <v/>
      </c>
      <c r="N1555">
        <f>IF(M1555 = 0,0,M1555-segundos)</f>
        <v/>
      </c>
    </row>
    <row customHeight="1" ht="12.75" r="1556">
      <c r="A1556" s="93" t="inlineStr">
        <is>
          <t xml:space="preserve"> Terminado</t>
        </is>
      </c>
      <c r="B1556" s="95" t="n">
        <v>48370</v>
      </c>
      <c r="C1556" s="14" t="n">
        <v>210</v>
      </c>
      <c r="D1556" s="14" t="n">
        <v>150</v>
      </c>
      <c r="E1556" s="14" t="n">
        <v>215</v>
      </c>
      <c r="F1556" s="14" t="inlineStr">
        <is>
          <t>ahuesado</t>
        </is>
      </c>
      <c r="G1556" s="14" t="n">
        <v>80</v>
      </c>
      <c r="H1556" s="14" t="inlineStr">
        <is>
          <t>NO</t>
        </is>
      </c>
      <c r="I1556" s="73" t="n">
        <v>1.2</v>
      </c>
      <c r="J1556" s="16">
        <f>((C1556/2)*I1556*G1556)/1000</f>
        <v/>
      </c>
      <c r="K1556" s="18">
        <f>(D1556*2)+J1556</f>
        <v/>
      </c>
      <c r="L1556" s="20">
        <f>E1556</f>
        <v/>
      </c>
      <c r="N1556">
        <f>IF(M1556 = 0,0,M1556-segundos)</f>
        <v/>
      </c>
    </row>
    <row customHeight="1" ht="12.75" r="1557">
      <c r="A1557" s="93" t="inlineStr">
        <is>
          <t xml:space="preserve"> Terminado</t>
        </is>
      </c>
      <c r="B1557" s="95" t="n">
        <v>48373</v>
      </c>
      <c r="C1557" s="14" t="n">
        <v>176</v>
      </c>
      <c r="D1557" s="14" t="n">
        <v>150</v>
      </c>
      <c r="E1557" s="14" t="n">
        <v>215</v>
      </c>
      <c r="F1557" s="14" t="inlineStr">
        <is>
          <t>ahuesado</t>
        </is>
      </c>
      <c r="G1557" s="93" t="n">
        <v>80</v>
      </c>
      <c r="H1557" s="14" t="inlineStr">
        <is>
          <t>NO</t>
        </is>
      </c>
      <c r="I1557" s="73" t="n">
        <v>1.2</v>
      </c>
      <c r="J1557" s="16">
        <f>((C1557/2)*I1557*G1557)/1000</f>
        <v/>
      </c>
      <c r="K1557" s="18">
        <f>(D1557*2)+J1557</f>
        <v/>
      </c>
      <c r="L1557" s="20">
        <f>E1557</f>
        <v/>
      </c>
      <c r="N1557">
        <f>IF(M1557 = 0,0,M1557-segundos)</f>
        <v/>
      </c>
    </row>
    <row customHeight="1" ht="12.75" r="1558">
      <c r="A1558" s="93" t="inlineStr">
        <is>
          <t xml:space="preserve"> Terminado</t>
        </is>
      </c>
      <c r="B1558" s="95" t="n">
        <v>48379</v>
      </c>
      <c r="C1558" s="14" t="n">
        <v>258</v>
      </c>
      <c r="D1558" s="14" t="n">
        <v>150</v>
      </c>
      <c r="E1558" s="14" t="n">
        <v>215</v>
      </c>
      <c r="F1558" s="14" t="inlineStr">
        <is>
          <t>ahuesado</t>
        </is>
      </c>
      <c r="G1558" s="93" t="n">
        <v>80</v>
      </c>
      <c r="H1558" s="14" t="inlineStr">
        <is>
          <t>NO</t>
        </is>
      </c>
      <c r="I1558" s="73" t="n">
        <v>1.2</v>
      </c>
      <c r="J1558" s="16">
        <f>((C1558/2)*I1558*G1558)/1000</f>
        <v/>
      </c>
      <c r="K1558" s="18">
        <f>(D1558*2)+J1558</f>
        <v/>
      </c>
      <c r="L1558" s="20">
        <f>E1558</f>
        <v/>
      </c>
      <c r="N1558">
        <f>IF(M1558 = 0,0,M1558-segundos)</f>
        <v/>
      </c>
    </row>
    <row customHeight="1" ht="12.75" r="1559">
      <c r="A1559" s="93" t="inlineStr">
        <is>
          <t xml:space="preserve"> Terminado</t>
        </is>
      </c>
      <c r="B1559" s="95" t="n">
        <v>48381</v>
      </c>
      <c r="C1559" s="14" t="n">
        <v>222</v>
      </c>
      <c r="D1559" s="14" t="n">
        <v>150</v>
      </c>
      <c r="E1559" s="14" t="n">
        <v>215</v>
      </c>
      <c r="F1559" s="14" t="inlineStr">
        <is>
          <t>ahuesado</t>
        </is>
      </c>
      <c r="G1559" s="93" t="n">
        <v>80</v>
      </c>
      <c r="H1559" s="14" t="inlineStr">
        <is>
          <t>NO</t>
        </is>
      </c>
      <c r="I1559" s="73" t="n">
        <v>1.2</v>
      </c>
      <c r="J1559" s="16">
        <f>((C1559/2)*I1559*G1559)/1000</f>
        <v/>
      </c>
      <c r="K1559" s="18">
        <f>(D1559*2)+J1559</f>
        <v/>
      </c>
      <c r="L1559" s="20">
        <f>E1559</f>
        <v/>
      </c>
      <c r="N1559">
        <f>IF(M1559 = 0,0,M1559-segundos)</f>
        <v/>
      </c>
    </row>
    <row customHeight="1" ht="12.75" r="1560">
      <c r="A1560" s="93" t="inlineStr">
        <is>
          <t xml:space="preserve"> Terminado</t>
        </is>
      </c>
      <c r="B1560" s="95" t="n">
        <v>48384</v>
      </c>
      <c r="C1560" s="14" t="n">
        <v>224</v>
      </c>
      <c r="D1560" s="14" t="n">
        <v>150</v>
      </c>
      <c r="E1560" s="14" t="n">
        <v>215</v>
      </c>
      <c r="F1560" s="14" t="inlineStr">
        <is>
          <t>ahuesado</t>
        </is>
      </c>
      <c r="G1560" s="93" t="n">
        <v>80</v>
      </c>
      <c r="H1560" s="14" t="inlineStr">
        <is>
          <t>NO</t>
        </is>
      </c>
      <c r="I1560" s="73" t="n">
        <v>1.2</v>
      </c>
      <c r="J1560" s="16">
        <f>((C1560/2)*I1560*G1560)/1000</f>
        <v/>
      </c>
      <c r="K1560" s="18">
        <f>(D1560*2)+J1560</f>
        <v/>
      </c>
      <c r="L1560" s="20">
        <f>E1560</f>
        <v/>
      </c>
      <c r="N1560">
        <f>IF(M1560 = 0,0,M1560-segundos)</f>
        <v/>
      </c>
    </row>
    <row customHeight="1" ht="12.75" r="1561">
      <c r="A1561" s="93" t="inlineStr">
        <is>
          <t xml:space="preserve"> Terminado</t>
        </is>
      </c>
      <c r="B1561" s="95" t="n">
        <v>48388</v>
      </c>
      <c r="C1561" s="14" t="n">
        <v>338</v>
      </c>
      <c r="D1561" s="14" t="n">
        <v>150</v>
      </c>
      <c r="E1561" s="14" t="n">
        <v>215</v>
      </c>
      <c r="F1561" s="14" t="inlineStr">
        <is>
          <t>ahuesado</t>
        </is>
      </c>
      <c r="G1561" s="93" t="n">
        <v>80</v>
      </c>
      <c r="H1561" s="14" t="inlineStr">
        <is>
          <t>NO</t>
        </is>
      </c>
      <c r="I1561" s="73" t="n">
        <v>1.2</v>
      </c>
      <c r="J1561" s="16">
        <f>((C1561/2)*I1561*G1561)/1000</f>
        <v/>
      </c>
      <c r="K1561" s="18">
        <f>(D1561*2)+J1561</f>
        <v/>
      </c>
      <c r="L1561" s="20">
        <f>E1561</f>
        <v/>
      </c>
      <c r="N1561">
        <f>IF(M1561 = 0,0,M1561-segundos)</f>
        <v/>
      </c>
    </row>
    <row customHeight="1" ht="12.75" r="1562">
      <c r="A1562" s="93" t="inlineStr">
        <is>
          <t xml:space="preserve"> Terminado</t>
        </is>
      </c>
      <c r="B1562" s="95" t="n">
        <v>49001</v>
      </c>
      <c r="C1562" s="14" t="n">
        <v>240</v>
      </c>
      <c r="D1562" s="14" t="n">
        <v>195</v>
      </c>
      <c r="E1562" s="14" t="n">
        <v>240</v>
      </c>
      <c r="F1562" s="14" t="inlineStr">
        <is>
          <t>blanco</t>
        </is>
      </c>
      <c r="G1562" s="93" t="n">
        <v>80</v>
      </c>
      <c r="H1562" s="14" t="inlineStr">
        <is>
          <t>NO</t>
        </is>
      </c>
      <c r="I1562" s="73" t="n">
        <v>1.2</v>
      </c>
      <c r="J1562" s="16">
        <f>((C1562/2)*I1562*G1562)/1000</f>
        <v/>
      </c>
      <c r="K1562" s="18">
        <f>(D1562*2)+J1562</f>
        <v/>
      </c>
      <c r="L1562" s="20">
        <f>E1562</f>
        <v/>
      </c>
      <c r="N1562">
        <f>IF(M1562 = 0,0,M1562-segundos)</f>
        <v/>
      </c>
    </row>
    <row customHeight="1" ht="12.75" r="1563">
      <c r="A1563" s="93" t="inlineStr">
        <is>
          <t xml:space="preserve"> Terminado</t>
        </is>
      </c>
      <c r="B1563" s="95" t="n">
        <v>49002</v>
      </c>
      <c r="C1563" s="14" t="n">
        <v>270</v>
      </c>
      <c r="D1563" s="14" t="n">
        <v>195</v>
      </c>
      <c r="E1563" s="14" t="n">
        <v>240</v>
      </c>
      <c r="F1563" s="14" t="inlineStr">
        <is>
          <t>blanco</t>
        </is>
      </c>
      <c r="G1563" s="93" t="n">
        <v>80</v>
      </c>
      <c r="H1563" s="14" t="inlineStr">
        <is>
          <t>NO</t>
        </is>
      </c>
      <c r="I1563" s="73" t="n">
        <v>1.2</v>
      </c>
      <c r="J1563" s="16">
        <f>((C1563/2)*I1563*G1563)/1000</f>
        <v/>
      </c>
      <c r="K1563" s="18">
        <f>(D1563*2)+J1563</f>
        <v/>
      </c>
      <c r="L1563" s="20">
        <f>E1563</f>
        <v/>
      </c>
      <c r="N1563">
        <f>IF(M1563 = 0,0,M1563-segundos)</f>
        <v/>
      </c>
    </row>
    <row customHeight="1" ht="12.75" r="1564">
      <c r="A1564" s="93" t="inlineStr">
        <is>
          <t xml:space="preserve"> Terminado</t>
        </is>
      </c>
      <c r="B1564" s="95" t="n">
        <v>49003</v>
      </c>
      <c r="C1564" s="14" t="n">
        <v>336</v>
      </c>
      <c r="D1564" s="14" t="n">
        <v>195</v>
      </c>
      <c r="E1564" s="14" t="n">
        <v>240</v>
      </c>
      <c r="F1564" s="14" t="inlineStr">
        <is>
          <t>blanco</t>
        </is>
      </c>
      <c r="G1564" s="93" t="n">
        <v>80</v>
      </c>
      <c r="H1564" s="14" t="inlineStr">
        <is>
          <t>NO</t>
        </is>
      </c>
      <c r="I1564" s="73" t="n">
        <v>1.2</v>
      </c>
      <c r="J1564" s="16">
        <f>((C1564/2)*I1564*G1564)/1000</f>
        <v/>
      </c>
      <c r="K1564" s="18">
        <f>(D1564*2)+J1564</f>
        <v/>
      </c>
      <c r="L1564" s="20">
        <f>E1564</f>
        <v/>
      </c>
      <c r="N1564">
        <f>IF(M1564 = 0,0,M1564-segundos)</f>
        <v/>
      </c>
    </row>
    <row customHeight="1" ht="12.75" r="1565">
      <c r="A1565" s="93" t="inlineStr">
        <is>
          <t xml:space="preserve"> Terminado</t>
        </is>
      </c>
      <c r="B1565" s="95" t="n">
        <v>49004</v>
      </c>
      <c r="C1565" s="14" t="n">
        <v>400</v>
      </c>
      <c r="D1565" s="14" t="n">
        <v>170</v>
      </c>
      <c r="E1565" s="14" t="n">
        <v>240</v>
      </c>
      <c r="F1565" s="14" t="inlineStr">
        <is>
          <t>blanco</t>
        </is>
      </c>
      <c r="G1565" s="93" t="n">
        <v>80</v>
      </c>
      <c r="H1565" s="14" t="inlineStr">
        <is>
          <t>NO</t>
        </is>
      </c>
      <c r="I1565" s="73" t="n">
        <v>1.2</v>
      </c>
      <c r="J1565" s="16">
        <f>((C1565/2)*I1565*G1565)/1000</f>
        <v/>
      </c>
      <c r="K1565" s="18">
        <f>(D1565*2)+J1565</f>
        <v/>
      </c>
      <c r="L1565" s="20">
        <f>E1565</f>
        <v/>
      </c>
      <c r="N1565">
        <f>IF(M1565 = 0,0,M1565-segundos)</f>
        <v/>
      </c>
    </row>
    <row customHeight="1" ht="12.75" r="1566">
      <c r="A1566" s="93" t="inlineStr">
        <is>
          <t xml:space="preserve"> Terminado</t>
        </is>
      </c>
      <c r="B1566" s="95" t="n">
        <v>49005</v>
      </c>
      <c r="C1566" s="14" t="n">
        <v>322</v>
      </c>
      <c r="D1566" s="14" t="n">
        <v>195</v>
      </c>
      <c r="E1566" s="14" t="n">
        <v>240</v>
      </c>
      <c r="F1566" s="14" t="inlineStr">
        <is>
          <t>blanco</t>
        </is>
      </c>
      <c r="G1566" s="93" t="n">
        <v>80</v>
      </c>
      <c r="H1566" s="14" t="inlineStr">
        <is>
          <t>NO</t>
        </is>
      </c>
      <c r="I1566" s="73" t="n">
        <v>1.2</v>
      </c>
      <c r="J1566" s="16">
        <f>((C1566/2)*I1566*G1566)/1000</f>
        <v/>
      </c>
      <c r="K1566" s="18">
        <f>(D1566*2)+J1566</f>
        <v/>
      </c>
      <c r="L1566" s="20">
        <f>E1566</f>
        <v/>
      </c>
      <c r="N1566">
        <f>IF(M1566 = 0,0,M1566-segundos)</f>
        <v/>
      </c>
    </row>
    <row customHeight="1" ht="12.75" r="1567">
      <c r="A1567" s="93" t="inlineStr">
        <is>
          <t xml:space="preserve"> Terminado</t>
        </is>
      </c>
      <c r="B1567" s="95" t="n">
        <v>49007</v>
      </c>
      <c r="C1567" s="14" t="n">
        <v>448</v>
      </c>
      <c r="D1567" s="14" t="n">
        <v>195</v>
      </c>
      <c r="E1567" s="14" t="n">
        <v>240</v>
      </c>
      <c r="F1567" s="14" t="inlineStr">
        <is>
          <t>blanco</t>
        </is>
      </c>
      <c r="G1567" s="93" t="n">
        <v>80</v>
      </c>
      <c r="H1567" s="14" t="inlineStr">
        <is>
          <t>NO</t>
        </is>
      </c>
      <c r="I1567" s="73" t="n">
        <v>1.2</v>
      </c>
      <c r="J1567" s="16">
        <f>((C1567/2)*I1567*G1567)/1000</f>
        <v/>
      </c>
      <c r="K1567" s="18">
        <f>(D1567*2)+J1567</f>
        <v/>
      </c>
      <c r="L1567" s="20">
        <f>E1567</f>
        <v/>
      </c>
      <c r="N1567">
        <f>IF(M1567 = 0,0,M1567-segundos)</f>
        <v/>
      </c>
    </row>
    <row customHeight="1" ht="12.75" r="1568">
      <c r="A1568" s="93" t="inlineStr">
        <is>
          <t xml:space="preserve"> Terminado</t>
        </is>
      </c>
      <c r="B1568" s="95" t="n">
        <v>49008</v>
      </c>
      <c r="C1568" s="14" t="n">
        <v>416</v>
      </c>
      <c r="D1568" s="14" t="n">
        <v>195</v>
      </c>
      <c r="E1568" s="14" t="n">
        <v>240</v>
      </c>
      <c r="F1568" s="14" t="inlineStr">
        <is>
          <t>blanco</t>
        </is>
      </c>
      <c r="G1568" s="93" t="n">
        <v>80</v>
      </c>
      <c r="H1568" s="14" t="inlineStr">
        <is>
          <t>NO</t>
        </is>
      </c>
      <c r="I1568" s="73" t="n">
        <v>1.2</v>
      </c>
      <c r="J1568" s="16">
        <f>((C1568/2)*I1568*G1568)/1000</f>
        <v/>
      </c>
      <c r="K1568" s="18">
        <f>(D1568*2)+J1568</f>
        <v/>
      </c>
      <c r="L1568" s="20">
        <f>E1568</f>
        <v/>
      </c>
      <c r="N1568">
        <f>IF(M1568 = 0,0,M1568-segundos)</f>
        <v/>
      </c>
    </row>
    <row customHeight="1" ht="12.75" r="1569">
      <c r="A1569" s="93" t="inlineStr">
        <is>
          <t xml:space="preserve"> Terminado</t>
        </is>
      </c>
      <c r="B1569" s="95" t="n">
        <v>49009</v>
      </c>
      <c r="C1569" s="14" t="n">
        <v>640</v>
      </c>
      <c r="D1569" s="14" t="n">
        <v>195</v>
      </c>
      <c r="E1569" s="14" t="n">
        <v>240</v>
      </c>
      <c r="F1569" s="14" t="inlineStr">
        <is>
          <t>blanco</t>
        </is>
      </c>
      <c r="G1569" s="93" t="n">
        <v>80</v>
      </c>
      <c r="H1569" s="14" t="inlineStr">
        <is>
          <t>NO</t>
        </is>
      </c>
      <c r="I1569" s="73" t="n">
        <v>1.2</v>
      </c>
      <c r="J1569" s="16">
        <f>((C1569/2)*I1569*G1569)/1000</f>
        <v/>
      </c>
      <c r="K1569" s="18">
        <f>(D1569*2)+J1569</f>
        <v/>
      </c>
      <c r="L1569" s="20">
        <f>E1569</f>
        <v/>
      </c>
      <c r="N1569">
        <f>IF(M1569 = 0,0,M1569-segundos)</f>
        <v/>
      </c>
    </row>
    <row customHeight="1" ht="12.75" r="1570">
      <c r="A1570" s="93" t="inlineStr">
        <is>
          <t xml:space="preserve"> Terminado</t>
        </is>
      </c>
      <c r="B1570" s="95" t="n">
        <v>49010</v>
      </c>
      <c r="C1570" s="14" t="n">
        <v>306</v>
      </c>
      <c r="D1570" s="14" t="n">
        <v>195</v>
      </c>
      <c r="E1570" s="14" t="n">
        <v>240</v>
      </c>
      <c r="F1570" s="14" t="inlineStr">
        <is>
          <t>blanco</t>
        </is>
      </c>
      <c r="G1570" s="93" t="n">
        <v>80</v>
      </c>
      <c r="H1570" s="14" t="inlineStr">
        <is>
          <t>NO</t>
        </is>
      </c>
      <c r="I1570" s="73" t="n">
        <v>1.2</v>
      </c>
      <c r="J1570" s="16">
        <f>((C1570/2)*I1570*G1570)/1000</f>
        <v/>
      </c>
      <c r="K1570" s="18">
        <f>(D1570*2)+J1570</f>
        <v/>
      </c>
      <c r="L1570" s="20">
        <f>E1570</f>
        <v/>
      </c>
      <c r="N1570">
        <f>IF(M1570 = 0,0,M1570-segundos)</f>
        <v/>
      </c>
    </row>
    <row customHeight="1" ht="12.75" r="1571">
      <c r="A1571" s="93" t="inlineStr">
        <is>
          <t xml:space="preserve"> Terminado</t>
        </is>
      </c>
      <c r="B1571" s="95" t="n">
        <v>49011</v>
      </c>
      <c r="C1571" s="14" t="n">
        <v>274</v>
      </c>
      <c r="D1571" s="14" t="n">
        <v>195</v>
      </c>
      <c r="E1571" s="14" t="n">
        <v>240</v>
      </c>
      <c r="F1571" s="14" t="inlineStr">
        <is>
          <t>blanco</t>
        </is>
      </c>
      <c r="G1571" s="93" t="n">
        <v>80</v>
      </c>
      <c r="H1571" s="14" t="inlineStr">
        <is>
          <t>NO</t>
        </is>
      </c>
      <c r="I1571" s="73" t="n">
        <v>1.2</v>
      </c>
      <c r="J1571" s="16">
        <f>((C1571/2)*I1571*G1571)/1000</f>
        <v/>
      </c>
      <c r="K1571" s="18">
        <f>(D1571*2)+J1571</f>
        <v/>
      </c>
      <c r="L1571" s="20">
        <f>E1571</f>
        <v/>
      </c>
      <c r="N1571">
        <f>IF(M1571 = 0,0,M1571-segundos)</f>
        <v/>
      </c>
    </row>
    <row customHeight="1" ht="12.75" r="1572">
      <c r="A1572" s="93" t="inlineStr">
        <is>
          <t xml:space="preserve"> Terminado</t>
        </is>
      </c>
      <c r="B1572" s="95" t="n">
        <v>49012</v>
      </c>
      <c r="C1572" s="14" t="n">
        <v>746</v>
      </c>
      <c r="D1572" s="14" t="n">
        <v>170</v>
      </c>
      <c r="E1572" s="14" t="n">
        <v>240</v>
      </c>
      <c r="F1572" s="14" t="inlineStr">
        <is>
          <t>blanco</t>
        </is>
      </c>
      <c r="G1572" s="93" t="n">
        <v>80</v>
      </c>
      <c r="H1572" s="14" t="inlineStr">
        <is>
          <t>NO</t>
        </is>
      </c>
      <c r="I1572" s="73" t="n">
        <v>1.2</v>
      </c>
      <c r="J1572" s="16">
        <f>((C1572/2)*I1572*G1572)/1000</f>
        <v/>
      </c>
      <c r="K1572" s="18">
        <f>(D1572*2)+J1572</f>
        <v/>
      </c>
      <c r="L1572" s="20">
        <f>E1572</f>
        <v/>
      </c>
      <c r="N1572">
        <f>IF(M1572 = 0,0,M1572-segundos)</f>
        <v/>
      </c>
    </row>
    <row customHeight="1" ht="12.75" r="1573">
      <c r="A1573" s="93" t="inlineStr">
        <is>
          <t xml:space="preserve"> Terminado</t>
        </is>
      </c>
      <c r="B1573" s="95" t="n">
        <v>49013</v>
      </c>
      <c r="C1573" s="14" t="n">
        <v>144</v>
      </c>
      <c r="D1573" s="14" t="n">
        <v>195</v>
      </c>
      <c r="E1573" s="14" t="n">
        <v>240</v>
      </c>
      <c r="F1573" s="14" t="inlineStr">
        <is>
          <t>blanco</t>
        </is>
      </c>
      <c r="G1573" s="93" t="n">
        <v>80</v>
      </c>
      <c r="H1573" s="14" t="inlineStr">
        <is>
          <t>NO</t>
        </is>
      </c>
      <c r="I1573" s="73" t="n">
        <v>1.2</v>
      </c>
      <c r="J1573" s="16">
        <f>((C1573/2)*I1573*G1573)/1000</f>
        <v/>
      </c>
      <c r="K1573" s="18">
        <f>(D1573*2)+J1573</f>
        <v/>
      </c>
      <c r="L1573" s="20">
        <f>E1573</f>
        <v/>
      </c>
      <c r="N1573">
        <f>IF(M1573 = 0,0,M1573-segundos)</f>
        <v/>
      </c>
    </row>
    <row customHeight="1" ht="12.75" r="1574">
      <c r="A1574" s="93" t="inlineStr">
        <is>
          <t xml:space="preserve"> Terminado</t>
        </is>
      </c>
      <c r="B1574" s="95" t="n">
        <v>49014</v>
      </c>
      <c r="C1574" s="14" t="n">
        <v>272</v>
      </c>
      <c r="D1574" s="14" t="n">
        <v>170</v>
      </c>
      <c r="E1574" s="14" t="n">
        <v>230</v>
      </c>
      <c r="F1574" s="14" t="inlineStr">
        <is>
          <t>blanco</t>
        </is>
      </c>
      <c r="G1574" s="93" t="n">
        <v>80</v>
      </c>
      <c r="H1574" s="14" t="inlineStr">
        <is>
          <t>NO</t>
        </is>
      </c>
      <c r="I1574" s="73" t="n">
        <v>1.2</v>
      </c>
      <c r="J1574" s="16">
        <f>((C1574/2)*I1574*G1574)/1000</f>
        <v/>
      </c>
      <c r="K1574" s="18">
        <f>(D1574*2)+J1574</f>
        <v/>
      </c>
      <c r="L1574" s="20">
        <f>E1574</f>
        <v/>
      </c>
      <c r="N1574">
        <f>IF(M1574 = 0,0,M1574-segundos)</f>
        <v/>
      </c>
    </row>
    <row customHeight="1" ht="12.75" r="1575">
      <c r="A1575" s="93" t="inlineStr">
        <is>
          <t xml:space="preserve"> Terminado</t>
        </is>
      </c>
      <c r="B1575" s="95" t="n">
        <v>49015</v>
      </c>
      <c r="C1575" s="14" t="n">
        <v>178</v>
      </c>
      <c r="D1575" s="14" t="n">
        <v>195</v>
      </c>
      <c r="E1575" s="14" t="n">
        <v>240</v>
      </c>
      <c r="F1575" s="14" t="inlineStr">
        <is>
          <t>blanco</t>
        </is>
      </c>
      <c r="G1575" s="14" t="n">
        <v>80</v>
      </c>
      <c r="H1575" s="14" t="inlineStr">
        <is>
          <t>NO</t>
        </is>
      </c>
      <c r="I1575" s="73" t="n">
        <v>1.2</v>
      </c>
      <c r="J1575" s="24">
        <f>((C1575/2)*I1575*G1575)/1000</f>
        <v/>
      </c>
      <c r="K1575" s="25">
        <f>(D1575*2)+J1575</f>
        <v/>
      </c>
      <c r="L1575" s="26">
        <f>E1575</f>
        <v/>
      </c>
      <c r="M1575" s="27" t="n"/>
      <c r="O1575" s="27" t="n"/>
      <c r="P1575" s="27" t="n"/>
      <c r="Q1575" s="27" t="n"/>
      <c r="R1575" s="27" t="n"/>
      <c r="S1575" s="27" t="n"/>
      <c r="T1575" s="27" t="n"/>
      <c r="U1575" s="27" t="n"/>
      <c r="V1575" s="27" t="n"/>
      <c r="W1575" s="27" t="n"/>
      <c r="X1575" s="27" t="n"/>
      <c r="Y1575" s="27" t="n"/>
      <c r="Z1575" s="27" t="n"/>
    </row>
    <row customHeight="1" ht="12.75" r="1576">
      <c r="A1576" s="93" t="inlineStr">
        <is>
          <t xml:space="preserve"> Terminado</t>
        </is>
      </c>
      <c r="B1576" s="95" t="n">
        <v>49016</v>
      </c>
      <c r="C1576" s="14" t="n">
        <v>344</v>
      </c>
      <c r="D1576" s="14" t="n">
        <v>195</v>
      </c>
      <c r="E1576" s="14" t="n">
        <v>240</v>
      </c>
      <c r="F1576" s="14" t="inlineStr">
        <is>
          <t>blanco</t>
        </is>
      </c>
      <c r="G1576" s="93" t="n">
        <v>80</v>
      </c>
      <c r="H1576" s="14" t="inlineStr">
        <is>
          <t>NO</t>
        </is>
      </c>
      <c r="I1576" s="73" t="n">
        <v>1.2</v>
      </c>
      <c r="J1576" s="16">
        <f>((C1576/2)*I1576*G1576)/1000</f>
        <v/>
      </c>
      <c r="K1576" s="18">
        <f>(D1576*2)+J1576</f>
        <v/>
      </c>
      <c r="L1576" s="20">
        <f>E1576</f>
        <v/>
      </c>
      <c r="N1576">
        <f>IF(M1576 = 0,0,M1576-segundos)</f>
        <v/>
      </c>
    </row>
    <row customHeight="1" ht="12.75" r="1577">
      <c r="A1577" s="93" t="inlineStr">
        <is>
          <t xml:space="preserve"> Terminado</t>
        </is>
      </c>
      <c r="B1577" s="95" t="n">
        <v>49017</v>
      </c>
      <c r="C1577" s="14" t="n">
        <v>288</v>
      </c>
      <c r="D1577" s="14" t="n">
        <v>195</v>
      </c>
      <c r="E1577" s="14" t="n">
        <v>240</v>
      </c>
      <c r="F1577" s="14" t="inlineStr">
        <is>
          <t>blanco</t>
        </is>
      </c>
      <c r="G1577" s="93" t="n">
        <v>80</v>
      </c>
      <c r="H1577" s="14" t="inlineStr">
        <is>
          <t>NO</t>
        </is>
      </c>
      <c r="I1577" s="73" t="n">
        <v>1.2</v>
      </c>
      <c r="J1577" s="16">
        <f>((C1577/2)*I1577*G1577)/1000</f>
        <v/>
      </c>
      <c r="K1577" s="18">
        <f>(D1577*2)+J1577</f>
        <v/>
      </c>
      <c r="L1577" s="20">
        <f>E1577</f>
        <v/>
      </c>
      <c r="N1577">
        <f>IF(M1577 = 0,0,M1577-segundos)</f>
        <v/>
      </c>
    </row>
    <row customHeight="1" ht="12.75" r="1578">
      <c r="A1578" s="93" t="inlineStr">
        <is>
          <t xml:space="preserve"> Terminado</t>
        </is>
      </c>
      <c r="B1578" s="95" t="n">
        <v>49018</v>
      </c>
      <c r="C1578" s="14" t="n">
        <v>386</v>
      </c>
      <c r="D1578" s="14" t="n">
        <v>195</v>
      </c>
      <c r="E1578" s="14" t="n">
        <v>240</v>
      </c>
      <c r="F1578" s="14" t="inlineStr">
        <is>
          <t>blanco</t>
        </is>
      </c>
      <c r="G1578" s="93" t="n">
        <v>80</v>
      </c>
      <c r="H1578" s="14" t="inlineStr">
        <is>
          <t>NO</t>
        </is>
      </c>
      <c r="I1578" s="73" t="n">
        <v>1.2</v>
      </c>
      <c r="J1578" s="16">
        <f>((C1578/2)*I1578*G1578)/1000</f>
        <v/>
      </c>
      <c r="K1578" s="18">
        <f>(D1578*2)+J1578</f>
        <v/>
      </c>
      <c r="L1578" s="20">
        <f>E1578</f>
        <v/>
      </c>
      <c r="N1578">
        <f>IF(M1578 = 0,0,M1578-segundos)</f>
        <v/>
      </c>
    </row>
    <row customHeight="1" ht="12.75" r="1579">
      <c r="A1579" s="93" t="inlineStr">
        <is>
          <t xml:space="preserve"> Terminado</t>
        </is>
      </c>
      <c r="B1579" s="95" t="n">
        <v>49019</v>
      </c>
      <c r="C1579" s="14" t="n">
        <v>248</v>
      </c>
      <c r="D1579" s="14" t="n">
        <v>195</v>
      </c>
      <c r="E1579" s="14" t="n">
        <v>240</v>
      </c>
      <c r="F1579" s="14" t="inlineStr">
        <is>
          <t>blanco</t>
        </is>
      </c>
      <c r="G1579" s="93" t="n">
        <v>80</v>
      </c>
      <c r="H1579" s="14" t="inlineStr">
        <is>
          <t>NO</t>
        </is>
      </c>
      <c r="I1579" s="73" t="n">
        <v>1.2</v>
      </c>
      <c r="J1579" s="16">
        <f>((C1579/2)*I1579*G1579)/1000</f>
        <v/>
      </c>
      <c r="K1579" s="18">
        <f>(D1579*2)+J1579</f>
        <v/>
      </c>
      <c r="L1579" s="20">
        <f>E1579</f>
        <v/>
      </c>
      <c r="N1579">
        <f>IF(M1579 = 0,0,M1579-segundos)</f>
        <v/>
      </c>
    </row>
    <row customHeight="1" ht="12.75" r="1580">
      <c r="A1580" s="93" t="inlineStr">
        <is>
          <t xml:space="preserve"> Terminado</t>
        </is>
      </c>
      <c r="B1580" s="95" t="n">
        <v>49020</v>
      </c>
      <c r="C1580" s="14" t="n">
        <v>256</v>
      </c>
      <c r="D1580" s="14" t="n">
        <v>195</v>
      </c>
      <c r="E1580" s="14" t="n">
        <v>240</v>
      </c>
      <c r="F1580" s="14" t="inlineStr">
        <is>
          <t>blanco</t>
        </is>
      </c>
      <c r="G1580" s="93" t="n">
        <v>80</v>
      </c>
      <c r="H1580" s="14" t="inlineStr">
        <is>
          <t>NO</t>
        </is>
      </c>
      <c r="I1580" s="73" t="n">
        <v>1.2</v>
      </c>
      <c r="J1580" s="16">
        <f>((C1580/2)*I1580*G1580)/1000</f>
        <v/>
      </c>
      <c r="K1580" s="18">
        <f>(D1580*2)+J1580</f>
        <v/>
      </c>
      <c r="L1580" s="20">
        <f>E1580</f>
        <v/>
      </c>
      <c r="N1580">
        <f>IF(M1580 = 0,0,M1580-segundos)</f>
        <v/>
      </c>
    </row>
    <row customHeight="1" ht="12.75" r="1581">
      <c r="A1581" s="93" t="inlineStr">
        <is>
          <t xml:space="preserve"> Terminado</t>
        </is>
      </c>
      <c r="B1581" s="95" t="n">
        <v>49021</v>
      </c>
      <c r="C1581" s="14" t="n">
        <v>226</v>
      </c>
      <c r="D1581" s="14" t="n">
        <v>195</v>
      </c>
      <c r="E1581" s="14" t="n">
        <v>240</v>
      </c>
      <c r="F1581" s="14" t="inlineStr">
        <is>
          <t>blanco</t>
        </is>
      </c>
      <c r="G1581" s="93" t="n">
        <v>80</v>
      </c>
      <c r="H1581" s="14" t="inlineStr">
        <is>
          <t>NO</t>
        </is>
      </c>
      <c r="I1581" s="73" t="n">
        <v>1.2</v>
      </c>
      <c r="J1581" s="16">
        <f>((C1581/2)*I1581*G1581)/1000</f>
        <v/>
      </c>
      <c r="K1581" s="18">
        <f>(D1581*2)+J1581</f>
        <v/>
      </c>
      <c r="L1581" s="20">
        <f>E1581</f>
        <v/>
      </c>
      <c r="N1581">
        <f>IF(M1581 = 0,0,M1581-segundos)</f>
        <v/>
      </c>
    </row>
    <row customHeight="1" ht="12.75" r="1582">
      <c r="A1582" s="93" t="inlineStr">
        <is>
          <t xml:space="preserve"> Terminado</t>
        </is>
      </c>
      <c r="B1582" s="95" t="n">
        <v>49022</v>
      </c>
      <c r="C1582" s="14" t="n">
        <v>520</v>
      </c>
      <c r="D1582" s="14" t="n">
        <v>170</v>
      </c>
      <c r="E1582" s="14" t="n">
        <v>240</v>
      </c>
      <c r="F1582" s="14" t="inlineStr">
        <is>
          <t>blanco</t>
        </is>
      </c>
      <c r="G1582" s="93" t="n">
        <v>80</v>
      </c>
      <c r="H1582" s="14" t="inlineStr">
        <is>
          <t>NO</t>
        </is>
      </c>
      <c r="I1582" s="73" t="n">
        <v>1.2</v>
      </c>
      <c r="J1582" s="16">
        <f>((C1582/2)*I1582*G1582)/1000</f>
        <v/>
      </c>
      <c r="K1582" s="18">
        <f>(D1582*2)+J1582</f>
        <v/>
      </c>
      <c r="L1582" s="20">
        <f>E1582</f>
        <v/>
      </c>
      <c r="N1582">
        <f>IF(M1582 = 0,0,M1582-segundos)</f>
        <v/>
      </c>
    </row>
    <row customHeight="1" ht="12.75" r="1583">
      <c r="A1583" s="93" t="inlineStr">
        <is>
          <t xml:space="preserve"> Terminado</t>
        </is>
      </c>
      <c r="B1583" s="95" t="n">
        <v>49023</v>
      </c>
      <c r="C1583" s="14" t="n">
        <v>312</v>
      </c>
      <c r="D1583" s="14" t="n">
        <v>195</v>
      </c>
      <c r="E1583" s="14" t="n">
        <v>240</v>
      </c>
      <c r="F1583" s="14" t="inlineStr">
        <is>
          <t>blanco</t>
        </is>
      </c>
      <c r="G1583" s="14" t="n">
        <v>80</v>
      </c>
      <c r="H1583" s="14" t="inlineStr">
        <is>
          <t>NO</t>
        </is>
      </c>
      <c r="I1583" s="73" t="n">
        <v>1.2</v>
      </c>
      <c r="J1583" s="24">
        <f>((C1583/2)*I1583*G1583)/1000</f>
        <v/>
      </c>
      <c r="K1583" s="25">
        <f>(D1583*2)+J1583</f>
        <v/>
      </c>
      <c r="L1583" s="26">
        <f>E1583</f>
        <v/>
      </c>
      <c r="M1583" s="27" t="n"/>
      <c r="O1583" s="27" t="n"/>
      <c r="P1583" s="27" t="n"/>
      <c r="Q1583" s="27" t="n"/>
      <c r="R1583" s="27" t="n"/>
      <c r="S1583" s="27" t="n"/>
      <c r="T1583" s="27" t="n"/>
      <c r="U1583" s="27" t="n"/>
      <c r="V1583" s="27" t="n"/>
      <c r="W1583" s="27" t="n"/>
      <c r="X1583" s="27" t="n"/>
      <c r="Y1583" s="27" t="n"/>
      <c r="Z1583" s="27" t="n"/>
    </row>
    <row customHeight="1" ht="12.75" r="1584">
      <c r="A1584" s="93" t="inlineStr">
        <is>
          <t xml:space="preserve"> Terminado</t>
        </is>
      </c>
      <c r="B1584" s="95" t="n">
        <v>49024</v>
      </c>
      <c r="C1584" s="14" t="n">
        <v>366</v>
      </c>
      <c r="D1584" s="14" t="n">
        <v>195</v>
      </c>
      <c r="E1584" s="14" t="n">
        <v>240</v>
      </c>
      <c r="F1584" s="14" t="inlineStr">
        <is>
          <t>blanco</t>
        </is>
      </c>
      <c r="G1584" s="93" t="n">
        <v>80</v>
      </c>
      <c r="H1584" s="14" t="inlineStr">
        <is>
          <t>NO</t>
        </is>
      </c>
      <c r="I1584" s="73" t="n">
        <v>1.2</v>
      </c>
      <c r="J1584" s="16">
        <f>((C1584/2)*I1584*G1584)/1000</f>
        <v/>
      </c>
      <c r="K1584" s="18">
        <f>(D1584*2)+J1584</f>
        <v/>
      </c>
      <c r="L1584" s="20">
        <f>E1584</f>
        <v/>
      </c>
      <c r="N1584">
        <f>IF(M1584 = 0,0,M1584-segundos)</f>
        <v/>
      </c>
    </row>
    <row customHeight="1" ht="12.75" r="1585">
      <c r="A1585" s="93" t="inlineStr">
        <is>
          <t xml:space="preserve"> Terminado</t>
        </is>
      </c>
      <c r="B1585" s="95" t="n">
        <v>49025</v>
      </c>
      <c r="C1585" s="14" t="n">
        <v>380</v>
      </c>
      <c r="D1585" s="14" t="n">
        <v>195</v>
      </c>
      <c r="E1585" s="14" t="n">
        <v>240</v>
      </c>
      <c r="F1585" s="14" t="inlineStr">
        <is>
          <t>blanco</t>
        </is>
      </c>
      <c r="G1585" s="93" t="n">
        <v>80</v>
      </c>
      <c r="H1585" s="14" t="inlineStr">
        <is>
          <t>NO</t>
        </is>
      </c>
      <c r="I1585" s="73" t="n">
        <v>1.2</v>
      </c>
      <c r="J1585" s="16">
        <f>((C1585/2)*I1585*G1585)/1000</f>
        <v/>
      </c>
      <c r="K1585" s="18">
        <f>(D1585*2)+J1585</f>
        <v/>
      </c>
      <c r="L1585" s="20">
        <f>E1585</f>
        <v/>
      </c>
      <c r="N1585">
        <f>IF(M1585 = 0,0,M1585-segundos)</f>
        <v/>
      </c>
    </row>
    <row customHeight="1" ht="12.75" r="1586">
      <c r="A1586" s="93" t="inlineStr">
        <is>
          <t xml:space="preserve"> Terminado</t>
        </is>
      </c>
      <c r="B1586" s="95" t="n">
        <v>49026</v>
      </c>
      <c r="C1586" s="14" t="n">
        <v>156</v>
      </c>
      <c r="D1586" s="14" t="n">
        <v>170</v>
      </c>
      <c r="E1586" s="14" t="n">
        <v>240</v>
      </c>
      <c r="F1586" s="14" t="inlineStr">
        <is>
          <t>blanco</t>
        </is>
      </c>
      <c r="G1586" s="14" t="n">
        <v>80</v>
      </c>
      <c r="H1586" s="14" t="inlineStr">
        <is>
          <t>NO</t>
        </is>
      </c>
      <c r="I1586" s="73" t="n">
        <v>1.2</v>
      </c>
      <c r="J1586" s="24">
        <f>((C1586/2)*I1586*G1586)/1000</f>
        <v/>
      </c>
      <c r="K1586" s="25">
        <f>(D1586*2)+J1586</f>
        <v/>
      </c>
      <c r="L1586" s="26">
        <f>E1586</f>
        <v/>
      </c>
      <c r="M1586" s="27" t="n"/>
      <c r="O1586" s="27" t="n"/>
      <c r="P1586" s="27" t="n"/>
      <c r="Q1586" s="27" t="n"/>
      <c r="R1586" s="27" t="n"/>
      <c r="S1586" s="27" t="n"/>
      <c r="T1586" s="27" t="n"/>
      <c r="U1586" s="27" t="n"/>
      <c r="V1586" s="27" t="n"/>
      <c r="W1586" s="27" t="n"/>
      <c r="X1586" s="27" t="n"/>
      <c r="Y1586" s="27" t="n"/>
      <c r="Z1586" s="27" t="n"/>
    </row>
    <row customHeight="1" ht="12.75" r="1587">
      <c r="A1587" s="93" t="inlineStr">
        <is>
          <t xml:space="preserve"> Terminado</t>
        </is>
      </c>
      <c r="B1587" s="95" t="n">
        <v>49027</v>
      </c>
      <c r="C1587" s="14" t="n">
        <v>290</v>
      </c>
      <c r="D1587" s="14" t="n">
        <v>195</v>
      </c>
      <c r="E1587" s="14" t="n">
        <v>240</v>
      </c>
      <c r="F1587" s="14" t="inlineStr">
        <is>
          <t>blanco</t>
        </is>
      </c>
      <c r="G1587" s="93" t="n">
        <v>80</v>
      </c>
      <c r="H1587" s="14" t="inlineStr">
        <is>
          <t>NO</t>
        </is>
      </c>
      <c r="I1587" s="73" t="n">
        <v>1.2</v>
      </c>
      <c r="J1587" s="16">
        <f>((C1587/2)*I1587*G1587)/1000</f>
        <v/>
      </c>
      <c r="K1587" s="18">
        <f>(D1587*2)+J1587</f>
        <v/>
      </c>
      <c r="L1587" s="20">
        <f>E1587</f>
        <v/>
      </c>
      <c r="N1587">
        <f>IF(M1587 = 0,0,M1587-segundos)</f>
        <v/>
      </c>
    </row>
    <row customHeight="1" ht="12.75" r="1588">
      <c r="A1588" s="93" t="inlineStr">
        <is>
          <t xml:space="preserve"> Terminado</t>
        </is>
      </c>
      <c r="B1588" s="95" t="n">
        <v>49028</v>
      </c>
      <c r="C1588" s="14" t="n">
        <v>384</v>
      </c>
      <c r="D1588" s="14" t="n">
        <v>170</v>
      </c>
      <c r="E1588" s="14" t="n">
        <v>240</v>
      </c>
      <c r="F1588" s="14" t="inlineStr">
        <is>
          <t>Blanco</t>
        </is>
      </c>
      <c r="G1588" s="93" t="n">
        <v>80</v>
      </c>
      <c r="H1588" s="14" t="inlineStr">
        <is>
          <t>No</t>
        </is>
      </c>
      <c r="I1588" s="73" t="n">
        <v>1.2</v>
      </c>
      <c r="J1588" s="16">
        <f>((C1588/2)*I1588*G1588)/1000</f>
        <v/>
      </c>
      <c r="K1588" s="18">
        <f>(D1588*2)+J1588</f>
        <v/>
      </c>
      <c r="L1588" s="20">
        <f>E1588</f>
        <v/>
      </c>
      <c r="N1588">
        <f>IF(M1588 = 0,0,M1588-segundos)</f>
        <v/>
      </c>
    </row>
    <row customHeight="1" ht="12.75" r="1589">
      <c r="A1589" s="93" t="inlineStr">
        <is>
          <t xml:space="preserve"> Terminado</t>
        </is>
      </c>
      <c r="B1589" s="95" t="n">
        <v>49029</v>
      </c>
      <c r="C1589" s="14" t="n">
        <v>610</v>
      </c>
      <c r="D1589" s="14" t="n">
        <v>195</v>
      </c>
      <c r="E1589" s="14" t="n">
        <v>240</v>
      </c>
      <c r="F1589" s="14" t="inlineStr">
        <is>
          <t>blanco</t>
        </is>
      </c>
      <c r="G1589" s="98" t="n">
        <v>80</v>
      </c>
      <c r="H1589" s="14" t="inlineStr">
        <is>
          <t>NO</t>
        </is>
      </c>
      <c r="I1589" s="73" t="n">
        <v>1.2</v>
      </c>
      <c r="J1589" s="16">
        <f>((C1589/2)*I1589*G1589)/1000</f>
        <v/>
      </c>
      <c r="K1589" s="18">
        <f>(D1589*2)+J1589</f>
        <v/>
      </c>
      <c r="L1589" s="20">
        <f>E1589</f>
        <v/>
      </c>
      <c r="N1589">
        <f>IF(M1589 = 0,0,M1589-segundos)</f>
        <v/>
      </c>
    </row>
    <row customHeight="1" ht="12.75" r="1590">
      <c r="A1590" s="93" t="inlineStr">
        <is>
          <t xml:space="preserve"> Terminado</t>
        </is>
      </c>
      <c r="B1590" s="95" t="n">
        <v>49030</v>
      </c>
      <c r="C1590" s="14" t="n">
        <v>480</v>
      </c>
      <c r="D1590" s="14" t="n">
        <v>195</v>
      </c>
      <c r="E1590" s="14" t="n">
        <v>240</v>
      </c>
      <c r="F1590" s="14" t="inlineStr">
        <is>
          <t>blanco</t>
        </is>
      </c>
      <c r="G1590" s="93" t="n">
        <v>80</v>
      </c>
      <c r="H1590" s="14" t="inlineStr">
        <is>
          <t>NO</t>
        </is>
      </c>
      <c r="I1590" s="73" t="n">
        <v>1.2</v>
      </c>
      <c r="J1590" s="16">
        <f>((C1590/2)*I1590*G1590)/1000</f>
        <v/>
      </c>
      <c r="K1590" s="18">
        <f>(D1590*2)+J1590</f>
        <v/>
      </c>
      <c r="L1590" s="20">
        <f>E1590</f>
        <v/>
      </c>
      <c r="N1590">
        <f>IF(M1590 = 0,0,M1590-segundos)</f>
        <v/>
      </c>
    </row>
    <row customHeight="1" ht="12.75" r="1591">
      <c r="A1591" s="93" t="inlineStr">
        <is>
          <t xml:space="preserve"> Terminado</t>
        </is>
      </c>
      <c r="B1591" s="95" t="n">
        <v>49031</v>
      </c>
      <c r="C1591" s="14" t="n">
        <v>380</v>
      </c>
      <c r="D1591" s="14" t="n">
        <v>195</v>
      </c>
      <c r="E1591" s="14" t="n">
        <v>240</v>
      </c>
      <c r="F1591" s="14" t="inlineStr">
        <is>
          <t>blanco</t>
        </is>
      </c>
      <c r="G1591" s="14" t="n">
        <v>80</v>
      </c>
      <c r="H1591" s="14" t="inlineStr">
        <is>
          <t>NO</t>
        </is>
      </c>
      <c r="I1591" s="73" t="n">
        <v>1.2</v>
      </c>
      <c r="J1591" s="16">
        <f>((C1591/2)*I1591*G1591)/1000</f>
        <v/>
      </c>
      <c r="K1591" s="18">
        <f>(D1591*2)+J1591</f>
        <v/>
      </c>
      <c r="L1591" s="20">
        <f>E1591</f>
        <v/>
      </c>
      <c r="N1591">
        <f>IF(M1591 = 0,0,M1591-segundos)</f>
        <v/>
      </c>
    </row>
    <row customHeight="1" ht="12.75" r="1592">
      <c r="A1592" s="93" t="inlineStr">
        <is>
          <t xml:space="preserve"> Terminado</t>
        </is>
      </c>
      <c r="B1592" s="95" t="n">
        <v>49032</v>
      </c>
      <c r="C1592" s="14" t="n">
        <v>188</v>
      </c>
      <c r="D1592" s="14" t="n">
        <v>170</v>
      </c>
      <c r="E1592" s="14" t="n">
        <v>240</v>
      </c>
      <c r="F1592" s="14" t="inlineStr">
        <is>
          <t>blanco</t>
        </is>
      </c>
      <c r="G1592" s="14" t="n">
        <v>80</v>
      </c>
      <c r="H1592" s="14" t="inlineStr">
        <is>
          <t>NO</t>
        </is>
      </c>
      <c r="I1592" s="73" t="n">
        <v>1.2</v>
      </c>
      <c r="J1592" s="16">
        <f>((C1592/2)*I1592*G1592)/1000</f>
        <v/>
      </c>
      <c r="K1592" s="18">
        <f>(D1592*2)+J1592</f>
        <v/>
      </c>
      <c r="L1592" s="20">
        <f>E1592</f>
        <v/>
      </c>
      <c r="N1592">
        <f>IF(M1592 = 0,0,M1592-segundos)</f>
        <v/>
      </c>
    </row>
    <row customHeight="1" ht="12.75" r="1593">
      <c r="A1593" s="93" t="inlineStr">
        <is>
          <t xml:space="preserve"> Terminado</t>
        </is>
      </c>
      <c r="B1593" s="95" t="n">
        <v>49033</v>
      </c>
      <c r="C1593" s="14" t="n">
        <v>460</v>
      </c>
      <c r="D1593" s="14" t="n">
        <v>170</v>
      </c>
      <c r="E1593" s="14" t="n">
        <v>240</v>
      </c>
      <c r="F1593" s="14" t="inlineStr">
        <is>
          <t>blanco</t>
        </is>
      </c>
      <c r="G1593" s="14" t="n">
        <v>80</v>
      </c>
      <c r="H1593" s="14" t="inlineStr">
        <is>
          <t>NO</t>
        </is>
      </c>
      <c r="I1593" s="73" t="n">
        <v>1.2</v>
      </c>
      <c r="J1593" s="16">
        <f>((C1593/2)*I1593*G1593)/1000</f>
        <v/>
      </c>
      <c r="K1593" s="18">
        <f>(D1593*2)+J1593</f>
        <v/>
      </c>
      <c r="L1593" s="20">
        <f>E1593</f>
        <v/>
      </c>
      <c r="N1593">
        <f>IF(M1593 = 0,0,M1593-segundos)</f>
        <v/>
      </c>
    </row>
    <row customHeight="1" ht="12.75" r="1594">
      <c r="A1594" s="93" t="inlineStr">
        <is>
          <t xml:space="preserve"> Terminado</t>
        </is>
      </c>
      <c r="B1594" s="95" t="n">
        <v>49034</v>
      </c>
      <c r="C1594" s="14" t="n">
        <v>316</v>
      </c>
      <c r="D1594" s="14" t="n">
        <v>170</v>
      </c>
      <c r="E1594" s="14" t="n">
        <v>240</v>
      </c>
      <c r="F1594" s="14" t="inlineStr">
        <is>
          <t>blanco</t>
        </is>
      </c>
      <c r="G1594" s="14" t="n">
        <v>80</v>
      </c>
      <c r="H1594" s="14" t="inlineStr">
        <is>
          <t>NO</t>
        </is>
      </c>
      <c r="I1594" s="73" t="n">
        <v>1.2</v>
      </c>
      <c r="J1594" s="16">
        <f>((C1594/2)*I1594*G1594)/1000</f>
        <v/>
      </c>
      <c r="K1594" s="18">
        <f>(D1594*2)+J1594</f>
        <v/>
      </c>
      <c r="L1594" s="20">
        <f>E1594</f>
        <v/>
      </c>
      <c r="N1594">
        <f>IF(M1594 = 0,0,M1594-segundos)</f>
        <v/>
      </c>
    </row>
    <row customHeight="1" ht="12.75" r="1595">
      <c r="A1595" s="93" t="inlineStr">
        <is>
          <t xml:space="preserve"> Terminado</t>
        </is>
      </c>
      <c r="B1595" s="95" t="n">
        <v>49035</v>
      </c>
      <c r="C1595" s="14" t="n">
        <v>186</v>
      </c>
      <c r="D1595" s="14" t="n">
        <v>195</v>
      </c>
      <c r="E1595" s="14" t="n">
        <v>240</v>
      </c>
      <c r="F1595" s="14" t="inlineStr">
        <is>
          <t>blanco</t>
        </is>
      </c>
      <c r="G1595" s="14" t="n">
        <v>80</v>
      </c>
      <c r="H1595" s="14" t="inlineStr">
        <is>
          <t>NO</t>
        </is>
      </c>
      <c r="I1595" s="73" t="n">
        <v>1.2</v>
      </c>
      <c r="J1595" s="16">
        <f>((C1595/2)*I1595*G1595)/1000</f>
        <v/>
      </c>
      <c r="K1595" s="18">
        <f>(D1595*2)+J1595</f>
        <v/>
      </c>
      <c r="L1595" s="20">
        <f>E1595</f>
        <v/>
      </c>
      <c r="N1595">
        <f>IF(M1595 = 0,0,M1595-segundos)</f>
        <v/>
      </c>
    </row>
    <row customHeight="1" ht="12.75" r="1596">
      <c r="A1596" s="93" t="inlineStr">
        <is>
          <t xml:space="preserve"> Terminado</t>
        </is>
      </c>
      <c r="B1596" s="95" t="n">
        <v>49036</v>
      </c>
      <c r="C1596" s="14" t="n">
        <v>206</v>
      </c>
      <c r="D1596" s="14" t="n">
        <v>195</v>
      </c>
      <c r="E1596" s="14" t="n">
        <v>240</v>
      </c>
      <c r="F1596" s="14" t="inlineStr">
        <is>
          <t>blanco</t>
        </is>
      </c>
      <c r="G1596" s="14" t="n">
        <v>80</v>
      </c>
      <c r="H1596" s="14" t="inlineStr">
        <is>
          <t>NO</t>
        </is>
      </c>
      <c r="I1596" s="73" t="n">
        <v>1.2</v>
      </c>
      <c r="J1596" s="16">
        <f>((C1596/2)*I1596*G1596)/1000</f>
        <v/>
      </c>
      <c r="K1596" s="18">
        <f>(D1596*2)+J1596</f>
        <v/>
      </c>
      <c r="L1596" s="20">
        <f>E1596</f>
        <v/>
      </c>
      <c r="N1596">
        <f>IF(M1596 = 0,0,M1596-segundos)</f>
        <v/>
      </c>
    </row>
    <row customHeight="1" ht="12.75" r="1597">
      <c r="A1597" s="93" t="inlineStr">
        <is>
          <t xml:space="preserve"> Terminado</t>
        </is>
      </c>
      <c r="B1597" s="95" t="n">
        <v>49037</v>
      </c>
      <c r="C1597" s="14" t="n">
        <v>550</v>
      </c>
      <c r="D1597" s="14" t="n">
        <v>195</v>
      </c>
      <c r="E1597" s="14" t="n">
        <v>240</v>
      </c>
      <c r="F1597" s="14" t="inlineStr">
        <is>
          <t>blanco</t>
        </is>
      </c>
      <c r="G1597" s="14" t="n">
        <v>80</v>
      </c>
      <c r="H1597" s="14" t="inlineStr">
        <is>
          <t>NO</t>
        </is>
      </c>
      <c r="I1597" s="73" t="n">
        <v>1.2</v>
      </c>
      <c r="J1597" s="16">
        <f>((C1597/2)*I1597*G1597)/1000</f>
        <v/>
      </c>
      <c r="K1597" s="18">
        <f>(D1597*2)+J1597</f>
        <v/>
      </c>
      <c r="L1597" s="20">
        <f>E1597</f>
        <v/>
      </c>
      <c r="N1597">
        <f>IF(M1597 = 0,0,M1597-segundos)</f>
        <v/>
      </c>
    </row>
    <row customHeight="1" ht="12.75" r="1598">
      <c r="A1598" s="93" t="inlineStr">
        <is>
          <t xml:space="preserve"> Terminado</t>
        </is>
      </c>
      <c r="B1598" s="95" t="n">
        <v>49038</v>
      </c>
      <c r="C1598" s="14" t="n">
        <v>278</v>
      </c>
      <c r="D1598" s="14" t="n">
        <v>195</v>
      </c>
      <c r="E1598" s="14" t="n">
        <v>240</v>
      </c>
      <c r="F1598" s="14" t="inlineStr">
        <is>
          <t>blanco</t>
        </is>
      </c>
      <c r="G1598" s="14" t="n">
        <v>80</v>
      </c>
      <c r="H1598" s="14" t="inlineStr">
        <is>
          <t>NO</t>
        </is>
      </c>
      <c r="I1598" s="73" t="n">
        <v>1.2</v>
      </c>
      <c r="J1598" s="16">
        <f>((C1598/2)*I1598*G1598)/1000</f>
        <v/>
      </c>
      <c r="K1598" s="18">
        <f>(D1598*2)+J1598</f>
        <v/>
      </c>
      <c r="L1598" s="20">
        <f>E1598</f>
        <v/>
      </c>
      <c r="N1598">
        <f>IF(M1598 = 0,0,M1598-segundos)</f>
        <v/>
      </c>
    </row>
    <row customHeight="1" ht="12.75" r="1599">
      <c r="A1599" s="93" t="inlineStr">
        <is>
          <t xml:space="preserve"> Terminado</t>
        </is>
      </c>
      <c r="B1599" s="95" t="n">
        <v>49039</v>
      </c>
      <c r="C1599" s="14" t="n">
        <v>408</v>
      </c>
      <c r="D1599" s="14" t="n">
        <v>195</v>
      </c>
      <c r="E1599" s="14" t="n">
        <v>240</v>
      </c>
      <c r="F1599" s="14" t="inlineStr">
        <is>
          <t>blanco</t>
        </is>
      </c>
      <c r="G1599" s="14" t="n">
        <v>80</v>
      </c>
      <c r="H1599" s="14" t="inlineStr">
        <is>
          <t>NO</t>
        </is>
      </c>
      <c r="I1599" s="73" t="n">
        <v>1.2</v>
      </c>
      <c r="J1599" s="16">
        <f>((C1599/2)*I1599*G1599)/1000</f>
        <v/>
      </c>
      <c r="K1599" s="18">
        <f>(D1599*2)+J1599</f>
        <v/>
      </c>
      <c r="L1599" s="20">
        <f>E1599</f>
        <v/>
      </c>
      <c r="N1599">
        <f>IF(M1599 = 0,0,M1599-segundos)</f>
        <v/>
      </c>
    </row>
    <row customHeight="1" ht="12.75" r="1600">
      <c r="A1600" s="93" t="inlineStr">
        <is>
          <t xml:space="preserve"> Terminado</t>
        </is>
      </c>
      <c r="B1600" s="95" t="n">
        <v>49040</v>
      </c>
      <c r="C1600" s="14" t="n">
        <v>402</v>
      </c>
      <c r="D1600" s="14" t="n">
        <v>195</v>
      </c>
      <c r="E1600" s="14" t="n">
        <v>240</v>
      </c>
      <c r="F1600" s="14" t="inlineStr">
        <is>
          <t>blanco</t>
        </is>
      </c>
      <c r="G1600" s="14" t="n">
        <v>80</v>
      </c>
      <c r="H1600" s="14" t="inlineStr">
        <is>
          <t>NO</t>
        </is>
      </c>
      <c r="I1600" s="73" t="n">
        <v>1.2</v>
      </c>
      <c r="J1600" s="16">
        <f>((C1600/2)*I1600*G1600)/1000</f>
        <v/>
      </c>
      <c r="K1600" s="18">
        <f>(D1600*2)+J1600</f>
        <v/>
      </c>
      <c r="L1600" s="20">
        <f>E1600</f>
        <v/>
      </c>
      <c r="N1600">
        <f>IF(M1600 = 0,0,M1600-segundos)</f>
        <v/>
      </c>
    </row>
    <row customHeight="1" ht="12.75" r="1601">
      <c r="A1601" s="93" t="inlineStr">
        <is>
          <t xml:space="preserve"> Terminado</t>
        </is>
      </c>
      <c r="B1601" s="95" t="n">
        <v>49101</v>
      </c>
      <c r="C1601" s="14" t="n">
        <v>418</v>
      </c>
      <c r="D1601" s="14" t="n">
        <v>195</v>
      </c>
      <c r="E1601" s="14" t="n">
        <v>240</v>
      </c>
      <c r="F1601" s="14" t="inlineStr">
        <is>
          <t>Blanco</t>
        </is>
      </c>
      <c r="G1601" s="93" t="n">
        <v>80</v>
      </c>
      <c r="H1601" s="14" t="inlineStr">
        <is>
          <t>NO</t>
        </is>
      </c>
      <c r="I1601" s="73" t="n">
        <v>1.2</v>
      </c>
      <c r="J1601" s="16">
        <f>((C1601/2)*I1601*G1601)/1000</f>
        <v/>
      </c>
      <c r="K1601" s="18">
        <f>(D1601*2)+J1601</f>
        <v/>
      </c>
      <c r="L1601" s="20">
        <f>E1601</f>
        <v/>
      </c>
      <c r="N1601">
        <f>IF(M1601 = 0,0,M1601-segundos)</f>
        <v/>
      </c>
    </row>
    <row customHeight="1" ht="12.75" r="1602">
      <c r="A1602" s="93" t="inlineStr">
        <is>
          <t xml:space="preserve"> Terminado</t>
        </is>
      </c>
      <c r="B1602" s="95" t="n">
        <v>50001</v>
      </c>
      <c r="C1602" s="14" t="n">
        <v>192</v>
      </c>
      <c r="D1602" s="14" t="n">
        <v>170</v>
      </c>
      <c r="E1602" s="14" t="n">
        <v>230</v>
      </c>
      <c r="F1602" s="14" t="inlineStr">
        <is>
          <t>blanco</t>
        </is>
      </c>
      <c r="G1602" s="93" t="n">
        <v>80</v>
      </c>
      <c r="H1602" s="14" t="inlineStr">
        <is>
          <t>NO</t>
        </is>
      </c>
      <c r="I1602" s="73" t="n">
        <v>1.2</v>
      </c>
      <c r="J1602" s="16">
        <f>((C1602/2)*I1602*G1602)/1000</f>
        <v/>
      </c>
      <c r="K1602" s="18">
        <f>(D1602*2)+J1602</f>
        <v/>
      </c>
      <c r="L1602" s="20">
        <f>E1602</f>
        <v/>
      </c>
      <c r="N1602">
        <f>IF(M1602 = 0,0,M1602-segundos)</f>
        <v/>
      </c>
    </row>
    <row customHeight="1" ht="12.75" r="1603">
      <c r="A1603" s="93" t="inlineStr">
        <is>
          <t xml:space="preserve"> Terminado</t>
        </is>
      </c>
      <c r="B1603" s="95" t="n">
        <v>50002</v>
      </c>
      <c r="C1603" s="14" t="n">
        <v>160</v>
      </c>
      <c r="D1603" s="14" t="n">
        <v>170</v>
      </c>
      <c r="E1603" s="14" t="n">
        <v>230</v>
      </c>
      <c r="F1603" s="14" t="inlineStr">
        <is>
          <t>blanco</t>
        </is>
      </c>
      <c r="G1603" s="93" t="n">
        <v>80</v>
      </c>
      <c r="H1603" s="14" t="inlineStr">
        <is>
          <t>NO</t>
        </is>
      </c>
      <c r="I1603" s="73" t="n">
        <v>1.2</v>
      </c>
      <c r="J1603" s="16">
        <f>((C1603/2)*I1603*G1603)/1000</f>
        <v/>
      </c>
      <c r="K1603" s="18">
        <f>(D1603*2)+J1603</f>
        <v/>
      </c>
      <c r="L1603" s="20">
        <f>E1603</f>
        <v/>
      </c>
      <c r="N1603">
        <f>IF(M1603 = 0,0,M1603-segundos)</f>
        <v/>
      </c>
    </row>
    <row customHeight="1" ht="12.75" r="1604">
      <c r="A1604" s="93" t="inlineStr">
        <is>
          <t xml:space="preserve"> Terminado</t>
        </is>
      </c>
      <c r="B1604" s="95" t="n">
        <v>50003</v>
      </c>
      <c r="C1604" s="14" t="n">
        <v>176</v>
      </c>
      <c r="D1604" s="14" t="n">
        <v>170</v>
      </c>
      <c r="E1604" s="14" t="n">
        <v>230</v>
      </c>
      <c r="F1604" s="14" t="inlineStr">
        <is>
          <t>blanco</t>
        </is>
      </c>
      <c r="G1604" s="93" t="n">
        <v>80</v>
      </c>
      <c r="H1604" s="14" t="inlineStr">
        <is>
          <t>NO</t>
        </is>
      </c>
      <c r="I1604" s="73" t="n">
        <v>1.2</v>
      </c>
      <c r="J1604" s="16">
        <f>((C1604/2)*I1604*G1604)/1000</f>
        <v/>
      </c>
      <c r="K1604" s="18">
        <f>(D1604*2)+J1604</f>
        <v/>
      </c>
      <c r="L1604" s="20">
        <f>E1604</f>
        <v/>
      </c>
      <c r="N1604">
        <f>IF(M1604 = 0,0,M1604-segundos)</f>
        <v/>
      </c>
    </row>
    <row customHeight="1" ht="12.75" r="1605">
      <c r="A1605" s="93" t="inlineStr">
        <is>
          <t xml:space="preserve"> Terminado</t>
        </is>
      </c>
      <c r="B1605" s="95" t="n">
        <v>50004</v>
      </c>
      <c r="C1605" s="14" t="n">
        <v>210</v>
      </c>
      <c r="D1605" s="14" t="n">
        <v>170</v>
      </c>
      <c r="E1605" s="14" t="n">
        <v>230</v>
      </c>
      <c r="F1605" s="14" t="inlineStr">
        <is>
          <t>blanco</t>
        </is>
      </c>
      <c r="G1605" s="93" t="n">
        <v>80</v>
      </c>
      <c r="H1605" s="14" t="inlineStr">
        <is>
          <t>NO</t>
        </is>
      </c>
      <c r="I1605" s="73" t="n">
        <v>1.2</v>
      </c>
      <c r="J1605" s="16">
        <f>((C1605/2)*I1605*G1605)/1000</f>
        <v/>
      </c>
      <c r="K1605" s="18">
        <f>(D1605*2)+J1605</f>
        <v/>
      </c>
      <c r="L1605" s="20">
        <f>E1605</f>
        <v/>
      </c>
      <c r="N1605">
        <f>IF(M1605 = 0,0,M1605-segundos)</f>
        <v/>
      </c>
    </row>
    <row customHeight="1" ht="12.75" r="1606">
      <c r="A1606" s="93" t="inlineStr">
        <is>
          <t xml:space="preserve"> Terminado</t>
        </is>
      </c>
      <c r="B1606" s="95" t="n">
        <v>50005</v>
      </c>
      <c r="C1606" s="14" t="n">
        <v>208</v>
      </c>
      <c r="D1606" s="14" t="n">
        <v>170</v>
      </c>
      <c r="E1606" s="14" t="n">
        <v>230</v>
      </c>
      <c r="F1606" s="14" t="inlineStr">
        <is>
          <t>blanco</t>
        </is>
      </c>
      <c r="G1606" s="93" t="n">
        <v>80</v>
      </c>
      <c r="H1606" s="14" t="inlineStr">
        <is>
          <t>NO</t>
        </is>
      </c>
      <c r="I1606" s="73" t="n">
        <v>1.2</v>
      </c>
      <c r="J1606" s="16">
        <f>((C1606/2)*I1606*G1606)/1000</f>
        <v/>
      </c>
      <c r="K1606" s="18">
        <f>(D1606*2)+J1606</f>
        <v/>
      </c>
      <c r="L1606" s="20">
        <f>E1606</f>
        <v/>
      </c>
      <c r="N1606">
        <f>IF(M1606 = 0,0,M1606-segundos)</f>
        <v/>
      </c>
    </row>
    <row customHeight="1" ht="12.75" r="1607">
      <c r="A1607" s="93" t="inlineStr">
        <is>
          <t xml:space="preserve"> Terminado</t>
        </is>
      </c>
      <c r="B1607" s="95" t="n">
        <v>50006</v>
      </c>
      <c r="C1607" s="14" t="n">
        <v>288</v>
      </c>
      <c r="D1607" s="14" t="n">
        <v>170</v>
      </c>
      <c r="E1607" s="14" t="n">
        <v>230</v>
      </c>
      <c r="F1607" s="14" t="inlineStr">
        <is>
          <t>blanco</t>
        </is>
      </c>
      <c r="G1607" s="93" t="n">
        <v>80</v>
      </c>
      <c r="H1607" s="14" t="inlineStr">
        <is>
          <t>NO</t>
        </is>
      </c>
      <c r="I1607" s="73" t="n">
        <v>1.2</v>
      </c>
      <c r="J1607" s="16">
        <f>((C1607/2)*I1607*G1607)/1000</f>
        <v/>
      </c>
      <c r="K1607" s="18">
        <f>(D1607*2)+J1607</f>
        <v/>
      </c>
      <c r="L1607" s="20">
        <f>E1607</f>
        <v/>
      </c>
      <c r="N1607">
        <f>IF(M1607 = 0,0,M1607-segundos)</f>
        <v/>
      </c>
    </row>
    <row customHeight="1" ht="12.75" r="1608">
      <c r="A1608" s="93" t="inlineStr">
        <is>
          <t xml:space="preserve"> Terminado</t>
        </is>
      </c>
      <c r="B1608" s="95" t="n">
        <v>50007</v>
      </c>
      <c r="C1608" s="14" t="n">
        <v>266</v>
      </c>
      <c r="D1608" s="14" t="n">
        <v>170</v>
      </c>
      <c r="E1608" s="14" t="n">
        <v>230</v>
      </c>
      <c r="F1608" s="14" t="inlineStr">
        <is>
          <t>blanco</t>
        </is>
      </c>
      <c r="G1608" s="93" t="n">
        <v>80</v>
      </c>
      <c r="H1608" s="14" t="inlineStr">
        <is>
          <t>NO</t>
        </is>
      </c>
      <c r="I1608" s="73" t="n">
        <v>1.2</v>
      </c>
      <c r="J1608" s="16">
        <f>((C1608/2)*I1608*G1608)/1000</f>
        <v/>
      </c>
      <c r="K1608" s="18">
        <f>(D1608*2)+J1608</f>
        <v/>
      </c>
      <c r="L1608" s="20">
        <f>E1608</f>
        <v/>
      </c>
      <c r="N1608">
        <f>IF(M1608 = 0,0,M1608-segundos)</f>
        <v/>
      </c>
    </row>
    <row customHeight="1" ht="12.75" r="1609">
      <c r="A1609" s="93" t="inlineStr">
        <is>
          <t xml:space="preserve"> Terminado</t>
        </is>
      </c>
      <c r="B1609" s="95" t="n">
        <v>50008</v>
      </c>
      <c r="C1609" s="14" t="n">
        <v>258</v>
      </c>
      <c r="D1609" s="14" t="n">
        <v>170</v>
      </c>
      <c r="E1609" s="14" t="n">
        <v>230</v>
      </c>
      <c r="F1609" s="14" t="inlineStr">
        <is>
          <t>blanco</t>
        </is>
      </c>
      <c r="G1609" s="93" t="n">
        <v>80</v>
      </c>
      <c r="H1609" s="14" t="inlineStr">
        <is>
          <t>NO</t>
        </is>
      </c>
      <c r="I1609" s="73" t="n">
        <v>1.2</v>
      </c>
      <c r="J1609" s="16">
        <f>((C1609/2)*I1609*G1609)/1000</f>
        <v/>
      </c>
      <c r="K1609" s="18">
        <f>(D1609*2)+J1609</f>
        <v/>
      </c>
      <c r="L1609" s="20">
        <f>E1609</f>
        <v/>
      </c>
      <c r="N1609">
        <f>IF(M1609 = 0,0,M1609-segundos)</f>
        <v/>
      </c>
    </row>
    <row customHeight="1" ht="12.75" r="1610">
      <c r="A1610" s="93" t="inlineStr">
        <is>
          <t xml:space="preserve"> Terminado</t>
        </is>
      </c>
      <c r="B1610" s="95" t="n">
        <v>50009</v>
      </c>
      <c r="C1610" s="14" t="n">
        <v>194</v>
      </c>
      <c r="D1610" s="14" t="n">
        <v>170</v>
      </c>
      <c r="E1610" s="14" t="n">
        <v>230</v>
      </c>
      <c r="F1610" s="14" t="inlineStr">
        <is>
          <t>blanco</t>
        </is>
      </c>
      <c r="G1610" s="93" t="n">
        <v>80</v>
      </c>
      <c r="H1610" s="14" t="inlineStr">
        <is>
          <t>NO</t>
        </is>
      </c>
      <c r="I1610" s="73" t="n">
        <v>1.2</v>
      </c>
      <c r="J1610" s="16">
        <f>((C1610/2)*I1610*G1610)/1000</f>
        <v/>
      </c>
      <c r="K1610" s="18">
        <f>(D1610*2)+J1610</f>
        <v/>
      </c>
      <c r="L1610" s="20">
        <f>E1610</f>
        <v/>
      </c>
      <c r="N1610">
        <f>IF(M1610 = 0,0,M1610-segundos)</f>
        <v/>
      </c>
    </row>
    <row customHeight="1" ht="12.75" r="1611">
      <c r="A1611" s="93" t="inlineStr">
        <is>
          <t xml:space="preserve"> Terminado</t>
        </is>
      </c>
      <c r="B1611" s="95" t="n">
        <v>50010</v>
      </c>
      <c r="C1611" s="14" t="n">
        <v>194</v>
      </c>
      <c r="D1611" s="14" t="n">
        <v>170</v>
      </c>
      <c r="E1611" s="14" t="n">
        <v>230</v>
      </c>
      <c r="F1611" s="14" t="inlineStr">
        <is>
          <t>blanco</t>
        </is>
      </c>
      <c r="G1611" s="93" t="n">
        <v>80</v>
      </c>
      <c r="H1611" s="14" t="inlineStr">
        <is>
          <t>NO</t>
        </is>
      </c>
      <c r="I1611" s="73" t="n">
        <v>1.2</v>
      </c>
      <c r="J1611" s="16">
        <f>((C1611/2)*I1611*G1611)/1000</f>
        <v/>
      </c>
      <c r="K1611" s="18">
        <f>(D1611*2)+J1611</f>
        <v/>
      </c>
      <c r="L1611" s="20">
        <f>E1611</f>
        <v/>
      </c>
      <c r="N1611">
        <f>IF(M1611 = 0,0,M1611-segundos)</f>
        <v/>
      </c>
    </row>
    <row customHeight="1" ht="12.75" r="1612">
      <c r="A1612" s="93" t="inlineStr">
        <is>
          <t xml:space="preserve"> Terminado</t>
        </is>
      </c>
      <c r="B1612" s="95" t="n">
        <v>50011</v>
      </c>
      <c r="C1612" s="14" t="n">
        <v>430</v>
      </c>
      <c r="D1612" s="14" t="n">
        <v>170</v>
      </c>
      <c r="E1612" s="14" t="n">
        <v>230</v>
      </c>
      <c r="F1612" s="14" t="inlineStr">
        <is>
          <t>blanco</t>
        </is>
      </c>
      <c r="G1612" s="14" t="n">
        <v>80</v>
      </c>
      <c r="H1612" s="14" t="inlineStr">
        <is>
          <t>NO</t>
        </is>
      </c>
      <c r="I1612" s="73" t="n">
        <v>1.2</v>
      </c>
      <c r="J1612" s="24">
        <f>((C1612/2)*I1612*G1612)/1000</f>
        <v/>
      </c>
      <c r="K1612" s="25">
        <f>(D1612*2)+J1612</f>
        <v/>
      </c>
      <c r="L1612" s="26">
        <f>E1612</f>
        <v/>
      </c>
      <c r="M1612" s="27" t="n"/>
      <c r="O1612" s="27" t="n"/>
      <c r="P1612" s="27" t="n"/>
      <c r="Q1612" s="27" t="n"/>
      <c r="R1612" s="27" t="n"/>
      <c r="S1612" s="27" t="n"/>
      <c r="T1612" s="27" t="n"/>
      <c r="U1612" s="27" t="n"/>
      <c r="V1612" s="27" t="n"/>
      <c r="W1612" s="27" t="n"/>
      <c r="X1612" s="27" t="n"/>
      <c r="Y1612" s="27" t="n"/>
      <c r="Z1612" s="27" t="n"/>
    </row>
    <row customHeight="1" ht="12.75" r="1613">
      <c r="A1613" s="93" t="inlineStr">
        <is>
          <t xml:space="preserve"> Terminado</t>
        </is>
      </c>
      <c r="B1613" s="95" t="n">
        <v>50012</v>
      </c>
      <c r="C1613" s="14" t="n">
        <v>202</v>
      </c>
      <c r="D1613" s="14" t="n">
        <v>170</v>
      </c>
      <c r="E1613" s="14" t="n">
        <v>230</v>
      </c>
      <c r="F1613" s="14" t="inlineStr">
        <is>
          <t>blanco</t>
        </is>
      </c>
      <c r="G1613" s="93" t="n">
        <v>80</v>
      </c>
      <c r="H1613" s="14" t="inlineStr">
        <is>
          <t>NO</t>
        </is>
      </c>
      <c r="I1613" s="73" t="n">
        <v>1.2</v>
      </c>
      <c r="J1613" s="16">
        <f>((C1613/2)*I1613*G1613)/1000</f>
        <v/>
      </c>
      <c r="K1613" s="18">
        <f>(D1613*2)+J1613</f>
        <v/>
      </c>
      <c r="L1613" s="20">
        <f>E1613</f>
        <v/>
      </c>
      <c r="N1613">
        <f>IF(M1613 = 0,0,M1613-segundos)</f>
        <v/>
      </c>
    </row>
    <row customHeight="1" ht="12.75" r="1614">
      <c r="A1614" s="93" t="inlineStr">
        <is>
          <t xml:space="preserve"> Terminado</t>
        </is>
      </c>
      <c r="B1614" s="95" t="n">
        <v>51001</v>
      </c>
      <c r="C1614" s="14" t="n">
        <v>194</v>
      </c>
      <c r="D1614" s="14" t="n">
        <v>140</v>
      </c>
      <c r="E1614" s="14" t="n">
        <v>240</v>
      </c>
      <c r="F1614" s="14" t="inlineStr">
        <is>
          <t>ahuesado</t>
        </is>
      </c>
      <c r="G1614" s="93" t="n">
        <v>80</v>
      </c>
      <c r="H1614" s="14" t="inlineStr">
        <is>
          <t>SI</t>
        </is>
      </c>
      <c r="I1614" s="73" t="n">
        <v>1.2</v>
      </c>
      <c r="J1614" s="16">
        <f>((C1614/2)*I1614*G1614)/1000</f>
        <v/>
      </c>
      <c r="K1614" s="18">
        <f>(D1614*2)+J1614</f>
        <v/>
      </c>
      <c r="L1614" s="20">
        <f>E1614</f>
        <v/>
      </c>
      <c r="M1614" s="23">
        <f>IF(A1615="NO",70,"")</f>
        <v/>
      </c>
      <c r="N1614">
        <f>IF(M1614="","",(M1614*2)+K1614)</f>
        <v/>
      </c>
    </row>
    <row customHeight="1" ht="12.75" r="1615">
      <c r="A1615" s="93" t="inlineStr">
        <is>
          <t xml:space="preserve"> Terminado</t>
        </is>
      </c>
      <c r="B1615" s="95" t="n">
        <v>51002</v>
      </c>
      <c r="C1615" s="14" t="n">
        <v>178</v>
      </c>
      <c r="D1615" s="14" t="n">
        <v>140</v>
      </c>
      <c r="E1615" s="14" t="n">
        <v>240</v>
      </c>
      <c r="F1615" s="14" t="inlineStr">
        <is>
          <t>ahuesado</t>
        </is>
      </c>
      <c r="G1615" s="93" t="n">
        <v>80</v>
      </c>
      <c r="H1615" s="14" t="inlineStr">
        <is>
          <t>SI</t>
        </is>
      </c>
      <c r="I1615" s="73" t="n">
        <v>1.2</v>
      </c>
      <c r="J1615" s="16">
        <f>((C1615/2)*I1615*G1615)/1000</f>
        <v/>
      </c>
      <c r="K1615" s="18">
        <f>(D1615*2)+J1615</f>
        <v/>
      </c>
      <c r="L1615" s="20">
        <f>E1615</f>
        <v/>
      </c>
      <c r="M1615" s="23">
        <f>IF(A1616="NO",70,"")</f>
        <v/>
      </c>
      <c r="N1615">
        <f>IF(M1615="","",(M1615*2)+K1615)</f>
        <v/>
      </c>
    </row>
    <row customHeight="1" ht="12.75" r="1616">
      <c r="A1616" s="93" t="inlineStr">
        <is>
          <t xml:space="preserve"> Terminado</t>
        </is>
      </c>
      <c r="B1616" s="95" t="n">
        <v>51003</v>
      </c>
      <c r="C1616" s="14" t="n">
        <v>352</v>
      </c>
      <c r="D1616" s="14" t="n">
        <v>140</v>
      </c>
      <c r="E1616" s="14" t="n">
        <v>240</v>
      </c>
      <c r="F1616" s="14" t="inlineStr">
        <is>
          <t>ahuesado</t>
        </is>
      </c>
      <c r="G1616" s="93" t="n">
        <v>80</v>
      </c>
      <c r="H1616" s="14" t="inlineStr">
        <is>
          <t>SI</t>
        </is>
      </c>
      <c r="I1616" s="73" t="n">
        <v>1.2</v>
      </c>
      <c r="J1616" s="16">
        <f>((C1616/2)*I1616*G1616)/1000</f>
        <v/>
      </c>
      <c r="K1616" s="18">
        <f>(D1616*2)+J1616</f>
        <v/>
      </c>
      <c r="L1616" s="20">
        <f>E1616</f>
        <v/>
      </c>
      <c r="M1616" s="23">
        <f>IF(A1617="NO",70,"")</f>
        <v/>
      </c>
      <c r="N1616">
        <f>IF(M1616="","",(M1616*2)+K1616)</f>
        <v/>
      </c>
    </row>
    <row customHeight="1" ht="12.75" r="1617">
      <c r="A1617" s="93" t="inlineStr">
        <is>
          <t xml:space="preserve"> Terminado</t>
        </is>
      </c>
      <c r="B1617" s="95" t="n">
        <v>51004</v>
      </c>
      <c r="C1617" s="14" t="n">
        <v>226</v>
      </c>
      <c r="D1617" s="14" t="n">
        <v>140</v>
      </c>
      <c r="E1617" s="14" t="n">
        <v>240</v>
      </c>
      <c r="F1617" s="14" t="inlineStr">
        <is>
          <t>ahuesado</t>
        </is>
      </c>
      <c r="G1617" s="93" t="n">
        <v>80</v>
      </c>
      <c r="H1617" s="14" t="inlineStr">
        <is>
          <t>SI</t>
        </is>
      </c>
      <c r="I1617" s="73" t="n">
        <v>1.2</v>
      </c>
      <c r="J1617" s="16">
        <f>((C1617/2)*I1617*G1617)/1000</f>
        <v/>
      </c>
      <c r="K1617" s="18">
        <f>(D1617*2)+J1617</f>
        <v/>
      </c>
      <c r="L1617" s="20">
        <f>E1617</f>
        <v/>
      </c>
      <c r="M1617" s="23">
        <f>IF(A1618="NO",70,"")</f>
        <v/>
      </c>
      <c r="N1617">
        <f>IF(M1617="","",(M1617*2)+K1617)</f>
        <v/>
      </c>
    </row>
    <row customHeight="1" ht="12.75" r="1618">
      <c r="A1618" s="93" t="inlineStr">
        <is>
          <t xml:space="preserve"> Terminado</t>
        </is>
      </c>
      <c r="B1618" s="95" t="n">
        <v>51005</v>
      </c>
      <c r="C1618" s="14" t="n">
        <v>304</v>
      </c>
      <c r="D1618" s="14" t="n">
        <v>140</v>
      </c>
      <c r="E1618" s="14" t="n">
        <v>240</v>
      </c>
      <c r="F1618" s="14" t="inlineStr">
        <is>
          <t>ahuesado</t>
        </is>
      </c>
      <c r="G1618" s="93" t="n">
        <v>80</v>
      </c>
      <c r="H1618" s="14" t="inlineStr">
        <is>
          <t>SI</t>
        </is>
      </c>
      <c r="I1618" s="73" t="n">
        <v>1.2</v>
      </c>
      <c r="J1618" s="16">
        <f>((C1618/2)*I1618*G1618)/1000</f>
        <v/>
      </c>
      <c r="K1618" s="18">
        <f>(D1618*2)+J1618</f>
        <v/>
      </c>
      <c r="L1618" s="20">
        <f>E1618</f>
        <v/>
      </c>
      <c r="M1618" s="23">
        <f>IF(A1619="NO",70,"")</f>
        <v/>
      </c>
      <c r="N1618">
        <f>IF(M1618="","",(M1618*2)+K1618)</f>
        <v/>
      </c>
    </row>
    <row customHeight="1" ht="12.75" r="1619">
      <c r="A1619" s="93" t="inlineStr">
        <is>
          <t xml:space="preserve"> Terminado</t>
        </is>
      </c>
      <c r="B1619" s="95" t="n">
        <v>51006</v>
      </c>
      <c r="C1619" s="14" t="n">
        <v>240</v>
      </c>
      <c r="D1619" s="14" t="n">
        <v>140</v>
      </c>
      <c r="E1619" s="14" t="n">
        <v>240</v>
      </c>
      <c r="F1619" s="14" t="inlineStr">
        <is>
          <t>ahuesado</t>
        </is>
      </c>
      <c r="G1619" s="93" t="n">
        <v>80</v>
      </c>
      <c r="H1619" s="14" t="inlineStr">
        <is>
          <t>SI</t>
        </is>
      </c>
      <c r="I1619" s="73" t="n">
        <v>1.2</v>
      </c>
      <c r="J1619" s="16">
        <f>((C1619/2)*I1619*G1619)/1000</f>
        <v/>
      </c>
      <c r="K1619" s="18">
        <f>(D1619*2)+J1619</f>
        <v/>
      </c>
      <c r="L1619" s="20">
        <f>E1619</f>
        <v/>
      </c>
      <c r="M1619" s="23">
        <f>IF(A1620="NO",70,"")</f>
        <v/>
      </c>
      <c r="N1619">
        <f>IF(M1619="","",(M1619*2)+K1619)</f>
        <v/>
      </c>
    </row>
    <row customHeight="1" ht="12.75" r="1620">
      <c r="A1620" s="93" t="inlineStr">
        <is>
          <t xml:space="preserve"> Terminado</t>
        </is>
      </c>
      <c r="B1620" s="95" t="n">
        <v>51007</v>
      </c>
      <c r="C1620" s="14" t="n">
        <v>146</v>
      </c>
      <c r="D1620" s="14" t="n">
        <v>140</v>
      </c>
      <c r="E1620" s="14" t="n">
        <v>240</v>
      </c>
      <c r="F1620" s="14" t="inlineStr">
        <is>
          <t>ahuesado</t>
        </is>
      </c>
      <c r="G1620" s="14" t="n">
        <v>80</v>
      </c>
      <c r="H1620" s="14" t="inlineStr">
        <is>
          <t>SI</t>
        </is>
      </c>
      <c r="I1620" s="73" t="n">
        <v>1.2</v>
      </c>
      <c r="J1620" s="24">
        <f>((C1620/2)*I1620*G1620)/1000</f>
        <v/>
      </c>
      <c r="K1620" s="25">
        <f>(D1620*2)+J1620</f>
        <v/>
      </c>
      <c r="L1620" s="26">
        <f>E1620</f>
        <v/>
      </c>
      <c r="N1620" s="37" t="n"/>
      <c r="P1620" s="27" t="n"/>
      <c r="Q1620" s="27" t="n"/>
      <c r="R1620" s="27" t="n"/>
      <c r="S1620" s="27" t="n"/>
      <c r="T1620" s="27" t="n"/>
      <c r="U1620" s="27" t="n"/>
      <c r="V1620" s="27" t="n"/>
      <c r="W1620" s="27" t="n"/>
      <c r="X1620" s="27" t="n"/>
      <c r="Y1620" s="27" t="n"/>
      <c r="Z1620" s="27" t="n"/>
    </row>
    <row customHeight="1" ht="12.75" r="1621">
      <c r="A1621" s="93" t="inlineStr">
        <is>
          <t xml:space="preserve"> Terminado</t>
        </is>
      </c>
      <c r="B1621" s="95" t="n">
        <v>51008</v>
      </c>
      <c r="C1621" s="14" t="n">
        <v>258</v>
      </c>
      <c r="D1621" s="14" t="n">
        <v>140</v>
      </c>
      <c r="E1621" s="14" t="n">
        <v>240</v>
      </c>
      <c r="F1621" s="14" t="inlineStr">
        <is>
          <t>ahuesado</t>
        </is>
      </c>
      <c r="G1621" s="93" t="n">
        <v>80</v>
      </c>
      <c r="H1621" s="14" t="inlineStr">
        <is>
          <t>SI</t>
        </is>
      </c>
      <c r="I1621" s="73" t="n">
        <v>1.2</v>
      </c>
      <c r="J1621" s="16">
        <f>((C1621/2)*I1621*G1621)/1000</f>
        <v/>
      </c>
      <c r="K1621" s="18">
        <f>(D1621*2)+J1621</f>
        <v/>
      </c>
      <c r="L1621" s="20">
        <f>E1621</f>
        <v/>
      </c>
      <c r="M1621" s="23">
        <f>IF(A1622="NO",70,"")</f>
        <v/>
      </c>
      <c r="N1621">
        <f>IF(M1621="","",(M1621*2)+K1621)</f>
        <v/>
      </c>
    </row>
    <row customHeight="1" ht="12.75" r="1622">
      <c r="A1622" s="93" t="inlineStr">
        <is>
          <t xml:space="preserve"> Terminado</t>
        </is>
      </c>
      <c r="B1622" s="95" t="n">
        <v>51009</v>
      </c>
      <c r="C1622" s="14" t="n">
        <v>114</v>
      </c>
      <c r="D1622" s="14" t="n">
        <v>130</v>
      </c>
      <c r="E1622" s="14" t="n">
        <v>210</v>
      </c>
      <c r="F1622" s="14" t="inlineStr">
        <is>
          <t>ahuesado</t>
        </is>
      </c>
      <c r="G1622" s="93" t="n">
        <v>80</v>
      </c>
      <c r="H1622" s="14" t="inlineStr">
        <is>
          <t>SI</t>
        </is>
      </c>
      <c r="I1622" s="73" t="n">
        <v>1.2</v>
      </c>
      <c r="J1622" s="16">
        <f>((C1622/2)*I1622*G1622)/1000</f>
        <v/>
      </c>
      <c r="K1622" s="18">
        <f>(D1622*2)+J1622</f>
        <v/>
      </c>
      <c r="L1622" s="20">
        <f>E1622</f>
        <v/>
      </c>
      <c r="M1622" s="23">
        <f>IF(A1623="NO",70,"")</f>
        <v/>
      </c>
      <c r="N1622">
        <f>IF(M1622="","",(M1622*2)+K1622)</f>
        <v/>
      </c>
    </row>
    <row customHeight="1" ht="12.75" r="1623">
      <c r="A1623" s="93" t="inlineStr">
        <is>
          <t xml:space="preserve"> Terminado</t>
        </is>
      </c>
      <c r="B1623" s="95" t="n">
        <v>51010</v>
      </c>
      <c r="C1623" s="14" t="n">
        <v>338</v>
      </c>
      <c r="D1623" s="14" t="n">
        <v>140</v>
      </c>
      <c r="E1623" s="14" t="n">
        <v>240</v>
      </c>
      <c r="F1623" s="14" t="inlineStr">
        <is>
          <t>ahuesado</t>
        </is>
      </c>
      <c r="G1623" s="93" t="n">
        <v>80</v>
      </c>
      <c r="H1623" s="14" t="inlineStr">
        <is>
          <t>SI</t>
        </is>
      </c>
      <c r="I1623" s="73" t="n">
        <v>1.2</v>
      </c>
      <c r="J1623" s="16">
        <f>((C1623/2)*I1623*G1623)/1000</f>
        <v/>
      </c>
      <c r="K1623" s="18">
        <f>(D1623*2)+J1623</f>
        <v/>
      </c>
      <c r="L1623" s="20">
        <f>E1623</f>
        <v/>
      </c>
      <c r="M1623" s="23">
        <f>IF(A1624="NO",70,"")</f>
        <v/>
      </c>
      <c r="N1623">
        <f>IF(M1623="","",(M1623*2)+K1623)</f>
        <v/>
      </c>
    </row>
    <row customHeight="1" ht="12.75" r="1624">
      <c r="A1624" s="93" t="inlineStr">
        <is>
          <t xml:space="preserve"> Terminado</t>
        </is>
      </c>
      <c r="B1624" s="95" t="n">
        <v>51011</v>
      </c>
      <c r="C1624" s="14" t="n">
        <v>656</v>
      </c>
      <c r="D1624" s="14" t="n">
        <v>140</v>
      </c>
      <c r="E1624" s="14" t="n">
        <v>240</v>
      </c>
      <c r="F1624" s="14" t="inlineStr">
        <is>
          <t>ahuesado</t>
        </is>
      </c>
      <c r="G1624" s="93" t="n">
        <v>80</v>
      </c>
      <c r="H1624" s="14" t="inlineStr">
        <is>
          <t>SI</t>
        </is>
      </c>
      <c r="I1624" s="73" t="n">
        <v>1.2</v>
      </c>
      <c r="J1624" s="16">
        <f>((C1624/2)*I1624*G1624)/1000</f>
        <v/>
      </c>
      <c r="K1624" s="18">
        <f>(D1624*2)+J1624</f>
        <v/>
      </c>
      <c r="L1624" s="20">
        <f>E1624</f>
        <v/>
      </c>
      <c r="M1624" s="23">
        <f>IF(A1625="NO",70,"")</f>
        <v/>
      </c>
      <c r="N1624">
        <f>IF(M1624="","",(M1624*2)+K1624)</f>
        <v/>
      </c>
    </row>
    <row customHeight="1" ht="12.75" r="1625">
      <c r="A1625" s="93" t="inlineStr">
        <is>
          <t xml:space="preserve"> Terminado</t>
        </is>
      </c>
      <c r="B1625" s="95" t="n">
        <v>51012</v>
      </c>
      <c r="C1625" s="14" t="n">
        <v>306</v>
      </c>
      <c r="D1625" s="14" t="n">
        <v>140</v>
      </c>
      <c r="E1625" s="14" t="n">
        <v>240</v>
      </c>
      <c r="F1625" s="14" t="inlineStr">
        <is>
          <t>ahuesado</t>
        </is>
      </c>
      <c r="G1625" s="93" t="n">
        <v>80</v>
      </c>
      <c r="H1625" s="14" t="inlineStr">
        <is>
          <t>SI</t>
        </is>
      </c>
      <c r="I1625" s="73" t="n">
        <v>1.2</v>
      </c>
      <c r="J1625" s="16">
        <f>((C1625/2)*I1625*G1625)/1000</f>
        <v/>
      </c>
      <c r="K1625" s="18">
        <f>(D1625*2)+J1625</f>
        <v/>
      </c>
      <c r="L1625" s="20">
        <f>E1625</f>
        <v/>
      </c>
      <c r="M1625" s="23">
        <f>IF(A1626="NO",70,"")</f>
        <v/>
      </c>
      <c r="N1625">
        <f>IF(M1625="","",(M1625*2)+K1625)</f>
        <v/>
      </c>
    </row>
    <row customHeight="1" ht="12.75" r="1626">
      <c r="A1626" s="93" t="inlineStr">
        <is>
          <t xml:space="preserve"> Terminado</t>
        </is>
      </c>
      <c r="B1626" s="95" t="n">
        <v>51013</v>
      </c>
      <c r="C1626" s="14" t="n">
        <v>258</v>
      </c>
      <c r="D1626" s="14" t="n">
        <v>140</v>
      </c>
      <c r="E1626" s="14" t="n">
        <v>240</v>
      </c>
      <c r="F1626" s="14" t="inlineStr">
        <is>
          <t>ahuesado</t>
        </is>
      </c>
      <c r="G1626" s="93" t="n">
        <v>80</v>
      </c>
      <c r="H1626" s="14" t="inlineStr">
        <is>
          <t>SI</t>
        </is>
      </c>
      <c r="I1626" s="73" t="n">
        <v>1.2</v>
      </c>
      <c r="J1626" s="16">
        <f>((C1626/2)*I1626*G1626)/1000</f>
        <v/>
      </c>
      <c r="K1626" s="18">
        <f>(D1626*2)+J1626</f>
        <v/>
      </c>
      <c r="L1626" s="20">
        <f>E1626</f>
        <v/>
      </c>
      <c r="M1626" s="23">
        <f>IF(A1627="NO",70,"")</f>
        <v/>
      </c>
      <c r="N1626">
        <f>IF(M1626="","",(M1626*2)+K1626)</f>
        <v/>
      </c>
    </row>
    <row customHeight="1" ht="12.75" r="1627">
      <c r="A1627" s="93" t="inlineStr">
        <is>
          <t xml:space="preserve"> Terminado</t>
        </is>
      </c>
      <c r="B1627" s="95" t="n">
        <v>51014</v>
      </c>
      <c r="C1627" s="14" t="n">
        <v>162</v>
      </c>
      <c r="D1627" s="14" t="n">
        <v>140</v>
      </c>
      <c r="E1627" s="14" t="n">
        <v>240</v>
      </c>
      <c r="F1627" s="14" t="inlineStr">
        <is>
          <t>ahuesado</t>
        </is>
      </c>
      <c r="G1627" s="14" t="n">
        <v>80</v>
      </c>
      <c r="H1627" s="14" t="inlineStr">
        <is>
          <t>SI</t>
        </is>
      </c>
      <c r="I1627" s="73" t="n">
        <v>1.2</v>
      </c>
      <c r="J1627" s="24">
        <f>((C1627/2)*I1627*G1627)/1000</f>
        <v/>
      </c>
      <c r="K1627" s="25">
        <f>(D1627*2)+J1627</f>
        <v/>
      </c>
      <c r="L1627" s="26">
        <f>E1627</f>
        <v/>
      </c>
      <c r="N1627" s="37" t="n"/>
      <c r="P1627" s="27" t="n"/>
      <c r="Q1627" s="27" t="n"/>
      <c r="R1627" s="27" t="n"/>
      <c r="S1627" s="27" t="n"/>
      <c r="T1627" s="27" t="n"/>
      <c r="U1627" s="27" t="n"/>
      <c r="V1627" s="27" t="n"/>
      <c r="W1627" s="27" t="n"/>
      <c r="X1627" s="27" t="n"/>
      <c r="Y1627" s="27" t="n"/>
      <c r="Z1627" s="27" t="n"/>
    </row>
    <row customHeight="1" ht="12.75" r="1628">
      <c r="A1628" s="93" t="inlineStr">
        <is>
          <t xml:space="preserve"> Terminado</t>
        </is>
      </c>
      <c r="B1628" s="95" t="n">
        <v>51015</v>
      </c>
      <c r="C1628" s="14" t="n">
        <v>240</v>
      </c>
      <c r="D1628" s="14" t="n">
        <v>140</v>
      </c>
      <c r="E1628" s="14" t="n">
        <v>240</v>
      </c>
      <c r="F1628" s="14" t="inlineStr">
        <is>
          <t>ahuesado</t>
        </is>
      </c>
      <c r="G1628" s="93" t="n">
        <v>80</v>
      </c>
      <c r="H1628" s="14" t="inlineStr">
        <is>
          <t>SI</t>
        </is>
      </c>
      <c r="I1628" s="73" t="n">
        <v>1.2</v>
      </c>
      <c r="J1628" s="16">
        <f>((C1628/2)*I1628*G1628)/1000</f>
        <v/>
      </c>
      <c r="K1628" s="18">
        <f>(D1628*2)+J1628</f>
        <v/>
      </c>
      <c r="L1628" s="20">
        <f>E1628</f>
        <v/>
      </c>
      <c r="M1628" s="23">
        <f>IF(A1629="NO",70,"")</f>
        <v/>
      </c>
      <c r="N1628">
        <f>IF(M1628="","",(M1628*2)+K1628)</f>
        <v/>
      </c>
    </row>
    <row customHeight="1" ht="12.75" r="1629">
      <c r="A1629" s="93" t="inlineStr">
        <is>
          <t xml:space="preserve"> Terminado</t>
        </is>
      </c>
      <c r="B1629" s="95" t="n">
        <v>51016</v>
      </c>
      <c r="C1629" s="14" t="n">
        <v>272</v>
      </c>
      <c r="D1629" s="14" t="n">
        <v>140</v>
      </c>
      <c r="E1629" s="14" t="n">
        <v>240</v>
      </c>
      <c r="F1629" s="14" t="inlineStr">
        <is>
          <t>ahuesado</t>
        </is>
      </c>
      <c r="G1629" s="93" t="n">
        <v>80</v>
      </c>
      <c r="H1629" s="14" t="inlineStr">
        <is>
          <t>SI</t>
        </is>
      </c>
      <c r="I1629" s="73" t="n">
        <v>1.2</v>
      </c>
      <c r="J1629" s="16">
        <f>((C1629/2)*I1629*G1629)/1000</f>
        <v/>
      </c>
      <c r="K1629" s="18">
        <f>(D1629*2)+J1629</f>
        <v/>
      </c>
      <c r="L1629" s="20">
        <f>E1629</f>
        <v/>
      </c>
      <c r="M1629" s="23">
        <f>IF(terminados!A1579="NO",70,"")</f>
        <v/>
      </c>
      <c r="N1629">
        <f>IF(M1629="","",(M1629*2)+K1629)</f>
        <v/>
      </c>
    </row>
    <row customHeight="1" ht="12.75" r="1630">
      <c r="A1630" s="93" t="inlineStr">
        <is>
          <t>Terminado</t>
        </is>
      </c>
      <c r="B1630" s="95" t="n">
        <v>51017</v>
      </c>
      <c r="C1630" s="14" t="n">
        <v>242</v>
      </c>
      <c r="D1630" s="14" t="n">
        <v>140</v>
      </c>
      <c r="E1630" s="14" t="n">
        <v>240</v>
      </c>
      <c r="F1630" s="14" t="inlineStr">
        <is>
          <t>ahuesado</t>
        </is>
      </c>
      <c r="G1630" s="93" t="n">
        <v>80</v>
      </c>
      <c r="H1630" s="14" t="inlineStr">
        <is>
          <t>SI</t>
        </is>
      </c>
      <c r="I1630" s="73" t="n">
        <v>1.2</v>
      </c>
      <c r="J1630" s="16">
        <f>((C1630/2)*I1630*G1630)/1000</f>
        <v/>
      </c>
      <c r="K1630" s="18">
        <f>(D1630*2)+J1630</f>
        <v/>
      </c>
      <c r="L1630" s="20">
        <f>E1630</f>
        <v/>
      </c>
      <c r="M1630" s="23">
        <f>IF(terminados!A1580="NO",70,"")</f>
        <v/>
      </c>
      <c r="N1630">
        <f>IF(M1630="","",(M1630*2)+K1630)</f>
        <v/>
      </c>
    </row>
    <row customHeight="1" ht="12.75" r="1631">
      <c r="A1631" s="93" t="inlineStr">
        <is>
          <t xml:space="preserve"> Terminado</t>
        </is>
      </c>
      <c r="B1631" s="95" t="n">
        <v>51018</v>
      </c>
      <c r="C1631" s="14" t="n">
        <v>336</v>
      </c>
      <c r="D1631" s="14" t="n">
        <v>140</v>
      </c>
      <c r="E1631" s="14" t="n">
        <v>240</v>
      </c>
      <c r="F1631" s="14" t="inlineStr">
        <is>
          <t>ahuesado</t>
        </is>
      </c>
      <c r="G1631" s="14" t="n">
        <v>80</v>
      </c>
      <c r="H1631" s="14" t="inlineStr">
        <is>
          <t>SI</t>
        </is>
      </c>
      <c r="I1631" s="73" t="n">
        <v>1.2</v>
      </c>
      <c r="J1631" s="24">
        <f>((C1631/2)*I1631*G1631)/1000</f>
        <v/>
      </c>
      <c r="K1631" s="25">
        <f>(D1631*2)+J1631</f>
        <v/>
      </c>
      <c r="L1631" s="26">
        <f>E1631</f>
        <v/>
      </c>
      <c r="N1631" s="37" t="n"/>
      <c r="P1631" s="27" t="n"/>
      <c r="Q1631" s="27" t="n"/>
      <c r="R1631" s="27" t="n"/>
      <c r="S1631" s="27" t="n"/>
      <c r="T1631" s="27" t="n"/>
      <c r="U1631" s="27" t="n"/>
      <c r="V1631" s="27" t="n"/>
      <c r="W1631" s="27" t="n"/>
      <c r="X1631" s="27" t="n"/>
      <c r="Y1631" s="27" t="n"/>
      <c r="Z1631" s="27" t="n"/>
    </row>
    <row customHeight="1" ht="12.75" r="1632">
      <c r="A1632" s="93" t="inlineStr">
        <is>
          <t xml:space="preserve"> Terminado</t>
        </is>
      </c>
      <c r="B1632" s="95" t="n">
        <v>51019</v>
      </c>
      <c r="C1632" s="14" t="n">
        <v>242</v>
      </c>
      <c r="D1632" s="14" t="n">
        <v>140</v>
      </c>
      <c r="E1632" s="14" t="n">
        <v>240</v>
      </c>
      <c r="F1632" s="14" t="inlineStr">
        <is>
          <t>ahuesado</t>
        </is>
      </c>
      <c r="G1632" s="93" t="n">
        <v>80</v>
      </c>
      <c r="H1632" s="14" t="inlineStr">
        <is>
          <t>SI</t>
        </is>
      </c>
      <c r="I1632" s="73" t="n">
        <v>1.2</v>
      </c>
      <c r="J1632" s="16">
        <f>((C1632/2)*I1632*G1632)/1000</f>
        <v/>
      </c>
      <c r="K1632" s="18">
        <f>(D1632*2)+J1632</f>
        <v/>
      </c>
      <c r="L1632" s="20">
        <f>E1632</f>
        <v/>
      </c>
      <c r="M1632" s="23">
        <f>IF(A1633="NO",70,"")</f>
        <v/>
      </c>
      <c r="N1632">
        <f>IF(M1632="","",(M1632*2)+K1632)</f>
        <v/>
      </c>
    </row>
    <row customHeight="1" ht="12.75" r="1633">
      <c r="A1633" s="93" t="inlineStr">
        <is>
          <t xml:space="preserve"> Terminado</t>
        </is>
      </c>
      <c r="B1633" s="95" t="n">
        <v>51020</v>
      </c>
      <c r="C1633" s="14" t="n">
        <v>240</v>
      </c>
      <c r="D1633" s="14" t="n">
        <v>140</v>
      </c>
      <c r="E1633" s="14" t="n">
        <v>240</v>
      </c>
      <c r="F1633" s="14" t="inlineStr">
        <is>
          <t>ahuesado</t>
        </is>
      </c>
      <c r="G1633" s="93" t="n">
        <v>80</v>
      </c>
      <c r="H1633" s="14" t="inlineStr">
        <is>
          <t>SI</t>
        </is>
      </c>
      <c r="I1633" s="73" t="n">
        <v>1.2</v>
      </c>
      <c r="J1633" s="16">
        <f>((C1633/2)*I1633*G1633)/1000</f>
        <v/>
      </c>
      <c r="K1633" s="18">
        <f>(D1633*2)+J1633</f>
        <v/>
      </c>
      <c r="L1633" s="20">
        <f>E1633</f>
        <v/>
      </c>
      <c r="M1633" s="23">
        <f>IF(A1634="NO",70,"")</f>
        <v/>
      </c>
      <c r="N1633">
        <f>IF(M1633="","",(M1633*2)+K1633)</f>
        <v/>
      </c>
    </row>
    <row customHeight="1" ht="12.75" r="1634">
      <c r="A1634" s="93" t="inlineStr">
        <is>
          <t xml:space="preserve"> Terminado</t>
        </is>
      </c>
      <c r="B1634" s="95" t="n">
        <v>51021</v>
      </c>
      <c r="C1634" s="14" t="n">
        <v>402</v>
      </c>
      <c r="D1634" s="14" t="n">
        <v>140</v>
      </c>
      <c r="E1634" s="14" t="n">
        <v>240</v>
      </c>
      <c r="F1634" s="14" t="inlineStr">
        <is>
          <t>ahuesado</t>
        </is>
      </c>
      <c r="G1634" s="93" t="n">
        <v>80</v>
      </c>
      <c r="H1634" s="14" t="inlineStr">
        <is>
          <t>SI</t>
        </is>
      </c>
      <c r="I1634" s="73" t="n">
        <v>1.2</v>
      </c>
      <c r="J1634" s="16">
        <f>((C1634/2)*I1634*G1634)/1000</f>
        <v/>
      </c>
      <c r="K1634" s="18">
        <f>(D1634*2)+J1634</f>
        <v/>
      </c>
      <c r="L1634" s="20">
        <f>E1634</f>
        <v/>
      </c>
      <c r="M1634" s="23">
        <f>IF(A1635="NO",70,"")</f>
        <v/>
      </c>
      <c r="N1634">
        <f>IF(M1634="","",(M1634*2)+K1634)</f>
        <v/>
      </c>
    </row>
    <row customHeight="1" ht="12.75" r="1635">
      <c r="A1635" s="93" t="inlineStr">
        <is>
          <t xml:space="preserve"> Terminado</t>
        </is>
      </c>
      <c r="B1635" s="95" t="n">
        <v>51022</v>
      </c>
      <c r="C1635" s="14" t="n">
        <v>272</v>
      </c>
      <c r="D1635" s="14" t="n">
        <v>140</v>
      </c>
      <c r="E1635" s="14" t="n">
        <v>240</v>
      </c>
      <c r="F1635" s="14" t="inlineStr">
        <is>
          <t>ahuesado</t>
        </is>
      </c>
      <c r="G1635" s="93" t="n">
        <v>80</v>
      </c>
      <c r="H1635" s="14" t="inlineStr">
        <is>
          <t>SI</t>
        </is>
      </c>
      <c r="I1635" s="73" t="n">
        <v>1.2</v>
      </c>
      <c r="J1635" s="16">
        <f>((C1635/2)*I1635*G1635)/1000</f>
        <v/>
      </c>
      <c r="K1635" s="18">
        <f>(D1635*2)+J1635</f>
        <v/>
      </c>
      <c r="L1635" s="20">
        <f>E1635</f>
        <v/>
      </c>
      <c r="M1635" s="23">
        <f>IF(A1636="NO",70,"")</f>
        <v/>
      </c>
      <c r="N1635">
        <f>IF(M1635="","",(M1635*2)+K1635)</f>
        <v/>
      </c>
    </row>
    <row customHeight="1" ht="12.75" r="1636">
      <c r="A1636" s="93" t="inlineStr">
        <is>
          <t xml:space="preserve"> Terminado</t>
        </is>
      </c>
      <c r="B1636" s="95" t="n">
        <v>51023</v>
      </c>
      <c r="C1636" s="14" t="n">
        <v>390</v>
      </c>
      <c r="D1636" s="14" t="n">
        <v>140</v>
      </c>
      <c r="E1636" s="14" t="n">
        <v>240</v>
      </c>
      <c r="F1636" s="14" t="inlineStr">
        <is>
          <t>ahuesado</t>
        </is>
      </c>
      <c r="G1636" s="93" t="n">
        <v>80</v>
      </c>
      <c r="H1636" s="14" t="inlineStr">
        <is>
          <t>SI</t>
        </is>
      </c>
      <c r="I1636" s="73" t="n">
        <v>1.2</v>
      </c>
      <c r="J1636" s="16">
        <f>((C1636/2)*I1636*G1636)/1000</f>
        <v/>
      </c>
      <c r="K1636" s="18">
        <f>(D1636*2)+J1636</f>
        <v/>
      </c>
      <c r="L1636" s="20">
        <f>E1636</f>
        <v/>
      </c>
      <c r="M1636" s="23">
        <f>IF(A1637="NO",70,"")</f>
        <v/>
      </c>
      <c r="N1636">
        <f>IF(M1636="","",(M1636*2)+K1636)</f>
        <v/>
      </c>
    </row>
    <row customHeight="1" ht="12.75" r="1637">
      <c r="A1637" s="93" t="inlineStr">
        <is>
          <t xml:space="preserve"> Terminado</t>
        </is>
      </c>
      <c r="B1637" s="95" t="n">
        <v>51024</v>
      </c>
      <c r="C1637" s="14" t="n">
        <v>516</v>
      </c>
      <c r="D1637" s="14" t="n">
        <v>140</v>
      </c>
      <c r="E1637" s="14" t="n">
        <v>240</v>
      </c>
      <c r="F1637" s="14" t="inlineStr">
        <is>
          <t>ahuesado</t>
        </is>
      </c>
      <c r="G1637" s="14" t="n">
        <v>80</v>
      </c>
      <c r="H1637" s="14" t="inlineStr">
        <is>
          <t>SI</t>
        </is>
      </c>
      <c r="I1637" s="73" t="n">
        <v>1.2</v>
      </c>
      <c r="J1637" s="16">
        <f>((C1637/2)*I1637*G1637)/1000</f>
        <v/>
      </c>
      <c r="K1637" s="18">
        <f>(D1637*2)+J1637</f>
        <v/>
      </c>
      <c r="L1637" s="20">
        <f>E1637</f>
        <v/>
      </c>
    </row>
    <row customHeight="1" ht="12.75" r="1638">
      <c r="A1638" s="93" t="inlineStr">
        <is>
          <t xml:space="preserve"> Terminado</t>
        </is>
      </c>
      <c r="B1638" s="95" t="n">
        <v>51025</v>
      </c>
      <c r="C1638" s="14" t="n">
        <v>162</v>
      </c>
      <c r="D1638" s="14" t="n">
        <v>140</v>
      </c>
      <c r="E1638" s="14" t="n">
        <v>240</v>
      </c>
      <c r="F1638" s="14" t="inlineStr">
        <is>
          <t>ahuesado</t>
        </is>
      </c>
      <c r="G1638" s="14" t="n">
        <v>80</v>
      </c>
      <c r="H1638" s="14" t="inlineStr">
        <is>
          <t>SI</t>
        </is>
      </c>
      <c r="I1638" s="73" t="n">
        <v>1.2</v>
      </c>
      <c r="J1638" s="16">
        <f>((C1638/2)*I1638*G1638)/1000</f>
        <v/>
      </c>
      <c r="K1638" s="18">
        <f>(D1638*2)+J1638</f>
        <v/>
      </c>
      <c r="L1638" s="20">
        <f>E1638</f>
        <v/>
      </c>
    </row>
    <row customHeight="1" ht="12.75" r="1639">
      <c r="A1639" s="93" t="inlineStr">
        <is>
          <t xml:space="preserve"> Terminado</t>
        </is>
      </c>
      <c r="B1639" s="95" t="n">
        <v>51026</v>
      </c>
      <c r="C1639" s="14" t="n">
        <v>320</v>
      </c>
      <c r="D1639" s="14" t="n">
        <v>140</v>
      </c>
      <c r="E1639" s="14" t="n">
        <v>240</v>
      </c>
      <c r="F1639" s="14" t="inlineStr">
        <is>
          <t>ahuesado</t>
        </is>
      </c>
      <c r="G1639" s="14" t="n">
        <v>80</v>
      </c>
      <c r="H1639" s="14" t="inlineStr">
        <is>
          <t>SI</t>
        </is>
      </c>
      <c r="I1639" s="73" t="n">
        <v>1.2</v>
      </c>
      <c r="J1639" s="16">
        <f>((C1639/2)*I1639*G1639)/1000</f>
        <v/>
      </c>
      <c r="K1639" s="18">
        <f>(D1639*2)+J1639</f>
        <v/>
      </c>
      <c r="L1639" s="20">
        <f>E1639</f>
        <v/>
      </c>
    </row>
    <row customHeight="1" ht="12.75" r="1640">
      <c r="A1640" s="93" t="inlineStr">
        <is>
          <t xml:space="preserve"> Terminado</t>
        </is>
      </c>
      <c r="B1640" s="95" t="n">
        <v>51030</v>
      </c>
      <c r="C1640" s="14" t="n">
        <v>466</v>
      </c>
      <c r="D1640" s="14" t="n">
        <v>140</v>
      </c>
      <c r="E1640" s="14" t="n">
        <v>240</v>
      </c>
      <c r="F1640" s="14" t="inlineStr">
        <is>
          <t>ahuesado</t>
        </is>
      </c>
      <c r="G1640" s="14" t="n">
        <v>80</v>
      </c>
      <c r="H1640" s="14" t="inlineStr">
        <is>
          <t>SI</t>
        </is>
      </c>
      <c r="I1640" s="73" t="n">
        <v>1.2</v>
      </c>
      <c r="J1640" s="16">
        <f>((C1640/2)*I1640*G1640)/1000</f>
        <v/>
      </c>
      <c r="K1640" s="18">
        <f>(D1640*2)+J1640</f>
        <v/>
      </c>
      <c r="L1640" s="20">
        <f>E1640</f>
        <v/>
      </c>
      <c r="M1640" s="23" t="n">
        <v>75</v>
      </c>
      <c r="N1640" s="64">
        <f>(M1640*2)+K1640</f>
        <v/>
      </c>
      <c r="O1640" s="64">
        <f>N1640+6</f>
        <v/>
      </c>
    </row>
    <row customHeight="1" ht="12.75" r="1641">
      <c r="A1641" s="93" t="inlineStr">
        <is>
          <t xml:space="preserve"> Terminado</t>
        </is>
      </c>
      <c r="B1641" s="95" t="n">
        <v>51031</v>
      </c>
      <c r="C1641" s="14" t="n">
        <v>214</v>
      </c>
      <c r="D1641" s="14" t="n">
        <v>140</v>
      </c>
      <c r="E1641" s="14" t="n">
        <v>240</v>
      </c>
      <c r="F1641" s="14" t="inlineStr">
        <is>
          <t>ahuesado</t>
        </is>
      </c>
      <c r="G1641" s="14" t="n">
        <v>80</v>
      </c>
      <c r="H1641" s="14" t="inlineStr">
        <is>
          <t>SI</t>
        </is>
      </c>
      <c r="I1641" s="73" t="n">
        <v>1.2</v>
      </c>
      <c r="J1641" s="16">
        <f>((C1641/2)*I1641*G1641)/1000</f>
        <v/>
      </c>
      <c r="K1641" s="18">
        <f>(D1641*2)+J1641</f>
        <v/>
      </c>
      <c r="L1641" s="20">
        <f>E1641</f>
        <v/>
      </c>
      <c r="M1641" s="23">
        <f>IF(A1642="NO",70,"")</f>
        <v/>
      </c>
      <c r="N1641">
        <f>IF(M1641="","",(M1641*2)+K1641)</f>
        <v/>
      </c>
    </row>
    <row customHeight="1" ht="12.75" r="1642">
      <c r="A1642" s="93" t="inlineStr">
        <is>
          <t xml:space="preserve"> Terminado</t>
        </is>
      </c>
      <c r="B1642" s="95" t="n">
        <v>51032</v>
      </c>
      <c r="C1642" s="14" t="n">
        <v>164</v>
      </c>
      <c r="D1642" s="14" t="n">
        <v>140</v>
      </c>
      <c r="E1642" s="14" t="n">
        <v>240</v>
      </c>
      <c r="F1642" s="14" t="inlineStr">
        <is>
          <t>ahuesado</t>
        </is>
      </c>
      <c r="G1642" s="14" t="n">
        <v>90</v>
      </c>
      <c r="H1642" s="14" t="inlineStr">
        <is>
          <t>SI</t>
        </is>
      </c>
      <c r="I1642" s="73" t="n">
        <v>1.2</v>
      </c>
      <c r="J1642" s="16">
        <f>((C1642/2)*I1642*G1642)/1000</f>
        <v/>
      </c>
      <c r="K1642" s="18">
        <f>(D1642*2)+J1642</f>
        <v/>
      </c>
      <c r="L1642" s="20">
        <f>E1642</f>
        <v/>
      </c>
      <c r="M1642" s="23">
        <f>IF(A1643="NO",70,"")</f>
        <v/>
      </c>
      <c r="N1642">
        <f>IF(M1642="","",(M1642*2)+K1642)</f>
        <v/>
      </c>
    </row>
    <row customHeight="1" ht="12.75" r="1643">
      <c r="A1643" s="93" t="inlineStr">
        <is>
          <t xml:space="preserve"> Terminado</t>
        </is>
      </c>
      <c r="B1643" s="95" t="n">
        <v>52001</v>
      </c>
      <c r="C1643" s="93" t="n">
        <v>338</v>
      </c>
      <c r="D1643" s="14" t="n">
        <v>140</v>
      </c>
      <c r="E1643" s="14" t="n">
        <v>240</v>
      </c>
      <c r="F1643" s="14" t="inlineStr">
        <is>
          <t>ahuesado</t>
        </is>
      </c>
      <c r="G1643" s="14" t="n">
        <v>80</v>
      </c>
      <c r="H1643" s="14" t="inlineStr">
        <is>
          <t>SI</t>
        </is>
      </c>
      <c r="I1643" s="73" t="n">
        <v>1.2</v>
      </c>
      <c r="J1643" s="16">
        <f>((C1643/2)*I1643*G1643)/1000</f>
        <v/>
      </c>
      <c r="K1643" s="18">
        <f>(D1643*2)+J1643</f>
        <v/>
      </c>
      <c r="L1643" s="20">
        <f>E1643</f>
        <v/>
      </c>
      <c r="M1643" s="23">
        <f>IF(A1644="NO",75,"")</f>
        <v/>
      </c>
      <c r="N1643">
        <f>IF(M1643="","",(M1643*2)+K1643)</f>
        <v/>
      </c>
    </row>
    <row customHeight="1" ht="12.75" r="1644">
      <c r="A1644" s="93" t="inlineStr">
        <is>
          <t xml:space="preserve"> Terminado</t>
        </is>
      </c>
      <c r="B1644" s="95" t="n">
        <v>52005</v>
      </c>
      <c r="C1644" s="93" t="n">
        <v>368</v>
      </c>
      <c r="D1644" s="14" t="n">
        <v>170</v>
      </c>
      <c r="E1644" s="14" t="n">
        <v>230</v>
      </c>
      <c r="F1644" s="14" t="inlineStr">
        <is>
          <t>ahuesado</t>
        </is>
      </c>
      <c r="G1644" s="93" t="n">
        <v>80</v>
      </c>
      <c r="H1644" s="14" t="inlineStr">
        <is>
          <t>SI</t>
        </is>
      </c>
      <c r="I1644" s="73" t="n">
        <v>1.2</v>
      </c>
      <c r="J1644" s="16">
        <f>((C1644/2)*I1644*G1644)/1000</f>
        <v/>
      </c>
      <c r="K1644" s="18">
        <f>(D1644*2)+J1644</f>
        <v/>
      </c>
      <c r="L1644" s="20">
        <f>E1644</f>
        <v/>
      </c>
      <c r="M1644" s="23">
        <f>IF(A1645="NO",65,"")</f>
        <v/>
      </c>
      <c r="N1644">
        <f>IF(M1644="","",(M1644*2)+K1644)</f>
        <v/>
      </c>
    </row>
    <row customHeight="1" ht="12.75" r="1645">
      <c r="A1645" s="93" t="inlineStr">
        <is>
          <t xml:space="preserve"> Terminado</t>
        </is>
      </c>
      <c r="B1645" s="95" t="n">
        <v>52006</v>
      </c>
      <c r="C1645" s="93" t="n">
        <v>194</v>
      </c>
      <c r="D1645" s="14" t="n">
        <v>140</v>
      </c>
      <c r="E1645" s="14" t="n">
        <v>240</v>
      </c>
      <c r="F1645" s="14" t="inlineStr">
        <is>
          <t>ahuesado</t>
        </is>
      </c>
      <c r="G1645" s="14" t="n">
        <v>80</v>
      </c>
      <c r="H1645" s="14" t="inlineStr">
        <is>
          <t>SI</t>
        </is>
      </c>
      <c r="I1645" s="73" t="n">
        <v>1.2</v>
      </c>
      <c r="J1645" s="16">
        <f>((C1645/2)*I1645*G1645)/1000</f>
        <v/>
      </c>
      <c r="K1645" s="18">
        <f>(D1645*2)+J1645</f>
        <v/>
      </c>
      <c r="L1645" s="20">
        <f>E1645</f>
        <v/>
      </c>
      <c r="M1645" s="23">
        <f>IF(A1646="NO",75,"")</f>
        <v/>
      </c>
      <c r="N1645">
        <f>IF(M1645="","",(M1645*2)+K1645)</f>
        <v/>
      </c>
    </row>
    <row customHeight="1" ht="12.75" r="1646">
      <c r="A1646" s="93" t="inlineStr">
        <is>
          <t xml:space="preserve"> Terminado</t>
        </is>
      </c>
      <c r="B1646" s="95" t="n">
        <v>52007</v>
      </c>
      <c r="C1646" s="14" t="n">
        <v>162</v>
      </c>
      <c r="D1646" s="14" t="n">
        <v>140</v>
      </c>
      <c r="E1646" s="14" t="n">
        <v>240</v>
      </c>
      <c r="F1646" s="14" t="inlineStr">
        <is>
          <t>ahuesado</t>
        </is>
      </c>
      <c r="G1646" s="14" t="n">
        <v>80</v>
      </c>
      <c r="H1646" s="14" t="inlineStr">
        <is>
          <t>NO</t>
        </is>
      </c>
      <c r="I1646" s="73" t="n">
        <v>1.2</v>
      </c>
      <c r="J1646" s="16">
        <f>((C1646/2)*I1646*G1646)/1000</f>
        <v/>
      </c>
      <c r="K1646" s="18">
        <f>(D1646*2)+J1646</f>
        <v/>
      </c>
      <c r="L1646" s="20">
        <f>E1646</f>
        <v/>
      </c>
      <c r="N1646">
        <f>IF(M1646 = 0,0,M1646-segundos)</f>
        <v/>
      </c>
    </row>
    <row customHeight="1" ht="12.75" r="1647">
      <c r="A1647" s="93" t="inlineStr">
        <is>
          <t xml:space="preserve"> Terminado</t>
        </is>
      </c>
      <c r="B1647" s="95" t="n">
        <v>52009</v>
      </c>
      <c r="C1647" s="14" t="n">
        <v>304</v>
      </c>
      <c r="D1647" s="14" t="n">
        <v>160</v>
      </c>
      <c r="E1647" s="14" t="n">
        <v>230</v>
      </c>
      <c r="F1647" s="14" t="inlineStr">
        <is>
          <t>blanco</t>
        </is>
      </c>
      <c r="G1647" s="93" t="n">
        <v>80</v>
      </c>
      <c r="H1647" s="14" t="inlineStr">
        <is>
          <t>SI</t>
        </is>
      </c>
      <c r="I1647" s="73" t="n">
        <v>1.2</v>
      </c>
      <c r="J1647" s="16">
        <f>((C1647/2)*I1647*G1647)/1000</f>
        <v/>
      </c>
      <c r="K1647" s="18">
        <f>(D1647*2)+J1647</f>
        <v/>
      </c>
      <c r="L1647" s="20">
        <f>E1647</f>
        <v/>
      </c>
      <c r="M1647" s="23">
        <f>IF(A1648="NO",75,"")</f>
        <v/>
      </c>
      <c r="N1647">
        <f>IF(M1647="","",(M1647*2)+K1647)</f>
        <v/>
      </c>
    </row>
    <row customHeight="1" ht="12.75" r="1648">
      <c r="A1648" s="93" t="inlineStr">
        <is>
          <t xml:space="preserve"> Terminado</t>
        </is>
      </c>
      <c r="B1648" s="95" t="n">
        <v>52010</v>
      </c>
      <c r="C1648" s="14" t="n">
        <v>352</v>
      </c>
      <c r="D1648" s="14" t="n">
        <v>150</v>
      </c>
      <c r="E1648" s="14" t="n">
        <v>215</v>
      </c>
      <c r="F1648" s="14" t="inlineStr">
        <is>
          <t>ahuesado</t>
        </is>
      </c>
      <c r="G1648" s="93" t="n">
        <v>80</v>
      </c>
      <c r="H1648" s="14" t="inlineStr">
        <is>
          <t>NO</t>
        </is>
      </c>
      <c r="I1648" s="73" t="n">
        <v>1.2</v>
      </c>
      <c r="J1648" s="16">
        <f>((C1648/2)*I1648*G1648)/1000</f>
        <v/>
      </c>
      <c r="K1648" s="18">
        <f>(D1648*2)+J1648</f>
        <v/>
      </c>
      <c r="L1648" s="20">
        <f>E1648</f>
        <v/>
      </c>
      <c r="N1648">
        <f>IF(M1648 = 0,0,M1648-segundos)</f>
        <v/>
      </c>
    </row>
    <row customHeight="1" ht="12.75" r="1649">
      <c r="A1649" s="93" t="inlineStr">
        <is>
          <t xml:space="preserve"> Terminado</t>
        </is>
      </c>
      <c r="B1649" s="95" t="n">
        <v>52011</v>
      </c>
      <c r="C1649" s="14" t="n">
        <v>208</v>
      </c>
      <c r="D1649" s="14" t="n">
        <v>150</v>
      </c>
      <c r="E1649" s="14" t="n">
        <v>210</v>
      </c>
      <c r="F1649" s="14" t="inlineStr">
        <is>
          <t>ahuesado</t>
        </is>
      </c>
      <c r="G1649" s="93" t="n">
        <v>90</v>
      </c>
      <c r="H1649" s="14" t="inlineStr">
        <is>
          <t>SI</t>
        </is>
      </c>
      <c r="I1649" s="73" t="n">
        <v>1.2</v>
      </c>
      <c r="J1649" s="16">
        <f>((C1649/2)*I1649*G1649)/1000</f>
        <v/>
      </c>
      <c r="K1649" s="18">
        <f>(D1649*2)+J1649</f>
        <v/>
      </c>
      <c r="L1649" s="20">
        <f>E1649</f>
        <v/>
      </c>
      <c r="M1649" s="23">
        <f>IF(A1650="NO",75,"")</f>
        <v/>
      </c>
      <c r="N1649">
        <f>IF(M1649="","",(M1649*2)+K1649)</f>
        <v/>
      </c>
    </row>
    <row customHeight="1" ht="12.75" r="1650">
      <c r="A1650" s="93" t="inlineStr">
        <is>
          <t xml:space="preserve"> Terminado</t>
        </is>
      </c>
      <c r="B1650" s="95" t="n">
        <v>52013</v>
      </c>
      <c r="C1650" s="14" t="n">
        <v>304</v>
      </c>
      <c r="D1650" s="14" t="n">
        <v>160</v>
      </c>
      <c r="E1650" s="14" t="n">
        <v>230</v>
      </c>
      <c r="F1650" s="14" t="inlineStr">
        <is>
          <t>ahuesado</t>
        </is>
      </c>
      <c r="G1650" s="93" t="n">
        <v>80</v>
      </c>
      <c r="H1650" s="14" t="inlineStr">
        <is>
          <t>NO</t>
        </is>
      </c>
      <c r="I1650" s="73" t="n">
        <v>1.2</v>
      </c>
      <c r="J1650" s="16">
        <f>((C1650/2)*I1650*G1650)/1000</f>
        <v/>
      </c>
      <c r="K1650" s="18">
        <f>(D1650*2)+J1650</f>
        <v/>
      </c>
      <c r="L1650" s="20">
        <f>E1650</f>
        <v/>
      </c>
      <c r="N1650">
        <f>IF(M1650 = 0,0,M1650-segundos)</f>
        <v/>
      </c>
    </row>
    <row customHeight="1" ht="12.75" r="1651">
      <c r="A1651" s="93" t="inlineStr">
        <is>
          <t xml:space="preserve"> Terminado</t>
        </is>
      </c>
      <c r="B1651" s="95" t="n">
        <v>52014</v>
      </c>
      <c r="C1651" s="14" t="n">
        <v>448</v>
      </c>
      <c r="D1651" s="14" t="n">
        <v>160</v>
      </c>
      <c r="E1651" s="14" t="n">
        <v>230</v>
      </c>
      <c r="F1651" s="14" t="inlineStr">
        <is>
          <t>ahuesado</t>
        </is>
      </c>
      <c r="G1651" s="93" t="n">
        <v>80</v>
      </c>
      <c r="H1651" s="14" t="inlineStr">
        <is>
          <t>NO</t>
        </is>
      </c>
      <c r="I1651" s="73" t="n">
        <v>1.2</v>
      </c>
      <c r="J1651" s="16">
        <f>((C1651/2)*I1651*G1651)/1000</f>
        <v/>
      </c>
      <c r="K1651" s="18">
        <f>(D1651*2)+J1651</f>
        <v/>
      </c>
      <c r="L1651" s="20">
        <f>E1651</f>
        <v/>
      </c>
      <c r="N1651">
        <f>IF(M1651 = 0,0,M1651-segundos)</f>
        <v/>
      </c>
    </row>
    <row customHeight="1" ht="12.75" r="1652">
      <c r="A1652" s="93" t="inlineStr">
        <is>
          <t xml:space="preserve"> Terminado</t>
        </is>
      </c>
      <c r="B1652" s="95" t="n">
        <v>52015</v>
      </c>
      <c r="C1652" s="14" t="n">
        <v>498</v>
      </c>
      <c r="D1652" s="14" t="n">
        <v>160</v>
      </c>
      <c r="E1652" s="14" t="n">
        <v>230</v>
      </c>
      <c r="F1652" s="14" t="inlineStr">
        <is>
          <t>ahuesado</t>
        </is>
      </c>
      <c r="G1652" s="14" t="n">
        <v>80</v>
      </c>
      <c r="H1652" s="14" t="inlineStr">
        <is>
          <t>NO</t>
        </is>
      </c>
      <c r="I1652" s="73" t="n">
        <v>1.2</v>
      </c>
      <c r="J1652" s="24">
        <f>((C1652/2)*I1652*G1652)/1000</f>
        <v/>
      </c>
      <c r="K1652" s="25">
        <f>(D1652*2)+J1652</f>
        <v/>
      </c>
      <c r="L1652" s="26">
        <f>E1652</f>
        <v/>
      </c>
      <c r="M1652" s="27" t="n"/>
      <c r="N1652" s="28">
        <f>IF(M1652 = 0,0,M1652-segundos)</f>
        <v/>
      </c>
      <c r="O1652" s="27" t="n"/>
      <c r="P1652" s="27" t="n"/>
      <c r="Q1652" s="27" t="n"/>
      <c r="R1652" s="27" t="n"/>
      <c r="S1652" s="27" t="n"/>
      <c r="T1652" s="27" t="n"/>
      <c r="U1652" s="27" t="n"/>
      <c r="V1652" s="27" t="n"/>
      <c r="W1652" s="27" t="n"/>
      <c r="X1652" s="27" t="n"/>
      <c r="Y1652" s="27" t="n"/>
      <c r="Z1652" s="27" t="n"/>
    </row>
    <row customHeight="1" ht="12.75" r="1653">
      <c r="A1653" s="93" t="inlineStr">
        <is>
          <t xml:space="preserve"> Terminado</t>
        </is>
      </c>
      <c r="B1653" s="95" t="n">
        <v>52016</v>
      </c>
      <c r="C1653" s="14" t="n">
        <v>210</v>
      </c>
      <c r="D1653" s="14" t="n">
        <v>150</v>
      </c>
      <c r="E1653" s="14" t="n">
        <v>210</v>
      </c>
      <c r="F1653" s="14" t="inlineStr">
        <is>
          <t>ahuesado</t>
        </is>
      </c>
      <c r="G1653" s="93" t="n">
        <v>80</v>
      </c>
      <c r="H1653" s="14" t="inlineStr">
        <is>
          <t>SI</t>
        </is>
      </c>
      <c r="I1653" s="73" t="n">
        <v>1.2</v>
      </c>
      <c r="J1653" s="16">
        <f>((C1653/2)*I1653*G1653)/1000</f>
        <v/>
      </c>
      <c r="K1653" s="18">
        <f>(D1653*2)+J1653</f>
        <v/>
      </c>
      <c r="L1653" s="20">
        <f>E1653</f>
        <v/>
      </c>
      <c r="M1653" s="23">
        <f>IF(A1654="NO",75,"")</f>
        <v/>
      </c>
      <c r="N1653">
        <f>IF(M1653="","",(M1653*2)+K1653)</f>
        <v/>
      </c>
    </row>
    <row customHeight="1" ht="12.75" r="1654">
      <c r="A1654" s="93" t="inlineStr">
        <is>
          <t xml:space="preserve"> Terminado</t>
        </is>
      </c>
      <c r="B1654" s="95" t="n">
        <v>52017</v>
      </c>
      <c r="C1654" s="14" t="n">
        <v>336</v>
      </c>
      <c r="D1654" s="14" t="n">
        <v>160</v>
      </c>
      <c r="E1654" s="14" t="n">
        <v>230</v>
      </c>
      <c r="F1654" s="14" t="inlineStr">
        <is>
          <t>ahuesado</t>
        </is>
      </c>
      <c r="G1654" s="14" t="n">
        <v>80</v>
      </c>
      <c r="H1654" s="14" t="inlineStr">
        <is>
          <t>NO</t>
        </is>
      </c>
      <c r="I1654" s="73" t="n">
        <v>1.2</v>
      </c>
      <c r="J1654" s="24">
        <f>((C1654/2)*I1654*G1654)/1000</f>
        <v/>
      </c>
      <c r="K1654" s="25">
        <f>(D1654*2)+J1654</f>
        <v/>
      </c>
      <c r="L1654" s="26">
        <f>E1654</f>
        <v/>
      </c>
      <c r="M1654" s="27" t="n"/>
      <c r="N1654" s="28">
        <f>IF(M1654 = 0,0,M1654-segundos)</f>
        <v/>
      </c>
      <c r="O1654" s="27" t="n"/>
      <c r="P1654" s="27" t="n"/>
      <c r="Q1654" s="27" t="n"/>
      <c r="R1654" s="27" t="n"/>
      <c r="S1654" s="27" t="n"/>
      <c r="T1654" s="27" t="n"/>
      <c r="U1654" s="27" t="n"/>
      <c r="V1654" s="27" t="n"/>
      <c r="W1654" s="27" t="n"/>
      <c r="X1654" s="27" t="n"/>
      <c r="Y1654" s="27" t="n"/>
      <c r="Z1654" s="27" t="n"/>
    </row>
    <row customHeight="1" ht="12.75" r="1655">
      <c r="A1655" s="93" t="inlineStr">
        <is>
          <t xml:space="preserve"> Terminado</t>
        </is>
      </c>
      <c r="B1655" s="95" t="n">
        <v>52018</v>
      </c>
      <c r="C1655" s="14" t="n">
        <v>382</v>
      </c>
      <c r="D1655" s="14" t="n">
        <v>150</v>
      </c>
      <c r="E1655" s="14" t="n">
        <v>210</v>
      </c>
      <c r="F1655" s="14" t="inlineStr">
        <is>
          <t>ahuesado</t>
        </is>
      </c>
      <c r="G1655" s="93" t="n">
        <v>80</v>
      </c>
      <c r="H1655" s="14" t="inlineStr">
        <is>
          <t>SI</t>
        </is>
      </c>
      <c r="I1655" s="73" t="n">
        <v>1.2</v>
      </c>
      <c r="J1655" s="16">
        <f>((C1655/2)*I1655*G1655)/1000</f>
        <v/>
      </c>
      <c r="K1655" s="18">
        <f>(D1655*2)+J1655</f>
        <v/>
      </c>
      <c r="L1655" s="20">
        <f>E1655</f>
        <v/>
      </c>
      <c r="M1655" s="23">
        <f>IF(A1656="NO",75,"")</f>
        <v/>
      </c>
      <c r="N1655">
        <f>IF(M1655="","",(M1655*2)+K1655)</f>
        <v/>
      </c>
    </row>
    <row customHeight="1" ht="12.75" r="1656">
      <c r="A1656" s="93" t="inlineStr">
        <is>
          <t xml:space="preserve"> Terminado</t>
        </is>
      </c>
      <c r="B1656" s="95" t="n">
        <v>52019</v>
      </c>
      <c r="C1656" s="14" t="n">
        <v>250</v>
      </c>
      <c r="D1656" s="14" t="n">
        <v>140</v>
      </c>
      <c r="E1656" s="14" t="n">
        <v>240</v>
      </c>
      <c r="F1656" s="14" t="inlineStr">
        <is>
          <t>ahuesado</t>
        </is>
      </c>
      <c r="G1656" s="93" t="n">
        <v>80</v>
      </c>
      <c r="H1656" s="14" t="inlineStr">
        <is>
          <t>SI</t>
        </is>
      </c>
      <c r="I1656" s="73" t="n">
        <v>1.2</v>
      </c>
      <c r="J1656" s="16">
        <f>((C1656/2)*I1656*G1656)/1000</f>
        <v/>
      </c>
      <c r="K1656" s="18">
        <f>(D1656*2)+J1656</f>
        <v/>
      </c>
      <c r="L1656" s="20">
        <f>E1656</f>
        <v/>
      </c>
      <c r="M1656" s="23">
        <f>IF(A1657="NO",75,"")</f>
        <v/>
      </c>
      <c r="N1656">
        <f>IF(M1656="","",(M1656*2)+K1656)</f>
        <v/>
      </c>
    </row>
    <row customHeight="1" ht="12.75" r="1657">
      <c r="A1657" s="93" t="inlineStr">
        <is>
          <t xml:space="preserve"> Terminado</t>
        </is>
      </c>
      <c r="B1657" s="95" t="n">
        <v>52023</v>
      </c>
      <c r="C1657" s="14" t="n">
        <v>288</v>
      </c>
      <c r="D1657" s="14" t="n">
        <v>150</v>
      </c>
      <c r="E1657" s="14" t="n">
        <v>215</v>
      </c>
      <c r="F1657" s="14" t="inlineStr">
        <is>
          <t>ahuesado</t>
        </is>
      </c>
      <c r="G1657" s="93" t="n">
        <v>80</v>
      </c>
      <c r="H1657" s="14" t="inlineStr">
        <is>
          <t>NO</t>
        </is>
      </c>
      <c r="I1657" s="73" t="n">
        <v>1.2</v>
      </c>
      <c r="J1657" s="16">
        <f>((C1657/2)*I1657*G1657)/1000</f>
        <v/>
      </c>
      <c r="K1657" s="18">
        <f>(D1657*2)+J1657</f>
        <v/>
      </c>
      <c r="L1657" s="20">
        <f>E1657</f>
        <v/>
      </c>
      <c r="N1657">
        <f>IF(M1657 = 0,0,M1657-segundos)</f>
        <v/>
      </c>
    </row>
    <row customHeight="1" ht="12.75" r="1658">
      <c r="A1658" s="93" t="inlineStr">
        <is>
          <t xml:space="preserve"> Terminado</t>
        </is>
      </c>
      <c r="B1658" s="95" t="n">
        <v>52026</v>
      </c>
      <c r="C1658" s="14" t="n">
        <v>480</v>
      </c>
      <c r="D1658" s="14" t="n">
        <v>150</v>
      </c>
      <c r="E1658" s="14" t="n">
        <v>210</v>
      </c>
      <c r="F1658" s="14" t="inlineStr">
        <is>
          <t>ahuesado</t>
        </is>
      </c>
      <c r="G1658" s="93" t="n">
        <v>80</v>
      </c>
      <c r="H1658" s="14" t="inlineStr">
        <is>
          <t>SI</t>
        </is>
      </c>
      <c r="I1658" s="73" t="n">
        <v>1.2</v>
      </c>
      <c r="J1658" s="16">
        <f>((C1658/2)*I1658*G1658)/1000</f>
        <v/>
      </c>
      <c r="K1658" s="18">
        <f>(D1658*2)+J1658</f>
        <v/>
      </c>
      <c r="L1658" s="20">
        <f>E1658</f>
        <v/>
      </c>
      <c r="M1658" s="23">
        <f>IF(A1659="NO",75,"")</f>
        <v/>
      </c>
      <c r="N1658">
        <f>IF(M1658="","",(M1658*2)+K1658)</f>
        <v/>
      </c>
    </row>
    <row customHeight="1" ht="12.75" r="1659">
      <c r="A1659" s="93" t="inlineStr">
        <is>
          <t xml:space="preserve"> Terminado</t>
        </is>
      </c>
      <c r="B1659" s="95" t="n">
        <v>52027</v>
      </c>
      <c r="C1659" s="14" t="n">
        <v>302</v>
      </c>
      <c r="D1659" s="14" t="n">
        <v>160</v>
      </c>
      <c r="E1659" s="14" t="n">
        <v>230</v>
      </c>
      <c r="F1659" s="14" t="inlineStr">
        <is>
          <t>ahuesado</t>
        </is>
      </c>
      <c r="G1659" s="93" t="n">
        <v>80</v>
      </c>
      <c r="H1659" s="14" t="inlineStr">
        <is>
          <t>NO</t>
        </is>
      </c>
      <c r="I1659" s="73" t="n">
        <v>1.2</v>
      </c>
      <c r="J1659" s="16">
        <f>((C1659/2)*I1659*G1659)/1000</f>
        <v/>
      </c>
      <c r="K1659" s="18">
        <f>(D1659*2)+J1659</f>
        <v/>
      </c>
      <c r="L1659" s="20">
        <f>E1659</f>
        <v/>
      </c>
      <c r="N1659">
        <f>IF(M1659 = 0,0,M1659-segundos)</f>
        <v/>
      </c>
    </row>
    <row customHeight="1" ht="12.75" r="1660">
      <c r="A1660" s="93" t="inlineStr">
        <is>
          <t xml:space="preserve"> Terminado</t>
        </is>
      </c>
      <c r="B1660" s="95" t="n">
        <v>52030</v>
      </c>
      <c r="C1660" s="14" t="n">
        <v>168</v>
      </c>
      <c r="D1660" s="14" t="n">
        <v>150</v>
      </c>
      <c r="E1660" s="14" t="n">
        <v>210</v>
      </c>
      <c r="F1660" s="14" t="inlineStr">
        <is>
          <t>ahuesado</t>
        </is>
      </c>
      <c r="G1660" s="93" t="n">
        <v>90</v>
      </c>
      <c r="H1660" s="14" t="inlineStr">
        <is>
          <t>SI</t>
        </is>
      </c>
      <c r="I1660" s="73" t="n">
        <v>1.2</v>
      </c>
      <c r="J1660" s="16">
        <f>((C1660/2)*I1660*G1660)/1000</f>
        <v/>
      </c>
      <c r="K1660" s="18">
        <f>(D1660*2)+J1660</f>
        <v/>
      </c>
      <c r="L1660" s="20">
        <f>E1660</f>
        <v/>
      </c>
      <c r="M1660" s="23">
        <f>IF(A1661="NO",75,"")</f>
        <v/>
      </c>
      <c r="N1660">
        <f>IF(M1660="","",(M1660*2)+K1660)</f>
        <v/>
      </c>
    </row>
    <row customHeight="1" ht="12.75" r="1661">
      <c r="A1661" s="93" t="inlineStr">
        <is>
          <t xml:space="preserve"> Terminado</t>
        </is>
      </c>
      <c r="B1661" s="95" t="n">
        <v>52031</v>
      </c>
      <c r="C1661" s="14" t="n">
        <v>184</v>
      </c>
      <c r="D1661" s="14" t="n">
        <v>140</v>
      </c>
      <c r="E1661" s="14" t="n">
        <v>240</v>
      </c>
      <c r="F1661" s="14" t="inlineStr">
        <is>
          <t>ahuesado</t>
        </is>
      </c>
      <c r="G1661" s="14" t="n">
        <v>90</v>
      </c>
      <c r="H1661" s="14" t="inlineStr">
        <is>
          <t>SI</t>
        </is>
      </c>
      <c r="I1661" s="73" t="n">
        <v>1.2</v>
      </c>
      <c r="J1661" s="16">
        <f>((C1661/2)*I1661*G1661)/1000</f>
        <v/>
      </c>
      <c r="K1661" s="18">
        <f>(D1661*2)+J1661</f>
        <v/>
      </c>
      <c r="L1661" s="20">
        <f>E1661</f>
        <v/>
      </c>
      <c r="M1661" s="23">
        <f>IF(A1662="NO",75,"")</f>
        <v/>
      </c>
      <c r="N1661">
        <f>IF(M1661="","",(M1661*2)+K1661)</f>
        <v/>
      </c>
    </row>
    <row customHeight="1" ht="12.75" r="1662">
      <c r="A1662" s="93" t="inlineStr">
        <is>
          <t xml:space="preserve"> Terminado</t>
        </is>
      </c>
      <c r="B1662" s="95" t="n">
        <v>52032</v>
      </c>
      <c r="C1662" s="14" t="n">
        <v>472</v>
      </c>
      <c r="D1662" s="14" t="n">
        <v>160</v>
      </c>
      <c r="E1662" s="14" t="n">
        <v>230</v>
      </c>
      <c r="F1662" s="14" t="inlineStr">
        <is>
          <t>ahuesado</t>
        </is>
      </c>
      <c r="G1662" s="14" t="n">
        <v>80</v>
      </c>
      <c r="H1662" s="14" t="inlineStr">
        <is>
          <t>NO</t>
        </is>
      </c>
      <c r="I1662" s="73" t="n">
        <v>1.2</v>
      </c>
      <c r="J1662" s="16">
        <f>((C1662/2)*I1662*G1662)/1000</f>
        <v/>
      </c>
      <c r="K1662" s="18">
        <f>(D1662*2)+J1662</f>
        <v/>
      </c>
      <c r="L1662" s="20">
        <f>E1662</f>
        <v/>
      </c>
      <c r="N1662">
        <f>IF(M1662 = 0,0,M1662-segundos)</f>
        <v/>
      </c>
    </row>
    <row customHeight="1" ht="12.75" r="1663">
      <c r="A1663" s="93" t="inlineStr">
        <is>
          <t xml:space="preserve"> Terminado</t>
        </is>
      </c>
      <c r="B1663" s="95" t="n">
        <v>52033</v>
      </c>
      <c r="C1663" s="14" t="n">
        <v>234</v>
      </c>
      <c r="D1663" s="14" t="n">
        <v>140</v>
      </c>
      <c r="E1663" s="14" t="n">
        <v>240</v>
      </c>
      <c r="F1663" s="14" t="inlineStr">
        <is>
          <t>ahuesado</t>
        </is>
      </c>
      <c r="G1663" s="14" t="n">
        <v>80</v>
      </c>
      <c r="H1663" s="14" t="inlineStr">
        <is>
          <t>SI</t>
        </is>
      </c>
      <c r="I1663" s="73" t="n">
        <v>1.2</v>
      </c>
      <c r="J1663" s="16">
        <f>((C1663/2)*I1663*G1663)/1000</f>
        <v/>
      </c>
      <c r="K1663" s="18">
        <f>(D1663*2)+J1663</f>
        <v/>
      </c>
      <c r="L1663" s="20">
        <f>E1663</f>
        <v/>
      </c>
      <c r="M1663" s="23">
        <f>IF(A1664="NO",75,"")</f>
        <v/>
      </c>
      <c r="N1663">
        <f>IF(M1663="","",(M1663*2)+K1663)</f>
        <v/>
      </c>
    </row>
    <row customHeight="1" ht="12.75" r="1664">
      <c r="A1664" s="93" t="inlineStr">
        <is>
          <t xml:space="preserve"> Terminado</t>
        </is>
      </c>
      <c r="B1664" s="95" t="n">
        <v>52034</v>
      </c>
      <c r="C1664" s="14" t="n">
        <v>508</v>
      </c>
      <c r="D1664" s="14" t="n">
        <v>200</v>
      </c>
      <c r="E1664" s="14" t="n">
        <v>220</v>
      </c>
      <c r="F1664" s="14" t="inlineStr">
        <is>
          <t>ahuesado</t>
        </is>
      </c>
      <c r="G1664" s="14" t="n">
        <v>80</v>
      </c>
      <c r="H1664" s="100" t="inlineStr">
        <is>
          <t>SI</t>
        </is>
      </c>
      <c r="I1664" s="73" t="n">
        <v>1.2</v>
      </c>
      <c r="J1664" s="16">
        <f>((C1664/2)*I1664*G1664)/1000</f>
        <v/>
      </c>
      <c r="K1664" s="18">
        <f>(D1664*2)+J1664</f>
        <v/>
      </c>
      <c r="L1664" s="20">
        <f>E1664</f>
        <v/>
      </c>
      <c r="M1664" s="23">
        <f>IF(A1665="NO",75,"")</f>
        <v/>
      </c>
      <c r="N1664">
        <f>IF(M1664="","",(M1664*2)+K1664)</f>
        <v/>
      </c>
    </row>
    <row customHeight="1" ht="12.75" r="1665">
      <c r="A1665" s="93" t="inlineStr">
        <is>
          <t xml:space="preserve"> Terminado</t>
        </is>
      </c>
      <c r="B1665" s="95" t="n">
        <v>52035</v>
      </c>
      <c r="C1665" s="14" t="n">
        <v>206</v>
      </c>
      <c r="D1665" s="14" t="n">
        <v>140</v>
      </c>
      <c r="E1665" s="14" t="n">
        <v>240</v>
      </c>
      <c r="F1665" s="14" t="inlineStr">
        <is>
          <t>ahuesado</t>
        </is>
      </c>
      <c r="G1665" s="14" t="n">
        <v>80</v>
      </c>
      <c r="H1665" s="14" t="inlineStr">
        <is>
          <t>SI</t>
        </is>
      </c>
      <c r="I1665" s="73" t="n">
        <v>1.2</v>
      </c>
      <c r="J1665" s="16">
        <f>((C1665/2)*I1665*G1665)/1000</f>
        <v/>
      </c>
      <c r="K1665" s="18">
        <f>(D1665*2)+J1665</f>
        <v/>
      </c>
      <c r="L1665" s="20">
        <f>E1665</f>
        <v/>
      </c>
      <c r="M1665" s="23">
        <f>IF(A1666="NO",75,"")</f>
        <v/>
      </c>
      <c r="N1665">
        <f>IF(M1665="","",(M1665*2)+K1665)</f>
        <v/>
      </c>
    </row>
    <row customHeight="1" ht="12.75" r="1666">
      <c r="A1666" s="93" t="inlineStr">
        <is>
          <t xml:space="preserve"> Terminado</t>
        </is>
      </c>
      <c r="B1666" s="95" t="n">
        <v>52036</v>
      </c>
      <c r="C1666" s="14" t="n">
        <v>188</v>
      </c>
      <c r="D1666" s="14" t="n">
        <v>150</v>
      </c>
      <c r="E1666" s="14" t="n">
        <v>210</v>
      </c>
      <c r="F1666" s="14" t="inlineStr">
        <is>
          <t>ahuesado</t>
        </is>
      </c>
      <c r="G1666" s="14" t="n">
        <v>90</v>
      </c>
      <c r="H1666" s="14" t="inlineStr">
        <is>
          <t>SI</t>
        </is>
      </c>
      <c r="I1666" s="73" t="n">
        <v>1.2</v>
      </c>
      <c r="J1666" s="16">
        <f>((C1666/2)*I1666*G1666)/1000</f>
        <v/>
      </c>
      <c r="K1666" s="18">
        <f>(D1666*2)+J1666</f>
        <v/>
      </c>
      <c r="L1666" s="20">
        <f>E1666</f>
        <v/>
      </c>
      <c r="M1666" s="23">
        <f>IF(A1667="NO",75,"")</f>
        <v/>
      </c>
      <c r="N1666">
        <f>IF(M1666="","",(M1666*2)+K1666)</f>
        <v/>
      </c>
    </row>
    <row customHeight="1" ht="12.75" r="1667">
      <c r="A1667" s="93" t="inlineStr">
        <is>
          <t xml:space="preserve"> Terminado</t>
        </is>
      </c>
      <c r="B1667" s="95" t="n">
        <v>52037</v>
      </c>
      <c r="C1667" s="14" t="n">
        <v>482</v>
      </c>
      <c r="D1667" s="14" t="n">
        <v>150</v>
      </c>
      <c r="E1667" s="14" t="n">
        <v>210</v>
      </c>
      <c r="F1667" s="14" t="inlineStr">
        <is>
          <t>ahuesado</t>
        </is>
      </c>
      <c r="G1667" s="14" t="n">
        <v>80</v>
      </c>
      <c r="H1667" s="14" t="inlineStr">
        <is>
          <t>SI</t>
        </is>
      </c>
      <c r="I1667" s="73" t="n">
        <v>1.2</v>
      </c>
      <c r="J1667" s="16">
        <f>((C1667/2)*I1667*G1667)/1000</f>
        <v/>
      </c>
      <c r="K1667" s="18">
        <f>(D1667*2)+J1667</f>
        <v/>
      </c>
      <c r="L1667" s="20">
        <f>E1667</f>
        <v/>
      </c>
      <c r="M1667" s="23">
        <f>IF(A1668="NO",75,"")</f>
        <v/>
      </c>
      <c r="N1667">
        <f>IF(M1667="","",(M1667*2)+K1667)</f>
        <v/>
      </c>
    </row>
    <row customHeight="1" ht="12.75" r="1668">
      <c r="A1668" s="93" t="inlineStr">
        <is>
          <t xml:space="preserve"> Terminado</t>
        </is>
      </c>
      <c r="B1668" s="95" t="n">
        <v>52038</v>
      </c>
      <c r="C1668" s="14" t="n">
        <v>284</v>
      </c>
      <c r="D1668" s="14" t="n">
        <v>150</v>
      </c>
      <c r="E1668" s="14" t="n">
        <v>210</v>
      </c>
      <c r="F1668" s="14" t="inlineStr">
        <is>
          <t>ahuesado</t>
        </is>
      </c>
      <c r="G1668" s="14" t="n">
        <v>80</v>
      </c>
      <c r="H1668" s="14" t="inlineStr">
        <is>
          <t>NO</t>
        </is>
      </c>
      <c r="I1668" s="73" t="n">
        <v>1.2</v>
      </c>
      <c r="J1668" s="16">
        <f>((C1668/2)*I1668*G1668)/1000</f>
        <v/>
      </c>
      <c r="K1668" s="18">
        <f>(D1668*2)+J1668</f>
        <v/>
      </c>
      <c r="L1668" s="20">
        <f>E1668</f>
        <v/>
      </c>
      <c r="N1668">
        <f>IF(M1668 = 0,0,M1668-segundos)</f>
        <v/>
      </c>
    </row>
    <row customHeight="1" ht="12.75" r="1669">
      <c r="A1669" s="93" t="inlineStr">
        <is>
          <t xml:space="preserve"> Terminado</t>
        </is>
      </c>
      <c r="B1669" s="95" t="n">
        <v>52039</v>
      </c>
      <c r="C1669" s="14" t="n">
        <v>166</v>
      </c>
      <c r="D1669" s="14" t="n">
        <v>140</v>
      </c>
      <c r="E1669" s="14" t="n">
        <v>240</v>
      </c>
      <c r="F1669" s="14" t="inlineStr">
        <is>
          <t>ahuesado</t>
        </is>
      </c>
      <c r="G1669" s="14" t="n">
        <v>90</v>
      </c>
      <c r="H1669" s="14" t="inlineStr">
        <is>
          <t>SI</t>
        </is>
      </c>
      <c r="I1669" s="73" t="n">
        <v>1.2</v>
      </c>
      <c r="J1669" s="16">
        <f>((C1669/2)*I1669*G1669)/1000</f>
        <v/>
      </c>
      <c r="K1669" s="18">
        <f>(D1669*2)+J1669</f>
        <v/>
      </c>
      <c r="L1669" s="20">
        <f>E1669</f>
        <v/>
      </c>
      <c r="M1669" s="23">
        <f>IF(A1670="NO",75,"")</f>
        <v/>
      </c>
      <c r="N1669">
        <f>IF(M1669="","",(M1669*2)+K1669)</f>
        <v/>
      </c>
    </row>
    <row customHeight="1" ht="12.75" r="1670">
      <c r="A1670" s="93" t="inlineStr">
        <is>
          <t xml:space="preserve"> Terminado</t>
        </is>
      </c>
      <c r="B1670" s="95" t="n">
        <v>52040</v>
      </c>
      <c r="C1670" s="14" t="n">
        <v>190</v>
      </c>
      <c r="D1670" s="14" t="n">
        <v>150</v>
      </c>
      <c r="E1670" s="14" t="n">
        <v>210</v>
      </c>
      <c r="F1670" s="14" t="inlineStr">
        <is>
          <t>ahuesado</t>
        </is>
      </c>
      <c r="G1670" s="14" t="n">
        <v>90</v>
      </c>
      <c r="H1670" s="14" t="inlineStr">
        <is>
          <t>NO</t>
        </is>
      </c>
      <c r="I1670" s="73" t="n">
        <v>1.2</v>
      </c>
      <c r="J1670" s="16">
        <f>((C1670/2)*I1670*G1670)/1000</f>
        <v/>
      </c>
      <c r="K1670" s="18">
        <f>(D1670*2)+J1670</f>
        <v/>
      </c>
      <c r="L1670" s="20">
        <f>E1670</f>
        <v/>
      </c>
      <c r="N1670">
        <f>IF(M1670 = 0,0,M1670-segundos)</f>
        <v/>
      </c>
    </row>
    <row customHeight="1" ht="12.75" r="1671">
      <c r="A1671" s="93" t="inlineStr">
        <is>
          <t xml:space="preserve"> Terminado</t>
        </is>
      </c>
      <c r="B1671" s="95" t="n">
        <v>52041</v>
      </c>
      <c r="C1671" s="14" t="n">
        <v>180</v>
      </c>
      <c r="D1671" s="14" t="n">
        <v>170</v>
      </c>
      <c r="E1671" s="14" t="n">
        <v>230</v>
      </c>
      <c r="F1671" s="14" t="inlineStr">
        <is>
          <t>blanco</t>
        </is>
      </c>
      <c r="G1671" s="14" t="n">
        <v>80</v>
      </c>
      <c r="H1671" s="14" t="inlineStr">
        <is>
          <t>NO</t>
        </is>
      </c>
      <c r="I1671" s="73" t="n">
        <v>1.2</v>
      </c>
      <c r="J1671" s="16">
        <f>((C1671/2)*I1671*G1671)/1000</f>
        <v/>
      </c>
      <c r="K1671" s="18">
        <f>(D1671*2)+J1671</f>
        <v/>
      </c>
      <c r="L1671" s="20">
        <f>E1671</f>
        <v/>
      </c>
      <c r="N1671">
        <f>IF(M1671 = 0,0,M1671-segundos)</f>
        <v/>
      </c>
    </row>
    <row customHeight="1" ht="12.75" r="1672">
      <c r="A1672" s="93" t="inlineStr">
        <is>
          <t xml:space="preserve"> Terminado</t>
        </is>
      </c>
      <c r="B1672" s="95" t="n">
        <v>52042</v>
      </c>
      <c r="C1672" s="14" t="n">
        <v>314</v>
      </c>
      <c r="D1672" s="14" t="n">
        <v>170</v>
      </c>
      <c r="E1672" s="14" t="n">
        <v>230</v>
      </c>
      <c r="F1672" s="14" t="inlineStr">
        <is>
          <t>blanco</t>
        </is>
      </c>
      <c r="G1672" s="14" t="n">
        <v>80</v>
      </c>
      <c r="H1672" s="14" t="inlineStr">
        <is>
          <t>NO</t>
        </is>
      </c>
      <c r="I1672" s="73" t="n">
        <v>1.2</v>
      </c>
      <c r="J1672" s="16">
        <f>((C1672/2)*I1672*G1672)/1000</f>
        <v/>
      </c>
      <c r="K1672" s="18">
        <f>(D1672*2)+J1672</f>
        <v/>
      </c>
      <c r="L1672" s="20">
        <f>E1672</f>
        <v/>
      </c>
      <c r="N1672">
        <f>IF(M1672 = 0,0,M1672-segundos)</f>
        <v/>
      </c>
    </row>
    <row customHeight="1" ht="12.75" r="1673">
      <c r="A1673" s="93" t="inlineStr">
        <is>
          <t xml:space="preserve"> Terminado</t>
        </is>
      </c>
      <c r="B1673" s="95" t="n">
        <v>52044</v>
      </c>
      <c r="C1673" s="14" t="n">
        <v>344</v>
      </c>
      <c r="D1673" s="98" t="n">
        <v>130</v>
      </c>
      <c r="E1673" s="98" t="n">
        <v>210</v>
      </c>
      <c r="F1673" s="14" t="inlineStr">
        <is>
          <t>blanco</t>
        </is>
      </c>
      <c r="G1673" s="93" t="n">
        <v>80</v>
      </c>
      <c r="H1673" s="93" t="inlineStr">
        <is>
          <t>NO</t>
        </is>
      </c>
      <c r="I1673" s="73" t="n">
        <v>1.2</v>
      </c>
      <c r="J1673" s="16">
        <f>((C1673/2)*I1673*G1673)/1000</f>
        <v/>
      </c>
      <c r="K1673" s="18">
        <f>(D1673*2)+J1673</f>
        <v/>
      </c>
      <c r="L1673" s="20">
        <f>E1673</f>
        <v/>
      </c>
      <c r="N1673">
        <f>IF(M1673 = 0,0,M1673-segundos)</f>
        <v/>
      </c>
    </row>
    <row customHeight="1" ht="12.75" r="1674">
      <c r="A1674" s="93" t="inlineStr">
        <is>
          <t xml:space="preserve"> Terminado</t>
        </is>
      </c>
      <c r="B1674" s="95" t="n">
        <v>52045</v>
      </c>
      <c r="C1674" s="14" t="n">
        <v>166</v>
      </c>
      <c r="D1674" s="14" t="n">
        <v>150</v>
      </c>
      <c r="E1674" s="14" t="n">
        <v>215</v>
      </c>
      <c r="F1674" s="14" t="inlineStr">
        <is>
          <t>blanco</t>
        </is>
      </c>
      <c r="G1674" s="14" t="n">
        <v>90</v>
      </c>
      <c r="H1674" s="14" t="inlineStr">
        <is>
          <t>NO</t>
        </is>
      </c>
      <c r="I1674" s="73" t="n">
        <v>1.2</v>
      </c>
      <c r="J1674" s="16">
        <f>((C1674/2)*I1674*G1674)/1000</f>
        <v/>
      </c>
      <c r="K1674" s="18">
        <f>(D1674*2)+J1674</f>
        <v/>
      </c>
      <c r="L1674" s="20">
        <f>E1674</f>
        <v/>
      </c>
      <c r="N1674">
        <f>IF(M1674 = 0,0,M1674-segundos)</f>
        <v/>
      </c>
    </row>
    <row customHeight="1" ht="12.75" r="1675">
      <c r="A1675" s="93" t="inlineStr">
        <is>
          <t xml:space="preserve"> Terminado</t>
        </is>
      </c>
      <c r="B1675" s="95" t="n">
        <v>52046</v>
      </c>
      <c r="C1675" s="14" t="n">
        <v>172</v>
      </c>
      <c r="D1675" s="14" t="n">
        <v>150</v>
      </c>
      <c r="E1675" s="14" t="n">
        <v>215</v>
      </c>
      <c r="F1675" s="14" t="inlineStr">
        <is>
          <t>blanco</t>
        </is>
      </c>
      <c r="G1675" s="14" t="n">
        <v>80</v>
      </c>
      <c r="H1675" s="14" t="inlineStr">
        <is>
          <t>NO</t>
        </is>
      </c>
      <c r="I1675" s="73" t="n">
        <v>1.2</v>
      </c>
      <c r="J1675" s="16">
        <f>((C1675/2)*I1675*G1675)/1000</f>
        <v/>
      </c>
      <c r="K1675" s="18">
        <f>(D1675*2)+J1675</f>
        <v/>
      </c>
      <c r="L1675" s="20">
        <f>E1675</f>
        <v/>
      </c>
      <c r="N1675">
        <f>IF(M1675 = 0,0,M1675-segundos)</f>
        <v/>
      </c>
    </row>
    <row customHeight="1" ht="12.75" r="1676">
      <c r="A1676" s="93" t="inlineStr">
        <is>
          <t xml:space="preserve"> Terminado</t>
        </is>
      </c>
      <c r="B1676" s="95" t="n">
        <v>52047</v>
      </c>
      <c r="C1676" s="14" t="n">
        <v>218</v>
      </c>
      <c r="D1676" s="14" t="n">
        <v>170</v>
      </c>
      <c r="E1676" s="14" t="n">
        <v>230</v>
      </c>
      <c r="F1676" s="14" t="inlineStr">
        <is>
          <t>blanco</t>
        </is>
      </c>
      <c r="G1676" s="14" t="n">
        <v>80</v>
      </c>
      <c r="H1676" s="14" t="inlineStr">
        <is>
          <t>NO</t>
        </is>
      </c>
      <c r="I1676" s="73" t="n">
        <v>1.2</v>
      </c>
      <c r="J1676" s="16">
        <f>((C1676/2)*I1676*G1676)/1000</f>
        <v/>
      </c>
      <c r="K1676" s="18">
        <f>(D1676*2)+J1676</f>
        <v/>
      </c>
      <c r="L1676" s="20">
        <f>E1676</f>
        <v/>
      </c>
      <c r="N1676">
        <f>IF(M1676 = 0,0,M1676-segundos)</f>
        <v/>
      </c>
    </row>
    <row customHeight="1" ht="12.75" r="1677">
      <c r="A1677" s="93" t="inlineStr">
        <is>
          <t xml:space="preserve"> Terminado</t>
        </is>
      </c>
      <c r="B1677" s="95" t="n">
        <v>52048</v>
      </c>
      <c r="C1677" s="14" t="n">
        <v>192</v>
      </c>
      <c r="D1677" s="14" t="n">
        <v>140</v>
      </c>
      <c r="E1677" s="14" t="n">
        <v>240</v>
      </c>
      <c r="F1677" s="14" t="inlineStr">
        <is>
          <t>ahuesado</t>
        </is>
      </c>
      <c r="G1677" s="14" t="n">
        <v>80</v>
      </c>
      <c r="H1677" s="14" t="inlineStr">
        <is>
          <t>SI</t>
        </is>
      </c>
      <c r="I1677" s="73" t="n">
        <v>1.2</v>
      </c>
      <c r="J1677" s="16">
        <f>((C1677/2)*I1677*G1677)/1000</f>
        <v/>
      </c>
      <c r="K1677" s="18">
        <f>(D1677*2)+J1677</f>
        <v/>
      </c>
      <c r="L1677" s="20">
        <f>E1677</f>
        <v/>
      </c>
      <c r="M1677" s="23">
        <f>IF(A1678="NO",75,"")</f>
        <v/>
      </c>
      <c r="N1677">
        <f>IF(M1677="","",(M1677*2)+K1677)</f>
        <v/>
      </c>
    </row>
    <row customHeight="1" ht="12.75" r="1678">
      <c r="A1678" s="93" t="inlineStr">
        <is>
          <t xml:space="preserve"> Terminado</t>
        </is>
      </c>
      <c r="B1678" s="95" t="n">
        <v>52049</v>
      </c>
      <c r="C1678" s="14" t="n">
        <v>256</v>
      </c>
      <c r="D1678" s="14" t="n">
        <v>150</v>
      </c>
      <c r="E1678" s="14" t="n">
        <v>215</v>
      </c>
      <c r="F1678" s="14" t="inlineStr">
        <is>
          <t>blanco</t>
        </is>
      </c>
      <c r="G1678" s="14" t="n">
        <v>80</v>
      </c>
      <c r="H1678" s="14" t="inlineStr">
        <is>
          <t>NO</t>
        </is>
      </c>
      <c r="I1678" s="73" t="n">
        <v>1.2</v>
      </c>
      <c r="J1678" s="16">
        <f>((C1678/2)*I1678*G1678)/1000</f>
        <v/>
      </c>
      <c r="K1678" s="18">
        <f>(D1678*2)+J1678</f>
        <v/>
      </c>
      <c r="L1678" s="20">
        <f>E1678</f>
        <v/>
      </c>
      <c r="N1678">
        <f>IF(M1678 = 0,0,M1678-segundos)</f>
        <v/>
      </c>
    </row>
    <row customHeight="1" ht="12.75" r="1679">
      <c r="A1679" s="93" t="inlineStr">
        <is>
          <t xml:space="preserve"> Terminado</t>
        </is>
      </c>
      <c r="B1679" s="95" t="n">
        <v>52050</v>
      </c>
      <c r="C1679" s="14" t="n">
        <v>204</v>
      </c>
      <c r="D1679" s="14" t="n">
        <v>150</v>
      </c>
      <c r="E1679" s="14" t="n">
        <v>215</v>
      </c>
      <c r="F1679" s="14" t="inlineStr">
        <is>
          <t>blanco</t>
        </is>
      </c>
      <c r="G1679" s="14" t="n">
        <v>80</v>
      </c>
      <c r="H1679" s="14" t="inlineStr">
        <is>
          <t>NO</t>
        </is>
      </c>
      <c r="I1679" s="73" t="n">
        <v>1.2</v>
      </c>
      <c r="J1679" s="16">
        <f>((C1679/2)*I1679*G1679)/1000</f>
        <v/>
      </c>
      <c r="K1679" s="18">
        <f>(D1679*2)+J1679</f>
        <v/>
      </c>
      <c r="L1679" s="20">
        <f>E1679</f>
        <v/>
      </c>
      <c r="N1679">
        <f>IF(M1679 = 0,0,M1679-segundos)</f>
        <v/>
      </c>
    </row>
    <row customHeight="1" ht="12.75" r="1680">
      <c r="A1680" s="93" t="inlineStr">
        <is>
          <t xml:space="preserve"> Terminado</t>
        </is>
      </c>
      <c r="B1680" s="95" t="n">
        <v>52051</v>
      </c>
      <c r="C1680" s="14" t="n">
        <v>162</v>
      </c>
      <c r="D1680" s="14" t="n">
        <v>150</v>
      </c>
      <c r="E1680" s="14" t="n">
        <v>215</v>
      </c>
      <c r="F1680" s="14" t="inlineStr">
        <is>
          <t>blanco</t>
        </is>
      </c>
      <c r="G1680" s="14" t="n">
        <v>80</v>
      </c>
      <c r="H1680" s="14" t="inlineStr">
        <is>
          <t>NO</t>
        </is>
      </c>
      <c r="I1680" s="73" t="n">
        <v>1.2</v>
      </c>
      <c r="J1680" s="16">
        <f>((C1680/2)*I1680*G1680)/1000</f>
        <v/>
      </c>
      <c r="K1680" s="18">
        <f>(D1680*2)+J1680</f>
        <v/>
      </c>
      <c r="L1680" s="20">
        <f>E1680</f>
        <v/>
      </c>
      <c r="N1680">
        <f>IF(M1680 = 0,0,M1680-segundos)</f>
        <v/>
      </c>
    </row>
    <row customHeight="1" ht="12.75" r="1681">
      <c r="A1681" s="93" t="inlineStr">
        <is>
          <t xml:space="preserve"> Terminado</t>
        </is>
      </c>
      <c r="B1681" s="95" t="n">
        <v>52052</v>
      </c>
      <c r="C1681" s="14" t="n">
        <v>364</v>
      </c>
      <c r="D1681" s="14" t="n">
        <v>170</v>
      </c>
      <c r="E1681" s="14" t="n">
        <v>230</v>
      </c>
      <c r="F1681" s="14" t="inlineStr">
        <is>
          <t>blanco</t>
        </is>
      </c>
      <c r="G1681" s="14" t="n">
        <v>90</v>
      </c>
      <c r="H1681" s="14" t="inlineStr">
        <is>
          <t>SI</t>
        </is>
      </c>
      <c r="I1681" s="73" t="n">
        <v>1.2</v>
      </c>
      <c r="J1681" s="16">
        <f>((C1681/2)*I1681*G1681)/1000</f>
        <v/>
      </c>
      <c r="K1681" s="18">
        <f>(D1681*2)+J1681</f>
        <v/>
      </c>
      <c r="L1681" s="20">
        <f>E1681</f>
        <v/>
      </c>
      <c r="M1681" s="23">
        <f>IF(A1682="NO",75,"")</f>
        <v/>
      </c>
      <c r="N1681">
        <f>IF(M1681="","",(M1681*2)+K1681)</f>
        <v/>
      </c>
    </row>
    <row customHeight="1" ht="12.75" r="1682">
      <c r="A1682" s="93" t="inlineStr">
        <is>
          <t xml:space="preserve"> Terminado</t>
        </is>
      </c>
      <c r="B1682" s="95" t="n">
        <v>52053</v>
      </c>
      <c r="C1682" s="14" t="n">
        <v>160</v>
      </c>
      <c r="D1682" s="14" t="n">
        <v>170</v>
      </c>
      <c r="E1682" s="14" t="n">
        <v>230</v>
      </c>
      <c r="F1682" s="14" t="inlineStr">
        <is>
          <t>blanco</t>
        </is>
      </c>
      <c r="G1682" s="14" t="n">
        <v>80</v>
      </c>
      <c r="H1682" s="14" t="inlineStr">
        <is>
          <t>NO</t>
        </is>
      </c>
      <c r="I1682" s="73" t="n">
        <v>1.2</v>
      </c>
      <c r="J1682" s="16">
        <f>((C1682/2)*I1682*G1682)/1000</f>
        <v/>
      </c>
      <c r="K1682" s="18">
        <f>(D1682*2)+J1682</f>
        <v/>
      </c>
      <c r="L1682" s="20">
        <f>E1682</f>
        <v/>
      </c>
      <c r="N1682">
        <f>IF(M1682 = 0,0,M1682-segundos)</f>
        <v/>
      </c>
    </row>
    <row customHeight="1" ht="12.75" r="1683">
      <c r="A1683" s="93" t="inlineStr">
        <is>
          <t xml:space="preserve"> Terminado</t>
        </is>
      </c>
      <c r="B1683" s="95" t="n">
        <v>53002</v>
      </c>
      <c r="C1683" s="14" t="n">
        <v>150</v>
      </c>
      <c r="D1683" s="14" t="n">
        <v>150</v>
      </c>
      <c r="E1683" s="14" t="n">
        <v>215</v>
      </c>
      <c r="F1683" s="14" t="inlineStr">
        <is>
          <t>blanco</t>
        </is>
      </c>
      <c r="G1683" s="14" t="n">
        <v>90</v>
      </c>
      <c r="H1683" s="14" t="inlineStr">
        <is>
          <t>NO</t>
        </is>
      </c>
      <c r="I1683" s="73" t="n">
        <v>1.2</v>
      </c>
      <c r="J1683" s="16">
        <f>((C1683/2)*I1683*G1683)/1000</f>
        <v/>
      </c>
      <c r="K1683" s="18">
        <f>(D1683*2)+J1683</f>
        <v/>
      </c>
      <c r="L1683" s="20">
        <f>E1683</f>
        <v/>
      </c>
      <c r="N1683">
        <f>IF(M1683 = 0,0,M1683-segundos)</f>
        <v/>
      </c>
    </row>
    <row customHeight="1" ht="12.75" r="1684">
      <c r="A1684" s="93" t="inlineStr">
        <is>
          <t xml:space="preserve"> Terminado</t>
        </is>
      </c>
      <c r="B1684" s="95" t="n">
        <v>53003</v>
      </c>
      <c r="C1684" s="14" t="n">
        <v>238</v>
      </c>
      <c r="D1684" s="14" t="n">
        <v>150</v>
      </c>
      <c r="E1684" s="14" t="n">
        <v>215</v>
      </c>
      <c r="F1684" s="14" t="inlineStr">
        <is>
          <t>blanco</t>
        </is>
      </c>
      <c r="G1684" s="14" t="n">
        <v>80</v>
      </c>
      <c r="H1684" s="14" t="inlineStr">
        <is>
          <t>NO</t>
        </is>
      </c>
      <c r="I1684" s="73" t="n">
        <v>1.2</v>
      </c>
      <c r="J1684" s="16">
        <f>((C1684/2)*I1684*G1684)/1000</f>
        <v/>
      </c>
      <c r="K1684" s="18">
        <f>(D1684*2)+J1684</f>
        <v/>
      </c>
      <c r="L1684" s="20">
        <f>E1684</f>
        <v/>
      </c>
      <c r="N1684">
        <f>IF(M1684 = 0,0,M1684-segundos)</f>
        <v/>
      </c>
    </row>
    <row customHeight="1" ht="12.75" r="1685">
      <c r="A1685" s="93" t="inlineStr">
        <is>
          <t xml:space="preserve"> Terminado</t>
        </is>
      </c>
      <c r="B1685" s="95" t="n">
        <v>53004</v>
      </c>
      <c r="C1685" s="14" t="n">
        <v>208</v>
      </c>
      <c r="D1685" s="14" t="n">
        <v>150</v>
      </c>
      <c r="E1685" s="14" t="n">
        <v>215</v>
      </c>
      <c r="F1685" s="14" t="inlineStr">
        <is>
          <t>Blanco</t>
        </is>
      </c>
      <c r="G1685" s="14" t="n">
        <v>80</v>
      </c>
      <c r="H1685" s="14" t="inlineStr">
        <is>
          <t>No</t>
        </is>
      </c>
      <c r="I1685" s="73" t="n">
        <v>1.2</v>
      </c>
      <c r="J1685" s="16">
        <f>((C1685/2)*I1685*G1685)/1000</f>
        <v/>
      </c>
      <c r="K1685" s="18">
        <f>(D1685*2)+J1685</f>
        <v/>
      </c>
      <c r="L1685" s="20">
        <f>E1685</f>
        <v/>
      </c>
      <c r="N1685">
        <f>IF(M1685 = 0,0,M1685-segundos)</f>
        <v/>
      </c>
    </row>
    <row customHeight="1" ht="12.75" r="1686">
      <c r="A1686" s="93" t="inlineStr">
        <is>
          <t xml:space="preserve"> Terminado</t>
        </is>
      </c>
      <c r="B1686" s="95" t="n">
        <v>53026</v>
      </c>
      <c r="C1686" s="14" t="n">
        <v>162</v>
      </c>
      <c r="D1686" s="14" t="n">
        <v>140</v>
      </c>
      <c r="E1686" s="14" t="n">
        <v>215</v>
      </c>
      <c r="F1686" s="14" t="inlineStr">
        <is>
          <t>blanco</t>
        </is>
      </c>
      <c r="G1686" s="14" t="n">
        <v>80</v>
      </c>
      <c r="H1686" s="14" t="inlineStr">
        <is>
          <t>NO</t>
        </is>
      </c>
      <c r="I1686" s="73" t="n">
        <v>1.2</v>
      </c>
      <c r="J1686" s="16">
        <f>((C1686/2)*I1686*G1686)/1000</f>
        <v/>
      </c>
      <c r="K1686" s="18">
        <f>(D1686*2)+J1686</f>
        <v/>
      </c>
      <c r="L1686" s="20">
        <f>E1686</f>
        <v/>
      </c>
      <c r="N1686">
        <f>IF(M1686 = 0,0,M1686-segundos)</f>
        <v/>
      </c>
    </row>
    <row customHeight="1" ht="12.75" r="1687">
      <c r="A1687" s="93" t="inlineStr">
        <is>
          <t xml:space="preserve"> Terminado</t>
        </is>
      </c>
      <c r="B1687" s="95" t="n">
        <v>53101</v>
      </c>
      <c r="C1687" s="14" t="n">
        <v>504</v>
      </c>
      <c r="D1687" s="14" t="n">
        <v>170</v>
      </c>
      <c r="E1687" s="14" t="n">
        <v>240</v>
      </c>
      <c r="F1687" s="14" t="inlineStr">
        <is>
          <t>blanco</t>
        </is>
      </c>
      <c r="G1687" s="14" t="n">
        <v>80</v>
      </c>
      <c r="H1687" s="14" t="inlineStr">
        <is>
          <t>NO</t>
        </is>
      </c>
      <c r="I1687" s="73" t="n">
        <v>1.2</v>
      </c>
      <c r="J1687" s="16">
        <f>((C1687/2)*I1687*G1687)/1000</f>
        <v/>
      </c>
      <c r="K1687" s="18">
        <f>(D1687*2)+J1687</f>
        <v/>
      </c>
      <c r="L1687" s="20">
        <f>E1687</f>
        <v/>
      </c>
      <c r="N1687">
        <f>IF(M1687 = 0,0,M1687-segundos)</f>
        <v/>
      </c>
    </row>
    <row customHeight="1" ht="12.75" r="1688">
      <c r="A1688" s="93" t="inlineStr">
        <is>
          <t xml:space="preserve"> Terminado</t>
        </is>
      </c>
      <c r="B1688" s="95" t="n">
        <v>54001</v>
      </c>
      <c r="C1688" s="14" t="n">
        <v>176</v>
      </c>
      <c r="D1688" s="14" t="n">
        <v>170</v>
      </c>
      <c r="E1688" s="14" t="n">
        <v>240</v>
      </c>
      <c r="F1688" s="14" t="inlineStr">
        <is>
          <t>blanco</t>
        </is>
      </c>
      <c r="G1688" s="93" t="n">
        <v>80</v>
      </c>
      <c r="H1688" s="14" t="inlineStr">
        <is>
          <t>NO</t>
        </is>
      </c>
      <c r="I1688" s="73" t="n">
        <v>1.2</v>
      </c>
      <c r="J1688" s="16">
        <f>((C1688/2)*I1688*G1688)/1000</f>
        <v/>
      </c>
      <c r="K1688" s="18">
        <f>(D1688*2)+J1688</f>
        <v/>
      </c>
      <c r="L1688" s="20">
        <f>E1688</f>
        <v/>
      </c>
      <c r="N1688">
        <f>IF(M1688 = 0,0,M1688-segundos)</f>
        <v/>
      </c>
    </row>
    <row customHeight="1" ht="12.75" r="1689">
      <c r="A1689" s="93" t="inlineStr">
        <is>
          <t xml:space="preserve"> Terminado</t>
        </is>
      </c>
      <c r="B1689" s="95" t="n">
        <v>54004</v>
      </c>
      <c r="C1689" s="14" t="n">
        <v>298</v>
      </c>
      <c r="D1689" s="14" t="n">
        <v>170</v>
      </c>
      <c r="E1689" s="14" t="n">
        <v>240</v>
      </c>
      <c r="F1689" s="14" t="inlineStr">
        <is>
          <t>blanco</t>
        </is>
      </c>
      <c r="G1689" s="93" t="n">
        <v>80</v>
      </c>
      <c r="H1689" s="14" t="inlineStr">
        <is>
          <t>NO</t>
        </is>
      </c>
      <c r="I1689" s="73" t="n">
        <v>1.2</v>
      </c>
      <c r="J1689" s="16">
        <f>((C1689/2)*I1689*G1689)/1000</f>
        <v/>
      </c>
      <c r="K1689" s="18">
        <f>(D1689*2)+J1689</f>
        <v/>
      </c>
      <c r="L1689" s="20">
        <f>E1689</f>
        <v/>
      </c>
      <c r="N1689">
        <f>IF(M1689 = 0,0,M1689-segundos)</f>
        <v/>
      </c>
    </row>
    <row customHeight="1" ht="12.75" r="1690">
      <c r="A1690" s="93" t="inlineStr">
        <is>
          <t xml:space="preserve"> Terminado</t>
        </is>
      </c>
      <c r="B1690" s="95" t="n">
        <v>55001</v>
      </c>
      <c r="C1690" s="14" t="n">
        <v>208</v>
      </c>
      <c r="D1690" s="14" t="n">
        <v>140</v>
      </c>
      <c r="E1690" s="14" t="n">
        <v>210</v>
      </c>
      <c r="F1690" s="14" t="inlineStr">
        <is>
          <t>ahuesado</t>
        </is>
      </c>
      <c r="G1690" s="14" t="n">
        <v>80</v>
      </c>
      <c r="H1690" s="14" t="inlineStr">
        <is>
          <t>NO</t>
        </is>
      </c>
      <c r="I1690" s="73" t="n">
        <v>1.2</v>
      </c>
      <c r="J1690" s="16">
        <f>((C1690/2)*I1690*G1690)/1000</f>
        <v/>
      </c>
      <c r="K1690" s="18">
        <f>(D1690*2)+J1690</f>
        <v/>
      </c>
      <c r="L1690" s="20">
        <f>E1690</f>
        <v/>
      </c>
      <c r="N1690">
        <f>IF(M1690 = 0,0,M1690-segundos)</f>
        <v/>
      </c>
    </row>
    <row customHeight="1" ht="12.75" r="1691">
      <c r="A1691" s="93" t="inlineStr">
        <is>
          <t xml:space="preserve"> Terminado</t>
        </is>
      </c>
      <c r="B1691" s="95" t="n">
        <v>55002</v>
      </c>
      <c r="C1691" s="14" t="n">
        <v>192</v>
      </c>
      <c r="D1691" s="14" t="n">
        <v>140</v>
      </c>
      <c r="E1691" s="14" t="n">
        <v>210</v>
      </c>
      <c r="F1691" s="14" t="inlineStr">
        <is>
          <t>ahuesado</t>
        </is>
      </c>
      <c r="G1691" s="14" t="n">
        <v>80</v>
      </c>
      <c r="H1691" s="14" t="inlineStr">
        <is>
          <t>NO</t>
        </is>
      </c>
      <c r="I1691" s="73" t="n">
        <v>1.2</v>
      </c>
      <c r="J1691" s="16">
        <f>((C1691/2)*I1691*G1691)/1000</f>
        <v/>
      </c>
      <c r="K1691" s="18">
        <f>(D1691*2)+J1691</f>
        <v/>
      </c>
      <c r="L1691" s="20">
        <f>E1691</f>
        <v/>
      </c>
      <c r="N1691">
        <f>IF(M1691 = 0,0,M1691-segundos)</f>
        <v/>
      </c>
    </row>
    <row customHeight="1" ht="12.75" r="1692">
      <c r="A1692" s="93" t="inlineStr">
        <is>
          <t xml:space="preserve"> Terminado</t>
        </is>
      </c>
      <c r="B1692" s="95" t="n">
        <v>55101</v>
      </c>
      <c r="C1692" s="14" t="n">
        <v>216</v>
      </c>
      <c r="D1692" s="14" t="n">
        <v>170</v>
      </c>
      <c r="E1692" s="14" t="n">
        <v>230</v>
      </c>
      <c r="F1692" s="14" t="inlineStr">
        <is>
          <t>blanco</t>
        </is>
      </c>
      <c r="G1692" s="93" t="n">
        <v>80</v>
      </c>
      <c r="H1692" s="14" t="inlineStr">
        <is>
          <t>NO</t>
        </is>
      </c>
      <c r="I1692" s="73" t="n">
        <v>1.2</v>
      </c>
      <c r="J1692" s="16">
        <f>((C1692/2)*I1692*G1692)/1000</f>
        <v/>
      </c>
      <c r="K1692" s="18">
        <f>(D1692*2)+J1692</f>
        <v/>
      </c>
      <c r="L1692" s="20">
        <f>E1692</f>
        <v/>
      </c>
      <c r="N1692">
        <f>IF(M1692 = 0,0,M1692-segundos)</f>
        <v/>
      </c>
    </row>
    <row customHeight="1" ht="12.75" r="1693">
      <c r="A1693" s="93" t="inlineStr">
        <is>
          <t xml:space="preserve"> Terminado</t>
        </is>
      </c>
      <c r="B1693" s="95" t="n">
        <v>55102</v>
      </c>
      <c r="C1693" s="14" t="n">
        <v>386</v>
      </c>
      <c r="D1693" s="14" t="n">
        <v>170</v>
      </c>
      <c r="E1693" s="14" t="n">
        <v>230</v>
      </c>
      <c r="F1693" s="14" t="inlineStr">
        <is>
          <t>blanco</t>
        </is>
      </c>
      <c r="G1693" s="93" t="n">
        <v>80</v>
      </c>
      <c r="H1693" s="14" t="inlineStr">
        <is>
          <t>NO</t>
        </is>
      </c>
      <c r="I1693" s="73" t="n">
        <v>1.2</v>
      </c>
      <c r="J1693" s="16">
        <f>((C1693/2)*I1693*G1693)/1000</f>
        <v/>
      </c>
      <c r="K1693" s="18">
        <f>(D1693*2)+J1693</f>
        <v/>
      </c>
      <c r="L1693" s="20">
        <f>E1693</f>
        <v/>
      </c>
      <c r="N1693">
        <f>IF(M1693 = 0,0,M1693-segundos)</f>
        <v/>
      </c>
    </row>
    <row customHeight="1" ht="12.75" r="1694">
      <c r="A1694" s="93" t="inlineStr">
        <is>
          <t xml:space="preserve"> Terminado</t>
        </is>
      </c>
      <c r="B1694" s="95" t="n">
        <v>55103</v>
      </c>
      <c r="C1694" s="14" t="n">
        <v>544</v>
      </c>
      <c r="D1694" s="14" t="n">
        <v>170</v>
      </c>
      <c r="E1694" s="14" t="n">
        <v>230</v>
      </c>
      <c r="F1694" s="14" t="inlineStr">
        <is>
          <t>blanco</t>
        </is>
      </c>
      <c r="G1694" s="93" t="n">
        <v>80</v>
      </c>
      <c r="H1694" s="14" t="inlineStr">
        <is>
          <t>NO</t>
        </is>
      </c>
      <c r="I1694" s="73" t="n">
        <v>1.2</v>
      </c>
      <c r="J1694" s="16">
        <f>((C1694/2)*I1694*G1694)/1000</f>
        <v/>
      </c>
      <c r="K1694" s="18">
        <f>(D1694*2)+J1694</f>
        <v/>
      </c>
      <c r="L1694" s="20">
        <f>E1694</f>
        <v/>
      </c>
      <c r="N1694">
        <f>IF(M1694 = 0,0,M1694-segundos)</f>
        <v/>
      </c>
    </row>
    <row customHeight="1" ht="12.75" r="1695">
      <c r="A1695" s="93" t="inlineStr">
        <is>
          <t xml:space="preserve"> Terminado</t>
        </is>
      </c>
      <c r="B1695" s="95" t="n">
        <v>55104</v>
      </c>
      <c r="C1695" s="14" t="n">
        <v>558</v>
      </c>
      <c r="D1695" s="14" t="n">
        <v>170</v>
      </c>
      <c r="E1695" s="14" t="n">
        <v>230</v>
      </c>
      <c r="F1695" s="14" t="inlineStr">
        <is>
          <t>blanco</t>
        </is>
      </c>
      <c r="G1695" s="93" t="n">
        <v>80</v>
      </c>
      <c r="H1695" s="14" t="inlineStr">
        <is>
          <t>NO</t>
        </is>
      </c>
      <c r="I1695" s="73" t="n">
        <v>1.2</v>
      </c>
      <c r="J1695" s="16">
        <f>((C1695/2)*I1695*G1695)/1000</f>
        <v/>
      </c>
      <c r="K1695" s="18">
        <f>(D1695*2)+J1695</f>
        <v/>
      </c>
      <c r="L1695" s="20">
        <f>E1695</f>
        <v/>
      </c>
      <c r="N1695">
        <f>IF(M1695 = 0,0,M1695-segundos)</f>
        <v/>
      </c>
    </row>
    <row customHeight="1" ht="12.75" r="1696">
      <c r="A1696" s="93" t="inlineStr">
        <is>
          <t xml:space="preserve"> Terminado</t>
        </is>
      </c>
      <c r="B1696" s="95" t="n">
        <v>55105</v>
      </c>
      <c r="C1696" s="14" t="n">
        <v>402</v>
      </c>
      <c r="D1696" s="14" t="n">
        <v>170</v>
      </c>
      <c r="E1696" s="14" t="n">
        <v>230</v>
      </c>
      <c r="F1696" s="14" t="inlineStr">
        <is>
          <t>blanco</t>
        </is>
      </c>
      <c r="G1696" s="93" t="n">
        <v>80</v>
      </c>
      <c r="H1696" s="14" t="inlineStr">
        <is>
          <t>NO</t>
        </is>
      </c>
      <c r="I1696" s="73" t="n">
        <v>1.2</v>
      </c>
      <c r="J1696" s="16">
        <f>((C1696/2)*I1696*G1696)/1000</f>
        <v/>
      </c>
      <c r="K1696" s="18">
        <f>(D1696*2)+J1696</f>
        <v/>
      </c>
      <c r="L1696" s="20">
        <f>E1696</f>
        <v/>
      </c>
      <c r="N1696">
        <f>IF(M1696 = 0,0,M1696-segundos)</f>
        <v/>
      </c>
    </row>
    <row customHeight="1" ht="12.75" r="1697">
      <c r="A1697" s="93" t="inlineStr">
        <is>
          <t xml:space="preserve"> Terminado</t>
        </is>
      </c>
      <c r="B1697" s="95" t="n">
        <v>55106</v>
      </c>
      <c r="C1697" s="14" t="n">
        <v>244</v>
      </c>
      <c r="D1697" s="14" t="n">
        <v>170</v>
      </c>
      <c r="E1697" s="14" t="n">
        <v>230</v>
      </c>
      <c r="F1697" s="14" t="inlineStr">
        <is>
          <t>blanco</t>
        </is>
      </c>
      <c r="G1697" s="14" t="n">
        <v>80</v>
      </c>
      <c r="H1697" s="14" t="inlineStr">
        <is>
          <t>NO</t>
        </is>
      </c>
      <c r="I1697" s="73" t="n">
        <v>1.2</v>
      </c>
      <c r="J1697" s="16">
        <f>((C1697/2)*I1697*G1697)/1000</f>
        <v/>
      </c>
      <c r="K1697" s="18">
        <f>(D1697*2)+J1697</f>
        <v/>
      </c>
      <c r="L1697" s="20">
        <f>E1697</f>
        <v/>
      </c>
      <c r="N1697">
        <f>IF(M1697 = 0,0,M1697-segundos)</f>
        <v/>
      </c>
    </row>
    <row customHeight="1" ht="12.75" r="1698">
      <c r="A1698" s="93" t="inlineStr">
        <is>
          <t xml:space="preserve"> Terminado</t>
        </is>
      </c>
      <c r="B1698" s="95" t="n">
        <v>55107</v>
      </c>
      <c r="C1698" s="14" t="n">
        <v>272</v>
      </c>
      <c r="D1698" s="14" t="n">
        <v>170</v>
      </c>
      <c r="E1698" s="14" t="n">
        <v>230</v>
      </c>
      <c r="F1698" s="14" t="inlineStr">
        <is>
          <t>blanco</t>
        </is>
      </c>
      <c r="G1698" s="14" t="n">
        <v>80</v>
      </c>
      <c r="H1698" s="14" t="inlineStr">
        <is>
          <t>NO</t>
        </is>
      </c>
      <c r="I1698" s="73" t="n">
        <v>1.2</v>
      </c>
      <c r="J1698" s="16">
        <f>((C1698/2)*I1698*G1698)/1000</f>
        <v/>
      </c>
      <c r="K1698" s="18">
        <f>(D1698*2)+J1698</f>
        <v/>
      </c>
      <c r="L1698" s="20">
        <f>E1698</f>
        <v/>
      </c>
      <c r="N1698">
        <f>IF(M1698 = 0,0,M1698-segundos)</f>
        <v/>
      </c>
    </row>
    <row customHeight="1" ht="12.75" r="1699">
      <c r="A1699" s="93" t="inlineStr">
        <is>
          <t xml:space="preserve"> Terminado</t>
        </is>
      </c>
      <c r="B1699" s="95" t="n">
        <v>55108</v>
      </c>
      <c r="C1699" s="14" t="n">
        <v>268</v>
      </c>
      <c r="D1699" s="14" t="n">
        <v>170</v>
      </c>
      <c r="E1699" s="14" t="n">
        <v>230</v>
      </c>
      <c r="F1699" s="14" t="inlineStr">
        <is>
          <t>blanco</t>
        </is>
      </c>
      <c r="G1699" s="14" t="n">
        <v>80</v>
      </c>
      <c r="H1699" s="14" t="inlineStr">
        <is>
          <t>NO</t>
        </is>
      </c>
      <c r="I1699" s="73" t="n">
        <v>1.2</v>
      </c>
      <c r="J1699" s="16">
        <f>((C1699/2)*I1699*G1699)/1000</f>
        <v/>
      </c>
      <c r="K1699" s="18">
        <f>(D1699*2)+J1699</f>
        <v/>
      </c>
      <c r="L1699" s="20">
        <f>E1699</f>
        <v/>
      </c>
      <c r="N1699">
        <f>IF(M1699 = 0,0,M1699-segundos)</f>
        <v/>
      </c>
    </row>
    <row customHeight="1" ht="12.75" r="1700">
      <c r="A1700" s="93" t="inlineStr">
        <is>
          <t xml:space="preserve"> Terminado</t>
        </is>
      </c>
      <c r="B1700" s="95" t="n">
        <v>55201</v>
      </c>
      <c r="C1700" s="14" t="n">
        <v>372</v>
      </c>
      <c r="D1700" s="14" t="n">
        <v>170</v>
      </c>
      <c r="E1700" s="14" t="n">
        <v>230</v>
      </c>
      <c r="F1700" s="14" t="inlineStr">
        <is>
          <t>blanco</t>
        </is>
      </c>
      <c r="G1700" s="14" t="n">
        <v>80</v>
      </c>
      <c r="H1700" s="14" t="inlineStr">
        <is>
          <t>NO</t>
        </is>
      </c>
      <c r="I1700" s="73" t="n">
        <v>1.2</v>
      </c>
      <c r="J1700" s="16">
        <f>((C1700/2)*I1700*G1700)/1000</f>
        <v/>
      </c>
      <c r="K1700" s="18">
        <f>(D1700*2)+J1700</f>
        <v/>
      </c>
      <c r="L1700" s="20">
        <f>E1700</f>
        <v/>
      </c>
      <c r="N1700">
        <f>IF(M1700 = 0,0,M1700-segundos)</f>
        <v/>
      </c>
    </row>
    <row customHeight="1" ht="12.75" r="1701">
      <c r="A1701" s="93" t="inlineStr">
        <is>
          <t xml:space="preserve"> Terminado</t>
        </is>
      </c>
      <c r="B1701" s="95" t="n">
        <v>56001</v>
      </c>
      <c r="C1701" s="14" t="n">
        <v>334</v>
      </c>
      <c r="D1701" s="14" t="n">
        <v>140</v>
      </c>
      <c r="E1701" s="14" t="n">
        <v>210</v>
      </c>
      <c r="F1701" s="14" t="inlineStr">
        <is>
          <t>ahuesado</t>
        </is>
      </c>
      <c r="G1701" s="93" t="n">
        <v>80</v>
      </c>
      <c r="H1701" s="14" t="inlineStr">
        <is>
          <t>NO</t>
        </is>
      </c>
      <c r="I1701" s="73" t="n">
        <v>1.2</v>
      </c>
      <c r="J1701" s="16">
        <f>((C1701/2)*I1701*G1701)/1000</f>
        <v/>
      </c>
      <c r="K1701" s="18">
        <f>(D1701*2)+J1701</f>
        <v/>
      </c>
      <c r="L1701" s="20">
        <f>E1701</f>
        <v/>
      </c>
      <c r="N1701">
        <f>IF(M1701 = 0,0,M1701-segundos)</f>
        <v/>
      </c>
    </row>
    <row customHeight="1" ht="12.75" r="1702">
      <c r="A1702" s="93" t="inlineStr">
        <is>
          <t xml:space="preserve"> Terminado</t>
        </is>
      </c>
      <c r="B1702" s="95" t="n">
        <v>56003</v>
      </c>
      <c r="C1702" s="14" t="n">
        <v>192</v>
      </c>
      <c r="D1702" s="14" t="n">
        <v>145</v>
      </c>
      <c r="E1702" s="14" t="n">
        <v>210</v>
      </c>
      <c r="F1702" s="14" t="inlineStr">
        <is>
          <t>ahuesado</t>
        </is>
      </c>
      <c r="G1702" s="93" t="n">
        <v>80</v>
      </c>
      <c r="H1702" s="14" t="inlineStr">
        <is>
          <t>NO</t>
        </is>
      </c>
      <c r="I1702" s="73" t="n">
        <v>1.2</v>
      </c>
      <c r="J1702" s="16">
        <f>((C1702/2)*I1702*G1702)/1000</f>
        <v/>
      </c>
      <c r="K1702" s="18">
        <f>(D1702*2)+J1702</f>
        <v/>
      </c>
      <c r="L1702" s="20">
        <f>E1702</f>
        <v/>
      </c>
      <c r="N1702">
        <f>IF(M1702 = 0,0,M1702-segundos)</f>
        <v/>
      </c>
    </row>
    <row customHeight="1" ht="12.75" r="1703">
      <c r="A1703" s="93" t="inlineStr">
        <is>
          <t xml:space="preserve"> Terminado</t>
        </is>
      </c>
      <c r="B1703" s="95" t="n">
        <v>56004</v>
      </c>
      <c r="C1703" s="14" t="n">
        <v>178</v>
      </c>
      <c r="D1703" s="14" t="n">
        <v>140</v>
      </c>
      <c r="E1703" s="14" t="n">
        <v>210</v>
      </c>
      <c r="F1703" s="14" t="inlineStr">
        <is>
          <t>ahuesado</t>
        </is>
      </c>
      <c r="G1703" s="93" t="n">
        <v>80</v>
      </c>
      <c r="H1703" s="14" t="inlineStr">
        <is>
          <t>NO</t>
        </is>
      </c>
      <c r="I1703" s="73" t="n">
        <v>1.2</v>
      </c>
      <c r="J1703" s="16">
        <f>((C1703/2)*I1703*G1703)/1000</f>
        <v/>
      </c>
      <c r="K1703" s="18">
        <f>(D1703*2)+J1703</f>
        <v/>
      </c>
      <c r="L1703" s="20">
        <f>E1703</f>
        <v/>
      </c>
      <c r="N1703">
        <f>IF(M1703 = 0,0,M1703-segundos)</f>
        <v/>
      </c>
    </row>
    <row customHeight="1" ht="12.75" r="1704">
      <c r="A1704" s="93" t="inlineStr">
        <is>
          <t xml:space="preserve"> Terminado</t>
        </is>
      </c>
      <c r="B1704" s="95" t="n">
        <v>56005</v>
      </c>
      <c r="C1704" s="14" t="n">
        <v>498</v>
      </c>
      <c r="D1704" s="14" t="n">
        <v>170</v>
      </c>
      <c r="E1704" s="14" t="n">
        <v>230</v>
      </c>
      <c r="F1704" s="14" t="inlineStr">
        <is>
          <t>ahuesado</t>
        </is>
      </c>
      <c r="G1704" s="93" t="n">
        <v>80</v>
      </c>
      <c r="H1704" s="14" t="inlineStr">
        <is>
          <t>NO</t>
        </is>
      </c>
      <c r="I1704" s="73" t="n">
        <v>1.2</v>
      </c>
      <c r="J1704" s="16">
        <f>((C1704/2)*I1704*G1704)/1000</f>
        <v/>
      </c>
      <c r="K1704" s="18">
        <f>(D1704*2)+J1704</f>
        <v/>
      </c>
      <c r="L1704" s="20">
        <f>E1704</f>
        <v/>
      </c>
      <c r="N1704">
        <f>IF(M1704 = 0,0,M1704-segundos)</f>
        <v/>
      </c>
    </row>
    <row customHeight="1" ht="12.75" r="1705">
      <c r="A1705" s="93" t="inlineStr">
        <is>
          <t xml:space="preserve"> Terminado</t>
        </is>
      </c>
      <c r="B1705" s="95" t="n">
        <v>56006</v>
      </c>
      <c r="C1705" s="14" t="n">
        <v>272</v>
      </c>
      <c r="D1705" s="14" t="n">
        <v>140</v>
      </c>
      <c r="E1705" s="14" t="n">
        <v>210</v>
      </c>
      <c r="F1705" s="14" t="inlineStr">
        <is>
          <t>ahuesado</t>
        </is>
      </c>
      <c r="G1705" s="93" t="n">
        <v>80</v>
      </c>
      <c r="H1705" s="14" t="inlineStr">
        <is>
          <t>NO</t>
        </is>
      </c>
      <c r="I1705" s="73" t="n">
        <v>1.2</v>
      </c>
      <c r="J1705" s="16">
        <f>((C1705/2)*I1705*G1705)/1000</f>
        <v/>
      </c>
      <c r="K1705" s="18">
        <f>(D1705*2)+J1705</f>
        <v/>
      </c>
      <c r="L1705" s="20">
        <f>E1705</f>
        <v/>
      </c>
      <c r="N1705">
        <f>IF(M1705 = 0,0,M1705-segundos)</f>
        <v/>
      </c>
    </row>
    <row customHeight="1" ht="12.75" r="1706">
      <c r="A1706" s="93" t="inlineStr">
        <is>
          <t xml:space="preserve"> Terminado</t>
        </is>
      </c>
      <c r="B1706" s="95" t="n">
        <v>56007</v>
      </c>
      <c r="C1706" s="14" t="n">
        <v>272</v>
      </c>
      <c r="D1706" s="14" t="n">
        <v>140</v>
      </c>
      <c r="E1706" s="14" t="n">
        <v>220</v>
      </c>
      <c r="F1706" s="14" t="inlineStr">
        <is>
          <t>ahuesado</t>
        </is>
      </c>
      <c r="G1706" s="14" t="n">
        <v>80</v>
      </c>
      <c r="H1706" s="14" t="inlineStr">
        <is>
          <t>NO</t>
        </is>
      </c>
      <c r="I1706" s="73" t="n">
        <v>1.2</v>
      </c>
      <c r="J1706" s="16">
        <f>((C1706/2)*I1706*G1706)/1000</f>
        <v/>
      </c>
      <c r="K1706" s="18">
        <f>(D1706*2)+J1706</f>
        <v/>
      </c>
      <c r="L1706" s="20">
        <f>E1706</f>
        <v/>
      </c>
      <c r="N1706">
        <f>IF(M1706 = 0,0,M1706-segundos)</f>
        <v/>
      </c>
    </row>
    <row customHeight="1" ht="12.75" r="1707">
      <c r="A1707" s="93" t="inlineStr">
        <is>
          <t xml:space="preserve"> Terminado</t>
        </is>
      </c>
      <c r="B1707" s="95" t="n">
        <v>56009</v>
      </c>
      <c r="C1707" s="14" t="n">
        <v>258</v>
      </c>
      <c r="D1707" s="14" t="n">
        <v>140</v>
      </c>
      <c r="E1707" s="14" t="n">
        <v>210</v>
      </c>
      <c r="F1707" s="14" t="inlineStr">
        <is>
          <t>ahuesado</t>
        </is>
      </c>
      <c r="G1707" s="93" t="n">
        <v>80</v>
      </c>
      <c r="H1707" s="14" t="inlineStr">
        <is>
          <t>NO</t>
        </is>
      </c>
      <c r="I1707" s="73" t="n">
        <v>1.2</v>
      </c>
      <c r="J1707" s="16">
        <f>((C1707/2)*I1707*G1707)/1000</f>
        <v/>
      </c>
      <c r="K1707" s="18">
        <f>(D1707*2)+J1707</f>
        <v/>
      </c>
      <c r="L1707" s="20">
        <f>E1707</f>
        <v/>
      </c>
      <c r="N1707">
        <f>IF(M1707 = 0,0,M1707-segundos)</f>
        <v/>
      </c>
    </row>
    <row customHeight="1" ht="12.75" r="1708">
      <c r="A1708" s="93" t="inlineStr">
        <is>
          <t xml:space="preserve"> Terminado</t>
        </is>
      </c>
      <c r="B1708" s="95" t="n">
        <v>56010</v>
      </c>
      <c r="C1708" s="14" t="n">
        <v>162</v>
      </c>
      <c r="D1708" s="14" t="n">
        <v>140</v>
      </c>
      <c r="E1708" s="14" t="n">
        <v>210</v>
      </c>
      <c r="F1708" s="14" t="inlineStr">
        <is>
          <t>ahuesado</t>
        </is>
      </c>
      <c r="G1708" s="93" t="n">
        <v>80</v>
      </c>
      <c r="H1708" s="14" t="inlineStr">
        <is>
          <t>NO</t>
        </is>
      </c>
      <c r="I1708" s="73" t="n">
        <v>1.2</v>
      </c>
      <c r="J1708" s="16">
        <f>((C1708/2)*I1708*G1708)/1000</f>
        <v/>
      </c>
      <c r="K1708" s="18">
        <f>(D1708*2)+J1708</f>
        <v/>
      </c>
      <c r="L1708" s="20">
        <f>E1708</f>
        <v/>
      </c>
      <c r="N1708">
        <f>IF(M1708 = 0,0,M1708-segundos)</f>
        <v/>
      </c>
    </row>
    <row customHeight="1" ht="12.75" r="1709">
      <c r="A1709" s="93" t="inlineStr">
        <is>
          <t xml:space="preserve"> Terminado</t>
        </is>
      </c>
      <c r="B1709" s="95" t="n">
        <v>56011</v>
      </c>
      <c r="C1709" s="14" t="n">
        <v>258</v>
      </c>
      <c r="D1709" s="14" t="n">
        <v>140</v>
      </c>
      <c r="E1709" s="14" t="n">
        <v>210</v>
      </c>
      <c r="F1709" s="14" t="inlineStr">
        <is>
          <t>blanco</t>
        </is>
      </c>
      <c r="G1709" s="93" t="n">
        <v>80</v>
      </c>
      <c r="H1709" s="14" t="inlineStr">
        <is>
          <t>NO</t>
        </is>
      </c>
      <c r="I1709" s="73" t="n">
        <v>1.2</v>
      </c>
      <c r="J1709" s="16">
        <f>((C1709/2)*I1709*G1709)/1000</f>
        <v/>
      </c>
      <c r="K1709" s="18">
        <f>(D1709*2)+J1709</f>
        <v/>
      </c>
      <c r="L1709" s="20">
        <f>E1709</f>
        <v/>
      </c>
      <c r="N1709">
        <f>IF(M1709 = 0,0,M1709-segundos)</f>
        <v/>
      </c>
    </row>
    <row customHeight="1" ht="12.75" r="1710">
      <c r="A1710" s="93" t="inlineStr">
        <is>
          <t xml:space="preserve"> Terminado</t>
        </is>
      </c>
      <c r="B1710" s="95" t="n">
        <v>56012</v>
      </c>
      <c r="C1710" s="14" t="n">
        <v>290</v>
      </c>
      <c r="D1710" s="14" t="n">
        <v>140</v>
      </c>
      <c r="E1710" s="14" t="n">
        <v>210</v>
      </c>
      <c r="F1710" s="14" t="inlineStr">
        <is>
          <t>ahuesado</t>
        </is>
      </c>
      <c r="G1710" s="14" t="n">
        <v>80</v>
      </c>
      <c r="H1710" s="14" t="inlineStr">
        <is>
          <t>NO</t>
        </is>
      </c>
      <c r="I1710" s="73" t="n">
        <v>1.2</v>
      </c>
      <c r="J1710" s="16">
        <f>((C1710/2)*I1710*G1710)/1000</f>
        <v/>
      </c>
      <c r="K1710" s="18">
        <f>(D1710*2)+J1710</f>
        <v/>
      </c>
      <c r="L1710" s="20">
        <f>E1710</f>
        <v/>
      </c>
      <c r="N1710">
        <f>IF(M1710 = 0,0,M1710-segundos)</f>
        <v/>
      </c>
    </row>
    <row customHeight="1" ht="12.75" r="1711">
      <c r="A1711" s="93" t="inlineStr">
        <is>
          <t xml:space="preserve"> Terminado</t>
        </is>
      </c>
      <c r="B1711" s="95" t="n">
        <v>56013</v>
      </c>
      <c r="C1711" s="14" t="n">
        <v>144</v>
      </c>
      <c r="D1711" s="14" t="n">
        <v>140</v>
      </c>
      <c r="E1711" s="14" t="n">
        <v>210</v>
      </c>
      <c r="F1711" s="14" t="inlineStr">
        <is>
          <t>blanco</t>
        </is>
      </c>
      <c r="G1711" s="93" t="n">
        <v>80</v>
      </c>
      <c r="H1711" s="14" t="inlineStr">
        <is>
          <t>NO</t>
        </is>
      </c>
      <c r="I1711" s="73" t="n">
        <v>1.2</v>
      </c>
      <c r="J1711" s="16">
        <f>((C1711/2)*I1711*G1711)/1000</f>
        <v/>
      </c>
      <c r="K1711" s="18">
        <f>(D1711*2)+J1711</f>
        <v/>
      </c>
      <c r="L1711" s="20">
        <f>E1711</f>
        <v/>
      </c>
      <c r="N1711">
        <f>IF(M1711 = 0,0,M1711-segundos)</f>
        <v/>
      </c>
    </row>
    <row customHeight="1" ht="12.75" r="1712">
      <c r="A1712" s="93" t="inlineStr">
        <is>
          <t xml:space="preserve"> Terminado</t>
        </is>
      </c>
      <c r="B1712" s="95" t="n">
        <v>56014</v>
      </c>
      <c r="C1712" s="14" t="n">
        <v>216</v>
      </c>
      <c r="D1712" s="14" t="n">
        <v>140</v>
      </c>
      <c r="E1712" s="14" t="n">
        <v>210</v>
      </c>
      <c r="F1712" s="14" t="inlineStr">
        <is>
          <t>ahuesado</t>
        </is>
      </c>
      <c r="G1712" s="93" t="n">
        <v>80</v>
      </c>
      <c r="H1712" s="14" t="inlineStr">
        <is>
          <t>NO</t>
        </is>
      </c>
      <c r="I1712" s="73" t="n">
        <v>1.2</v>
      </c>
      <c r="J1712" s="16">
        <f>((C1712/2)*I1712*G1712)/1000</f>
        <v/>
      </c>
      <c r="K1712" s="18">
        <f>(D1712*2)+J1712</f>
        <v/>
      </c>
      <c r="L1712" s="20">
        <f>E1712</f>
        <v/>
      </c>
      <c r="N1712">
        <f>IF(M1712 = 0,0,M1712-segundos)</f>
        <v/>
      </c>
    </row>
    <row customHeight="1" ht="12.75" r="1713">
      <c r="A1713" s="93" t="inlineStr">
        <is>
          <t xml:space="preserve"> Terminado</t>
        </is>
      </c>
      <c r="B1713" s="95" t="n">
        <v>56015</v>
      </c>
      <c r="C1713" s="14" t="n">
        <v>240</v>
      </c>
      <c r="D1713" s="14" t="n">
        <v>140</v>
      </c>
      <c r="E1713" s="14" t="n">
        <v>210</v>
      </c>
      <c r="F1713" s="14" t="inlineStr">
        <is>
          <t>ahuesado</t>
        </is>
      </c>
      <c r="G1713" s="93" t="n">
        <v>80</v>
      </c>
      <c r="H1713" s="14" t="inlineStr">
        <is>
          <t>NO</t>
        </is>
      </c>
      <c r="I1713" s="73" t="n">
        <v>1.2</v>
      </c>
      <c r="J1713" s="16">
        <f>((C1713/2)*I1713*G1713)/1000</f>
        <v/>
      </c>
      <c r="K1713" s="18">
        <f>(D1713*2)+J1713</f>
        <v/>
      </c>
      <c r="L1713" s="20">
        <f>E1713</f>
        <v/>
      </c>
      <c r="N1713">
        <f>IF(M1713 = 0,0,M1713-segundos)</f>
        <v/>
      </c>
    </row>
    <row customHeight="1" ht="12.75" r="1714">
      <c r="A1714" s="93" t="inlineStr">
        <is>
          <t xml:space="preserve"> Terminado</t>
        </is>
      </c>
      <c r="B1714" s="95" t="n">
        <v>56016</v>
      </c>
      <c r="C1714" s="14" t="n">
        <v>264</v>
      </c>
      <c r="D1714" s="14" t="n">
        <v>140</v>
      </c>
      <c r="E1714" s="14" t="n">
        <v>210</v>
      </c>
      <c r="F1714" s="14" t="inlineStr">
        <is>
          <t>ahuesado</t>
        </is>
      </c>
      <c r="G1714" s="93" t="n">
        <v>80</v>
      </c>
      <c r="H1714" s="14" t="inlineStr">
        <is>
          <t>NO</t>
        </is>
      </c>
      <c r="I1714" s="73" t="n">
        <v>1.2</v>
      </c>
      <c r="J1714" s="16">
        <f>((C1714/2)*I1714*G1714)/1000</f>
        <v/>
      </c>
      <c r="K1714" s="18">
        <f>(D1714*2)+J1714</f>
        <v/>
      </c>
      <c r="L1714" s="20">
        <f>E1714</f>
        <v/>
      </c>
      <c r="N1714">
        <f>IF(M1714 = 0,0,M1714-segundos)</f>
        <v/>
      </c>
    </row>
    <row customHeight="1" ht="12.75" r="1715">
      <c r="A1715" s="93" t="inlineStr">
        <is>
          <t xml:space="preserve"> Terminado</t>
        </is>
      </c>
      <c r="B1715" s="95" t="n">
        <v>56017</v>
      </c>
      <c r="C1715" s="14" t="n">
        <v>296</v>
      </c>
      <c r="D1715" s="14" t="n">
        <v>140</v>
      </c>
      <c r="E1715" s="14" t="n">
        <v>210</v>
      </c>
      <c r="F1715" s="14" t="inlineStr">
        <is>
          <t>ahuesado</t>
        </is>
      </c>
      <c r="G1715" s="93" t="n">
        <v>80</v>
      </c>
      <c r="H1715" s="14" t="inlineStr">
        <is>
          <t>NO</t>
        </is>
      </c>
      <c r="I1715" s="73" t="n">
        <v>1.2</v>
      </c>
      <c r="J1715" s="16">
        <f>((C1715/2)*I1715*G1715)/1000</f>
        <v/>
      </c>
      <c r="K1715" s="18">
        <f>(D1715*2)+J1715</f>
        <v/>
      </c>
      <c r="L1715" s="20">
        <f>E1715</f>
        <v/>
      </c>
      <c r="N1715">
        <f>IF(M1715 = 0,0,M1715-segundos)</f>
        <v/>
      </c>
    </row>
    <row customHeight="1" ht="12.75" r="1716">
      <c r="A1716" s="93" t="inlineStr">
        <is>
          <t xml:space="preserve"> Terminado</t>
        </is>
      </c>
      <c r="B1716" s="95" t="n">
        <v>56018</v>
      </c>
      <c r="C1716" s="14" t="n">
        <v>304</v>
      </c>
      <c r="D1716" s="14" t="n">
        <v>140</v>
      </c>
      <c r="E1716" s="14" t="n">
        <v>210</v>
      </c>
      <c r="F1716" s="14" t="inlineStr">
        <is>
          <t>ahuesado</t>
        </is>
      </c>
      <c r="G1716" s="93" t="n">
        <v>80</v>
      </c>
      <c r="H1716" s="14" t="inlineStr">
        <is>
          <t>NO</t>
        </is>
      </c>
      <c r="I1716" s="73" t="n">
        <v>1.2</v>
      </c>
      <c r="J1716" s="16">
        <f>((C1716/2)*I1716*G1716)/1000</f>
        <v/>
      </c>
      <c r="K1716" s="18">
        <f>(D1716*2)+J1716</f>
        <v/>
      </c>
      <c r="L1716" s="20">
        <f>E1716</f>
        <v/>
      </c>
      <c r="N1716">
        <f>IF(M1716 = 0,0,M1716-segundos)</f>
        <v/>
      </c>
    </row>
    <row customHeight="1" ht="12.75" r="1717">
      <c r="A1717" s="93" t="inlineStr">
        <is>
          <t xml:space="preserve"> Terminado</t>
        </is>
      </c>
      <c r="B1717" s="95" t="n">
        <v>56019</v>
      </c>
      <c r="C1717" s="14" t="n">
        <v>242</v>
      </c>
      <c r="D1717" s="14" t="n">
        <v>140</v>
      </c>
      <c r="E1717" s="14" t="n">
        <v>210</v>
      </c>
      <c r="F1717" s="14" t="inlineStr">
        <is>
          <t>ahuesado</t>
        </is>
      </c>
      <c r="G1717" s="93" t="n">
        <v>80</v>
      </c>
      <c r="H1717" s="14" t="inlineStr">
        <is>
          <t>NO</t>
        </is>
      </c>
      <c r="I1717" s="73" t="n">
        <v>1.2</v>
      </c>
      <c r="J1717" s="16">
        <f>((C1717/2)*I1717*G1717)/1000</f>
        <v/>
      </c>
      <c r="K1717" s="18">
        <f>(D1717*2)+J1717</f>
        <v/>
      </c>
      <c r="L1717" s="20">
        <f>E1717</f>
        <v/>
      </c>
      <c r="N1717">
        <f>IF(M1717 = 0,0,M1717-segundos)</f>
        <v/>
      </c>
    </row>
    <row customHeight="1" ht="12.75" r="1718">
      <c r="A1718" s="93" t="inlineStr">
        <is>
          <t xml:space="preserve"> Terminado</t>
        </is>
      </c>
      <c r="B1718" s="95" t="n">
        <v>56020</v>
      </c>
      <c r="C1718" s="14" t="n">
        <v>200</v>
      </c>
      <c r="D1718" s="14" t="n">
        <v>150</v>
      </c>
      <c r="E1718" s="14" t="n">
        <v>215</v>
      </c>
      <c r="F1718" s="14" t="inlineStr">
        <is>
          <t>ahuesado</t>
        </is>
      </c>
      <c r="G1718" s="93" t="n">
        <v>80</v>
      </c>
      <c r="H1718" s="14" t="inlineStr">
        <is>
          <t>NO</t>
        </is>
      </c>
      <c r="I1718" s="73" t="n">
        <v>1.2</v>
      </c>
      <c r="J1718" s="16">
        <f>((C1718/2)*I1718*G1718)/1000</f>
        <v/>
      </c>
      <c r="K1718" s="18">
        <f>(D1718*2)+J1718</f>
        <v/>
      </c>
      <c r="L1718" s="20">
        <f>E1718</f>
        <v/>
      </c>
      <c r="N1718">
        <f>IF(M1718 = 0,0,M1718-segundos)</f>
        <v/>
      </c>
    </row>
    <row customHeight="1" ht="12.75" r="1719">
      <c r="A1719" s="93" t="inlineStr">
        <is>
          <t xml:space="preserve"> Terminado</t>
        </is>
      </c>
      <c r="B1719" s="95" t="n">
        <v>56021</v>
      </c>
      <c r="C1719" s="14" t="n">
        <v>200</v>
      </c>
      <c r="D1719" s="14" t="n">
        <v>140</v>
      </c>
      <c r="E1719" s="14" t="n">
        <v>210</v>
      </c>
      <c r="F1719" s="14" t="inlineStr">
        <is>
          <t>blanco</t>
        </is>
      </c>
      <c r="G1719" s="14" t="n">
        <v>80</v>
      </c>
      <c r="H1719" s="14" t="inlineStr">
        <is>
          <t>NO</t>
        </is>
      </c>
      <c r="I1719" s="73" t="n">
        <v>1.2</v>
      </c>
      <c r="J1719" s="16">
        <f>((C1719/2)*I1719*G1719)/1000</f>
        <v/>
      </c>
      <c r="K1719" s="18">
        <f>(D1719*2)+J1719</f>
        <v/>
      </c>
      <c r="L1719" s="20">
        <f>E1719</f>
        <v/>
      </c>
      <c r="N1719">
        <f>IF(M1719 = 0,0,M1719-segundos)</f>
        <v/>
      </c>
    </row>
    <row customHeight="1" ht="12.75" r="1720">
      <c r="A1720" s="93" t="inlineStr">
        <is>
          <t xml:space="preserve"> Terminado</t>
        </is>
      </c>
      <c r="B1720" s="95" t="n">
        <v>56101</v>
      </c>
      <c r="C1720" s="14" t="n">
        <v>258</v>
      </c>
      <c r="D1720" s="14" t="n">
        <v>140</v>
      </c>
      <c r="E1720" s="14" t="n">
        <v>215</v>
      </c>
      <c r="F1720" s="14" t="inlineStr">
        <is>
          <t>blanco</t>
        </is>
      </c>
      <c r="G1720" s="14" t="n">
        <v>80</v>
      </c>
      <c r="H1720" s="14" t="inlineStr">
        <is>
          <t>NO</t>
        </is>
      </c>
      <c r="I1720" s="73" t="n">
        <v>1.2</v>
      </c>
      <c r="J1720" s="16">
        <f>((C1720/2)*I1720*G1720)/1000</f>
        <v/>
      </c>
      <c r="K1720" s="18">
        <f>(D1720*2)+J1720</f>
        <v/>
      </c>
      <c r="L1720" s="20">
        <f>E1720</f>
        <v/>
      </c>
      <c r="N1720">
        <f>IF(M1720 = 0,0,M1720-segundos)</f>
        <v/>
      </c>
    </row>
    <row customHeight="1" ht="12.75" r="1721">
      <c r="A1721" s="93" t="inlineStr">
        <is>
          <t xml:space="preserve"> Terminado</t>
        </is>
      </c>
      <c r="B1721" s="95" t="n">
        <v>56102</v>
      </c>
      <c r="C1721" s="14" t="n">
        <v>228</v>
      </c>
      <c r="D1721" s="14" t="n">
        <v>140</v>
      </c>
      <c r="E1721" s="14" t="n">
        <v>215</v>
      </c>
      <c r="F1721" s="14" t="inlineStr">
        <is>
          <t>blanco</t>
        </is>
      </c>
      <c r="G1721" s="14" t="n">
        <v>80</v>
      </c>
      <c r="H1721" s="14" t="inlineStr">
        <is>
          <t>NO</t>
        </is>
      </c>
      <c r="I1721" s="73" t="n">
        <v>1.2</v>
      </c>
      <c r="J1721" s="16">
        <f>((C1721/2)*I1721*G1721)/1000</f>
        <v/>
      </c>
      <c r="K1721" s="18">
        <f>(D1721*2)+J1721</f>
        <v/>
      </c>
      <c r="L1721" s="20">
        <f>E1721</f>
        <v/>
      </c>
      <c r="N1721">
        <f>IF(M1721 = 0,0,M1721-segundos)</f>
        <v/>
      </c>
    </row>
    <row customHeight="1" ht="12.75" r="1722">
      <c r="A1722" s="93" t="inlineStr">
        <is>
          <t xml:space="preserve"> Terminado</t>
        </is>
      </c>
      <c r="B1722" s="95" t="n">
        <v>56103</v>
      </c>
      <c r="C1722" s="14" t="n">
        <v>268</v>
      </c>
      <c r="D1722" s="14" t="n">
        <v>140</v>
      </c>
      <c r="E1722" s="14" t="n">
        <v>215</v>
      </c>
      <c r="F1722" s="14" t="inlineStr">
        <is>
          <t>blanco</t>
        </is>
      </c>
      <c r="G1722" s="14" t="n">
        <v>80</v>
      </c>
      <c r="H1722" s="14" t="inlineStr">
        <is>
          <t>NO</t>
        </is>
      </c>
      <c r="I1722" s="73" t="n">
        <v>1.2</v>
      </c>
      <c r="J1722" s="16">
        <f>((C1722/2)*I1722*G1722)/1000</f>
        <v/>
      </c>
      <c r="K1722" s="18">
        <f>(D1722*2)+J1722</f>
        <v/>
      </c>
      <c r="L1722" s="20">
        <f>E1722</f>
        <v/>
      </c>
      <c r="N1722">
        <f>IF(M1722 = 0,0,M1722-segundos)</f>
        <v/>
      </c>
    </row>
    <row customHeight="1" ht="12.75" r="1723">
      <c r="A1723" s="93" t="inlineStr">
        <is>
          <t xml:space="preserve"> Terminado</t>
        </is>
      </c>
      <c r="B1723" s="95" t="n">
        <v>56104</v>
      </c>
      <c r="C1723" s="14" t="n">
        <v>250</v>
      </c>
      <c r="D1723" s="14" t="n">
        <v>140</v>
      </c>
      <c r="E1723" s="14" t="n">
        <v>215</v>
      </c>
      <c r="F1723" s="14" t="inlineStr">
        <is>
          <t>blanco</t>
        </is>
      </c>
      <c r="G1723" s="14" t="n">
        <v>80</v>
      </c>
      <c r="H1723" s="14" t="inlineStr">
        <is>
          <t>NO</t>
        </is>
      </c>
      <c r="I1723" s="73" t="n">
        <v>1.2</v>
      </c>
      <c r="J1723" s="16">
        <f>((C1723/2)*I1723*G1723)/1000</f>
        <v/>
      </c>
      <c r="K1723" s="18">
        <f>(D1723*2)+J1723</f>
        <v/>
      </c>
      <c r="L1723" s="20">
        <f>E1723</f>
        <v/>
      </c>
      <c r="N1723">
        <f>IF(M1723 = 0,0,M1723-segundos)</f>
        <v/>
      </c>
    </row>
    <row customHeight="1" ht="12.75" r="1724">
      <c r="A1724" s="93" t="inlineStr">
        <is>
          <t xml:space="preserve"> Terminado</t>
        </is>
      </c>
      <c r="B1724" s="95" t="n">
        <v>57001</v>
      </c>
      <c r="C1724" s="14" t="n">
        <v>670</v>
      </c>
      <c r="D1724" s="14" t="n">
        <v>170</v>
      </c>
      <c r="E1724" s="14" t="n">
        <v>230</v>
      </c>
      <c r="F1724" s="14" t="inlineStr">
        <is>
          <t>blanco</t>
        </is>
      </c>
      <c r="G1724" s="93" t="n">
        <v>80</v>
      </c>
      <c r="H1724" s="14" t="inlineStr">
        <is>
          <t>NO</t>
        </is>
      </c>
      <c r="I1724" s="73" t="n">
        <v>1.2</v>
      </c>
      <c r="J1724" s="16">
        <f>((C1724/2)*I1724*G1724)/1000</f>
        <v/>
      </c>
      <c r="K1724" s="18">
        <f>(D1724*2)+J1724</f>
        <v/>
      </c>
      <c r="L1724" s="20">
        <f>E1724</f>
        <v/>
      </c>
      <c r="N1724">
        <f>IF(M1724 = 0,0,M1724-segundos)</f>
        <v/>
      </c>
    </row>
    <row customHeight="1" ht="12.75" r="1725">
      <c r="A1725" s="93" t="inlineStr">
        <is>
          <t xml:space="preserve"> Terminado</t>
        </is>
      </c>
      <c r="B1725" s="95" t="n">
        <v>57002</v>
      </c>
      <c r="C1725" s="14" t="n">
        <v>258</v>
      </c>
      <c r="D1725" s="14" t="n">
        <v>170</v>
      </c>
      <c r="E1725" s="14" t="n">
        <v>230</v>
      </c>
      <c r="F1725" s="14" t="inlineStr">
        <is>
          <t>blanco</t>
        </is>
      </c>
      <c r="G1725" s="93" t="n">
        <v>80</v>
      </c>
      <c r="H1725" s="14" t="inlineStr">
        <is>
          <t>NO</t>
        </is>
      </c>
      <c r="I1725" s="73" t="n">
        <v>1.2</v>
      </c>
      <c r="J1725" s="16">
        <f>((C1725/2)*I1725*G1725)/1000</f>
        <v/>
      </c>
      <c r="K1725" s="18">
        <f>(D1725*2)+J1725</f>
        <v/>
      </c>
      <c r="L1725" s="20">
        <f>E1725</f>
        <v/>
      </c>
      <c r="N1725">
        <f>IF(M1725 = 0,0,M1725-segundos)</f>
        <v/>
      </c>
    </row>
    <row customHeight="1" ht="12.75" r="1726">
      <c r="A1726" s="93" t="inlineStr">
        <is>
          <t xml:space="preserve"> Terminado</t>
        </is>
      </c>
      <c r="B1726" s="95" t="n">
        <v>57003</v>
      </c>
      <c r="C1726" s="14" t="n">
        <v>302</v>
      </c>
      <c r="D1726" s="14" t="n">
        <v>170</v>
      </c>
      <c r="E1726" s="14" t="n">
        <v>230</v>
      </c>
      <c r="F1726" s="14" t="inlineStr">
        <is>
          <t>blanco</t>
        </is>
      </c>
      <c r="G1726" s="93" t="n">
        <v>80</v>
      </c>
      <c r="H1726" s="14" t="inlineStr">
        <is>
          <t>NO</t>
        </is>
      </c>
      <c r="I1726" s="73" t="n">
        <v>1.2</v>
      </c>
      <c r="J1726" s="16">
        <f>((C1726/2)*I1726*G1726)/1000</f>
        <v/>
      </c>
      <c r="K1726" s="18">
        <f>(D1726*2)+J1726</f>
        <v/>
      </c>
      <c r="L1726" s="20">
        <f>E1726</f>
        <v/>
      </c>
      <c r="N1726">
        <f>IF(M1726 = 0,0,M1726-segundos)</f>
        <v/>
      </c>
    </row>
    <row customHeight="1" ht="12.75" r="1727">
      <c r="A1727" s="93" t="inlineStr">
        <is>
          <t xml:space="preserve"> Terminado</t>
        </is>
      </c>
      <c r="B1727" s="95" t="n">
        <v>57004</v>
      </c>
      <c r="C1727" s="14" t="n">
        <v>298</v>
      </c>
      <c r="D1727" s="14" t="n">
        <v>170</v>
      </c>
      <c r="E1727" s="14" t="n">
        <v>230</v>
      </c>
      <c r="F1727" s="14" t="inlineStr">
        <is>
          <t>blanco</t>
        </is>
      </c>
      <c r="G1727" s="93" t="n">
        <v>80</v>
      </c>
      <c r="H1727" s="14" t="inlineStr">
        <is>
          <t>NO</t>
        </is>
      </c>
      <c r="I1727" s="73" t="n">
        <v>1.2</v>
      </c>
      <c r="J1727" s="16">
        <f>((C1727/2)*I1727*G1727)/1000</f>
        <v/>
      </c>
      <c r="K1727" s="18">
        <f>(D1727*2)+J1727</f>
        <v/>
      </c>
      <c r="L1727" s="20">
        <f>E1727</f>
        <v/>
      </c>
      <c r="N1727">
        <f>IF(M1727 = 0,0,M1727-segundos)</f>
        <v/>
      </c>
    </row>
    <row customHeight="1" ht="12.75" r="1728">
      <c r="A1728" s="93" t="inlineStr">
        <is>
          <t xml:space="preserve"> Terminado</t>
        </is>
      </c>
      <c r="B1728" s="95" t="n">
        <v>57005</v>
      </c>
      <c r="C1728" s="14" t="n">
        <v>264</v>
      </c>
      <c r="D1728" s="14" t="n">
        <v>170</v>
      </c>
      <c r="E1728" s="14" t="n">
        <v>230</v>
      </c>
      <c r="F1728" s="14" t="inlineStr">
        <is>
          <t>blanco</t>
        </is>
      </c>
      <c r="G1728" s="93" t="n">
        <v>80</v>
      </c>
      <c r="H1728" s="14" t="inlineStr">
        <is>
          <t>NO</t>
        </is>
      </c>
      <c r="I1728" s="73" t="n">
        <v>1.2</v>
      </c>
      <c r="J1728" s="16">
        <f>((C1728/2)*I1728*G1728)/1000</f>
        <v/>
      </c>
      <c r="K1728" s="18">
        <f>(D1728*2)+J1728</f>
        <v/>
      </c>
      <c r="L1728" s="20">
        <f>E1728</f>
        <v/>
      </c>
      <c r="N1728">
        <f>IF(M1728 = 0,0,M1728-segundos)</f>
        <v/>
      </c>
    </row>
    <row customHeight="1" ht="12.75" r="1729">
      <c r="A1729" s="93" t="inlineStr">
        <is>
          <t xml:space="preserve"> Terminado</t>
        </is>
      </c>
      <c r="B1729" s="95" t="n">
        <v>57006</v>
      </c>
      <c r="C1729" s="14" t="n">
        <v>354</v>
      </c>
      <c r="D1729" s="14" t="n">
        <v>170</v>
      </c>
      <c r="E1729" s="14" t="n">
        <v>230</v>
      </c>
      <c r="F1729" s="14" t="inlineStr">
        <is>
          <t>blanco</t>
        </is>
      </c>
      <c r="G1729" s="93" t="n">
        <v>80</v>
      </c>
      <c r="H1729" s="14" t="inlineStr">
        <is>
          <t>NO</t>
        </is>
      </c>
      <c r="I1729" s="73" t="n">
        <v>1.2</v>
      </c>
      <c r="J1729" s="16">
        <f>((C1729/2)*I1729*G1729)/1000</f>
        <v/>
      </c>
      <c r="K1729" s="18">
        <f>(D1729*2)+J1729</f>
        <v/>
      </c>
      <c r="L1729" s="20">
        <f>E1729</f>
        <v/>
      </c>
      <c r="N1729">
        <f>IF(M1729 = 0,0,M1729-segundos)</f>
        <v/>
      </c>
    </row>
    <row customHeight="1" ht="12.75" r="1730">
      <c r="A1730" s="93" t="inlineStr">
        <is>
          <t xml:space="preserve"> Terminado</t>
        </is>
      </c>
      <c r="B1730" s="95" t="n">
        <v>57007</v>
      </c>
      <c r="C1730" s="14" t="n">
        <v>292</v>
      </c>
      <c r="D1730" s="14" t="n">
        <v>170</v>
      </c>
      <c r="E1730" s="14" t="n">
        <v>230</v>
      </c>
      <c r="F1730" s="14" t="inlineStr">
        <is>
          <t>blanco</t>
        </is>
      </c>
      <c r="G1730" s="93" t="n">
        <v>80</v>
      </c>
      <c r="H1730" s="14" t="inlineStr">
        <is>
          <t>NO</t>
        </is>
      </c>
      <c r="I1730" s="73" t="n">
        <v>1.2</v>
      </c>
      <c r="J1730" s="16">
        <f>((C1730/2)*I1730*G1730)/1000</f>
        <v/>
      </c>
      <c r="K1730" s="18">
        <f>(D1730*2)+J1730</f>
        <v/>
      </c>
      <c r="L1730" s="20">
        <f>E1730</f>
        <v/>
      </c>
      <c r="N1730">
        <f>IF(M1730 = 0,0,M1730-segundos)</f>
        <v/>
      </c>
    </row>
    <row customHeight="1" ht="12.75" r="1731">
      <c r="A1731" s="93" t="inlineStr">
        <is>
          <t xml:space="preserve"> Terminado</t>
        </is>
      </c>
      <c r="B1731" s="95" t="n">
        <v>57008</v>
      </c>
      <c r="C1731" s="14" t="n">
        <v>458</v>
      </c>
      <c r="D1731" s="14" t="n">
        <v>170</v>
      </c>
      <c r="E1731" s="14" t="n">
        <v>230</v>
      </c>
      <c r="F1731" s="14" t="inlineStr">
        <is>
          <t>blanco</t>
        </is>
      </c>
      <c r="G1731" s="93" t="n">
        <v>80</v>
      </c>
      <c r="H1731" s="14" t="inlineStr">
        <is>
          <t>NO</t>
        </is>
      </c>
      <c r="I1731" s="73" t="n">
        <v>1.2</v>
      </c>
      <c r="J1731" s="16">
        <f>((C1731/2)*I1731*G1731)/1000</f>
        <v/>
      </c>
      <c r="K1731" s="18">
        <f>(D1731*2)+J1731</f>
        <v/>
      </c>
      <c r="L1731" s="20">
        <f>E1731</f>
        <v/>
      </c>
      <c r="N1731">
        <f>IF(M1731 = 0,0,M1731-segundos)</f>
        <v/>
      </c>
    </row>
    <row customHeight="1" ht="12.75" r="1732">
      <c r="A1732" s="93" t="inlineStr">
        <is>
          <t xml:space="preserve"> Terminado</t>
        </is>
      </c>
      <c r="B1732" s="95" t="n">
        <v>57009</v>
      </c>
      <c r="C1732" s="14" t="n">
        <v>276</v>
      </c>
      <c r="D1732" s="14" t="n">
        <v>170</v>
      </c>
      <c r="E1732" s="14" t="n">
        <v>230</v>
      </c>
      <c r="F1732" s="14" t="inlineStr">
        <is>
          <t>blanco</t>
        </is>
      </c>
      <c r="G1732" s="14" t="n">
        <v>80</v>
      </c>
      <c r="H1732" s="14" t="inlineStr">
        <is>
          <t>NO</t>
        </is>
      </c>
      <c r="I1732" s="73" t="n">
        <v>1.2</v>
      </c>
      <c r="J1732" s="16">
        <f>((C1732/2)*I1732*G1732)/1000</f>
        <v/>
      </c>
      <c r="K1732" s="18">
        <f>(D1732*2)+J1732</f>
        <v/>
      </c>
      <c r="L1732" s="20">
        <f>E1732</f>
        <v/>
      </c>
      <c r="N1732">
        <f>IF(M1732 = 0,0,M1732-segundos)</f>
        <v/>
      </c>
    </row>
    <row customHeight="1" ht="12.75" r="1733">
      <c r="A1733" s="93" t="inlineStr">
        <is>
          <t xml:space="preserve"> Terminado</t>
        </is>
      </c>
      <c r="B1733" s="95" t="n">
        <v>57010</v>
      </c>
      <c r="C1733" s="14" t="n">
        <v>228</v>
      </c>
      <c r="D1733" s="14" t="n">
        <v>170</v>
      </c>
      <c r="E1733" s="14" t="n">
        <v>230</v>
      </c>
      <c r="F1733" s="14" t="inlineStr">
        <is>
          <t>blanco</t>
        </is>
      </c>
      <c r="G1733" s="14" t="n">
        <v>80</v>
      </c>
      <c r="H1733" s="14" t="inlineStr">
        <is>
          <t>NO</t>
        </is>
      </c>
      <c r="I1733" s="73" t="n">
        <v>1.2</v>
      </c>
      <c r="J1733" s="16">
        <f>((C1733/2)*I1733*G1733)/1000</f>
        <v/>
      </c>
      <c r="K1733" s="18">
        <f>(D1733*2)+J1733</f>
        <v/>
      </c>
      <c r="L1733" s="20">
        <f>E1733</f>
        <v/>
      </c>
      <c r="N1733">
        <f>IF(M1733 = 0,0,M1733-segundos)</f>
        <v/>
      </c>
    </row>
    <row customHeight="1" ht="12.75" r="1734">
      <c r="A1734" s="93" t="inlineStr">
        <is>
          <t xml:space="preserve"> Terminado</t>
        </is>
      </c>
      <c r="B1734" s="95" t="n">
        <v>57011</v>
      </c>
      <c r="C1734" s="14" t="n">
        <v>234</v>
      </c>
      <c r="D1734" s="14" t="n">
        <v>170</v>
      </c>
      <c r="E1734" s="14" t="n">
        <v>230</v>
      </c>
      <c r="F1734" s="14" t="inlineStr">
        <is>
          <t>blanco</t>
        </is>
      </c>
      <c r="G1734" s="14" t="n">
        <v>80</v>
      </c>
      <c r="H1734" s="14" t="inlineStr">
        <is>
          <t>NO</t>
        </is>
      </c>
      <c r="I1734" s="73" t="n">
        <v>1.2</v>
      </c>
      <c r="J1734" s="16">
        <f>((C1734/2)*I1734*G1734)/1000</f>
        <v/>
      </c>
      <c r="K1734" s="18">
        <f>(D1734*2)+J1734</f>
        <v/>
      </c>
      <c r="L1734" s="20">
        <f>E1734</f>
        <v/>
      </c>
      <c r="N1734">
        <f>IF(M1734 = 0,0,M1734-segundos)</f>
        <v/>
      </c>
    </row>
    <row customHeight="1" ht="12.75" r="1735">
      <c r="A1735" s="93" t="inlineStr">
        <is>
          <t xml:space="preserve"> Terminado</t>
        </is>
      </c>
      <c r="B1735" s="95" t="n">
        <v>57012</v>
      </c>
      <c r="C1735" s="14" t="n">
        <v>228</v>
      </c>
      <c r="D1735" s="14" t="n">
        <v>170</v>
      </c>
      <c r="E1735" s="14" t="n">
        <v>230</v>
      </c>
      <c r="F1735" s="14" t="inlineStr">
        <is>
          <t>blanco</t>
        </is>
      </c>
      <c r="G1735" s="14" t="n">
        <v>80</v>
      </c>
      <c r="H1735" s="14" t="inlineStr">
        <is>
          <t>NO</t>
        </is>
      </c>
      <c r="I1735" s="73" t="n">
        <v>1.2</v>
      </c>
      <c r="J1735" s="16">
        <f>((C1735/2)*I1735*G1735)/1000</f>
        <v/>
      </c>
      <c r="K1735" s="18">
        <f>(D1735*2)+J1735</f>
        <v/>
      </c>
      <c r="L1735" s="20">
        <f>E1735</f>
        <v/>
      </c>
      <c r="N1735">
        <f>IF(M1735 = 0,0,M1735-segundos)</f>
        <v/>
      </c>
    </row>
    <row customHeight="1" ht="12.75" r="1736">
      <c r="A1736" s="93" t="inlineStr">
        <is>
          <t xml:space="preserve"> Terminado</t>
        </is>
      </c>
      <c r="B1736" s="95" t="n">
        <v>57013</v>
      </c>
      <c r="C1736" s="14" t="n">
        <v>182</v>
      </c>
      <c r="D1736" s="14" t="n">
        <v>170</v>
      </c>
      <c r="E1736" s="14" t="n">
        <v>230</v>
      </c>
      <c r="F1736" s="14" t="inlineStr">
        <is>
          <t>blanco</t>
        </is>
      </c>
      <c r="G1736" s="14" t="n">
        <v>80</v>
      </c>
      <c r="H1736" s="14" t="inlineStr">
        <is>
          <t>NO</t>
        </is>
      </c>
      <c r="I1736" s="73" t="n">
        <v>1.2</v>
      </c>
      <c r="J1736" s="16">
        <f>((C1736/2)*I1736*G1736)/1000</f>
        <v/>
      </c>
      <c r="K1736" s="18">
        <f>(D1736*2)+J1736</f>
        <v/>
      </c>
      <c r="L1736" s="20">
        <f>E1736</f>
        <v/>
      </c>
      <c r="N1736">
        <f>IF(M1736 = 0,0,M1736-segundos)</f>
        <v/>
      </c>
    </row>
    <row customHeight="1" ht="12.75" r="1737">
      <c r="A1737" s="93" t="inlineStr">
        <is>
          <t xml:space="preserve"> Terminado</t>
        </is>
      </c>
      <c r="B1737" s="95" t="n">
        <v>57014</v>
      </c>
      <c r="C1737" s="14" t="n">
        <v>228</v>
      </c>
      <c r="D1737" s="14" t="n">
        <v>170</v>
      </c>
      <c r="E1737" s="14" t="n">
        <v>230</v>
      </c>
      <c r="F1737" s="14" t="inlineStr">
        <is>
          <t>blanco</t>
        </is>
      </c>
      <c r="G1737" s="14" t="n">
        <v>80</v>
      </c>
      <c r="H1737" s="14" t="inlineStr">
        <is>
          <t>NO</t>
        </is>
      </c>
      <c r="I1737" s="73" t="n">
        <v>1.2</v>
      </c>
      <c r="J1737" s="16">
        <f>((C1737/2)*I1737*G1737)/1000</f>
        <v/>
      </c>
      <c r="K1737" s="18">
        <f>(D1737*2)+J1737</f>
        <v/>
      </c>
      <c r="L1737" s="20">
        <f>E1737</f>
        <v/>
      </c>
      <c r="N1737">
        <f>IF(M1737 = 0,0,M1737-segundos)</f>
        <v/>
      </c>
    </row>
    <row customHeight="1" ht="12.75" r="1738">
      <c r="A1738" s="93" t="inlineStr">
        <is>
          <t xml:space="preserve"> Terminado</t>
        </is>
      </c>
      <c r="B1738" s="95" t="n">
        <v>57015</v>
      </c>
      <c r="C1738" s="14" t="n">
        <v>198</v>
      </c>
      <c r="D1738" s="14" t="n">
        <v>170</v>
      </c>
      <c r="E1738" s="14" t="n">
        <v>230</v>
      </c>
      <c r="F1738" s="14" t="inlineStr">
        <is>
          <t>blanco</t>
        </is>
      </c>
      <c r="G1738" s="14" t="n">
        <v>90</v>
      </c>
      <c r="H1738" s="14" t="inlineStr">
        <is>
          <t>NO</t>
        </is>
      </c>
      <c r="I1738" s="73" t="n">
        <v>1.2</v>
      </c>
      <c r="J1738" s="16">
        <f>((C1738/2)*I1738*G1738)/1000</f>
        <v/>
      </c>
      <c r="K1738" s="18">
        <f>(D1738*2)+J1738</f>
        <v/>
      </c>
      <c r="L1738" s="20">
        <f>E1738</f>
        <v/>
      </c>
      <c r="N1738">
        <f>IF(M1738 = 0,0,M1738-segundos)</f>
        <v/>
      </c>
    </row>
    <row customHeight="1" ht="12.75" r="1739">
      <c r="A1739" s="93" t="inlineStr">
        <is>
          <t xml:space="preserve"> Terminado</t>
        </is>
      </c>
      <c r="B1739" s="95" t="n">
        <v>57016</v>
      </c>
      <c r="C1739" s="14" t="n">
        <v>192</v>
      </c>
      <c r="D1739" s="14" t="n">
        <v>170</v>
      </c>
      <c r="E1739" s="14" t="n">
        <v>230</v>
      </c>
      <c r="F1739" s="14" t="inlineStr">
        <is>
          <t>blanco</t>
        </is>
      </c>
      <c r="G1739" s="14" t="n">
        <v>80</v>
      </c>
      <c r="H1739" s="14" t="inlineStr">
        <is>
          <t>NO</t>
        </is>
      </c>
      <c r="I1739" s="73" t="n">
        <v>1.2</v>
      </c>
      <c r="J1739" s="16">
        <f>((C1739/2)*I1739*G1739)/1000</f>
        <v/>
      </c>
      <c r="K1739" s="18">
        <f>(D1739*2)+J1739</f>
        <v/>
      </c>
      <c r="L1739" s="20">
        <f>E1739</f>
        <v/>
      </c>
      <c r="N1739">
        <f>IF(M1739 = 0,0,M1739-segundos)</f>
        <v/>
      </c>
    </row>
    <row customHeight="1" ht="12.75" r="1740">
      <c r="A1740" s="93" t="inlineStr">
        <is>
          <t xml:space="preserve"> Terminado</t>
        </is>
      </c>
      <c r="B1740" s="95" t="n">
        <v>57017</v>
      </c>
      <c r="C1740" s="14" t="n">
        <v>206</v>
      </c>
      <c r="D1740" s="14" t="n">
        <v>170</v>
      </c>
      <c r="E1740" s="14" t="n">
        <v>230</v>
      </c>
      <c r="F1740" s="14" t="inlineStr">
        <is>
          <t>blanco</t>
        </is>
      </c>
      <c r="G1740" s="14" t="n">
        <v>80</v>
      </c>
      <c r="H1740" s="14" t="inlineStr">
        <is>
          <t>NO</t>
        </is>
      </c>
      <c r="I1740" s="73" t="n">
        <v>1.2</v>
      </c>
      <c r="J1740" s="16">
        <f>((C1740/2)*I1740*G1740)/1000</f>
        <v/>
      </c>
      <c r="K1740" s="18">
        <f>(D1740*2)+J1740</f>
        <v/>
      </c>
      <c r="L1740" s="20">
        <f>E1740</f>
        <v/>
      </c>
      <c r="N1740">
        <f>IF(M1740 = 0,0,M1740-segundos)</f>
        <v/>
      </c>
    </row>
    <row customHeight="1" ht="12.75" r="1741">
      <c r="A1741" s="93" t="inlineStr">
        <is>
          <t xml:space="preserve"> Terminado</t>
        </is>
      </c>
      <c r="B1741" s="95" t="n">
        <v>57018</v>
      </c>
      <c r="C1741" s="14" t="n">
        <v>224</v>
      </c>
      <c r="D1741" s="14" t="n">
        <v>170</v>
      </c>
      <c r="E1741" s="14" t="n">
        <v>230</v>
      </c>
      <c r="F1741" s="14" t="inlineStr">
        <is>
          <t>blanco</t>
        </is>
      </c>
      <c r="G1741" s="14" t="n">
        <v>80</v>
      </c>
      <c r="H1741" s="14" t="inlineStr">
        <is>
          <t>NO</t>
        </is>
      </c>
      <c r="I1741" s="73" t="n">
        <v>1.2</v>
      </c>
      <c r="J1741" s="16">
        <f>((C1741/2)*I1741*G1741)/1000</f>
        <v/>
      </c>
      <c r="K1741" s="18">
        <f>(D1741*2)+J1741</f>
        <v/>
      </c>
      <c r="L1741" s="20">
        <f>E1741</f>
        <v/>
      </c>
      <c r="N1741">
        <f>IF(M1741 = 0,0,M1741-segundos)</f>
        <v/>
      </c>
    </row>
    <row customHeight="1" ht="12.75" r="1742">
      <c r="A1742" s="93" t="inlineStr">
        <is>
          <t xml:space="preserve"> Terminado</t>
        </is>
      </c>
      <c r="B1742" s="95" t="n">
        <v>57019</v>
      </c>
      <c r="C1742" s="14" t="n">
        <v>404</v>
      </c>
      <c r="D1742" s="14" t="n">
        <v>170</v>
      </c>
      <c r="E1742" s="14" t="n">
        <v>230</v>
      </c>
      <c r="F1742" s="14" t="inlineStr">
        <is>
          <t>blanco</t>
        </is>
      </c>
      <c r="G1742" s="14" t="n">
        <v>80</v>
      </c>
      <c r="H1742" s="14" t="inlineStr">
        <is>
          <t>NO</t>
        </is>
      </c>
      <c r="I1742" s="73" t="n">
        <v>1.2</v>
      </c>
      <c r="J1742" s="16">
        <f>((C1742/2)*I1742*G1742)/1000</f>
        <v/>
      </c>
      <c r="K1742" s="18">
        <f>(D1742*2)+J1742</f>
        <v/>
      </c>
      <c r="L1742" s="20">
        <f>E1742</f>
        <v/>
      </c>
      <c r="N1742">
        <f>IF(M1742 = 0,0,M1742-segundos)</f>
        <v/>
      </c>
    </row>
    <row customHeight="1" ht="12.75" r="1743">
      <c r="A1743" s="93" t="inlineStr">
        <is>
          <t xml:space="preserve"> Terminado</t>
        </is>
      </c>
      <c r="B1743" s="95" t="n">
        <v>57020</v>
      </c>
      <c r="C1743" s="14" t="n">
        <v>162</v>
      </c>
      <c r="D1743" s="14" t="n">
        <v>170</v>
      </c>
      <c r="E1743" s="14" t="n">
        <v>230</v>
      </c>
      <c r="F1743" s="14" t="inlineStr">
        <is>
          <t>blanco</t>
        </is>
      </c>
      <c r="G1743" s="14" t="n">
        <v>80</v>
      </c>
      <c r="H1743" s="14" t="inlineStr">
        <is>
          <t>NO</t>
        </is>
      </c>
      <c r="I1743" s="73" t="n">
        <v>1.2</v>
      </c>
      <c r="J1743" s="16">
        <f>((C1743/2)*I1743*G1743)/1000</f>
        <v/>
      </c>
      <c r="K1743" s="18">
        <f>(D1743*2)+J1743</f>
        <v/>
      </c>
      <c r="L1743" s="20">
        <f>E1743</f>
        <v/>
      </c>
      <c r="N1743">
        <f>IF(M1743 = 0,0,M1743-segundos)</f>
        <v/>
      </c>
    </row>
    <row customHeight="1" ht="12.75" r="1744">
      <c r="A1744" s="93" t="inlineStr">
        <is>
          <t xml:space="preserve"> Terminado</t>
        </is>
      </c>
      <c r="B1744" s="95" t="n">
        <v>58001</v>
      </c>
      <c r="C1744" s="14" t="n">
        <v>320</v>
      </c>
      <c r="D1744" s="14" t="n">
        <v>170</v>
      </c>
      <c r="E1744" s="14" t="n">
        <v>230</v>
      </c>
      <c r="F1744" s="14" t="inlineStr">
        <is>
          <t>blanco</t>
        </is>
      </c>
      <c r="G1744" s="93" t="n">
        <v>80</v>
      </c>
      <c r="H1744" s="14" t="inlineStr">
        <is>
          <t>NO</t>
        </is>
      </c>
      <c r="I1744" s="73" t="n">
        <v>1.2</v>
      </c>
      <c r="J1744" s="16">
        <f>((C1744/2)*I1744*G1744)/1000</f>
        <v/>
      </c>
      <c r="K1744" s="18">
        <f>(D1744*2)+J1744</f>
        <v/>
      </c>
      <c r="L1744" s="20">
        <f>E1744</f>
        <v/>
      </c>
      <c r="N1744">
        <f>IF(M1744 = 0,0,M1744-segundos)</f>
        <v/>
      </c>
    </row>
    <row customHeight="1" ht="12.75" r="1745">
      <c r="A1745" s="93" t="inlineStr">
        <is>
          <t xml:space="preserve"> Terminado</t>
        </is>
      </c>
      <c r="B1745" s="95" t="n">
        <v>58002</v>
      </c>
      <c r="C1745" s="14" t="n">
        <v>754</v>
      </c>
      <c r="D1745" s="14" t="n">
        <v>170</v>
      </c>
      <c r="E1745" s="14" t="n">
        <v>230</v>
      </c>
      <c r="F1745" s="14" t="inlineStr">
        <is>
          <t>blanco</t>
        </is>
      </c>
      <c r="G1745" s="93" t="n">
        <v>80</v>
      </c>
      <c r="H1745" s="14" t="inlineStr">
        <is>
          <t>NO</t>
        </is>
      </c>
      <c r="I1745" s="73" t="n">
        <v>1.2</v>
      </c>
      <c r="J1745" s="16">
        <f>((C1745/2)*I1745*G1745)/1000</f>
        <v/>
      </c>
      <c r="K1745" s="18">
        <f>(D1745*2)+J1745</f>
        <v/>
      </c>
      <c r="L1745" s="20">
        <f>E1745</f>
        <v/>
      </c>
      <c r="N1745">
        <f>IF(M1745 = 0,0,M1745-segundos)</f>
        <v/>
      </c>
    </row>
    <row customHeight="1" ht="12.75" r="1746">
      <c r="A1746" s="93" t="inlineStr">
        <is>
          <t xml:space="preserve"> Terminado</t>
        </is>
      </c>
      <c r="B1746" s="95" t="n">
        <v>58003</v>
      </c>
      <c r="C1746" s="14" t="n">
        <v>370</v>
      </c>
      <c r="D1746" s="14" t="n">
        <v>170</v>
      </c>
      <c r="E1746" s="14" t="n">
        <v>230</v>
      </c>
      <c r="F1746" s="14" t="inlineStr">
        <is>
          <t>blanco</t>
        </is>
      </c>
      <c r="G1746" s="93" t="n">
        <v>80</v>
      </c>
      <c r="H1746" s="14" t="inlineStr">
        <is>
          <t>NO</t>
        </is>
      </c>
      <c r="I1746" s="73" t="n">
        <v>1.2</v>
      </c>
      <c r="J1746" s="16">
        <f>((C1746/2)*I1746*G1746)/1000</f>
        <v/>
      </c>
      <c r="K1746" s="18">
        <f>(D1746*2)+J1746</f>
        <v/>
      </c>
      <c r="L1746" s="20">
        <f>E1746</f>
        <v/>
      </c>
      <c r="N1746">
        <f>IF(M1746 = 0,0,M1746-segundos)</f>
        <v/>
      </c>
    </row>
    <row customHeight="1" ht="12.75" r="1747">
      <c r="A1747" s="93" t="inlineStr">
        <is>
          <t xml:space="preserve"> Terminado</t>
        </is>
      </c>
      <c r="B1747" s="95" t="n">
        <v>58004</v>
      </c>
      <c r="C1747" s="14" t="n">
        <v>258</v>
      </c>
      <c r="D1747" s="14" t="n">
        <v>170</v>
      </c>
      <c r="E1747" s="14" t="n">
        <v>230</v>
      </c>
      <c r="F1747" s="14" t="inlineStr">
        <is>
          <t>blanco</t>
        </is>
      </c>
      <c r="G1747" s="93" t="n">
        <v>80</v>
      </c>
      <c r="H1747" s="14" t="inlineStr">
        <is>
          <t>NO</t>
        </is>
      </c>
      <c r="I1747" s="73" t="n">
        <v>1.2</v>
      </c>
      <c r="J1747" s="16">
        <f>((C1747/2)*I1747*G1747)/1000</f>
        <v/>
      </c>
      <c r="K1747" s="18">
        <f>(D1747*2)+J1747</f>
        <v/>
      </c>
      <c r="L1747" s="20">
        <f>E1747</f>
        <v/>
      </c>
      <c r="N1747">
        <f>IF(M1747 = 0,0,M1747-segundos)</f>
        <v/>
      </c>
    </row>
    <row customHeight="1" ht="12.75" r="1748">
      <c r="A1748" s="93" t="inlineStr">
        <is>
          <t xml:space="preserve"> Terminado</t>
        </is>
      </c>
      <c r="B1748" s="95" t="n">
        <v>58005</v>
      </c>
      <c r="C1748" s="14" t="n">
        <v>354</v>
      </c>
      <c r="D1748" s="14" t="n">
        <v>170</v>
      </c>
      <c r="E1748" s="14" t="n">
        <v>230</v>
      </c>
      <c r="F1748" s="14" t="inlineStr">
        <is>
          <t>blanco</t>
        </is>
      </c>
      <c r="G1748" s="93" t="n">
        <v>80</v>
      </c>
      <c r="H1748" s="14" t="inlineStr">
        <is>
          <t>NO</t>
        </is>
      </c>
      <c r="I1748" s="73" t="n">
        <v>1.2</v>
      </c>
      <c r="J1748" s="16">
        <f>((C1748/2)*I1748*G1748)/1000</f>
        <v/>
      </c>
      <c r="K1748" s="18">
        <f>(D1748*2)+J1748</f>
        <v/>
      </c>
      <c r="L1748" s="20">
        <f>E1748</f>
        <v/>
      </c>
      <c r="N1748">
        <f>IF(M1748 = 0,0,M1748-segundos)</f>
        <v/>
      </c>
    </row>
    <row customHeight="1" ht="12.75" r="1749">
      <c r="A1749" s="93" t="inlineStr">
        <is>
          <t xml:space="preserve"> Terminado</t>
        </is>
      </c>
      <c r="B1749" s="95" t="n">
        <v>58006</v>
      </c>
      <c r="C1749" s="14" t="n">
        <v>266</v>
      </c>
      <c r="D1749" s="14" t="n">
        <v>170</v>
      </c>
      <c r="E1749" s="14" t="n">
        <v>230</v>
      </c>
      <c r="F1749" s="14" t="inlineStr">
        <is>
          <t>blanco</t>
        </is>
      </c>
      <c r="G1749" s="93" t="n">
        <v>80</v>
      </c>
      <c r="H1749" s="14" t="inlineStr">
        <is>
          <t>NO</t>
        </is>
      </c>
      <c r="I1749" s="73" t="n">
        <v>1.2</v>
      </c>
      <c r="J1749" s="16">
        <f>((C1749/2)*I1749*G1749)/1000</f>
        <v/>
      </c>
      <c r="K1749" s="18">
        <f>(D1749*2)+J1749</f>
        <v/>
      </c>
      <c r="L1749" s="20">
        <f>E1749</f>
        <v/>
      </c>
      <c r="N1749">
        <f>IF(M1749 = 0,0,M1749-segundos)</f>
        <v/>
      </c>
    </row>
    <row customHeight="1" ht="12.75" r="1750">
      <c r="A1750" s="93" t="inlineStr">
        <is>
          <t xml:space="preserve"> Terminado</t>
        </is>
      </c>
      <c r="B1750" s="95" t="n">
        <v>58008</v>
      </c>
      <c r="C1750" s="14" t="n">
        <v>760</v>
      </c>
      <c r="D1750" s="14" t="n">
        <v>170</v>
      </c>
      <c r="E1750" s="14" t="n">
        <v>230</v>
      </c>
      <c r="F1750" s="14" t="inlineStr">
        <is>
          <t>blanco</t>
        </is>
      </c>
      <c r="G1750" s="93" t="n">
        <v>80</v>
      </c>
      <c r="H1750" s="14" t="inlineStr">
        <is>
          <t>NO</t>
        </is>
      </c>
      <c r="I1750" s="73" t="n">
        <v>1.2</v>
      </c>
      <c r="J1750" s="16">
        <f>((C1750/2)*I1750*G1750)/1000</f>
        <v/>
      </c>
      <c r="K1750" s="18">
        <f>(D1750*2)+J1750</f>
        <v/>
      </c>
      <c r="L1750" s="20">
        <f>E1750</f>
        <v/>
      </c>
      <c r="N1750">
        <f>IF(M1750 = 0,0,M1750-segundos)</f>
        <v/>
      </c>
    </row>
    <row customHeight="1" ht="12.75" r="1751">
      <c r="A1751" s="93" t="inlineStr">
        <is>
          <t xml:space="preserve"> Terminado</t>
        </is>
      </c>
      <c r="B1751" s="95" t="n">
        <v>58009</v>
      </c>
      <c r="C1751" s="14" t="n">
        <v>372</v>
      </c>
      <c r="D1751" s="14" t="n">
        <v>170</v>
      </c>
      <c r="E1751" s="14" t="n">
        <v>230</v>
      </c>
      <c r="F1751" s="14" t="inlineStr">
        <is>
          <t>blanco</t>
        </is>
      </c>
      <c r="G1751" s="93" t="n">
        <v>80</v>
      </c>
      <c r="H1751" s="14" t="inlineStr">
        <is>
          <t>NO</t>
        </is>
      </c>
      <c r="I1751" s="73" t="n">
        <v>1.2</v>
      </c>
      <c r="J1751" s="16">
        <f>((C1751/2)*I1751*G1751)/1000</f>
        <v/>
      </c>
      <c r="K1751" s="18">
        <f>(D1751*2)+J1751</f>
        <v/>
      </c>
      <c r="L1751" s="20">
        <f>E1751</f>
        <v/>
      </c>
      <c r="N1751">
        <f>IF(M1751 = 0,0,M1751-segundos)</f>
        <v/>
      </c>
    </row>
    <row customHeight="1" ht="12.75" r="1752">
      <c r="A1752" s="93" t="inlineStr">
        <is>
          <t xml:space="preserve"> Terminado</t>
        </is>
      </c>
      <c r="B1752" s="95" t="n">
        <v>58010</v>
      </c>
      <c r="C1752" s="14" t="n">
        <v>330</v>
      </c>
      <c r="D1752" s="14" t="n">
        <v>170</v>
      </c>
      <c r="E1752" s="14" t="n">
        <v>230</v>
      </c>
      <c r="F1752" s="14" t="inlineStr">
        <is>
          <t>blanco</t>
        </is>
      </c>
      <c r="G1752" s="93" t="n">
        <v>80</v>
      </c>
      <c r="H1752" s="14" t="inlineStr">
        <is>
          <t>NO</t>
        </is>
      </c>
      <c r="I1752" s="73" t="n">
        <v>1.2</v>
      </c>
      <c r="J1752" s="16">
        <f>((C1752/2)*I1752*G1752)/1000</f>
        <v/>
      </c>
      <c r="K1752" s="18">
        <f>(D1752*2)+J1752</f>
        <v/>
      </c>
      <c r="L1752" s="20">
        <f>E1752</f>
        <v/>
      </c>
      <c r="N1752">
        <f>IF(M1752 = 0,0,M1752-segundos)</f>
        <v/>
      </c>
    </row>
    <row customHeight="1" ht="12.75" r="1753">
      <c r="A1753" s="93" t="inlineStr">
        <is>
          <t xml:space="preserve"> Terminado</t>
        </is>
      </c>
      <c r="B1753" s="95" t="n">
        <v>58011</v>
      </c>
      <c r="C1753" s="14" t="n">
        <v>286</v>
      </c>
      <c r="D1753" s="14" t="n">
        <v>170</v>
      </c>
      <c r="E1753" s="14" t="n">
        <v>230</v>
      </c>
      <c r="F1753" s="14" t="inlineStr">
        <is>
          <t>blanco</t>
        </is>
      </c>
      <c r="G1753" s="93" t="n">
        <v>80</v>
      </c>
      <c r="H1753" s="14" t="inlineStr">
        <is>
          <t>NO</t>
        </is>
      </c>
      <c r="I1753" s="73" t="n">
        <v>1.2</v>
      </c>
      <c r="J1753" s="16">
        <f>((C1753/2)*I1753*G1753)/1000</f>
        <v/>
      </c>
      <c r="K1753" s="18">
        <f>(D1753*2)+J1753</f>
        <v/>
      </c>
      <c r="L1753" s="20">
        <f>E1753</f>
        <v/>
      </c>
      <c r="N1753">
        <f>IF(M1753 = 0,0,M1753-segundos)</f>
        <v/>
      </c>
    </row>
    <row customHeight="1" ht="12.75" r="1754">
      <c r="A1754" s="93" t="inlineStr">
        <is>
          <t xml:space="preserve"> Terminado</t>
        </is>
      </c>
      <c r="B1754" s="95" t="n">
        <v>58012</v>
      </c>
      <c r="C1754" s="14" t="n">
        <v>278</v>
      </c>
      <c r="D1754" s="14" t="n">
        <v>170</v>
      </c>
      <c r="E1754" s="14" t="n">
        <v>230</v>
      </c>
      <c r="F1754" s="14" t="inlineStr">
        <is>
          <t>blanco</t>
        </is>
      </c>
      <c r="G1754" s="93" t="n">
        <v>80</v>
      </c>
      <c r="H1754" s="14" t="inlineStr">
        <is>
          <t>NO</t>
        </is>
      </c>
      <c r="I1754" s="73" t="n">
        <v>1.2</v>
      </c>
      <c r="J1754" s="16">
        <f>((C1754/2)*I1754*G1754)/1000</f>
        <v/>
      </c>
      <c r="K1754" s="18">
        <f>(D1754*2)+J1754</f>
        <v/>
      </c>
      <c r="L1754" s="20">
        <f>E1754</f>
        <v/>
      </c>
      <c r="N1754">
        <f>IF(M1754 = 0,0,M1754-segundos)</f>
        <v/>
      </c>
    </row>
    <row customHeight="1" ht="12.75" r="1755">
      <c r="A1755" s="93" t="inlineStr">
        <is>
          <t xml:space="preserve"> Terminado</t>
        </is>
      </c>
      <c r="B1755" s="95" t="n">
        <v>58013</v>
      </c>
      <c r="C1755" s="14" t="n">
        <v>302</v>
      </c>
      <c r="D1755" s="14" t="n">
        <v>170</v>
      </c>
      <c r="E1755" s="14" t="n">
        <v>230</v>
      </c>
      <c r="F1755" s="14" t="inlineStr">
        <is>
          <t>blanco</t>
        </is>
      </c>
      <c r="G1755" s="93" t="n">
        <v>80</v>
      </c>
      <c r="H1755" s="14" t="inlineStr">
        <is>
          <t>NO</t>
        </is>
      </c>
      <c r="I1755" s="73" t="n">
        <v>1.2</v>
      </c>
      <c r="J1755" s="16">
        <f>((C1755/2)*I1755*G1755)/1000</f>
        <v/>
      </c>
      <c r="K1755" s="18">
        <f>(D1755*2)+J1755</f>
        <v/>
      </c>
      <c r="L1755" s="20">
        <f>E1755</f>
        <v/>
      </c>
      <c r="N1755">
        <f>IF(M1755 = 0,0,M1755-segundos)</f>
        <v/>
      </c>
    </row>
    <row customHeight="1" ht="12.75" r="1756">
      <c r="A1756" s="93" t="inlineStr">
        <is>
          <t xml:space="preserve"> Terminado</t>
        </is>
      </c>
      <c r="B1756" s="95" t="n">
        <v>58014</v>
      </c>
      <c r="C1756" s="14" t="n">
        <v>236</v>
      </c>
      <c r="D1756" s="14" t="n">
        <v>170</v>
      </c>
      <c r="E1756" s="14" t="n">
        <v>230</v>
      </c>
      <c r="F1756" s="14" t="inlineStr">
        <is>
          <t>blanco</t>
        </is>
      </c>
      <c r="G1756" s="93" t="n">
        <v>80</v>
      </c>
      <c r="H1756" s="14" t="inlineStr">
        <is>
          <t>NO</t>
        </is>
      </c>
      <c r="I1756" s="73" t="n">
        <v>1.2</v>
      </c>
      <c r="J1756" s="16">
        <f>((C1756/2)*I1756*G1756)/1000</f>
        <v/>
      </c>
      <c r="K1756" s="18">
        <f>(D1756*2)+J1756</f>
        <v/>
      </c>
      <c r="L1756" s="20">
        <f>E1756</f>
        <v/>
      </c>
      <c r="N1756">
        <f>IF(M1756 = 0,0,M1756-segundos)</f>
        <v/>
      </c>
    </row>
    <row customHeight="1" ht="12.75" r="1757">
      <c r="A1757" s="93" t="inlineStr">
        <is>
          <t xml:space="preserve"> Terminado</t>
        </is>
      </c>
      <c r="B1757" s="95" t="n">
        <v>58015</v>
      </c>
      <c r="C1757" s="14" t="n">
        <v>294</v>
      </c>
      <c r="D1757" s="14" t="n">
        <v>170</v>
      </c>
      <c r="E1757" s="14" t="n">
        <v>230</v>
      </c>
      <c r="F1757" s="14" t="inlineStr">
        <is>
          <t>blanco</t>
        </is>
      </c>
      <c r="G1757" s="93" t="n">
        <v>80</v>
      </c>
      <c r="H1757" s="14" t="inlineStr">
        <is>
          <t>NO</t>
        </is>
      </c>
      <c r="I1757" s="73" t="n">
        <v>1.2</v>
      </c>
      <c r="J1757" s="16">
        <f>((C1757/2)*I1757*G1757)/1000</f>
        <v/>
      </c>
      <c r="K1757" s="18">
        <f>(D1757*2)+J1757</f>
        <v/>
      </c>
      <c r="L1757" s="20">
        <f>E1757</f>
        <v/>
      </c>
      <c r="N1757">
        <f>IF(M1757 = 0,0,M1757-segundos)</f>
        <v/>
      </c>
    </row>
    <row customHeight="1" ht="12.75" r="1758">
      <c r="A1758" s="93" t="inlineStr">
        <is>
          <t xml:space="preserve"> Terminado</t>
        </is>
      </c>
      <c r="B1758" s="95" t="n">
        <v>58016</v>
      </c>
      <c r="C1758" s="14" t="n">
        <v>240</v>
      </c>
      <c r="D1758" s="14" t="n">
        <v>170</v>
      </c>
      <c r="E1758" s="14" t="n">
        <v>230</v>
      </c>
      <c r="F1758" s="14" t="inlineStr">
        <is>
          <t>blanco</t>
        </is>
      </c>
      <c r="G1758" s="93" t="n">
        <v>80</v>
      </c>
      <c r="H1758" s="14" t="inlineStr">
        <is>
          <t>NO</t>
        </is>
      </c>
      <c r="I1758" s="73" t="n">
        <v>1.2</v>
      </c>
      <c r="J1758" s="16">
        <f>((C1758/2)*I1758*G1758)/1000</f>
        <v/>
      </c>
      <c r="K1758" s="18">
        <f>(D1758*2)+J1758</f>
        <v/>
      </c>
      <c r="L1758" s="20">
        <f>E1758</f>
        <v/>
      </c>
      <c r="N1758">
        <f>IF(M1758 = 0,0,M1758-segundos)</f>
        <v/>
      </c>
    </row>
    <row customHeight="1" ht="12.75" r="1759">
      <c r="A1759" s="93" t="inlineStr">
        <is>
          <t xml:space="preserve"> Terminado</t>
        </is>
      </c>
      <c r="B1759" s="95" t="n">
        <v>58017</v>
      </c>
      <c r="C1759" s="14" t="n">
        <v>218</v>
      </c>
      <c r="D1759" s="14" t="n">
        <v>170</v>
      </c>
      <c r="E1759" s="14" t="n">
        <v>230</v>
      </c>
      <c r="F1759" s="14" t="inlineStr">
        <is>
          <t>blanco</t>
        </is>
      </c>
      <c r="G1759" s="93" t="n">
        <v>80</v>
      </c>
      <c r="H1759" s="14" t="inlineStr">
        <is>
          <t>NO</t>
        </is>
      </c>
      <c r="I1759" s="73" t="n">
        <v>1.2</v>
      </c>
      <c r="J1759" s="16">
        <f>((C1759/2)*I1759*G1759)/1000</f>
        <v/>
      </c>
      <c r="K1759" s="18">
        <f>(D1759*2)+J1759</f>
        <v/>
      </c>
      <c r="L1759" s="20">
        <f>E1759</f>
        <v/>
      </c>
      <c r="N1759">
        <f>IF(M1759 = 0,0,M1759-segundos)</f>
        <v/>
      </c>
    </row>
    <row customHeight="1" ht="12.75" r="1760">
      <c r="A1760" s="93" t="inlineStr">
        <is>
          <t xml:space="preserve"> Terminado</t>
        </is>
      </c>
      <c r="B1760" s="95" t="n">
        <v>58018</v>
      </c>
      <c r="C1760" s="14" t="n">
        <v>340</v>
      </c>
      <c r="D1760" s="14" t="n">
        <v>170</v>
      </c>
      <c r="E1760" s="14" t="n">
        <v>230</v>
      </c>
      <c r="F1760" s="14" t="inlineStr">
        <is>
          <t>blanco</t>
        </is>
      </c>
      <c r="G1760" s="93" t="n">
        <v>80</v>
      </c>
      <c r="H1760" s="14" t="inlineStr">
        <is>
          <t>NO</t>
        </is>
      </c>
      <c r="I1760" s="73" t="n">
        <v>1.2</v>
      </c>
      <c r="J1760" s="16">
        <f>((C1760/2)*I1760*G1760)/1000</f>
        <v/>
      </c>
      <c r="K1760" s="18">
        <f>(D1760*2)+J1760</f>
        <v/>
      </c>
      <c r="L1760" s="20">
        <f>E1760</f>
        <v/>
      </c>
      <c r="N1760">
        <f>IF(M1760 = 0,0,M1760-segundos)</f>
        <v/>
      </c>
    </row>
    <row customHeight="1" ht="12.75" r="1761">
      <c r="A1761" s="93" t="inlineStr">
        <is>
          <t xml:space="preserve"> Terminado</t>
        </is>
      </c>
      <c r="B1761" s="95" t="n">
        <v>58019</v>
      </c>
      <c r="C1761" s="14" t="n">
        <v>502</v>
      </c>
      <c r="D1761" s="14" t="n">
        <v>170</v>
      </c>
      <c r="E1761" s="14" t="n">
        <v>230</v>
      </c>
      <c r="F1761" s="14" t="inlineStr">
        <is>
          <t>blanco</t>
        </is>
      </c>
      <c r="G1761" s="93" t="n">
        <v>80</v>
      </c>
      <c r="H1761" s="14" t="inlineStr">
        <is>
          <t>NO</t>
        </is>
      </c>
      <c r="I1761" s="73" t="n">
        <v>1.2</v>
      </c>
      <c r="J1761" s="16">
        <f>((C1761/2)*I1761*G1761)/1000</f>
        <v/>
      </c>
      <c r="K1761" s="18">
        <f>(D1761*2)+J1761</f>
        <v/>
      </c>
      <c r="L1761" s="20">
        <f>E1761</f>
        <v/>
      </c>
      <c r="N1761">
        <f>IF(M1761 = 0,0,M1761-segundos)</f>
        <v/>
      </c>
    </row>
    <row customHeight="1" ht="12.75" r="1762">
      <c r="A1762" s="93" t="inlineStr">
        <is>
          <t xml:space="preserve"> Terminado</t>
        </is>
      </c>
      <c r="B1762" s="95" t="n">
        <v>58020</v>
      </c>
      <c r="C1762" s="14" t="n">
        <v>484</v>
      </c>
      <c r="D1762" s="14" t="n">
        <v>170</v>
      </c>
      <c r="E1762" s="14" t="n">
        <v>230</v>
      </c>
      <c r="F1762" s="14" t="inlineStr">
        <is>
          <t>blanco</t>
        </is>
      </c>
      <c r="G1762" s="14" t="n">
        <v>80</v>
      </c>
      <c r="H1762" s="14" t="inlineStr">
        <is>
          <t>NO</t>
        </is>
      </c>
      <c r="I1762" s="73" t="n">
        <v>1.2</v>
      </c>
      <c r="J1762" s="16">
        <f>((C1762/2)*I1762*G1762)/1000</f>
        <v/>
      </c>
      <c r="K1762" s="18">
        <f>(D1762*2)+J1762</f>
        <v/>
      </c>
      <c r="L1762" s="20">
        <f>E1762</f>
        <v/>
      </c>
      <c r="N1762">
        <f>IF(M1762 = 0,0,M1762-segundos)</f>
        <v/>
      </c>
    </row>
    <row customHeight="1" ht="12.75" r="1763">
      <c r="A1763" s="93" t="inlineStr">
        <is>
          <t xml:space="preserve"> Terminado</t>
        </is>
      </c>
      <c r="B1763" s="95" t="n">
        <v>58021</v>
      </c>
      <c r="C1763" s="14" t="n">
        <v>504</v>
      </c>
      <c r="D1763" s="14" t="n">
        <v>170</v>
      </c>
      <c r="E1763" s="14" t="n">
        <v>230</v>
      </c>
      <c r="F1763" s="14" t="inlineStr">
        <is>
          <t>blanco</t>
        </is>
      </c>
      <c r="G1763" s="14" t="n">
        <v>80</v>
      </c>
      <c r="H1763" s="14" t="inlineStr">
        <is>
          <t>NO</t>
        </is>
      </c>
      <c r="I1763" s="73" t="n">
        <v>1.2</v>
      </c>
      <c r="J1763" s="16">
        <f>((C1763/2)*I1763*G1763)/1000</f>
        <v/>
      </c>
      <c r="K1763" s="18">
        <f>(D1763*2)+J1763</f>
        <v/>
      </c>
      <c r="L1763" s="20">
        <f>E1763</f>
        <v/>
      </c>
      <c r="N1763">
        <f>IF(M1763 = 0,0,M1763-segundos)</f>
        <v/>
      </c>
    </row>
    <row customHeight="1" ht="12.75" r="1764">
      <c r="A1764" s="93" t="inlineStr">
        <is>
          <t xml:space="preserve"> Terminado</t>
        </is>
      </c>
      <c r="B1764" s="95" t="n">
        <v>58022</v>
      </c>
      <c r="C1764" s="14" t="n">
        <v>576</v>
      </c>
      <c r="D1764" s="14" t="n">
        <v>170</v>
      </c>
      <c r="E1764" s="14" t="n">
        <v>230</v>
      </c>
      <c r="F1764" s="14" t="inlineStr">
        <is>
          <t>blanco</t>
        </is>
      </c>
      <c r="G1764" s="14" t="n">
        <v>80</v>
      </c>
      <c r="H1764" s="14" t="inlineStr">
        <is>
          <t>NO</t>
        </is>
      </c>
      <c r="I1764" s="73" t="n">
        <v>1.2</v>
      </c>
      <c r="J1764" s="16">
        <f>((C1764/2)*I1764*G1764)/1000</f>
        <v/>
      </c>
      <c r="K1764" s="18">
        <f>(D1764*2)+J1764</f>
        <v/>
      </c>
      <c r="L1764" s="20">
        <f>E1764</f>
        <v/>
      </c>
      <c r="N1764">
        <f>IF(M1764 = 0,0,M1764-segundos)</f>
        <v/>
      </c>
    </row>
    <row customHeight="1" ht="12.75" r="1765">
      <c r="A1765" s="93" t="inlineStr">
        <is>
          <t xml:space="preserve"> Terminado</t>
        </is>
      </c>
      <c r="B1765" s="95" t="n">
        <v>58023</v>
      </c>
      <c r="C1765" s="14" t="n">
        <v>382</v>
      </c>
      <c r="D1765" s="14" t="n">
        <v>170</v>
      </c>
      <c r="E1765" s="14" t="n">
        <v>230</v>
      </c>
      <c r="F1765" s="14" t="inlineStr">
        <is>
          <t>blanco</t>
        </is>
      </c>
      <c r="G1765" s="14" t="n">
        <v>80</v>
      </c>
      <c r="H1765" s="14" t="inlineStr">
        <is>
          <t>NO</t>
        </is>
      </c>
      <c r="I1765" s="73" t="n">
        <v>1.2</v>
      </c>
      <c r="J1765" s="16">
        <f>((C1765/2)*I1765*G1765)/1000</f>
        <v/>
      </c>
      <c r="K1765" s="18">
        <f>(D1765*2)+J1765</f>
        <v/>
      </c>
      <c r="L1765" s="20">
        <f>E1765</f>
        <v/>
      </c>
      <c r="N1765">
        <f>IF(M1765 = 0,0,M1765-segundos)</f>
        <v/>
      </c>
    </row>
    <row customHeight="1" ht="12.75" r="1766">
      <c r="A1766" s="93" t="inlineStr">
        <is>
          <t xml:space="preserve"> Terminado</t>
        </is>
      </c>
      <c r="B1766" s="95" t="n">
        <v>58024</v>
      </c>
      <c r="C1766" s="14" t="n">
        <v>226</v>
      </c>
      <c r="D1766" s="14" t="n">
        <v>170</v>
      </c>
      <c r="E1766" s="14" t="n">
        <v>230</v>
      </c>
      <c r="F1766" s="14" t="inlineStr">
        <is>
          <t>blanco</t>
        </is>
      </c>
      <c r="G1766" s="14" t="n">
        <v>80</v>
      </c>
      <c r="H1766" s="14" t="inlineStr">
        <is>
          <t>NO</t>
        </is>
      </c>
      <c r="I1766" s="73" t="n">
        <v>1.2</v>
      </c>
      <c r="J1766" s="16">
        <f>((C1766/2)*I1766*G1766)/1000</f>
        <v/>
      </c>
      <c r="K1766" s="18">
        <f>(D1766*2)+J1766</f>
        <v/>
      </c>
      <c r="L1766" s="20">
        <f>E1766</f>
        <v/>
      </c>
      <c r="N1766">
        <f>IF(M1766 = 0,0,M1766-segundos)</f>
        <v/>
      </c>
    </row>
    <row customHeight="1" ht="12.75" r="1767">
      <c r="A1767" s="93" t="inlineStr">
        <is>
          <t xml:space="preserve"> Terminado</t>
        </is>
      </c>
      <c r="B1767" s="95" t="n">
        <v>58025</v>
      </c>
      <c r="C1767" s="14" t="n">
        <v>416</v>
      </c>
      <c r="D1767" s="14" t="n">
        <v>170</v>
      </c>
      <c r="E1767" s="14" t="n">
        <v>230</v>
      </c>
      <c r="F1767" s="14" t="inlineStr">
        <is>
          <t>blanco</t>
        </is>
      </c>
      <c r="G1767" s="14" t="n">
        <v>80</v>
      </c>
      <c r="H1767" s="14" t="inlineStr">
        <is>
          <t>NO</t>
        </is>
      </c>
      <c r="I1767" s="73" t="n">
        <v>1.2</v>
      </c>
      <c r="J1767" s="16">
        <f>((C1767/2)*I1767*G1767)/1000</f>
        <v/>
      </c>
      <c r="K1767" s="18">
        <f>(D1767*2)+J1767</f>
        <v/>
      </c>
      <c r="L1767" s="20">
        <f>E1767</f>
        <v/>
      </c>
      <c r="N1767">
        <f>IF(M1767 = 0,0,M1767-segundos)</f>
        <v/>
      </c>
    </row>
    <row customHeight="1" ht="12.75" r="1768">
      <c r="A1768" s="93" t="inlineStr">
        <is>
          <t xml:space="preserve"> Terminado</t>
        </is>
      </c>
      <c r="B1768" s="95" t="n">
        <v>58026</v>
      </c>
      <c r="C1768" s="14" t="n">
        <v>304</v>
      </c>
      <c r="D1768" s="14" t="n">
        <v>170</v>
      </c>
      <c r="E1768" s="14" t="n">
        <v>230</v>
      </c>
      <c r="F1768" s="14" t="inlineStr">
        <is>
          <t>blanco</t>
        </is>
      </c>
      <c r="G1768" s="14" t="n">
        <v>80</v>
      </c>
      <c r="H1768" s="14" t="inlineStr">
        <is>
          <t>NO</t>
        </is>
      </c>
      <c r="I1768" s="73" t="n">
        <v>1.2</v>
      </c>
      <c r="J1768" s="16">
        <f>((C1768/2)*I1768*G1768)/1000</f>
        <v/>
      </c>
      <c r="K1768" s="18">
        <f>(D1768*2)+J1768</f>
        <v/>
      </c>
      <c r="L1768" s="20">
        <f>E1768</f>
        <v/>
      </c>
      <c r="N1768">
        <f>IF(M1768 = 0,0,M1768-segundos)</f>
        <v/>
      </c>
    </row>
    <row customHeight="1" ht="12.75" r="1769">
      <c r="A1769" s="93" t="inlineStr">
        <is>
          <t xml:space="preserve"> Terminado</t>
        </is>
      </c>
      <c r="B1769" s="95" t="n">
        <v>58027</v>
      </c>
      <c r="C1769" s="14" t="n">
        <v>292</v>
      </c>
      <c r="D1769" s="14" t="n">
        <v>170</v>
      </c>
      <c r="E1769" s="14" t="n">
        <v>230</v>
      </c>
      <c r="F1769" s="14" t="inlineStr">
        <is>
          <t>blanco</t>
        </is>
      </c>
      <c r="G1769" s="14" t="n">
        <v>80</v>
      </c>
      <c r="H1769" s="14" t="inlineStr">
        <is>
          <t>NO</t>
        </is>
      </c>
      <c r="I1769" s="73" t="n">
        <v>1.2</v>
      </c>
      <c r="J1769" s="16">
        <f>((C1769/2)*I1769*G1769)/1000</f>
        <v/>
      </c>
      <c r="K1769" s="18">
        <f>(D1769*2)+J1769</f>
        <v/>
      </c>
      <c r="L1769" s="20">
        <f>E1769</f>
        <v/>
      </c>
      <c r="N1769">
        <f>IF(M1769 = 0,0,M1769-segundos)</f>
        <v/>
      </c>
    </row>
    <row customHeight="1" ht="12.75" r="1770">
      <c r="A1770" s="93" t="inlineStr">
        <is>
          <t xml:space="preserve"> Terminado</t>
        </is>
      </c>
      <c r="B1770" s="95" t="n">
        <v>58028</v>
      </c>
      <c r="C1770" s="14" t="n">
        <v>176</v>
      </c>
      <c r="D1770" s="14" t="n">
        <v>170</v>
      </c>
      <c r="E1770" s="14" t="n">
        <v>230</v>
      </c>
      <c r="F1770" s="14" t="inlineStr">
        <is>
          <t>blanco</t>
        </is>
      </c>
      <c r="G1770" s="14" t="n">
        <v>90</v>
      </c>
      <c r="H1770" s="14" t="inlineStr">
        <is>
          <t>NO</t>
        </is>
      </c>
      <c r="I1770" s="73" t="n">
        <v>1.2</v>
      </c>
      <c r="J1770" s="16">
        <f>((C1770/2)*I1770*G1770)/1000</f>
        <v/>
      </c>
      <c r="K1770" s="18">
        <f>(D1770*2)+J1770</f>
        <v/>
      </c>
      <c r="L1770" s="20">
        <f>E1770</f>
        <v/>
      </c>
      <c r="N1770">
        <f>IF(M1770 = 0,0,M1770-segundos)</f>
        <v/>
      </c>
    </row>
    <row customHeight="1" ht="12.75" r="1771">
      <c r="A1771" s="93" t="inlineStr">
        <is>
          <t xml:space="preserve"> Terminado</t>
        </is>
      </c>
      <c r="B1771" s="95" t="n">
        <v>58029</v>
      </c>
      <c r="C1771" s="14" t="n">
        <v>312</v>
      </c>
      <c r="D1771" s="14" t="n">
        <v>170</v>
      </c>
      <c r="E1771" s="14" t="n">
        <v>230</v>
      </c>
      <c r="F1771" s="14" t="inlineStr">
        <is>
          <t>blanco</t>
        </is>
      </c>
      <c r="G1771" s="14" t="n">
        <v>80</v>
      </c>
      <c r="H1771" s="14" t="inlineStr">
        <is>
          <t>NO</t>
        </is>
      </c>
      <c r="I1771" s="73" t="n">
        <v>1.2</v>
      </c>
      <c r="J1771" s="16">
        <f>((C1771/2)*I1771*G1771)/1000</f>
        <v/>
      </c>
      <c r="K1771" s="18">
        <f>(D1771*2)+J1771</f>
        <v/>
      </c>
      <c r="L1771" s="20">
        <f>E1771</f>
        <v/>
      </c>
      <c r="N1771">
        <f>IF(M1771 = 0,0,M1771-segundos)</f>
        <v/>
      </c>
    </row>
    <row customHeight="1" ht="12.75" r="1772">
      <c r="A1772" s="93" t="inlineStr">
        <is>
          <t xml:space="preserve"> Terminado</t>
        </is>
      </c>
      <c r="B1772" s="95" t="n">
        <v>58030</v>
      </c>
      <c r="C1772" s="14" t="n">
        <v>396</v>
      </c>
      <c r="D1772" s="14" t="n">
        <v>170</v>
      </c>
      <c r="E1772" s="14" t="n">
        <v>230</v>
      </c>
      <c r="F1772" s="14" t="inlineStr">
        <is>
          <t>blanco</t>
        </is>
      </c>
      <c r="G1772" s="14" t="n">
        <v>80</v>
      </c>
      <c r="H1772" s="14" t="inlineStr">
        <is>
          <t>NO</t>
        </is>
      </c>
      <c r="I1772" s="73" t="n">
        <v>1.2</v>
      </c>
      <c r="J1772" s="16">
        <f>((C1772/2)*I1772*G1772)/1000</f>
        <v/>
      </c>
      <c r="K1772" s="18">
        <f>(D1772*2)+J1772</f>
        <v/>
      </c>
      <c r="L1772" s="20">
        <f>E1772</f>
        <v/>
      </c>
      <c r="N1772">
        <f>IF(M1772 = 0,0,M1772-segundos)</f>
        <v/>
      </c>
    </row>
    <row customHeight="1" ht="12.75" r="1773">
      <c r="A1773" s="93" t="inlineStr">
        <is>
          <t xml:space="preserve"> Terminado</t>
        </is>
      </c>
      <c r="B1773" s="95" t="n">
        <v>58031</v>
      </c>
      <c r="C1773" s="14" t="n">
        <v>344</v>
      </c>
      <c r="D1773" s="14" t="n">
        <v>170</v>
      </c>
      <c r="E1773" s="14" t="n">
        <v>230</v>
      </c>
      <c r="F1773" s="14" t="inlineStr">
        <is>
          <t>blanco</t>
        </is>
      </c>
      <c r="G1773" s="14" t="n">
        <v>80</v>
      </c>
      <c r="H1773" s="14" t="inlineStr">
        <is>
          <t>NO</t>
        </is>
      </c>
      <c r="I1773" s="73" t="n">
        <v>1.2</v>
      </c>
      <c r="J1773" s="16">
        <f>((C1773/2)*I1773*G1773)/1000</f>
        <v/>
      </c>
      <c r="K1773" s="18">
        <f>(D1773*2)+J1773</f>
        <v/>
      </c>
      <c r="L1773" s="20">
        <f>E1773</f>
        <v/>
      </c>
      <c r="N1773">
        <f>IF(M1773 = 0,0,M1773-segundos)</f>
        <v/>
      </c>
    </row>
    <row customHeight="1" ht="12.75" r="1774">
      <c r="A1774" s="93" t="inlineStr">
        <is>
          <t xml:space="preserve"> Terminado</t>
        </is>
      </c>
      <c r="B1774" s="95" t="n">
        <v>58032</v>
      </c>
      <c r="C1774" s="14" t="n">
        <v>312</v>
      </c>
      <c r="D1774" s="14" t="n">
        <v>170</v>
      </c>
      <c r="E1774" s="14" t="n">
        <v>230</v>
      </c>
      <c r="F1774" s="14" t="inlineStr">
        <is>
          <t>blanco</t>
        </is>
      </c>
      <c r="G1774" s="14" t="n">
        <v>80</v>
      </c>
      <c r="H1774" s="14" t="inlineStr">
        <is>
          <t>NO</t>
        </is>
      </c>
      <c r="I1774" s="73" t="n">
        <v>1.2</v>
      </c>
      <c r="J1774" s="16">
        <f>((C1774/2)*I1774*G1774)/1000</f>
        <v/>
      </c>
      <c r="K1774" s="18">
        <f>(D1774*2)+J1774</f>
        <v/>
      </c>
      <c r="L1774" s="20">
        <f>E1774</f>
        <v/>
      </c>
      <c r="N1774">
        <f>IF(M1774 = 0,0,M1774-segundos)</f>
        <v/>
      </c>
    </row>
    <row customHeight="1" ht="12.75" r="1775">
      <c r="A1775" s="93" t="inlineStr">
        <is>
          <t xml:space="preserve"> Terminado</t>
        </is>
      </c>
      <c r="B1775" s="95" t="n">
        <v>58033</v>
      </c>
      <c r="C1775" s="14" t="n">
        <v>252</v>
      </c>
      <c r="D1775" s="14" t="n">
        <v>170</v>
      </c>
      <c r="E1775" s="14" t="n">
        <v>230</v>
      </c>
      <c r="F1775" s="14" t="inlineStr">
        <is>
          <t>blanco</t>
        </is>
      </c>
      <c r="G1775" s="14" t="n">
        <v>80</v>
      </c>
      <c r="H1775" s="14" t="inlineStr">
        <is>
          <t>NO</t>
        </is>
      </c>
      <c r="I1775" s="73" t="n">
        <v>1.2</v>
      </c>
      <c r="J1775" s="16">
        <f>((C1775/2)*I1775*G1775)/1000</f>
        <v/>
      </c>
      <c r="K1775" s="18">
        <f>(D1775*2)+J1775</f>
        <v/>
      </c>
      <c r="L1775" s="20">
        <f>E1775</f>
        <v/>
      </c>
      <c r="N1775">
        <f>IF(M1775 = 0,0,M1775-segundos)</f>
        <v/>
      </c>
    </row>
    <row customHeight="1" ht="12.75" r="1776">
      <c r="A1776" s="93" t="inlineStr">
        <is>
          <t xml:space="preserve"> Terminado</t>
        </is>
      </c>
      <c r="B1776" s="95" t="n">
        <v>58034</v>
      </c>
      <c r="C1776" s="14" t="n">
        <v>198</v>
      </c>
      <c r="D1776" s="14" t="n">
        <v>170</v>
      </c>
      <c r="E1776" s="14" t="n">
        <v>230</v>
      </c>
      <c r="F1776" s="14" t="inlineStr">
        <is>
          <t>blanco</t>
        </is>
      </c>
      <c r="G1776" s="14" t="n">
        <v>80</v>
      </c>
      <c r="H1776" s="14" t="inlineStr">
        <is>
          <t>NO</t>
        </is>
      </c>
      <c r="I1776" s="73" t="n">
        <v>1.2</v>
      </c>
      <c r="J1776" s="16">
        <f>((C1776/2)*I1776*G1776)/1000</f>
        <v/>
      </c>
      <c r="K1776" s="18">
        <f>(D1776*2)+J1776</f>
        <v/>
      </c>
      <c r="L1776" s="20">
        <f>E1776</f>
        <v/>
      </c>
      <c r="N1776">
        <f>IF(M1776 = 0,0,M1776-segundos)</f>
        <v/>
      </c>
    </row>
    <row customHeight="1" ht="12.75" r="1777">
      <c r="A1777" s="93" t="inlineStr">
        <is>
          <t xml:space="preserve"> Terminado</t>
        </is>
      </c>
      <c r="B1777" s="95" t="n">
        <v>58035</v>
      </c>
      <c r="C1777" s="14" t="n">
        <v>198</v>
      </c>
      <c r="D1777" s="14" t="n">
        <v>170</v>
      </c>
      <c r="E1777" s="14" t="n">
        <v>230</v>
      </c>
      <c r="F1777" s="14" t="inlineStr">
        <is>
          <t>blanco</t>
        </is>
      </c>
      <c r="G1777" s="14" t="n">
        <v>80</v>
      </c>
      <c r="H1777" s="14" t="inlineStr">
        <is>
          <t>NO</t>
        </is>
      </c>
      <c r="I1777" s="73" t="n">
        <v>1.2</v>
      </c>
      <c r="J1777" s="16">
        <f>((C1777/2)*I1777*G1777)/1000</f>
        <v/>
      </c>
      <c r="K1777" s="18">
        <f>(D1777*2)+J1777</f>
        <v/>
      </c>
      <c r="L1777" s="20">
        <f>E1777</f>
        <v/>
      </c>
      <c r="N1777">
        <f>IF(M1777 = 0,0,M1777-segundos)</f>
        <v/>
      </c>
    </row>
    <row customHeight="1" ht="12.75" r="1778">
      <c r="A1778" s="93" t="inlineStr">
        <is>
          <t xml:space="preserve"> Terminado</t>
        </is>
      </c>
      <c r="B1778" s="95" t="n">
        <v>58036</v>
      </c>
      <c r="C1778" s="14" t="n">
        <v>274</v>
      </c>
      <c r="D1778" s="14" t="n">
        <v>170</v>
      </c>
      <c r="E1778" s="14" t="n">
        <v>230</v>
      </c>
      <c r="F1778" s="14" t="inlineStr">
        <is>
          <t>blanco</t>
        </is>
      </c>
      <c r="G1778" s="14" t="n">
        <v>80</v>
      </c>
      <c r="H1778" s="14" t="inlineStr">
        <is>
          <t>NO</t>
        </is>
      </c>
      <c r="I1778" s="73" t="n">
        <v>1.2</v>
      </c>
      <c r="J1778" s="16">
        <f>((C1778/2)*I1778*G1778)/1000</f>
        <v/>
      </c>
      <c r="K1778" s="18">
        <f>(D1778*2)+J1778</f>
        <v/>
      </c>
      <c r="L1778" s="20">
        <f>E1778</f>
        <v/>
      </c>
      <c r="N1778">
        <f>IF(M1778 = 0,0,M1778-segundos)</f>
        <v/>
      </c>
    </row>
    <row customHeight="1" ht="12.75" r="1779">
      <c r="A1779" s="93" t="inlineStr">
        <is>
          <t xml:space="preserve"> Terminado</t>
        </is>
      </c>
      <c r="B1779" s="95" t="n">
        <v>58037</v>
      </c>
      <c r="C1779" s="14" t="n">
        <v>240</v>
      </c>
      <c r="D1779" s="14" t="n">
        <v>170</v>
      </c>
      <c r="E1779" s="14" t="n">
        <v>230</v>
      </c>
      <c r="F1779" s="14" t="inlineStr">
        <is>
          <t>blanco</t>
        </is>
      </c>
      <c r="G1779" s="14" t="n">
        <v>80</v>
      </c>
      <c r="H1779" s="14" t="inlineStr">
        <is>
          <t>NO</t>
        </is>
      </c>
      <c r="I1779" s="73" t="n">
        <v>1.2</v>
      </c>
      <c r="J1779" s="16">
        <f>((C1779/2)*I1779*G1779)/1000</f>
        <v/>
      </c>
      <c r="K1779" s="18">
        <f>(D1779*2)+J1779</f>
        <v/>
      </c>
      <c r="L1779" s="20">
        <f>E1779</f>
        <v/>
      </c>
      <c r="N1779">
        <f>IF(M1779 = 0,0,M1779-segundos)</f>
        <v/>
      </c>
    </row>
    <row customHeight="1" ht="12.75" r="1780">
      <c r="A1780" s="93" t="inlineStr">
        <is>
          <t xml:space="preserve"> Terminado</t>
        </is>
      </c>
      <c r="B1780" s="95" t="n">
        <v>58038</v>
      </c>
      <c r="C1780" s="14" t="n">
        <v>278</v>
      </c>
      <c r="D1780" s="14" t="n">
        <v>170</v>
      </c>
      <c r="E1780" s="14" t="n">
        <v>230</v>
      </c>
      <c r="F1780" s="14" t="inlineStr">
        <is>
          <t>blanco</t>
        </is>
      </c>
      <c r="G1780" s="14" t="n">
        <v>80</v>
      </c>
      <c r="H1780" s="14" t="inlineStr">
        <is>
          <t>NO</t>
        </is>
      </c>
      <c r="I1780" s="73" t="n">
        <v>1.2</v>
      </c>
      <c r="J1780" s="16">
        <f>((C1780/2)*I1780*G1780)/1000</f>
        <v/>
      </c>
      <c r="K1780" s="18">
        <f>(D1780*2)+J1780</f>
        <v/>
      </c>
      <c r="L1780" s="20">
        <f>E1780</f>
        <v/>
      </c>
      <c r="N1780">
        <f>IF(M1780 = 0,0,M1780-segundos)</f>
        <v/>
      </c>
    </row>
    <row customHeight="1" ht="12.75" r="1781">
      <c r="A1781" s="93" t="inlineStr">
        <is>
          <t xml:space="preserve"> Terminado</t>
        </is>
      </c>
      <c r="B1781" s="95" t="n">
        <v>58039</v>
      </c>
      <c r="C1781" s="14" t="n">
        <v>182</v>
      </c>
      <c r="D1781" s="14" t="n">
        <v>170</v>
      </c>
      <c r="E1781" s="14" t="n">
        <v>230</v>
      </c>
      <c r="F1781" s="14" t="inlineStr">
        <is>
          <t>blanco</t>
        </is>
      </c>
      <c r="G1781" s="14" t="n">
        <v>80</v>
      </c>
      <c r="H1781" s="14" t="inlineStr">
        <is>
          <t>NO</t>
        </is>
      </c>
      <c r="I1781" s="73" t="n">
        <v>1.2</v>
      </c>
      <c r="J1781" s="16">
        <f>((C1781/2)*I1781*G1781)/1000</f>
        <v/>
      </c>
      <c r="K1781" s="18">
        <f>(D1781*2)+J1781</f>
        <v/>
      </c>
      <c r="L1781" s="20">
        <f>E1781</f>
        <v/>
      </c>
      <c r="N1781">
        <f>IF(M1781 = 0,0,M1781-segundos)</f>
        <v/>
      </c>
    </row>
    <row customHeight="1" ht="12.75" r="1782">
      <c r="A1782" s="93" t="inlineStr">
        <is>
          <t xml:space="preserve"> Terminado</t>
        </is>
      </c>
      <c r="B1782" s="95" t="n">
        <v>58040</v>
      </c>
      <c r="C1782" s="14" t="n">
        <v>274</v>
      </c>
      <c r="D1782" s="14" t="n">
        <v>170</v>
      </c>
      <c r="E1782" s="14" t="n">
        <v>230</v>
      </c>
      <c r="F1782" s="14" t="inlineStr">
        <is>
          <t>blanco</t>
        </is>
      </c>
      <c r="G1782" s="14" t="n">
        <v>80</v>
      </c>
      <c r="H1782" s="14" t="inlineStr">
        <is>
          <t>NO</t>
        </is>
      </c>
      <c r="I1782" s="73" t="n">
        <v>1.2</v>
      </c>
      <c r="J1782" s="16">
        <f>((C1782/2)*I1782*G1782)/1000</f>
        <v/>
      </c>
      <c r="K1782" s="18">
        <f>(D1782*2)+J1782</f>
        <v/>
      </c>
      <c r="L1782" s="20">
        <f>E1782</f>
        <v/>
      </c>
      <c r="N1782">
        <f>IF(M1782 = 0,0,M1782-segundos)</f>
        <v/>
      </c>
    </row>
    <row customHeight="1" ht="12.75" r="1783">
      <c r="A1783" s="93" t="inlineStr">
        <is>
          <t xml:space="preserve"> Terminado</t>
        </is>
      </c>
      <c r="B1783" s="95" t="n">
        <v>58041</v>
      </c>
      <c r="C1783" s="14" t="n">
        <v>338</v>
      </c>
      <c r="D1783" s="14" t="n">
        <v>170</v>
      </c>
      <c r="E1783" s="14" t="n">
        <v>230</v>
      </c>
      <c r="F1783" s="14" t="inlineStr">
        <is>
          <t>blanco</t>
        </is>
      </c>
      <c r="G1783" s="14" t="n">
        <v>80</v>
      </c>
      <c r="H1783" s="14" t="inlineStr">
        <is>
          <t>NO</t>
        </is>
      </c>
      <c r="I1783" s="73" t="n">
        <v>1.2</v>
      </c>
      <c r="J1783" s="16">
        <f>((C1783/2)*I1783*G1783)/1000</f>
        <v/>
      </c>
      <c r="K1783" s="18">
        <f>(D1783*2)+J1783</f>
        <v/>
      </c>
      <c r="L1783" s="20">
        <f>E1783</f>
        <v/>
      </c>
      <c r="N1783">
        <f>IF(M1783 = 0,0,M1783-segundos)</f>
        <v/>
      </c>
    </row>
    <row customHeight="1" ht="12.75" r="1784">
      <c r="A1784" s="93" t="inlineStr">
        <is>
          <t xml:space="preserve"> Terminado</t>
        </is>
      </c>
      <c r="B1784" s="95" t="n">
        <v>58042</v>
      </c>
      <c r="C1784" s="14" t="n">
        <v>264</v>
      </c>
      <c r="D1784" s="14" t="n">
        <v>170</v>
      </c>
      <c r="E1784" s="14" t="n">
        <v>230</v>
      </c>
      <c r="F1784" s="14" t="inlineStr">
        <is>
          <t>blanco</t>
        </is>
      </c>
      <c r="G1784" s="14" t="n">
        <v>80</v>
      </c>
      <c r="H1784" s="14" t="inlineStr">
        <is>
          <t>NO</t>
        </is>
      </c>
      <c r="I1784" s="73" t="n">
        <v>1.2</v>
      </c>
      <c r="J1784" s="16">
        <f>((C1784/2)*I1784*G1784)/1000</f>
        <v/>
      </c>
      <c r="K1784" s="18">
        <f>(D1784*2)+J1784</f>
        <v/>
      </c>
      <c r="L1784" s="20">
        <f>E1784</f>
        <v/>
      </c>
      <c r="N1784">
        <f>IF(M1784 = 0,0,M1784-segundos)</f>
        <v/>
      </c>
    </row>
    <row customHeight="1" ht="12.75" r="1785">
      <c r="A1785" s="93" t="inlineStr">
        <is>
          <t xml:space="preserve"> Terminado</t>
        </is>
      </c>
      <c r="B1785" s="95" t="n">
        <v>58043</v>
      </c>
      <c r="C1785" s="14" t="n">
        <v>334</v>
      </c>
      <c r="D1785" s="14" t="n">
        <v>170</v>
      </c>
      <c r="E1785" s="14" t="n">
        <v>230</v>
      </c>
      <c r="F1785" s="14" t="inlineStr">
        <is>
          <t>blanco</t>
        </is>
      </c>
      <c r="G1785" s="14" t="n">
        <v>80</v>
      </c>
      <c r="H1785" s="14" t="inlineStr">
        <is>
          <t>NO</t>
        </is>
      </c>
      <c r="I1785" s="73" t="n">
        <v>1.2</v>
      </c>
      <c r="J1785" s="16">
        <f>((C1785/2)*I1785*G1785)/1000</f>
        <v/>
      </c>
      <c r="K1785" s="18">
        <f>(D1785*2)+J1785</f>
        <v/>
      </c>
      <c r="L1785" s="20">
        <f>E1785</f>
        <v/>
      </c>
      <c r="N1785">
        <f>IF(M1785 = 0,0,M1785-segundos)</f>
        <v/>
      </c>
    </row>
    <row customHeight="1" ht="12.75" r="1786">
      <c r="A1786" s="93" t="inlineStr">
        <is>
          <t xml:space="preserve"> Terminado</t>
        </is>
      </c>
      <c r="B1786" s="95" t="n">
        <v>58044</v>
      </c>
      <c r="C1786" s="14" t="n">
        <v>144</v>
      </c>
      <c r="D1786" s="14" t="n">
        <v>170</v>
      </c>
      <c r="E1786" s="14" t="n">
        <v>230</v>
      </c>
      <c r="F1786" s="14" t="inlineStr">
        <is>
          <t>blanco</t>
        </is>
      </c>
      <c r="G1786" s="14" t="n">
        <v>90</v>
      </c>
      <c r="H1786" s="14" t="inlineStr">
        <is>
          <t>NO</t>
        </is>
      </c>
      <c r="I1786" s="73" t="n">
        <v>1.2</v>
      </c>
      <c r="J1786" s="16">
        <f>((C1786/2)*I1786*G1786)/1000</f>
        <v/>
      </c>
      <c r="K1786" s="18">
        <f>(D1786*2)+J1786</f>
        <v/>
      </c>
      <c r="L1786" s="20">
        <f>E1786</f>
        <v/>
      </c>
      <c r="N1786">
        <f>IF(M1786 = 0,0,M1786-segundos)</f>
        <v/>
      </c>
    </row>
    <row customHeight="1" ht="12.75" r="1787">
      <c r="A1787" s="93" t="inlineStr">
        <is>
          <t xml:space="preserve"> Terminado</t>
        </is>
      </c>
      <c r="B1787" s="95" t="n">
        <v>58045</v>
      </c>
      <c r="C1787" s="14" t="n">
        <v>344</v>
      </c>
      <c r="D1787" s="14" t="n">
        <v>170</v>
      </c>
      <c r="E1787" s="14" t="n">
        <v>230</v>
      </c>
      <c r="F1787" s="14" t="inlineStr">
        <is>
          <t>blanco</t>
        </is>
      </c>
      <c r="G1787" s="14" t="n">
        <v>80</v>
      </c>
      <c r="H1787" s="14" t="inlineStr">
        <is>
          <t>NO</t>
        </is>
      </c>
      <c r="I1787" s="73" t="n">
        <v>1.2</v>
      </c>
      <c r="J1787" s="16">
        <f>((C1787/2)*I1787*G1787)/1000</f>
        <v/>
      </c>
      <c r="K1787" s="18">
        <f>(D1787*2)+J1787</f>
        <v/>
      </c>
      <c r="L1787" s="20">
        <f>E1787</f>
        <v/>
      </c>
      <c r="N1787">
        <f>IF(M1787 = 0,0,M1787-segundos)</f>
        <v/>
      </c>
    </row>
    <row customHeight="1" ht="12.75" r="1788">
      <c r="A1788" s="93" t="inlineStr">
        <is>
          <t xml:space="preserve"> Terminado</t>
        </is>
      </c>
      <c r="B1788" s="95" t="n">
        <v>58046</v>
      </c>
      <c r="C1788" s="14" t="n">
        <v>266</v>
      </c>
      <c r="D1788" s="14" t="n">
        <v>170</v>
      </c>
      <c r="E1788" s="14" t="n">
        <v>230</v>
      </c>
      <c r="F1788" s="14" t="inlineStr">
        <is>
          <t>blanco</t>
        </is>
      </c>
      <c r="G1788" s="14" t="n">
        <v>80</v>
      </c>
      <c r="H1788" s="14" t="inlineStr">
        <is>
          <t>NO</t>
        </is>
      </c>
      <c r="I1788" s="73" t="n">
        <v>1.2</v>
      </c>
      <c r="J1788" s="16">
        <f>((C1788/2)*I1788*G1788)/1000</f>
        <v/>
      </c>
      <c r="K1788" s="18">
        <f>(D1788*2)+J1788</f>
        <v/>
      </c>
      <c r="L1788" s="20">
        <f>E1788</f>
        <v/>
      </c>
      <c r="N1788">
        <f>IF(M1788 = 0,0,M1788-segundos)</f>
        <v/>
      </c>
    </row>
    <row customHeight="1" ht="12.75" r="1789">
      <c r="A1789" s="93" t="inlineStr">
        <is>
          <t xml:space="preserve"> Terminado</t>
        </is>
      </c>
      <c r="B1789" s="95" t="n">
        <v>58047</v>
      </c>
      <c r="C1789" s="14" t="n">
        <v>274</v>
      </c>
      <c r="D1789" s="14" t="n">
        <v>170</v>
      </c>
      <c r="E1789" s="14" t="n">
        <v>230</v>
      </c>
      <c r="F1789" s="14" t="inlineStr">
        <is>
          <t>blanco</t>
        </is>
      </c>
      <c r="G1789" s="14" t="n">
        <v>80</v>
      </c>
      <c r="H1789" s="14" t="inlineStr">
        <is>
          <t>NO</t>
        </is>
      </c>
      <c r="I1789" s="73" t="n">
        <v>1.2</v>
      </c>
      <c r="J1789" s="16">
        <f>((C1789/2)*I1789*G1789)/1000</f>
        <v/>
      </c>
      <c r="K1789" s="18">
        <f>(D1789*2)+J1789</f>
        <v/>
      </c>
      <c r="L1789" s="20">
        <f>E1789</f>
        <v/>
      </c>
      <c r="N1789">
        <f>IF(M1789 = 0,0,M1789-segundos)</f>
        <v/>
      </c>
    </row>
    <row customHeight="1" ht="12.75" r="1790">
      <c r="A1790" s="93" t="inlineStr">
        <is>
          <t xml:space="preserve"> Terminado</t>
        </is>
      </c>
      <c r="B1790" s="95" t="n">
        <v>58048</v>
      </c>
      <c r="C1790" s="14" t="n">
        <v>162</v>
      </c>
      <c r="D1790" s="14" t="n">
        <v>170</v>
      </c>
      <c r="E1790" s="14" t="n">
        <v>230</v>
      </c>
      <c r="F1790" s="14" t="inlineStr">
        <is>
          <t>blanco</t>
        </is>
      </c>
      <c r="G1790" s="14" t="n">
        <v>90</v>
      </c>
      <c r="H1790" s="14" t="inlineStr">
        <is>
          <t>NO</t>
        </is>
      </c>
      <c r="I1790" s="73" t="n">
        <v>1.2</v>
      </c>
      <c r="J1790" s="16">
        <f>((C1790/2)*I1790*G1790)/1000</f>
        <v/>
      </c>
      <c r="K1790" s="18">
        <f>(D1790*2)+J1790</f>
        <v/>
      </c>
      <c r="L1790" s="20">
        <f>E1790</f>
        <v/>
      </c>
      <c r="N1790">
        <f>IF(M1790 = 0,0,M1790-segundos)</f>
        <v/>
      </c>
    </row>
    <row customHeight="1" ht="12.75" r="1791">
      <c r="A1791" s="93" t="inlineStr">
        <is>
          <t xml:space="preserve"> Terminado</t>
        </is>
      </c>
      <c r="B1791" s="95" t="n">
        <v>58049</v>
      </c>
      <c r="C1791" s="14" t="n">
        <v>296</v>
      </c>
      <c r="D1791" s="14" t="n">
        <v>170</v>
      </c>
      <c r="E1791" s="14" t="n">
        <v>230</v>
      </c>
      <c r="F1791" s="14" t="inlineStr">
        <is>
          <t>blanco</t>
        </is>
      </c>
      <c r="G1791" s="14" t="n">
        <v>80</v>
      </c>
      <c r="H1791" s="14" t="inlineStr">
        <is>
          <t>NO</t>
        </is>
      </c>
      <c r="I1791" s="73" t="n">
        <v>1.2</v>
      </c>
      <c r="J1791" s="16">
        <f>((C1791/2)*I1791*G1791)/1000</f>
        <v/>
      </c>
      <c r="K1791" s="18">
        <f>(D1791*2)+J1791</f>
        <v/>
      </c>
      <c r="L1791" s="20">
        <f>E1791</f>
        <v/>
      </c>
      <c r="N1791">
        <f>IF(M1791 = 0,0,M1791-segundos)</f>
        <v/>
      </c>
    </row>
    <row customHeight="1" ht="12.75" r="1792">
      <c r="A1792" s="93" t="inlineStr">
        <is>
          <t xml:space="preserve"> Terminado</t>
        </is>
      </c>
      <c r="B1792" s="95" t="n">
        <v>58050</v>
      </c>
      <c r="C1792" s="14" t="n">
        <v>286</v>
      </c>
      <c r="D1792" s="14" t="n">
        <v>170</v>
      </c>
      <c r="E1792" s="14" t="n">
        <v>230</v>
      </c>
      <c r="F1792" s="14" t="inlineStr">
        <is>
          <t>blanco</t>
        </is>
      </c>
      <c r="G1792" s="14" t="n">
        <v>80</v>
      </c>
      <c r="H1792" s="14" t="inlineStr">
        <is>
          <t>NO</t>
        </is>
      </c>
      <c r="I1792" s="73" t="n">
        <v>1.2</v>
      </c>
      <c r="J1792" s="16">
        <f>((C1792/2)*I1792*G1792)/1000</f>
        <v/>
      </c>
      <c r="K1792" s="18">
        <f>(D1792*2)+J1792</f>
        <v/>
      </c>
      <c r="L1792" s="20">
        <f>E1792</f>
        <v/>
      </c>
      <c r="N1792">
        <f>IF(M1792 = 0,0,M1792-segundos)</f>
        <v/>
      </c>
    </row>
    <row customHeight="1" ht="12.75" r="1793">
      <c r="A1793" s="93" t="inlineStr">
        <is>
          <t xml:space="preserve"> Terminado</t>
        </is>
      </c>
      <c r="B1793" s="95" t="n">
        <v>58051</v>
      </c>
      <c r="C1793" s="14" t="n">
        <v>192</v>
      </c>
      <c r="D1793" s="14" t="n">
        <v>170</v>
      </c>
      <c r="E1793" s="14" t="n">
        <v>230</v>
      </c>
      <c r="F1793" s="14" t="inlineStr">
        <is>
          <t>blanco</t>
        </is>
      </c>
      <c r="G1793" s="14" t="n">
        <v>80</v>
      </c>
      <c r="H1793" s="14" t="inlineStr">
        <is>
          <t>NO</t>
        </is>
      </c>
      <c r="I1793" s="73" t="n">
        <v>1.2</v>
      </c>
      <c r="J1793" s="16">
        <f>((C1793/2)*I1793*G1793)/1000</f>
        <v/>
      </c>
      <c r="K1793" s="18">
        <f>(D1793*2)+J1793</f>
        <v/>
      </c>
      <c r="L1793" s="20">
        <f>E1793</f>
        <v/>
      </c>
      <c r="N1793">
        <f>IF(M1793 = 0,0,M1793-segundos)</f>
        <v/>
      </c>
    </row>
    <row customHeight="1" ht="12.75" r="1794">
      <c r="A1794" s="93" t="inlineStr">
        <is>
          <t xml:space="preserve"> Terminado</t>
        </is>
      </c>
      <c r="B1794" s="95" t="n">
        <v>58052</v>
      </c>
      <c r="C1794" s="14" t="n">
        <v>226</v>
      </c>
      <c r="D1794" s="14" t="n">
        <v>170</v>
      </c>
      <c r="E1794" s="14" t="n">
        <v>230</v>
      </c>
      <c r="F1794" s="14" t="inlineStr">
        <is>
          <t>blanco</t>
        </is>
      </c>
      <c r="G1794" s="14" t="n">
        <v>80</v>
      </c>
      <c r="H1794" s="14" t="inlineStr">
        <is>
          <t>NO</t>
        </is>
      </c>
      <c r="I1794" s="73" t="n">
        <v>1.2</v>
      </c>
      <c r="J1794" s="16">
        <f>((C1794/2)*I1794*G1794)/1000</f>
        <v/>
      </c>
      <c r="K1794" s="18">
        <f>(D1794*2)+J1794</f>
        <v/>
      </c>
      <c r="L1794" s="20">
        <f>E1794</f>
        <v/>
      </c>
      <c r="N1794">
        <f>IF(M1794 = 0,0,M1794-segundos)</f>
        <v/>
      </c>
    </row>
    <row customHeight="1" ht="12.75" r="1795">
      <c r="A1795" s="93" t="inlineStr">
        <is>
          <t xml:space="preserve"> Terminado</t>
        </is>
      </c>
      <c r="B1795" s="95" t="n">
        <v>58053</v>
      </c>
      <c r="C1795" s="14" t="n">
        <v>164</v>
      </c>
      <c r="D1795" s="14" t="n">
        <v>170</v>
      </c>
      <c r="E1795" s="14" t="n">
        <v>230</v>
      </c>
      <c r="F1795" s="14" t="inlineStr">
        <is>
          <t>blanco</t>
        </is>
      </c>
      <c r="G1795" s="14" t="n">
        <v>80</v>
      </c>
      <c r="H1795" s="14" t="inlineStr">
        <is>
          <t>NO</t>
        </is>
      </c>
      <c r="I1795" s="73" t="n">
        <v>1.2</v>
      </c>
      <c r="J1795" s="16">
        <f>((C1795/2)*I1795*G1795)/1000</f>
        <v/>
      </c>
      <c r="K1795" s="18">
        <f>(D1795*2)+J1795</f>
        <v/>
      </c>
      <c r="L1795" s="20">
        <f>E1795</f>
        <v/>
      </c>
      <c r="N1795">
        <f>IF(M1795 = 0,0,M1795-segundos)</f>
        <v/>
      </c>
    </row>
    <row customHeight="1" ht="12.75" r="1796">
      <c r="A1796" s="93" t="inlineStr">
        <is>
          <t xml:space="preserve"> Terminado</t>
        </is>
      </c>
      <c r="B1796" s="95" t="n">
        <v>58054</v>
      </c>
      <c r="C1796" s="14" t="n">
        <v>190</v>
      </c>
      <c r="D1796" s="14" t="n">
        <v>170</v>
      </c>
      <c r="E1796" s="14" t="n">
        <v>230</v>
      </c>
      <c r="F1796" s="14" t="inlineStr">
        <is>
          <t>Blanco</t>
        </is>
      </c>
      <c r="G1796" s="14" t="n">
        <v>80</v>
      </c>
      <c r="H1796" s="14" t="inlineStr">
        <is>
          <t>NO</t>
        </is>
      </c>
      <c r="I1796" s="73" t="n">
        <v>1.2</v>
      </c>
      <c r="J1796" s="16">
        <f>((C1796/2)*I1796*G1796)/1000</f>
        <v/>
      </c>
      <c r="K1796" s="18">
        <f>(D1796*2)+J1796</f>
        <v/>
      </c>
      <c r="L1796" s="20">
        <f>E1796</f>
        <v/>
      </c>
      <c r="N1796">
        <f>IF(M1796 = 0,0,M1796-segundos)</f>
        <v/>
      </c>
    </row>
    <row customHeight="1" ht="12.75" r="1797">
      <c r="A1797" s="93" t="inlineStr">
        <is>
          <t xml:space="preserve"> Terminado</t>
        </is>
      </c>
      <c r="B1797" s="95" t="n">
        <v>58101</v>
      </c>
      <c r="C1797" s="14" t="n">
        <v>236</v>
      </c>
      <c r="D1797" s="14" t="n">
        <v>140</v>
      </c>
      <c r="E1797" s="14" t="n">
        <v>215</v>
      </c>
      <c r="F1797" s="14" t="inlineStr">
        <is>
          <t>blanco</t>
        </is>
      </c>
      <c r="G1797" s="14" t="n">
        <v>80</v>
      </c>
      <c r="H1797" s="14" t="inlineStr">
        <is>
          <t>NO</t>
        </is>
      </c>
      <c r="I1797" s="73" t="n">
        <v>1.2</v>
      </c>
      <c r="J1797" s="16">
        <f>((C1797/2)*I1797*G1797)/1000</f>
        <v/>
      </c>
      <c r="K1797" s="18">
        <f>(D1797*2)+J1797</f>
        <v/>
      </c>
      <c r="L1797" s="20">
        <f>E1797</f>
        <v/>
      </c>
      <c r="N1797">
        <f>IF(M1797 = 0,0,M1797-segundos)</f>
        <v/>
      </c>
    </row>
    <row customHeight="1" ht="12.75" r="1798">
      <c r="A1798" s="93" t="inlineStr">
        <is>
          <t xml:space="preserve"> Terminado</t>
        </is>
      </c>
      <c r="B1798" s="95" t="n">
        <v>59004</v>
      </c>
      <c r="C1798" s="14" t="n">
        <v>256</v>
      </c>
      <c r="D1798" s="14" t="n">
        <v>170</v>
      </c>
      <c r="E1798" s="14" t="n">
        <v>230</v>
      </c>
      <c r="F1798" s="14" t="inlineStr">
        <is>
          <t>ahuesado</t>
        </is>
      </c>
      <c r="G1798" s="93" t="n">
        <v>80</v>
      </c>
      <c r="H1798" s="14" t="inlineStr">
        <is>
          <t>NO</t>
        </is>
      </c>
      <c r="I1798" s="73" t="n">
        <v>1.2</v>
      </c>
      <c r="J1798" s="16">
        <f>((C1798/2)*I1798*G1798)/1000</f>
        <v/>
      </c>
      <c r="K1798" s="18">
        <f>(D1798*2)+J1798</f>
        <v/>
      </c>
      <c r="L1798" s="20">
        <f>E1798</f>
        <v/>
      </c>
      <c r="N1798">
        <f>IF(M1798 = 0,0,M1798-segundos)</f>
        <v/>
      </c>
    </row>
    <row customHeight="1" ht="12.75" r="1799">
      <c r="A1799" s="93" t="inlineStr">
        <is>
          <t xml:space="preserve"> Terminado</t>
        </is>
      </c>
      <c r="B1799" s="95" t="n">
        <v>59005</v>
      </c>
      <c r="C1799" s="14" t="n">
        <v>354</v>
      </c>
      <c r="D1799" s="14" t="n">
        <v>170</v>
      </c>
      <c r="E1799" s="14" t="n">
        <v>230</v>
      </c>
      <c r="F1799" s="14" t="inlineStr">
        <is>
          <t>ahuesado</t>
        </is>
      </c>
      <c r="G1799" s="93" t="n">
        <v>80</v>
      </c>
      <c r="H1799" s="14" t="inlineStr">
        <is>
          <t>NO</t>
        </is>
      </c>
      <c r="I1799" s="73" t="n">
        <v>1.2</v>
      </c>
      <c r="J1799" s="16">
        <f>((C1799/2)*I1799*G1799)/1000</f>
        <v/>
      </c>
      <c r="K1799" s="18">
        <f>(D1799*2)+J1799</f>
        <v/>
      </c>
      <c r="L1799" s="20">
        <f>E1799</f>
        <v/>
      </c>
      <c r="N1799">
        <f>IF(M1799 = 0,0,M1799-segundos)</f>
        <v/>
      </c>
    </row>
    <row customHeight="1" ht="12.75" r="1800">
      <c r="A1800" s="93" t="inlineStr">
        <is>
          <t xml:space="preserve"> Terminado</t>
        </is>
      </c>
      <c r="B1800" s="95" t="n">
        <v>59006</v>
      </c>
      <c r="C1800" s="14" t="n">
        <v>494</v>
      </c>
      <c r="D1800" s="14" t="n">
        <v>170</v>
      </c>
      <c r="E1800" s="14" t="n">
        <v>230</v>
      </c>
      <c r="F1800" s="14" t="inlineStr">
        <is>
          <t>ahuesado</t>
        </is>
      </c>
      <c r="G1800" s="93" t="n">
        <v>80</v>
      </c>
      <c r="H1800" s="14" t="inlineStr">
        <is>
          <t>NO</t>
        </is>
      </c>
      <c r="I1800" s="73" t="n">
        <v>1.2</v>
      </c>
      <c r="J1800" s="16">
        <f>((C1800/2)*I1800*G1800)/1000</f>
        <v/>
      </c>
      <c r="K1800" s="18">
        <f>(D1800*2)+J1800</f>
        <v/>
      </c>
      <c r="L1800" s="20">
        <f>E1800</f>
        <v/>
      </c>
      <c r="N1800">
        <f>IF(M1800 = 0,0,M1800-segundos)</f>
        <v/>
      </c>
    </row>
    <row customHeight="1" ht="12.75" r="1801">
      <c r="A1801" s="93" t="inlineStr">
        <is>
          <t xml:space="preserve"> Terminado</t>
        </is>
      </c>
      <c r="B1801" s="95" t="n">
        <v>60002</v>
      </c>
      <c r="C1801" s="14" t="n">
        <v>290</v>
      </c>
      <c r="D1801" s="14" t="n">
        <v>150</v>
      </c>
      <c r="E1801" s="14" t="n">
        <v>205</v>
      </c>
      <c r="F1801" s="14" t="inlineStr">
        <is>
          <t>blanco</t>
        </is>
      </c>
      <c r="G1801" s="93" t="n">
        <v>80</v>
      </c>
      <c r="H1801" s="14" t="inlineStr">
        <is>
          <t>NO</t>
        </is>
      </c>
      <c r="I1801" s="73" t="n">
        <v>1.2</v>
      </c>
      <c r="J1801" s="16">
        <f>((C1801/2)*I1801*G1801)/1000</f>
        <v/>
      </c>
      <c r="K1801" s="18">
        <f>(D1801*2)+J1801</f>
        <v/>
      </c>
      <c r="L1801" s="20">
        <f>E1801</f>
        <v/>
      </c>
      <c r="N1801">
        <f>IF(M1801 = 0,0,M1801-segundos)</f>
        <v/>
      </c>
    </row>
    <row customHeight="1" ht="12.75" r="1802">
      <c r="A1802" s="93" t="inlineStr">
        <is>
          <t xml:space="preserve"> Terminado</t>
        </is>
      </c>
      <c r="B1802" s="95" t="n">
        <v>60003</v>
      </c>
      <c r="C1802" s="14" t="n">
        <v>288</v>
      </c>
      <c r="D1802" s="14" t="n">
        <v>150</v>
      </c>
      <c r="E1802" s="14" t="n">
        <v>205</v>
      </c>
      <c r="F1802" s="14" t="inlineStr">
        <is>
          <t>ahuesado</t>
        </is>
      </c>
      <c r="G1802" s="93" t="n">
        <v>80</v>
      </c>
      <c r="H1802" s="14" t="inlineStr">
        <is>
          <t>NO</t>
        </is>
      </c>
      <c r="I1802" s="73" t="n">
        <v>1.2</v>
      </c>
      <c r="J1802" s="16">
        <f>((C1802/2)*I1802*G1802)/1000</f>
        <v/>
      </c>
      <c r="K1802" s="18">
        <f>(D1802*2)+J1802</f>
        <v/>
      </c>
      <c r="L1802" s="20">
        <f>E1802</f>
        <v/>
      </c>
      <c r="N1802">
        <f>IF(M1802 = 0,0,M1802-segundos)</f>
        <v/>
      </c>
    </row>
    <row customHeight="1" ht="12.75" r="1803">
      <c r="A1803" s="93" t="inlineStr">
        <is>
          <t xml:space="preserve"> Terminado</t>
        </is>
      </c>
      <c r="B1803" s="95" t="n">
        <v>60004</v>
      </c>
      <c r="C1803" s="14" t="n">
        <v>208</v>
      </c>
      <c r="D1803" s="14" t="n">
        <v>150</v>
      </c>
      <c r="E1803" s="14" t="n">
        <v>205</v>
      </c>
      <c r="F1803" s="14" t="inlineStr">
        <is>
          <t>ahuesado</t>
        </is>
      </c>
      <c r="G1803" s="93" t="n">
        <v>80</v>
      </c>
      <c r="H1803" s="14" t="inlineStr">
        <is>
          <t>NO</t>
        </is>
      </c>
      <c r="I1803" s="73" t="n">
        <v>1.2</v>
      </c>
      <c r="J1803" s="16">
        <f>((C1803/2)*I1803*G1803)/1000</f>
        <v/>
      </c>
      <c r="K1803" s="18">
        <f>(D1803*2)+J1803</f>
        <v/>
      </c>
      <c r="L1803" s="20">
        <f>E1803</f>
        <v/>
      </c>
      <c r="N1803">
        <f>IF(M1803 = 0,0,M1803-segundos)</f>
        <v/>
      </c>
    </row>
    <row customHeight="1" ht="12.75" r="1804">
      <c r="A1804" s="93" t="inlineStr">
        <is>
          <t xml:space="preserve"> Terminado</t>
        </is>
      </c>
      <c r="B1804" s="95" t="n">
        <v>60005</v>
      </c>
      <c r="C1804" s="14" t="n">
        <v>226</v>
      </c>
      <c r="D1804" s="14" t="n">
        <v>150</v>
      </c>
      <c r="E1804" s="14" t="n">
        <v>205</v>
      </c>
      <c r="F1804" s="14" t="inlineStr">
        <is>
          <t>ahuesado</t>
        </is>
      </c>
      <c r="G1804" s="93" t="n">
        <v>80</v>
      </c>
      <c r="H1804" s="14" t="inlineStr">
        <is>
          <t>NO</t>
        </is>
      </c>
      <c r="I1804" s="73" t="n">
        <v>1.2</v>
      </c>
      <c r="J1804" s="16">
        <f>((C1804/2)*I1804*G1804)/1000</f>
        <v/>
      </c>
      <c r="K1804" s="18">
        <f>(D1804*2)+J1804</f>
        <v/>
      </c>
      <c r="L1804" s="20">
        <f>E1804</f>
        <v/>
      </c>
      <c r="N1804">
        <f>IF(M1804 = 0,0,M1804-segundos)</f>
        <v/>
      </c>
    </row>
    <row customHeight="1" ht="12.75" r="1805">
      <c r="A1805" s="93" t="inlineStr">
        <is>
          <t xml:space="preserve"> Terminado</t>
        </is>
      </c>
      <c r="B1805" s="95" t="n">
        <v>60006</v>
      </c>
      <c r="C1805" s="14" t="n">
        <v>208</v>
      </c>
      <c r="D1805" s="14" t="n">
        <v>150</v>
      </c>
      <c r="E1805" s="14" t="n">
        <v>205</v>
      </c>
      <c r="F1805" s="14" t="inlineStr">
        <is>
          <t>blanco</t>
        </is>
      </c>
      <c r="G1805" s="93" t="n">
        <v>80</v>
      </c>
      <c r="H1805" s="14" t="inlineStr">
        <is>
          <t>NO</t>
        </is>
      </c>
      <c r="I1805" s="73" t="n">
        <v>1.2</v>
      </c>
      <c r="J1805" s="16">
        <f>((C1805/2)*I1805*G1805)/1000</f>
        <v/>
      </c>
      <c r="K1805" s="18">
        <f>(D1805*2)+J1805</f>
        <v/>
      </c>
      <c r="L1805" s="20">
        <f>E1805</f>
        <v/>
      </c>
      <c r="N1805">
        <f>IF(M1805 = 0,0,M1805-segundos)</f>
        <v/>
      </c>
    </row>
    <row customHeight="1" ht="12.75" r="1806">
      <c r="A1806" s="93" t="inlineStr">
        <is>
          <t xml:space="preserve"> Terminado</t>
        </is>
      </c>
      <c r="B1806" s="95" t="n">
        <v>60007</v>
      </c>
      <c r="C1806" s="14" t="n">
        <v>322</v>
      </c>
      <c r="D1806" s="14" t="n">
        <v>150</v>
      </c>
      <c r="E1806" s="14" t="n">
        <v>205</v>
      </c>
      <c r="F1806" s="14" t="inlineStr">
        <is>
          <t>ahuesado</t>
        </is>
      </c>
      <c r="G1806" s="14" t="n">
        <v>80</v>
      </c>
      <c r="H1806" s="14" t="inlineStr">
        <is>
          <t>NO</t>
        </is>
      </c>
      <c r="I1806" s="73" t="n">
        <v>1.2</v>
      </c>
      <c r="J1806" s="16">
        <f>((C1806/2)*I1806*G1806)/1000</f>
        <v/>
      </c>
      <c r="K1806" s="18">
        <f>(D1806*2)+J1806</f>
        <v/>
      </c>
      <c r="L1806" s="20">
        <f>E1806</f>
        <v/>
      </c>
      <c r="N1806">
        <f>IF(M1806 = 0,0,M1806-segundos)</f>
        <v/>
      </c>
    </row>
    <row customHeight="1" ht="12.75" r="1807">
      <c r="A1807" s="93" t="inlineStr">
        <is>
          <t xml:space="preserve"> Terminado</t>
        </is>
      </c>
      <c r="B1807" s="95" t="n">
        <v>60008</v>
      </c>
      <c r="C1807" s="14" t="n">
        <v>194</v>
      </c>
      <c r="D1807" s="14" t="n">
        <v>150</v>
      </c>
      <c r="E1807" s="14" t="n">
        <v>205</v>
      </c>
      <c r="F1807" s="14" t="inlineStr">
        <is>
          <t>ahuesado</t>
        </is>
      </c>
      <c r="G1807" s="93" t="n">
        <v>80</v>
      </c>
      <c r="H1807" s="14" t="inlineStr">
        <is>
          <t>NO</t>
        </is>
      </c>
      <c r="I1807" s="73" t="n">
        <v>1.2</v>
      </c>
      <c r="J1807" s="16">
        <f>((C1807/2)*I1807*G1807)/1000</f>
        <v/>
      </c>
      <c r="K1807" s="18">
        <f>(D1807*2)+J1807</f>
        <v/>
      </c>
      <c r="L1807" s="20">
        <f>E1807</f>
        <v/>
      </c>
      <c r="N1807">
        <f>IF(M1807 = 0,0,M1807-segundos)</f>
        <v/>
      </c>
    </row>
    <row customHeight="1" ht="12.75" r="1808">
      <c r="A1808" s="93" t="inlineStr">
        <is>
          <t xml:space="preserve"> Terminado</t>
        </is>
      </c>
      <c r="B1808" s="95" t="n">
        <v>61001</v>
      </c>
      <c r="C1808" s="14" t="n">
        <v>402</v>
      </c>
      <c r="D1808" s="14" t="n">
        <v>130</v>
      </c>
      <c r="E1808" s="14" t="n">
        <v>210</v>
      </c>
      <c r="F1808" s="14" t="inlineStr">
        <is>
          <t>ahuesado</t>
        </is>
      </c>
      <c r="G1808" s="14" t="n">
        <v>80</v>
      </c>
      <c r="H1808" s="14" t="inlineStr">
        <is>
          <t>NO</t>
        </is>
      </c>
      <c r="I1808" s="73" t="n">
        <v>1.2</v>
      </c>
      <c r="J1808" s="16">
        <f>((C1808/2)*I1808*G1808)/1000</f>
        <v/>
      </c>
      <c r="K1808" s="18">
        <f>(D1808*2)+J1808</f>
        <v/>
      </c>
      <c r="L1808" s="20">
        <f>E1808</f>
        <v/>
      </c>
      <c r="N1808">
        <f>IF(M1808 = 0,0,M1808-segundos)</f>
        <v/>
      </c>
    </row>
    <row customHeight="1" ht="12.75" r="1809">
      <c r="A1809" s="93" t="inlineStr">
        <is>
          <t xml:space="preserve"> Terminado</t>
        </is>
      </c>
      <c r="B1809" s="95" t="n">
        <v>61002</v>
      </c>
      <c r="C1809" s="14" t="n">
        <v>160</v>
      </c>
      <c r="D1809" s="14" t="n">
        <v>130</v>
      </c>
      <c r="E1809" s="14" t="n">
        <v>210</v>
      </c>
      <c r="F1809" s="14" t="inlineStr">
        <is>
          <t>blanco</t>
        </is>
      </c>
      <c r="G1809" s="93" t="n">
        <v>80</v>
      </c>
      <c r="H1809" s="14" t="inlineStr">
        <is>
          <t>NO</t>
        </is>
      </c>
      <c r="I1809" s="73" t="n">
        <v>1.2</v>
      </c>
      <c r="J1809" s="16">
        <f>((C1809/2)*I1809*G1809)/1000</f>
        <v/>
      </c>
      <c r="K1809" s="18">
        <f>(D1809*2)+J1809</f>
        <v/>
      </c>
      <c r="L1809" s="20">
        <f>E1809</f>
        <v/>
      </c>
      <c r="N1809">
        <f>IF(M1809 = 0,0,M1809-segundos)</f>
        <v/>
      </c>
    </row>
    <row customHeight="1" ht="12.75" r="1810">
      <c r="A1810" s="93" t="inlineStr">
        <is>
          <t xml:space="preserve"> Terminado</t>
        </is>
      </c>
      <c r="B1810" s="95" t="n">
        <v>61003</v>
      </c>
      <c r="C1810" s="14" t="n">
        <v>80</v>
      </c>
      <c r="D1810" s="14" t="n">
        <v>130</v>
      </c>
      <c r="E1810" s="14" t="n">
        <v>210</v>
      </c>
      <c r="F1810" s="14" t="inlineStr">
        <is>
          <t>ahuesado</t>
        </is>
      </c>
      <c r="G1810" s="93" t="n">
        <v>90</v>
      </c>
      <c r="H1810" s="14" t="inlineStr">
        <is>
          <t>NO</t>
        </is>
      </c>
      <c r="I1810" s="73" t="n">
        <v>1.2</v>
      </c>
      <c r="J1810" s="16">
        <f>((C1810/2)*I1810*G1810)/1000</f>
        <v/>
      </c>
      <c r="K1810" s="18">
        <f>(D1810*2)+J1810</f>
        <v/>
      </c>
      <c r="L1810" s="20">
        <f>E1810</f>
        <v/>
      </c>
      <c r="N1810">
        <f>IF(M1810 = 0,0,M1810-segundos)</f>
        <v/>
      </c>
    </row>
    <row customHeight="1" ht="12.75" r="1811">
      <c r="A1811" s="93" t="inlineStr">
        <is>
          <t xml:space="preserve"> Terminado</t>
        </is>
      </c>
      <c r="B1811" s="95" t="n">
        <v>61004</v>
      </c>
      <c r="C1811" s="14" t="n">
        <v>304</v>
      </c>
      <c r="D1811" s="14" t="n">
        <v>130</v>
      </c>
      <c r="E1811" s="14" t="n">
        <v>210</v>
      </c>
      <c r="F1811" s="14" t="inlineStr">
        <is>
          <t>ahuesado</t>
        </is>
      </c>
      <c r="G1811" s="93" t="n">
        <v>80</v>
      </c>
      <c r="H1811" s="14" t="inlineStr">
        <is>
          <t>NO</t>
        </is>
      </c>
      <c r="I1811" s="73" t="n">
        <v>1.2</v>
      </c>
      <c r="J1811" s="16">
        <f>((C1811/2)*I1811*G1811)/1000</f>
        <v/>
      </c>
      <c r="K1811" s="18">
        <f>(D1811*2)+J1811</f>
        <v/>
      </c>
      <c r="L1811" s="20">
        <f>E1811</f>
        <v/>
      </c>
      <c r="N1811">
        <f>IF(M1811 = 0,0,M1811-segundos)</f>
        <v/>
      </c>
    </row>
    <row customHeight="1" ht="12.75" r="1812">
      <c r="A1812" s="93" t="inlineStr">
        <is>
          <t xml:space="preserve"> Terminado</t>
        </is>
      </c>
      <c r="B1812" s="95" t="n">
        <v>61005</v>
      </c>
      <c r="C1812" s="14" t="n">
        <v>274</v>
      </c>
      <c r="D1812" s="14" t="n">
        <v>130</v>
      </c>
      <c r="E1812" s="14" t="n">
        <v>210</v>
      </c>
      <c r="F1812" s="14" t="inlineStr">
        <is>
          <t>ahuesado</t>
        </is>
      </c>
      <c r="G1812" s="14" t="n">
        <v>80</v>
      </c>
      <c r="H1812" s="14" t="inlineStr">
        <is>
          <t>NO</t>
        </is>
      </c>
      <c r="I1812" s="73" t="n">
        <v>1.2</v>
      </c>
      <c r="J1812" s="16">
        <f>((C1812/2)*I1812*G1812)/1000</f>
        <v/>
      </c>
      <c r="K1812" s="18">
        <f>(D1812*2)+J1812</f>
        <v/>
      </c>
      <c r="L1812" s="20">
        <f>E1812</f>
        <v/>
      </c>
      <c r="N1812">
        <f>IF(M1812 = 0,0,M1812-segundos)</f>
        <v/>
      </c>
    </row>
    <row customHeight="1" ht="12.75" r="1813">
      <c r="A1813" s="93" t="inlineStr">
        <is>
          <t xml:space="preserve"> Terminado</t>
        </is>
      </c>
      <c r="B1813" s="95" t="n">
        <v>61006</v>
      </c>
      <c r="C1813" s="14" t="n">
        <v>384</v>
      </c>
      <c r="D1813" s="14" t="n">
        <v>150</v>
      </c>
      <c r="E1813" s="14" t="n">
        <v>215</v>
      </c>
      <c r="F1813" s="14" t="inlineStr">
        <is>
          <t>ahuesado</t>
        </is>
      </c>
      <c r="G1813" s="14" t="n">
        <v>80</v>
      </c>
      <c r="H1813" s="14" t="inlineStr">
        <is>
          <t>NO</t>
        </is>
      </c>
      <c r="I1813" s="73" t="n">
        <v>1.2</v>
      </c>
      <c r="J1813" s="16">
        <f>((C1813/2)*I1813*G1813)/1000</f>
        <v/>
      </c>
      <c r="K1813" s="18">
        <f>(D1813*2)+J1813</f>
        <v/>
      </c>
      <c r="L1813" s="20">
        <f>E1813</f>
        <v/>
      </c>
      <c r="N1813">
        <f>IF(M1813 = 0,0,M1813-segundos)</f>
        <v/>
      </c>
    </row>
    <row customHeight="1" ht="12.75" r="1814">
      <c r="A1814" s="93" t="inlineStr">
        <is>
          <t xml:space="preserve"> Terminado</t>
        </is>
      </c>
      <c r="B1814" s="95" t="n">
        <v>61007</v>
      </c>
      <c r="C1814" s="14" t="n">
        <v>194</v>
      </c>
      <c r="D1814" s="14" t="n">
        <v>130</v>
      </c>
      <c r="E1814" s="14" t="n">
        <v>210</v>
      </c>
      <c r="F1814" s="14" t="inlineStr">
        <is>
          <t>ahuesado</t>
        </is>
      </c>
      <c r="G1814" s="14" t="n">
        <v>80</v>
      </c>
      <c r="H1814" s="14" t="inlineStr">
        <is>
          <t>NO</t>
        </is>
      </c>
      <c r="I1814" s="73" t="n">
        <v>1.2</v>
      </c>
      <c r="J1814" s="16">
        <f>((C1814/2)*I1814*G1814)/1000</f>
        <v/>
      </c>
      <c r="K1814" s="18">
        <f>(D1814*2)+J1814</f>
        <v/>
      </c>
      <c r="L1814" s="20">
        <f>E1814</f>
        <v/>
      </c>
      <c r="N1814">
        <f>IF(M1814 = 0,0,M1814-segundos)</f>
        <v/>
      </c>
    </row>
    <row customHeight="1" ht="12.75" r="1815">
      <c r="A1815" s="93" t="inlineStr">
        <is>
          <t xml:space="preserve"> Terminado</t>
        </is>
      </c>
      <c r="B1815" s="95" t="n">
        <v>61008</v>
      </c>
      <c r="C1815" s="14" t="n">
        <v>270</v>
      </c>
      <c r="D1815" s="14" t="n">
        <v>130</v>
      </c>
      <c r="E1815" s="14" t="n">
        <v>210</v>
      </c>
      <c r="F1815" s="14" t="inlineStr">
        <is>
          <t>ahuesado</t>
        </is>
      </c>
      <c r="G1815" s="93" t="n">
        <v>80</v>
      </c>
      <c r="H1815" s="14" t="inlineStr">
        <is>
          <t>NO</t>
        </is>
      </c>
      <c r="I1815" s="73" t="n">
        <v>1.2</v>
      </c>
      <c r="J1815" s="16">
        <f>((C1815/2)*I1815*G1815)/1000</f>
        <v/>
      </c>
      <c r="K1815" s="18">
        <f>(D1815*2)+J1815</f>
        <v/>
      </c>
      <c r="L1815" s="20">
        <f>E1815</f>
        <v/>
      </c>
      <c r="N1815">
        <f>IF(M1815 = 0,0,M1815-segundos)</f>
        <v/>
      </c>
    </row>
    <row customHeight="1" ht="12.75" r="1816">
      <c r="A1816" s="93" t="inlineStr">
        <is>
          <t xml:space="preserve"> Terminado</t>
        </is>
      </c>
      <c r="B1816" s="95" t="n">
        <v>61009</v>
      </c>
      <c r="C1816" s="14" t="n">
        <v>128</v>
      </c>
      <c r="D1816" s="14" t="n">
        <v>130</v>
      </c>
      <c r="E1816" s="14" t="n">
        <v>210</v>
      </c>
      <c r="F1816" s="14" t="inlineStr">
        <is>
          <t>ahuesado</t>
        </is>
      </c>
      <c r="G1816" s="93" t="n">
        <v>90</v>
      </c>
      <c r="H1816" s="14" t="inlineStr">
        <is>
          <t>NO</t>
        </is>
      </c>
      <c r="I1816" s="73" t="n">
        <v>1.2</v>
      </c>
      <c r="J1816" s="16">
        <f>((C1816/2)*I1816*G1816)/1000</f>
        <v/>
      </c>
      <c r="K1816" s="18">
        <f>(D1816*2)+J1816</f>
        <v/>
      </c>
      <c r="L1816" s="20">
        <f>E1816</f>
        <v/>
      </c>
      <c r="N1816">
        <f>IF(M1816 = 0,0,M1816-segundos)</f>
        <v/>
      </c>
    </row>
    <row customHeight="1" ht="12.75" r="1817">
      <c r="A1817" s="93" t="inlineStr">
        <is>
          <t xml:space="preserve"> Terminado</t>
        </is>
      </c>
      <c r="B1817" s="95" t="n">
        <v>61010</v>
      </c>
      <c r="C1817" s="14" t="n">
        <v>226</v>
      </c>
      <c r="D1817" s="14" t="n">
        <v>130</v>
      </c>
      <c r="E1817" s="14" t="n">
        <v>210</v>
      </c>
      <c r="F1817" s="14" t="inlineStr">
        <is>
          <t>ahuesado</t>
        </is>
      </c>
      <c r="G1817" s="93" t="n">
        <v>80</v>
      </c>
      <c r="H1817" s="14" t="inlineStr">
        <is>
          <t>NO</t>
        </is>
      </c>
      <c r="I1817" s="73" t="n">
        <v>1.2</v>
      </c>
      <c r="J1817" s="16">
        <f>((C1817/2)*I1817*G1817)/1000</f>
        <v/>
      </c>
      <c r="K1817" s="18">
        <f>(D1817*2)+J1817</f>
        <v/>
      </c>
      <c r="L1817" s="20">
        <f>E1817</f>
        <v/>
      </c>
      <c r="N1817">
        <f>IF(M1817 = 0,0,M1817-segundos)</f>
        <v/>
      </c>
    </row>
    <row customHeight="1" ht="12.75" r="1818">
      <c r="A1818" s="93" t="inlineStr">
        <is>
          <t xml:space="preserve"> Terminado</t>
        </is>
      </c>
      <c r="B1818" s="95" t="n">
        <v>62002</v>
      </c>
      <c r="C1818" s="14" t="n">
        <v>210</v>
      </c>
      <c r="D1818" s="14" t="n">
        <v>140</v>
      </c>
      <c r="E1818" s="14" t="n">
        <v>240</v>
      </c>
      <c r="F1818" s="14" t="inlineStr">
        <is>
          <t>ahuesado</t>
        </is>
      </c>
      <c r="G1818" s="93" t="n">
        <v>80</v>
      </c>
      <c r="H1818" s="14" t="inlineStr">
        <is>
          <t>NO</t>
        </is>
      </c>
      <c r="I1818" s="73" t="n">
        <v>1.2</v>
      </c>
      <c r="J1818" s="16">
        <f>((C1818/2)*I1818*G1818)/1000</f>
        <v/>
      </c>
      <c r="K1818" s="18">
        <f>(D1818*2)+J1818</f>
        <v/>
      </c>
      <c r="L1818" s="20">
        <f>E1818</f>
        <v/>
      </c>
      <c r="N1818">
        <f>IF(M1818 = 0,0,M1818-segundos)</f>
        <v/>
      </c>
    </row>
    <row customHeight="1" ht="12.75" r="1819">
      <c r="A1819" s="93" t="inlineStr">
        <is>
          <t xml:space="preserve"> Terminado</t>
        </is>
      </c>
      <c r="B1819" s="95" t="n">
        <v>62003</v>
      </c>
      <c r="C1819" s="14" t="n">
        <v>192</v>
      </c>
      <c r="D1819" s="14" t="n">
        <v>140</v>
      </c>
      <c r="E1819" s="14" t="n">
        <v>240</v>
      </c>
      <c r="F1819" s="14" t="inlineStr">
        <is>
          <t>ahuesado</t>
        </is>
      </c>
      <c r="G1819" s="93" t="n">
        <v>80</v>
      </c>
      <c r="H1819" s="14" t="inlineStr">
        <is>
          <t>NO</t>
        </is>
      </c>
      <c r="I1819" s="73" t="n">
        <v>1.2</v>
      </c>
      <c r="J1819" s="16">
        <f>((C1819/2)*I1819*G1819)/1000</f>
        <v/>
      </c>
      <c r="K1819" s="18">
        <f>(D1819*2)+J1819</f>
        <v/>
      </c>
      <c r="L1819" s="20">
        <f>E1819</f>
        <v/>
      </c>
      <c r="N1819">
        <f>IF(M1819 = 0,0,M1819-segundos)</f>
        <v/>
      </c>
    </row>
    <row customHeight="1" ht="12.75" r="1820">
      <c r="A1820" s="93" t="inlineStr">
        <is>
          <t xml:space="preserve"> Terminado</t>
        </is>
      </c>
      <c r="B1820" s="95" t="n">
        <v>62004</v>
      </c>
      <c r="C1820" s="14" t="n">
        <v>272</v>
      </c>
      <c r="D1820" s="14" t="n">
        <v>140</v>
      </c>
      <c r="E1820" s="14" t="n">
        <v>240</v>
      </c>
      <c r="F1820" s="14" t="inlineStr">
        <is>
          <t>ahuesado</t>
        </is>
      </c>
      <c r="G1820" s="93" t="n">
        <v>80</v>
      </c>
      <c r="H1820" s="14" t="inlineStr">
        <is>
          <t>NO</t>
        </is>
      </c>
      <c r="I1820" s="73" t="n">
        <v>1.2</v>
      </c>
      <c r="J1820" s="16">
        <f>((C1820/2)*I1820*G1820)/1000</f>
        <v/>
      </c>
      <c r="K1820" s="18">
        <f>(D1820*2)+J1820</f>
        <v/>
      </c>
      <c r="L1820" s="20">
        <f>E1820</f>
        <v/>
      </c>
      <c r="N1820">
        <f>IF(M1820 = 0,0,M1820-segundos)</f>
        <v/>
      </c>
    </row>
    <row customHeight="1" ht="12.75" r="1821">
      <c r="A1821" s="93" t="inlineStr">
        <is>
          <t xml:space="preserve"> Terminado</t>
        </is>
      </c>
      <c r="B1821" s="95" t="n">
        <v>62005</v>
      </c>
      <c r="C1821" s="14" t="n">
        <v>272</v>
      </c>
      <c r="D1821" s="14" t="n">
        <v>140</v>
      </c>
      <c r="E1821" s="14" t="n">
        <v>240</v>
      </c>
      <c r="F1821" s="14" t="inlineStr">
        <is>
          <t>ahuesado</t>
        </is>
      </c>
      <c r="G1821" s="93" t="n">
        <v>80</v>
      </c>
      <c r="H1821" s="14" t="inlineStr">
        <is>
          <t>NO</t>
        </is>
      </c>
      <c r="I1821" s="73" t="n">
        <v>1.2</v>
      </c>
      <c r="J1821" s="16">
        <f>((C1821/2)*I1821*G1821)/1000</f>
        <v/>
      </c>
      <c r="K1821" s="18">
        <f>(D1821*2)+J1821</f>
        <v/>
      </c>
      <c r="L1821" s="20">
        <f>E1821</f>
        <v/>
      </c>
      <c r="N1821">
        <f>IF(M1821 = 0,0,M1821-segundos)</f>
        <v/>
      </c>
    </row>
    <row customHeight="1" ht="12.75" r="1822">
      <c r="A1822" s="93" t="inlineStr">
        <is>
          <t xml:space="preserve"> Terminado</t>
        </is>
      </c>
      <c r="B1822" s="95" t="n">
        <v>62006</v>
      </c>
      <c r="C1822" s="14" t="n">
        <v>224</v>
      </c>
      <c r="D1822" s="14" t="n">
        <v>140</v>
      </c>
      <c r="E1822" s="14" t="n">
        <v>240</v>
      </c>
      <c r="F1822" s="14" t="inlineStr">
        <is>
          <t>ahuesado</t>
        </is>
      </c>
      <c r="G1822" s="93" t="n">
        <v>80</v>
      </c>
      <c r="H1822" s="14" t="inlineStr">
        <is>
          <t>NO</t>
        </is>
      </c>
      <c r="I1822" s="73" t="n">
        <v>1.2</v>
      </c>
      <c r="J1822" s="16">
        <f>((C1822/2)*I1822*G1822)/1000</f>
        <v/>
      </c>
      <c r="K1822" s="18">
        <f>(D1822*2)+J1822</f>
        <v/>
      </c>
      <c r="L1822" s="20">
        <f>E1822</f>
        <v/>
      </c>
      <c r="N1822">
        <f>IF(M1822 = 0,0,M1822-segundos)</f>
        <v/>
      </c>
    </row>
    <row customHeight="1" ht="12.75" r="1823">
      <c r="A1823" s="93" t="inlineStr">
        <is>
          <t xml:space="preserve"> Terminado</t>
        </is>
      </c>
      <c r="B1823" s="95" t="n">
        <v>63001</v>
      </c>
      <c r="C1823" s="14" t="n">
        <v>208</v>
      </c>
      <c r="D1823" s="14" t="n">
        <v>150</v>
      </c>
      <c r="E1823" s="14" t="n">
        <v>215</v>
      </c>
      <c r="F1823" s="14" t="inlineStr">
        <is>
          <t>blanco</t>
        </is>
      </c>
      <c r="G1823" s="93" t="n">
        <v>80</v>
      </c>
      <c r="H1823" s="14" t="inlineStr">
        <is>
          <t>NO</t>
        </is>
      </c>
      <c r="I1823" s="73" t="n">
        <v>1.2</v>
      </c>
      <c r="J1823" s="16">
        <f>((C1823/2)*I1823*G1823)/1000</f>
        <v/>
      </c>
      <c r="K1823" s="18">
        <f>(D1823*2)+J1823</f>
        <v/>
      </c>
      <c r="L1823" s="20">
        <f>E1823</f>
        <v/>
      </c>
      <c r="N1823">
        <f>IF(M1823 = 0,0,M1823-segundos)</f>
        <v/>
      </c>
    </row>
    <row customHeight="1" ht="12.75" r="1824">
      <c r="A1824" s="93" t="inlineStr">
        <is>
          <t xml:space="preserve"> Terminado</t>
        </is>
      </c>
      <c r="B1824" s="95" t="n">
        <v>63002</v>
      </c>
      <c r="C1824" s="14" t="n">
        <v>466</v>
      </c>
      <c r="D1824" s="14" t="n">
        <v>170</v>
      </c>
      <c r="E1824" s="14" t="n">
        <v>230</v>
      </c>
      <c r="F1824" s="14" t="inlineStr">
        <is>
          <t>blanco</t>
        </is>
      </c>
      <c r="G1824" s="93" t="n">
        <v>80</v>
      </c>
      <c r="H1824" s="14" t="inlineStr">
        <is>
          <t>NO</t>
        </is>
      </c>
      <c r="I1824" s="73" t="n">
        <v>1.2</v>
      </c>
      <c r="J1824" s="16">
        <f>((C1824/2)*I1824*G1824)/1000</f>
        <v/>
      </c>
      <c r="K1824" s="18">
        <f>(D1824*2)+J1824</f>
        <v/>
      </c>
      <c r="L1824" s="20">
        <f>E1824</f>
        <v/>
      </c>
      <c r="N1824">
        <f>IF(M1824 = 0,0,M1824-segundos)</f>
        <v/>
      </c>
    </row>
    <row customHeight="1" ht="12.75" r="1825">
      <c r="A1825" s="93" t="inlineStr">
        <is>
          <t xml:space="preserve"> Terminado</t>
        </is>
      </c>
      <c r="B1825" s="95" t="n">
        <v>63003</v>
      </c>
      <c r="C1825" s="14" t="n">
        <v>272</v>
      </c>
      <c r="D1825" s="14" t="n">
        <v>170</v>
      </c>
      <c r="E1825" s="14" t="n">
        <v>230</v>
      </c>
      <c r="F1825" s="14" t="inlineStr">
        <is>
          <t>blanco</t>
        </is>
      </c>
      <c r="G1825" s="93" t="n">
        <v>80</v>
      </c>
      <c r="H1825" s="14" t="inlineStr">
        <is>
          <t>NO</t>
        </is>
      </c>
      <c r="I1825" s="73" t="n">
        <v>1.2</v>
      </c>
      <c r="J1825" s="16">
        <f>((C1825/2)*I1825*G1825)/1000</f>
        <v/>
      </c>
      <c r="K1825" s="18">
        <f>(D1825*2)+J1825</f>
        <v/>
      </c>
      <c r="L1825" s="20">
        <f>E1825</f>
        <v/>
      </c>
      <c r="N1825">
        <f>IF(M1825 = 0,0,M1825-segundos)</f>
        <v/>
      </c>
    </row>
    <row customHeight="1" ht="12.75" r="1826">
      <c r="A1826" s="93" t="inlineStr">
        <is>
          <t xml:space="preserve"> Terminado</t>
        </is>
      </c>
      <c r="B1826" s="95" t="n">
        <v>63004</v>
      </c>
      <c r="C1826" s="14" t="n">
        <v>248</v>
      </c>
      <c r="D1826" s="14" t="n">
        <v>170</v>
      </c>
      <c r="E1826" s="14" t="n">
        <v>230</v>
      </c>
      <c r="F1826" s="14" t="inlineStr">
        <is>
          <t>blanco</t>
        </is>
      </c>
      <c r="G1826" s="93" t="n">
        <v>80</v>
      </c>
      <c r="H1826" s="14" t="inlineStr">
        <is>
          <t>NO</t>
        </is>
      </c>
      <c r="I1826" s="73" t="n">
        <v>1.2</v>
      </c>
      <c r="J1826" s="16">
        <f>((C1826/2)*I1826*G1826)/1000</f>
        <v/>
      </c>
      <c r="K1826" s="18">
        <f>(D1826*2)+J1826</f>
        <v/>
      </c>
      <c r="L1826" s="20">
        <f>E1826</f>
        <v/>
      </c>
      <c r="N1826">
        <f>IF(M1826 = 0,0,M1826-segundos)</f>
        <v/>
      </c>
    </row>
    <row customHeight="1" ht="12.75" r="1827">
      <c r="A1827" s="93" t="inlineStr">
        <is>
          <t xml:space="preserve"> Terminado</t>
        </is>
      </c>
      <c r="B1827" s="95" t="n">
        <v>63005</v>
      </c>
      <c r="C1827" s="14" t="n">
        <v>208</v>
      </c>
      <c r="D1827" s="14" t="n">
        <v>170</v>
      </c>
      <c r="E1827" s="14" t="n">
        <v>230</v>
      </c>
      <c r="F1827" s="14" t="inlineStr">
        <is>
          <t>blanco</t>
        </is>
      </c>
      <c r="G1827" s="93" t="n">
        <v>80</v>
      </c>
      <c r="H1827" s="14" t="inlineStr">
        <is>
          <t>NO</t>
        </is>
      </c>
      <c r="I1827" s="73" t="n">
        <v>1.2</v>
      </c>
      <c r="J1827" s="16">
        <f>((C1827/2)*I1827*G1827)/1000</f>
        <v/>
      </c>
      <c r="K1827" s="18">
        <f>(D1827*2)+J1827</f>
        <v/>
      </c>
      <c r="L1827" s="20">
        <f>E1827</f>
        <v/>
      </c>
      <c r="N1827">
        <f>IF(M1827 = 0,0,M1827-segundos)</f>
        <v/>
      </c>
    </row>
    <row customHeight="1" ht="12.75" r="1828">
      <c r="A1828" s="93" t="inlineStr">
        <is>
          <t xml:space="preserve"> Terminado</t>
        </is>
      </c>
      <c r="B1828" s="95" t="n">
        <v>63006</v>
      </c>
      <c r="C1828" s="14" t="n">
        <v>284</v>
      </c>
      <c r="D1828" s="14" t="n">
        <v>170</v>
      </c>
      <c r="E1828" s="14" t="n">
        <v>230</v>
      </c>
      <c r="F1828" s="14" t="inlineStr">
        <is>
          <t>blanco</t>
        </is>
      </c>
      <c r="G1828" s="93" t="n">
        <v>80</v>
      </c>
      <c r="H1828" s="14" t="inlineStr">
        <is>
          <t>NO</t>
        </is>
      </c>
      <c r="I1828" s="73" t="n">
        <v>1.2</v>
      </c>
      <c r="J1828" s="16">
        <f>((C1828/2)*I1828*G1828)/1000</f>
        <v/>
      </c>
      <c r="K1828" s="18">
        <f>(D1828*2)+J1828</f>
        <v/>
      </c>
      <c r="L1828" s="20">
        <f>E1828</f>
        <v/>
      </c>
      <c r="N1828">
        <f>IF(M1828 = 0,0,M1828-segundos)</f>
        <v/>
      </c>
    </row>
    <row customHeight="1" ht="12.75" r="1829">
      <c r="A1829" s="93" t="inlineStr">
        <is>
          <t xml:space="preserve"> Terminado</t>
        </is>
      </c>
      <c r="B1829" s="95" t="n">
        <v>63007</v>
      </c>
      <c r="C1829" s="14" t="n">
        <v>286</v>
      </c>
      <c r="D1829" s="14" t="n">
        <v>170</v>
      </c>
      <c r="E1829" s="14" t="n">
        <v>230</v>
      </c>
      <c r="F1829" s="14" t="inlineStr">
        <is>
          <t>blanco</t>
        </is>
      </c>
      <c r="G1829" s="93" t="n">
        <v>80</v>
      </c>
      <c r="H1829" s="14" t="inlineStr">
        <is>
          <t>NO</t>
        </is>
      </c>
      <c r="I1829" s="73" t="n">
        <v>1.2</v>
      </c>
      <c r="J1829" s="16">
        <f>((C1829/2)*I1829*G1829)/1000</f>
        <v/>
      </c>
      <c r="K1829" s="18">
        <f>(D1829*2)+J1829</f>
        <v/>
      </c>
      <c r="L1829" s="20">
        <f>E1829</f>
        <v/>
      </c>
      <c r="N1829">
        <f>IF(M1829 = 0,0,M1829-segundos)</f>
        <v/>
      </c>
    </row>
    <row customHeight="1" ht="12.75" r="1830">
      <c r="A1830" s="93" t="inlineStr">
        <is>
          <t xml:space="preserve"> Terminado</t>
        </is>
      </c>
      <c r="B1830" s="95" t="n">
        <v>63008</v>
      </c>
      <c r="C1830" s="14" t="n">
        <v>220</v>
      </c>
      <c r="D1830" s="14" t="n">
        <v>170</v>
      </c>
      <c r="E1830" s="14" t="n">
        <v>230</v>
      </c>
      <c r="F1830" s="14" t="inlineStr">
        <is>
          <t>blanco</t>
        </is>
      </c>
      <c r="G1830" s="93" t="n">
        <v>80</v>
      </c>
      <c r="H1830" s="14" t="inlineStr">
        <is>
          <t>NO</t>
        </is>
      </c>
      <c r="I1830" s="73" t="n">
        <v>1.2</v>
      </c>
      <c r="J1830" s="16">
        <f>((C1830/2)*I1830*G1830)/1000</f>
        <v/>
      </c>
      <c r="K1830" s="18">
        <f>(D1830*2)+J1830</f>
        <v/>
      </c>
      <c r="L1830" s="20">
        <f>E1830</f>
        <v/>
      </c>
      <c r="N1830">
        <f>IF(M1830 = 0,0,M1830-segundos)</f>
        <v/>
      </c>
    </row>
    <row customHeight="1" ht="12.75" r="1831">
      <c r="A1831" s="93" t="inlineStr">
        <is>
          <t xml:space="preserve"> Terminado</t>
        </is>
      </c>
      <c r="B1831" s="95" t="n">
        <v>63010</v>
      </c>
      <c r="C1831" s="14" t="n">
        <v>302</v>
      </c>
      <c r="D1831" s="14" t="n">
        <v>170</v>
      </c>
      <c r="E1831" s="14" t="n">
        <v>230</v>
      </c>
      <c r="F1831" s="14" t="inlineStr">
        <is>
          <t>blanco</t>
        </is>
      </c>
      <c r="G1831" s="14" t="n">
        <v>80</v>
      </c>
      <c r="H1831" s="14" t="inlineStr">
        <is>
          <t>NO</t>
        </is>
      </c>
      <c r="I1831" s="73" t="n">
        <v>1.2</v>
      </c>
      <c r="J1831" s="16">
        <f>((C1831/2)*I1831*G1831)/1000</f>
        <v/>
      </c>
      <c r="K1831" s="18">
        <f>(D1831*2)+J1831</f>
        <v/>
      </c>
      <c r="L1831" s="20">
        <f>E1831</f>
        <v/>
      </c>
      <c r="N1831">
        <f>IF(M1831 = 0,0,M1831-segundos)</f>
        <v/>
      </c>
    </row>
    <row customHeight="1" ht="12.75" r="1832">
      <c r="A1832" s="93" t="inlineStr">
        <is>
          <t xml:space="preserve"> Terminado</t>
        </is>
      </c>
      <c r="B1832" s="95" t="n">
        <v>63011</v>
      </c>
      <c r="C1832" s="14" t="n">
        <v>336</v>
      </c>
      <c r="D1832" s="14" t="n">
        <v>170</v>
      </c>
      <c r="E1832" s="14" t="n">
        <v>230</v>
      </c>
      <c r="F1832" s="14" t="inlineStr">
        <is>
          <t>blanco</t>
        </is>
      </c>
      <c r="G1832" s="14" t="n">
        <v>80</v>
      </c>
      <c r="H1832" s="14" t="inlineStr">
        <is>
          <t>NO</t>
        </is>
      </c>
      <c r="I1832" s="73" t="n">
        <v>1.2</v>
      </c>
      <c r="J1832" s="16">
        <f>((C1832/2)*I1832*G1832)/1000</f>
        <v/>
      </c>
      <c r="K1832" s="18">
        <f>(D1832*2)+J1832</f>
        <v/>
      </c>
      <c r="L1832" s="20">
        <f>E1832</f>
        <v/>
      </c>
      <c r="N1832">
        <f>IF(M1832 = 0,0,M1832-segundos)</f>
        <v/>
      </c>
    </row>
    <row customHeight="1" ht="12.75" r="1833">
      <c r="A1833" s="93" t="inlineStr">
        <is>
          <t xml:space="preserve"> Terminado</t>
        </is>
      </c>
      <c r="B1833" s="95" t="n">
        <v>63012</v>
      </c>
      <c r="C1833" s="14" t="n">
        <v>250</v>
      </c>
      <c r="D1833" s="14" t="n">
        <v>170</v>
      </c>
      <c r="E1833" s="14" t="n">
        <v>230</v>
      </c>
      <c r="F1833" s="14" t="inlineStr">
        <is>
          <t>Blanco</t>
        </is>
      </c>
      <c r="G1833" s="14" t="n">
        <v>80</v>
      </c>
      <c r="H1833" s="14" t="inlineStr">
        <is>
          <t>No</t>
        </is>
      </c>
      <c r="I1833" s="73" t="n">
        <v>1.2</v>
      </c>
      <c r="J1833" s="16">
        <f>((C1833/2)*I1833*G1833)/1000</f>
        <v/>
      </c>
      <c r="K1833" s="18">
        <f>(D1833*2)+J1833</f>
        <v/>
      </c>
      <c r="L1833" s="20">
        <f>E1833</f>
        <v/>
      </c>
      <c r="N1833">
        <f>IF(M1833 = 0,0,M1833-segundos)</f>
        <v/>
      </c>
    </row>
    <row customHeight="1" ht="12.75" r="1834">
      <c r="A1834" s="93" t="inlineStr">
        <is>
          <t xml:space="preserve"> Terminado</t>
        </is>
      </c>
      <c r="B1834" s="95" t="n">
        <v>63051</v>
      </c>
      <c r="C1834" s="14" t="n">
        <v>212</v>
      </c>
      <c r="D1834" s="14" t="n">
        <v>150</v>
      </c>
      <c r="E1834" s="14" t="n">
        <v>215</v>
      </c>
      <c r="F1834" s="14" t="inlineStr">
        <is>
          <t>blanco</t>
        </is>
      </c>
      <c r="G1834" s="14" t="n">
        <v>80</v>
      </c>
      <c r="H1834" s="14" t="inlineStr">
        <is>
          <t>NO</t>
        </is>
      </c>
      <c r="I1834" s="73" t="n">
        <v>1.2</v>
      </c>
      <c r="J1834" s="16">
        <f>((C1834/2)*I1834*G1834)/1000</f>
        <v/>
      </c>
      <c r="K1834" s="18">
        <f>(D1834*2)+J1834</f>
        <v/>
      </c>
      <c r="L1834" s="20">
        <f>E1834</f>
        <v/>
      </c>
      <c r="N1834">
        <f>IF(M1834 = 0,0,M1834-segundos)</f>
        <v/>
      </c>
    </row>
    <row customHeight="1" ht="12.75" r="1835">
      <c r="A1835" s="93" t="inlineStr">
        <is>
          <t xml:space="preserve"> Terminado</t>
        </is>
      </c>
      <c r="B1835" s="95" t="n">
        <v>65003</v>
      </c>
      <c r="C1835" s="14" t="n">
        <v>226</v>
      </c>
      <c r="D1835" s="14" t="n">
        <v>140</v>
      </c>
      <c r="E1835" s="14" t="n">
        <v>210</v>
      </c>
      <c r="F1835" s="14" t="inlineStr">
        <is>
          <t>ahuesado</t>
        </is>
      </c>
      <c r="G1835" s="93" t="n">
        <v>80</v>
      </c>
      <c r="H1835" s="14" t="inlineStr">
        <is>
          <t>SI</t>
        </is>
      </c>
      <c r="I1835" s="73" t="n">
        <v>1.2</v>
      </c>
      <c r="J1835" s="16">
        <f>((C1835/2)*I1835*G1835)/1000</f>
        <v/>
      </c>
      <c r="K1835" s="18">
        <f>(D1835*2)+J1835</f>
        <v/>
      </c>
      <c r="L1835" s="20">
        <f>E1835</f>
        <v/>
      </c>
      <c r="M1835" s="23">
        <f>IF(A1836="NO",75,"")</f>
        <v/>
      </c>
      <c r="N1835">
        <f>IF(M1835="","",(M1835*2)+K1835)</f>
        <v/>
      </c>
    </row>
    <row customHeight="1" ht="12.75" r="1836">
      <c r="A1836" s="93" t="inlineStr">
        <is>
          <t xml:space="preserve"> Terminado</t>
        </is>
      </c>
      <c r="B1836" s="95" t="n">
        <v>65005</v>
      </c>
      <c r="C1836" s="14" t="n">
        <v>210</v>
      </c>
      <c r="D1836" s="14" t="n">
        <v>140</v>
      </c>
      <c r="E1836" s="14" t="n">
        <v>210</v>
      </c>
      <c r="F1836" s="14" t="inlineStr">
        <is>
          <t>ahuesado</t>
        </is>
      </c>
      <c r="G1836" s="14" t="n">
        <v>80</v>
      </c>
      <c r="H1836" s="14" t="inlineStr">
        <is>
          <t>SI</t>
        </is>
      </c>
      <c r="I1836" s="73" t="n">
        <v>1.2</v>
      </c>
      <c r="J1836" s="16">
        <f>((C1836/2)*I1836*G1836)/1000</f>
        <v/>
      </c>
      <c r="K1836" s="18">
        <f>(D1836*2)+J1836</f>
        <v/>
      </c>
      <c r="L1836" s="20">
        <f>E1836</f>
        <v/>
      </c>
      <c r="M1836" s="23">
        <f>IF(A1837="NO",75,"")</f>
        <v/>
      </c>
      <c r="N1836">
        <f>IF(M1836="","",(M1836*2)+K1836)</f>
        <v/>
      </c>
    </row>
    <row customHeight="1" ht="12.75" r="1837">
      <c r="A1837" s="93" t="inlineStr">
        <is>
          <t xml:space="preserve"> Terminado</t>
        </is>
      </c>
      <c r="B1837" s="95" t="n">
        <v>65006</v>
      </c>
      <c r="C1837" s="14" t="n">
        <v>226</v>
      </c>
      <c r="D1837" s="14" t="n">
        <v>140</v>
      </c>
      <c r="E1837" s="14" t="n">
        <v>210</v>
      </c>
      <c r="F1837" s="14" t="inlineStr">
        <is>
          <t>ahuesado</t>
        </is>
      </c>
      <c r="G1837" s="14" t="n">
        <v>80</v>
      </c>
      <c r="H1837" s="14" t="inlineStr">
        <is>
          <t>SI</t>
        </is>
      </c>
      <c r="I1837" s="73" t="n">
        <v>1.2</v>
      </c>
      <c r="J1837" s="16">
        <f>((C1837/2)*I1837*G1837)/1000</f>
        <v/>
      </c>
      <c r="K1837" s="18">
        <f>(D1837*2)+J1837</f>
        <v/>
      </c>
      <c r="L1837" s="20">
        <f>E1837</f>
        <v/>
      </c>
      <c r="M1837" s="23">
        <f>IF(A1838="NO",75,"")</f>
        <v/>
      </c>
      <c r="N1837">
        <f>IF(M1837="","",(M1837*2)+K1837)</f>
        <v/>
      </c>
    </row>
    <row customHeight="1" ht="12.75" r="1838">
      <c r="A1838" s="93" t="inlineStr">
        <is>
          <t xml:space="preserve"> Terminado</t>
        </is>
      </c>
      <c r="B1838" s="95" t="n">
        <v>65007</v>
      </c>
      <c r="C1838" s="14" t="n">
        <v>224</v>
      </c>
      <c r="D1838" s="14" t="n">
        <v>140</v>
      </c>
      <c r="E1838" s="14" t="n">
        <v>210</v>
      </c>
      <c r="F1838" s="14" t="inlineStr">
        <is>
          <t>ahuesado</t>
        </is>
      </c>
      <c r="G1838" s="14" t="n">
        <v>80</v>
      </c>
      <c r="H1838" s="14" t="inlineStr">
        <is>
          <t>SI</t>
        </is>
      </c>
      <c r="I1838" s="73" t="n">
        <v>1.2</v>
      </c>
      <c r="J1838" s="16">
        <f>((C1838/2)*I1838*G1838)/1000</f>
        <v/>
      </c>
      <c r="K1838" s="18">
        <f>(D1838*2)+J1838</f>
        <v/>
      </c>
      <c r="L1838" s="20">
        <f>E1838</f>
        <v/>
      </c>
      <c r="M1838" s="23">
        <f>IF(A1839="NO",75,"")</f>
        <v/>
      </c>
      <c r="N1838">
        <f>IF(M1838="","",(M1838*2)+K1838)</f>
        <v/>
      </c>
    </row>
    <row customHeight="1" ht="12.75" r="1839">
      <c r="A1839" s="93" t="inlineStr">
        <is>
          <t xml:space="preserve"> Terminado</t>
        </is>
      </c>
      <c r="B1839" s="95" t="n">
        <v>65008</v>
      </c>
      <c r="C1839" s="14" t="n">
        <v>206</v>
      </c>
      <c r="D1839" s="14" t="n">
        <v>140</v>
      </c>
      <c r="E1839" s="14" t="n">
        <v>210</v>
      </c>
      <c r="F1839" s="14" t="inlineStr">
        <is>
          <t>ahuesado</t>
        </is>
      </c>
      <c r="G1839" s="14" t="n">
        <v>80</v>
      </c>
      <c r="H1839" s="14" t="inlineStr">
        <is>
          <t>SI</t>
        </is>
      </c>
      <c r="I1839" s="73" t="n">
        <v>1.2</v>
      </c>
      <c r="J1839" s="16">
        <f>((C1839/2)*I1839*G1839)/1000</f>
        <v/>
      </c>
      <c r="K1839" s="18">
        <f>(D1839*2)+J1839</f>
        <v/>
      </c>
      <c r="L1839" s="20">
        <f>E1839</f>
        <v/>
      </c>
      <c r="M1839" s="23">
        <f>IF(A1840="NO",75,"")</f>
        <v/>
      </c>
      <c r="N1839">
        <f>IF(M1839="","",(M1839*2)+K1839)</f>
        <v/>
      </c>
    </row>
    <row customHeight="1" ht="12.75" r="1840">
      <c r="A1840" s="93" t="inlineStr">
        <is>
          <t xml:space="preserve"> Terminado</t>
        </is>
      </c>
      <c r="B1840" s="95" t="n">
        <v>65009</v>
      </c>
      <c r="C1840" s="14" t="n">
        <v>230</v>
      </c>
      <c r="D1840" s="14" t="n">
        <v>140</v>
      </c>
      <c r="E1840" s="14" t="n">
        <v>210</v>
      </c>
      <c r="F1840" s="14" t="inlineStr">
        <is>
          <t>ahuesado</t>
        </is>
      </c>
      <c r="G1840" s="14" t="n">
        <v>80</v>
      </c>
      <c r="H1840" s="14" t="inlineStr">
        <is>
          <t>SI</t>
        </is>
      </c>
      <c r="I1840" s="73" t="n">
        <v>1.2</v>
      </c>
      <c r="J1840" s="16">
        <f>((C1840/2)*I1840*G1840)/1000</f>
        <v/>
      </c>
      <c r="K1840" s="18">
        <f>(D1840*2)+J1840</f>
        <v/>
      </c>
      <c r="L1840" s="20">
        <f>E1840</f>
        <v/>
      </c>
      <c r="M1840" s="23">
        <f>IF(A1841="NO",75,"")</f>
        <v/>
      </c>
      <c r="N1840">
        <f>IF(M1840="","",(M1840*2)+K1840)</f>
        <v/>
      </c>
    </row>
    <row customHeight="1" ht="12.75" r="1841">
      <c r="A1841" s="93" t="inlineStr">
        <is>
          <t xml:space="preserve"> Terminado</t>
        </is>
      </c>
      <c r="B1841" s="95" t="n">
        <v>65010</v>
      </c>
      <c r="C1841" s="14" t="n">
        <v>204</v>
      </c>
      <c r="D1841" s="14" t="n">
        <v>140</v>
      </c>
      <c r="E1841" s="14" t="n">
        <v>210</v>
      </c>
      <c r="F1841" s="14" t="inlineStr">
        <is>
          <t>ahuesado</t>
        </is>
      </c>
      <c r="G1841" s="14" t="n">
        <v>80</v>
      </c>
      <c r="H1841" s="14" t="inlineStr">
        <is>
          <t>SI</t>
        </is>
      </c>
      <c r="I1841" s="73" t="n">
        <v>1.2</v>
      </c>
      <c r="J1841" s="16">
        <f>((C1841/2)*I1841*G1841)/1000</f>
        <v/>
      </c>
      <c r="K1841" s="18">
        <f>(D1841*2)+J1841</f>
        <v/>
      </c>
      <c r="L1841" s="20">
        <f>E1841</f>
        <v/>
      </c>
      <c r="M1841" s="23">
        <f>IF(terminados!A1777="NO",75,"")</f>
        <v/>
      </c>
      <c r="N1841">
        <f>IF(M1841="","",(M1841*2)+K1841)</f>
        <v/>
      </c>
    </row>
    <row customHeight="1" ht="12.75" r="1842">
      <c r="A1842" s="93" t="inlineStr">
        <is>
          <t xml:space="preserve"> Terminado</t>
        </is>
      </c>
      <c r="B1842" s="95" t="n">
        <v>65011</v>
      </c>
      <c r="C1842" s="14" t="n">
        <v>462</v>
      </c>
      <c r="D1842" s="14" t="n">
        <v>170</v>
      </c>
      <c r="E1842" s="14" t="n">
        <v>230</v>
      </c>
      <c r="F1842" s="14" t="inlineStr">
        <is>
          <t>blanco</t>
        </is>
      </c>
      <c r="G1842" s="14" t="n">
        <v>80</v>
      </c>
      <c r="H1842" s="14" t="inlineStr">
        <is>
          <t>NO</t>
        </is>
      </c>
      <c r="I1842" s="73" t="n">
        <v>1.2</v>
      </c>
      <c r="J1842" s="16">
        <f>((C1842/2)*I1842*G1842)/1000</f>
        <v/>
      </c>
      <c r="K1842" s="18">
        <f>(D1842*2)+J1842</f>
        <v/>
      </c>
      <c r="L1842" s="20">
        <f>E1842</f>
        <v/>
      </c>
      <c r="N1842">
        <f>IF(M1842 = 0,0,M1842-segundos)</f>
        <v/>
      </c>
    </row>
    <row customHeight="1" ht="12.75" r="1843">
      <c r="A1843" s="93" t="inlineStr">
        <is>
          <t xml:space="preserve"> Terminado</t>
        </is>
      </c>
      <c r="B1843" s="95" t="n">
        <v>65012</v>
      </c>
      <c r="C1843" s="14" t="n">
        <v>358</v>
      </c>
      <c r="D1843" s="14" t="n">
        <v>170</v>
      </c>
      <c r="E1843" s="14" t="n">
        <v>230</v>
      </c>
      <c r="F1843" s="14" t="inlineStr">
        <is>
          <t>blanco</t>
        </is>
      </c>
      <c r="G1843" s="14" t="n">
        <v>80</v>
      </c>
      <c r="H1843" s="14" t="inlineStr">
        <is>
          <t>NO</t>
        </is>
      </c>
      <c r="I1843" s="73" t="n">
        <v>1.2</v>
      </c>
      <c r="J1843" s="16">
        <f>((C1843/2)*I1843*G1843)/1000</f>
        <v/>
      </c>
      <c r="K1843" s="18">
        <f>(D1843*2)+J1843</f>
        <v/>
      </c>
      <c r="L1843" s="20">
        <f>E1843</f>
        <v/>
      </c>
      <c r="N1843">
        <f>IF(M1843 = 0,0,M1843-segundos)</f>
        <v/>
      </c>
    </row>
    <row customHeight="1" ht="12.75" r="1844">
      <c r="A1844" s="93" t="inlineStr">
        <is>
          <t xml:space="preserve"> Terminado</t>
        </is>
      </c>
      <c r="B1844" s="95" t="n">
        <v>66001</v>
      </c>
      <c r="C1844" s="93" t="n">
        <v>258</v>
      </c>
      <c r="D1844" s="14" t="n">
        <v>170</v>
      </c>
      <c r="E1844" s="14" t="n">
        <v>230</v>
      </c>
      <c r="F1844" s="14" t="inlineStr">
        <is>
          <t>ahuesado</t>
        </is>
      </c>
      <c r="G1844" s="14" t="n">
        <v>80</v>
      </c>
      <c r="H1844" s="14" t="inlineStr">
        <is>
          <t>SI</t>
        </is>
      </c>
      <c r="I1844" s="73" t="n">
        <v>1.2</v>
      </c>
      <c r="J1844" s="16">
        <f>((C1844/2)*I1844*G1844)/1000</f>
        <v/>
      </c>
      <c r="K1844" s="18">
        <f>(D1844*2)+J1844</f>
        <v/>
      </c>
      <c r="L1844" s="20">
        <f>E1844</f>
        <v/>
      </c>
      <c r="M1844" s="23">
        <f>IF(A1845="NO",75,"")</f>
        <v/>
      </c>
      <c r="N1844">
        <f>IF(M1844="","",(M1844*2)+K1844)</f>
        <v/>
      </c>
    </row>
    <row customHeight="1" ht="12.75" r="1845">
      <c r="A1845" s="93" t="inlineStr">
        <is>
          <t xml:space="preserve"> Terminado</t>
        </is>
      </c>
      <c r="B1845" s="95" t="n">
        <v>66005</v>
      </c>
      <c r="C1845" s="14" t="n">
        <v>170</v>
      </c>
      <c r="D1845" s="14" t="n">
        <v>155</v>
      </c>
      <c r="E1845" s="14" t="n">
        <v>230</v>
      </c>
      <c r="F1845" s="14" t="inlineStr">
        <is>
          <t>blanco</t>
        </is>
      </c>
      <c r="G1845" s="93" t="n">
        <v>90</v>
      </c>
      <c r="H1845" s="14" t="inlineStr">
        <is>
          <t>SI</t>
        </is>
      </c>
      <c r="I1845" s="73" t="n">
        <v>1.2</v>
      </c>
      <c r="J1845" s="16">
        <f>((C1845/2)*I1845*G1845)/1000</f>
        <v/>
      </c>
      <c r="K1845" s="18">
        <f>(D1845*2)+J1845</f>
        <v/>
      </c>
      <c r="L1845" s="20">
        <f>E1845</f>
        <v/>
      </c>
      <c r="M1845" s="23">
        <f>IF(A1846="NO",75,"")</f>
        <v/>
      </c>
      <c r="N1845">
        <f>IF(M1845="","",(M1845*2)+K1845)</f>
        <v/>
      </c>
    </row>
    <row customHeight="1" ht="12.75" r="1846">
      <c r="A1846" s="93" t="inlineStr">
        <is>
          <t xml:space="preserve"> Terminado</t>
        </is>
      </c>
      <c r="B1846" s="95" t="n">
        <v>67001</v>
      </c>
      <c r="C1846" s="14" t="n">
        <v>254</v>
      </c>
      <c r="D1846" s="14" t="n">
        <v>140</v>
      </c>
      <c r="E1846" s="14" t="n">
        <v>230</v>
      </c>
      <c r="F1846" s="14" t="inlineStr">
        <is>
          <t>ahuesado</t>
        </is>
      </c>
      <c r="G1846" s="93" t="n">
        <v>80</v>
      </c>
      <c r="H1846" s="14" t="inlineStr">
        <is>
          <t>NO</t>
        </is>
      </c>
      <c r="I1846" s="73" t="n">
        <v>1.2</v>
      </c>
      <c r="J1846" s="16">
        <f>((C1846/2)*I1846*G1846)/1000</f>
        <v/>
      </c>
      <c r="K1846" s="18">
        <f>(D1846*2)+J1846</f>
        <v/>
      </c>
      <c r="L1846" s="20">
        <f>E1846</f>
        <v/>
      </c>
      <c r="N1846">
        <f>IF(M1846 = 0,0,M1846-segundos)</f>
        <v/>
      </c>
    </row>
    <row customHeight="1" ht="12.75" r="1847">
      <c r="A1847" s="93" t="inlineStr">
        <is>
          <t xml:space="preserve"> Terminado</t>
        </is>
      </c>
      <c r="B1847" s="95" t="n">
        <v>67002</v>
      </c>
      <c r="C1847" s="14" t="n">
        <v>290</v>
      </c>
      <c r="D1847" s="14" t="n">
        <v>140</v>
      </c>
      <c r="E1847" s="14" t="n">
        <v>230</v>
      </c>
      <c r="F1847" s="14" t="inlineStr">
        <is>
          <t>ahuesado</t>
        </is>
      </c>
      <c r="G1847" s="93" t="n">
        <v>80</v>
      </c>
      <c r="H1847" s="14" t="inlineStr">
        <is>
          <t>NO</t>
        </is>
      </c>
      <c r="I1847" s="73" t="n">
        <v>1.2</v>
      </c>
      <c r="J1847" s="16">
        <f>((C1847/2)*I1847*G1847)/1000</f>
        <v/>
      </c>
      <c r="K1847" s="18">
        <f>(D1847*2)+J1847</f>
        <v/>
      </c>
      <c r="L1847" s="20">
        <f>E1847</f>
        <v/>
      </c>
      <c r="N1847">
        <f>IF(M1847 = 0,0,M1847-segundos)</f>
        <v/>
      </c>
    </row>
    <row customHeight="1" ht="12.75" r="1848">
      <c r="A1848" s="93" t="inlineStr">
        <is>
          <t xml:space="preserve"> Terminado</t>
        </is>
      </c>
      <c r="B1848" s="95" t="n">
        <v>67004</v>
      </c>
      <c r="C1848" s="14" t="n">
        <v>304</v>
      </c>
      <c r="D1848" s="14" t="n">
        <v>140</v>
      </c>
      <c r="E1848" s="14" t="n">
        <v>230</v>
      </c>
      <c r="F1848" s="14" t="inlineStr">
        <is>
          <t>ahuesado</t>
        </is>
      </c>
      <c r="G1848" s="14" t="n">
        <v>80</v>
      </c>
      <c r="H1848" s="14" t="inlineStr">
        <is>
          <t>NO</t>
        </is>
      </c>
      <c r="I1848" s="73" t="n">
        <v>1.2</v>
      </c>
      <c r="J1848" s="16">
        <f>((C1848/2)*I1848*G1848)/1000</f>
        <v/>
      </c>
      <c r="K1848" s="18">
        <f>(D1848*2)+J1848</f>
        <v/>
      </c>
      <c r="L1848" s="20">
        <f>E1848</f>
        <v/>
      </c>
      <c r="N1848">
        <f>IF(M1848 = 0,0,M1848-segundos)</f>
        <v/>
      </c>
    </row>
    <row customHeight="1" ht="12.75" r="1849">
      <c r="A1849" s="93" t="inlineStr">
        <is>
          <t xml:space="preserve"> Terminado</t>
        </is>
      </c>
      <c r="B1849" s="95" t="n">
        <v>67005</v>
      </c>
      <c r="C1849" s="14" t="n">
        <v>256</v>
      </c>
      <c r="D1849" s="14" t="n">
        <v>140</v>
      </c>
      <c r="E1849" s="14" t="n">
        <v>230</v>
      </c>
      <c r="F1849" s="14" t="inlineStr">
        <is>
          <t>ahuesado</t>
        </is>
      </c>
      <c r="G1849" s="93" t="n">
        <v>80</v>
      </c>
      <c r="H1849" s="14" t="inlineStr">
        <is>
          <t>NO</t>
        </is>
      </c>
      <c r="I1849" s="73" t="n">
        <v>1.2</v>
      </c>
      <c r="J1849" s="16">
        <f>((C1849/2)*I1849*G1849)/1000</f>
        <v/>
      </c>
      <c r="K1849" s="18">
        <f>(D1849*2)+J1849</f>
        <v/>
      </c>
      <c r="L1849" s="20">
        <f>E1849</f>
        <v/>
      </c>
      <c r="N1849">
        <f>IF(M1849 = 0,0,M1849-segundos)</f>
        <v/>
      </c>
    </row>
    <row customHeight="1" ht="12.75" r="1850">
      <c r="A1850" s="93" t="inlineStr">
        <is>
          <t xml:space="preserve"> Terminado</t>
        </is>
      </c>
      <c r="B1850" s="95" t="n">
        <v>67006</v>
      </c>
      <c r="C1850" s="14" t="n">
        <v>328</v>
      </c>
      <c r="D1850" s="14" t="n">
        <v>140</v>
      </c>
      <c r="E1850" s="14" t="n">
        <v>230</v>
      </c>
      <c r="F1850" s="14" t="inlineStr">
        <is>
          <t>ahuesado</t>
        </is>
      </c>
      <c r="G1850" s="93" t="n">
        <v>80</v>
      </c>
      <c r="H1850" s="14" t="inlineStr">
        <is>
          <t>NO</t>
        </is>
      </c>
      <c r="I1850" s="73" t="n">
        <v>1.2</v>
      </c>
      <c r="J1850" s="16">
        <f>((C1850/2)*I1850*G1850)/1000</f>
        <v/>
      </c>
      <c r="K1850" s="18">
        <f>(D1850*2)+J1850</f>
        <v/>
      </c>
      <c r="L1850" s="20">
        <f>E1850</f>
        <v/>
      </c>
      <c r="N1850">
        <f>IF(M1850 = 0,0,M1850-segundos)</f>
        <v/>
      </c>
    </row>
    <row customHeight="1" ht="12.75" r="1851">
      <c r="A1851" s="93" t="inlineStr">
        <is>
          <t xml:space="preserve"> Terminado</t>
        </is>
      </c>
      <c r="B1851" s="95" t="n">
        <v>67007</v>
      </c>
      <c r="C1851" s="14" t="n">
        <v>268</v>
      </c>
      <c r="D1851" s="14" t="n">
        <v>140</v>
      </c>
      <c r="E1851" s="14" t="n">
        <v>230</v>
      </c>
      <c r="F1851" s="14" t="inlineStr">
        <is>
          <t>ahuesado</t>
        </is>
      </c>
      <c r="G1851" s="93" t="n">
        <v>80</v>
      </c>
      <c r="H1851" s="14" t="inlineStr">
        <is>
          <t>NO</t>
        </is>
      </c>
      <c r="I1851" s="73" t="n">
        <v>1.2</v>
      </c>
      <c r="J1851" s="16">
        <f>((C1851/2)*I1851*G1851)/1000</f>
        <v/>
      </c>
      <c r="K1851" s="18">
        <f>(D1851*2)+J1851</f>
        <v/>
      </c>
      <c r="L1851" s="20">
        <f>E1851</f>
        <v/>
      </c>
      <c r="N1851">
        <f>IF(M1851 = 0,0,M1851-segundos)</f>
        <v/>
      </c>
    </row>
    <row customHeight="1" ht="12.75" r="1852">
      <c r="A1852" s="93" t="inlineStr">
        <is>
          <t xml:space="preserve"> Terminado</t>
        </is>
      </c>
      <c r="B1852" s="95" t="n">
        <v>67008</v>
      </c>
      <c r="C1852" s="14" t="n">
        <v>236</v>
      </c>
      <c r="D1852" s="14" t="n">
        <v>170</v>
      </c>
      <c r="E1852" s="14" t="n">
        <v>230</v>
      </c>
      <c r="F1852" s="14" t="inlineStr">
        <is>
          <t>blanco</t>
        </is>
      </c>
      <c r="G1852" s="14" t="n">
        <v>80</v>
      </c>
      <c r="H1852" s="14" t="inlineStr">
        <is>
          <t>NO</t>
        </is>
      </c>
      <c r="I1852" s="73" t="n">
        <v>1.2</v>
      </c>
      <c r="J1852" s="16">
        <f>((C1852/2)*I1852*G1852)/1000</f>
        <v/>
      </c>
      <c r="K1852" s="18">
        <f>(D1852*2)+J1852</f>
        <v/>
      </c>
      <c r="L1852" s="20">
        <f>E1852</f>
        <v/>
      </c>
      <c r="N1852">
        <f>IF(M1852 = 0,0,M1852-segundos)</f>
        <v/>
      </c>
    </row>
    <row customHeight="1" ht="12.75" r="1853">
      <c r="A1853" s="93" t="inlineStr">
        <is>
          <t xml:space="preserve"> Terminado</t>
        </is>
      </c>
      <c r="B1853" s="95" t="n">
        <v>67101</v>
      </c>
      <c r="C1853" s="14" t="n">
        <v>210</v>
      </c>
      <c r="D1853" s="14" t="n">
        <v>170</v>
      </c>
      <c r="E1853" s="14" t="n">
        <v>230</v>
      </c>
      <c r="F1853" s="14" t="inlineStr">
        <is>
          <t>blanco</t>
        </is>
      </c>
      <c r="G1853" s="93" t="n">
        <v>80</v>
      </c>
      <c r="H1853" s="14" t="inlineStr">
        <is>
          <t>NO</t>
        </is>
      </c>
      <c r="I1853" s="73" t="n">
        <v>1.2</v>
      </c>
      <c r="J1853" s="16">
        <f>((C1853/2)*I1853*G1853)/1000</f>
        <v/>
      </c>
      <c r="K1853" s="18">
        <f>(D1853*2)+J1853</f>
        <v/>
      </c>
      <c r="L1853" s="20">
        <f>E1853</f>
        <v/>
      </c>
      <c r="N1853">
        <f>IF(M1853 = 0,0,M1853-segundos)</f>
        <v/>
      </c>
    </row>
    <row customHeight="1" ht="12.75" r="1854">
      <c r="A1854" s="93" t="inlineStr">
        <is>
          <t xml:space="preserve"> Terminado</t>
        </is>
      </c>
      <c r="B1854" s="95" t="n">
        <v>67102</v>
      </c>
      <c r="C1854" s="14" t="n">
        <v>338</v>
      </c>
      <c r="D1854" s="14" t="n">
        <v>170</v>
      </c>
      <c r="E1854" s="14" t="n">
        <v>230</v>
      </c>
      <c r="F1854" s="14" t="inlineStr">
        <is>
          <t>blanco</t>
        </is>
      </c>
      <c r="G1854" s="93" t="n">
        <v>80</v>
      </c>
      <c r="H1854" s="14" t="inlineStr">
        <is>
          <t>NO</t>
        </is>
      </c>
      <c r="I1854" s="73" t="n">
        <v>1.2</v>
      </c>
      <c r="J1854" s="16">
        <f>((C1854/2)*I1854*G1854)/1000</f>
        <v/>
      </c>
      <c r="K1854" s="18">
        <f>(D1854*2)+J1854</f>
        <v/>
      </c>
      <c r="L1854" s="20">
        <f>E1854</f>
        <v/>
      </c>
      <c r="N1854">
        <f>IF(M1854 = 0,0,M1854-segundos)</f>
        <v/>
      </c>
    </row>
    <row customHeight="1" ht="12.75" r="1855">
      <c r="A1855" s="93" t="inlineStr">
        <is>
          <t xml:space="preserve"> Terminado</t>
        </is>
      </c>
      <c r="B1855" s="95" t="n">
        <v>67103</v>
      </c>
      <c r="C1855" s="14" t="n">
        <v>240</v>
      </c>
      <c r="D1855" s="14" t="n">
        <v>170</v>
      </c>
      <c r="E1855" s="14" t="n">
        <v>230</v>
      </c>
      <c r="F1855" s="14" t="inlineStr">
        <is>
          <t>ahuesado</t>
        </is>
      </c>
      <c r="G1855" s="14" t="n">
        <v>80</v>
      </c>
      <c r="H1855" s="14" t="inlineStr">
        <is>
          <t>NO</t>
        </is>
      </c>
      <c r="I1855" s="73" t="n">
        <v>1.2</v>
      </c>
      <c r="J1855" s="16">
        <f>((C1855/2)*I1855*G1855)/1000</f>
        <v/>
      </c>
      <c r="K1855" s="18">
        <f>(D1855*2)+J1855</f>
        <v/>
      </c>
      <c r="L1855" s="20">
        <f>E1855</f>
        <v/>
      </c>
      <c r="N1855">
        <f>IF(M1855 = 0,0,M1855-segundos)</f>
        <v/>
      </c>
    </row>
    <row customHeight="1" ht="12.75" r="1856">
      <c r="A1856" s="93" t="inlineStr">
        <is>
          <t xml:space="preserve"> Terminado</t>
        </is>
      </c>
      <c r="B1856" s="95" t="n">
        <v>67201</v>
      </c>
      <c r="C1856" s="14" t="n">
        <v>462</v>
      </c>
      <c r="D1856" s="14" t="n">
        <v>170</v>
      </c>
      <c r="E1856" s="14" t="n">
        <v>230</v>
      </c>
      <c r="F1856" s="14" t="inlineStr">
        <is>
          <t>blanco</t>
        </is>
      </c>
      <c r="G1856" s="14" t="n">
        <v>80</v>
      </c>
      <c r="H1856" s="14" t="inlineStr">
        <is>
          <t>NO</t>
        </is>
      </c>
      <c r="I1856" s="73" t="n">
        <v>1.2</v>
      </c>
      <c r="J1856" s="16">
        <f>((C1856/2)*I1856*G1856)/1000</f>
        <v/>
      </c>
      <c r="K1856" s="18">
        <f>(D1856*2)+J1856</f>
        <v/>
      </c>
      <c r="L1856" s="20">
        <f>E1856</f>
        <v/>
      </c>
      <c r="N1856">
        <f>IF(M1856 = 0,0,M1856-segundos)</f>
        <v/>
      </c>
    </row>
    <row customHeight="1" ht="12.75" r="1857">
      <c r="A1857" s="93" t="inlineStr">
        <is>
          <t xml:space="preserve"> Terminado</t>
        </is>
      </c>
      <c r="B1857" s="95" t="n">
        <v>67202</v>
      </c>
      <c r="C1857" s="14" t="n">
        <v>226</v>
      </c>
      <c r="D1857" s="14" t="n">
        <v>155</v>
      </c>
      <c r="E1857" s="14" t="n">
        <v>210</v>
      </c>
      <c r="F1857" s="14" t="inlineStr">
        <is>
          <t>blanco</t>
        </is>
      </c>
      <c r="G1857" s="93" t="n">
        <v>80</v>
      </c>
      <c r="H1857" s="14" t="inlineStr">
        <is>
          <t>NO</t>
        </is>
      </c>
      <c r="I1857" s="73" t="n">
        <v>1.2</v>
      </c>
      <c r="J1857" s="16">
        <f>((C1857/2)*I1857*G1857)/1000</f>
        <v/>
      </c>
      <c r="K1857" s="18">
        <f>(D1857*2)+J1857</f>
        <v/>
      </c>
      <c r="L1857" s="20">
        <f>E1857</f>
        <v/>
      </c>
      <c r="N1857">
        <f>IF(M1857 = 0,0,M1857-segundos)</f>
        <v/>
      </c>
    </row>
    <row customHeight="1" ht="12.75" r="1858">
      <c r="A1858" s="93" t="inlineStr">
        <is>
          <t xml:space="preserve"> Terminado</t>
        </is>
      </c>
      <c r="B1858" s="95" t="n">
        <v>67203</v>
      </c>
      <c r="C1858" s="14" t="n">
        <v>272</v>
      </c>
      <c r="D1858" s="14" t="n">
        <v>155</v>
      </c>
      <c r="E1858" s="14" t="n">
        <v>210</v>
      </c>
      <c r="F1858" s="14" t="inlineStr">
        <is>
          <t>blanco</t>
        </is>
      </c>
      <c r="G1858" s="14" t="n">
        <v>80</v>
      </c>
      <c r="H1858" s="14" t="inlineStr">
        <is>
          <t>NO</t>
        </is>
      </c>
      <c r="I1858" s="73" t="n">
        <v>1.2</v>
      </c>
      <c r="J1858" s="16">
        <f>((C1858/2)*I1858*G1858)/1000</f>
        <v/>
      </c>
      <c r="K1858" s="18">
        <f>(D1858*2)+J1858</f>
        <v/>
      </c>
      <c r="L1858" s="20">
        <f>E1858</f>
        <v/>
      </c>
      <c r="N1858">
        <f>IF(M1858 = 0,0,M1858-segundos)</f>
        <v/>
      </c>
    </row>
    <row customHeight="1" ht="12.75" r="1859">
      <c r="A1859" s="93" t="inlineStr">
        <is>
          <t xml:space="preserve"> Terminado</t>
        </is>
      </c>
      <c r="B1859" s="95" t="n">
        <v>67204</v>
      </c>
      <c r="C1859" s="14" t="n">
        <v>210</v>
      </c>
      <c r="D1859" s="14" t="n">
        <v>155</v>
      </c>
      <c r="E1859" s="14" t="n">
        <v>210</v>
      </c>
      <c r="F1859" s="14" t="inlineStr">
        <is>
          <t>blanco</t>
        </is>
      </c>
      <c r="G1859" s="93" t="n">
        <v>80</v>
      </c>
      <c r="H1859" s="14" t="inlineStr">
        <is>
          <t>NO</t>
        </is>
      </c>
      <c r="I1859" s="73" t="n">
        <v>1.2</v>
      </c>
      <c r="J1859" s="16">
        <f>((C1859/2)*I1859*G1859)/1000</f>
        <v/>
      </c>
      <c r="K1859" s="18">
        <f>(D1859*2)+J1859</f>
        <v/>
      </c>
      <c r="L1859" s="20">
        <f>E1859</f>
        <v/>
      </c>
      <c r="N1859">
        <f>IF(M1859 = 0,0,M1859-segundos)</f>
        <v/>
      </c>
    </row>
    <row customHeight="1" ht="12.75" r="1860">
      <c r="A1860" s="93" t="inlineStr">
        <is>
          <t xml:space="preserve"> Terminado</t>
        </is>
      </c>
      <c r="B1860" s="95" t="n">
        <v>67205</v>
      </c>
      <c r="C1860" s="14" t="n">
        <v>276</v>
      </c>
      <c r="D1860" s="14" t="n">
        <v>155</v>
      </c>
      <c r="E1860" s="14" t="n">
        <v>210</v>
      </c>
      <c r="F1860" s="14" t="inlineStr">
        <is>
          <t>blanco</t>
        </is>
      </c>
      <c r="G1860" s="93" t="n">
        <v>80</v>
      </c>
      <c r="H1860" s="14" t="inlineStr">
        <is>
          <t>NO</t>
        </is>
      </c>
      <c r="I1860" s="73" t="n">
        <v>1.2</v>
      </c>
      <c r="J1860" s="16">
        <f>((C1860/2)*I1860*G1860)/1000</f>
        <v/>
      </c>
      <c r="K1860" s="18">
        <f>(D1860*2)+J1860</f>
        <v/>
      </c>
      <c r="L1860" s="20">
        <f>E1860</f>
        <v/>
      </c>
      <c r="N1860">
        <f>IF(M1860 = 0,0,M1860-segundos)</f>
        <v/>
      </c>
    </row>
    <row customHeight="1" ht="12.75" r="1861">
      <c r="A1861" s="93" t="inlineStr">
        <is>
          <t xml:space="preserve"> Terminado</t>
        </is>
      </c>
      <c r="B1861" s="95" t="n">
        <v>67206</v>
      </c>
      <c r="C1861" s="14" t="n">
        <v>318</v>
      </c>
      <c r="D1861" s="14" t="n">
        <v>155</v>
      </c>
      <c r="E1861" s="14" t="n">
        <v>210</v>
      </c>
      <c r="F1861" s="14" t="inlineStr">
        <is>
          <t>blanco</t>
        </is>
      </c>
      <c r="G1861" s="14" t="n">
        <v>80</v>
      </c>
      <c r="H1861" s="14" t="inlineStr">
        <is>
          <t>NO</t>
        </is>
      </c>
      <c r="I1861" s="73" t="n">
        <v>1.2</v>
      </c>
      <c r="J1861" s="16">
        <f>((C1861/2)*I1861*G1861)/1000</f>
        <v/>
      </c>
      <c r="K1861" s="18">
        <f>(D1861*2)+J1861</f>
        <v/>
      </c>
      <c r="L1861" s="20">
        <f>E1861</f>
        <v/>
      </c>
      <c r="N1861">
        <f>IF(M1861 = 0,0,M1861-segundos)</f>
        <v/>
      </c>
    </row>
    <row customHeight="1" ht="12.75" r="1862">
      <c r="A1862" s="93" t="inlineStr">
        <is>
          <t xml:space="preserve"> Terminado</t>
        </is>
      </c>
      <c r="B1862" s="95" t="n">
        <v>67207</v>
      </c>
      <c r="C1862" s="14" t="n">
        <v>216</v>
      </c>
      <c r="D1862" s="14" t="n">
        <v>155</v>
      </c>
      <c r="E1862" s="14" t="n">
        <v>210</v>
      </c>
      <c r="F1862" s="14" t="inlineStr">
        <is>
          <t>blanco</t>
        </is>
      </c>
      <c r="G1862" s="93" t="n">
        <v>80</v>
      </c>
      <c r="H1862" s="14" t="inlineStr">
        <is>
          <t>NO</t>
        </is>
      </c>
      <c r="I1862" s="73" t="n">
        <v>1.2</v>
      </c>
      <c r="J1862" s="16">
        <f>((C1862/2)*I1862*G1862)/1000</f>
        <v/>
      </c>
      <c r="K1862" s="18">
        <f>(D1862*2)+J1862</f>
        <v/>
      </c>
      <c r="L1862" s="20">
        <f>E1862</f>
        <v/>
      </c>
      <c r="N1862">
        <f>IF(M1862 = 0,0,M1862-segundos)</f>
        <v/>
      </c>
    </row>
    <row customHeight="1" ht="12.75" r="1863">
      <c r="A1863" s="93" t="inlineStr">
        <is>
          <t xml:space="preserve"> Terminado</t>
        </is>
      </c>
      <c r="B1863" s="95" t="n">
        <v>68001</v>
      </c>
      <c r="C1863" s="14" t="n">
        <v>290</v>
      </c>
      <c r="D1863" s="14" t="n">
        <v>170</v>
      </c>
      <c r="E1863" s="14" t="n">
        <v>230</v>
      </c>
      <c r="F1863" s="14" t="inlineStr">
        <is>
          <t>blanco</t>
        </is>
      </c>
      <c r="G1863" s="93" t="n">
        <v>80</v>
      </c>
      <c r="H1863" s="14" t="inlineStr">
        <is>
          <t>NO</t>
        </is>
      </c>
      <c r="I1863" s="73" t="n">
        <v>1.2</v>
      </c>
      <c r="J1863" s="16">
        <f>((C1863/2)*I1863*G1863)/1000</f>
        <v/>
      </c>
      <c r="K1863" s="18">
        <f>(D1863*2)+J1863</f>
        <v/>
      </c>
      <c r="L1863" s="20">
        <f>E1863</f>
        <v/>
      </c>
      <c r="N1863">
        <f>IF(M1863 = 0,0,M1863-segundos)</f>
        <v/>
      </c>
    </row>
    <row customHeight="1" ht="12.75" r="1864">
      <c r="A1864" s="93" t="inlineStr">
        <is>
          <t xml:space="preserve"> Terminado</t>
        </is>
      </c>
      <c r="B1864" s="95" t="n">
        <v>68002</v>
      </c>
      <c r="C1864" s="14" t="n">
        <v>208</v>
      </c>
      <c r="D1864" s="14" t="n">
        <v>170</v>
      </c>
      <c r="E1864" s="14" t="n">
        <v>230</v>
      </c>
      <c r="F1864" s="14" t="inlineStr">
        <is>
          <t>blanco</t>
        </is>
      </c>
      <c r="G1864" s="93" t="n">
        <v>80</v>
      </c>
      <c r="H1864" s="14" t="inlineStr">
        <is>
          <t>NO</t>
        </is>
      </c>
      <c r="I1864" s="73" t="n">
        <v>1.2</v>
      </c>
      <c r="J1864" s="16">
        <f>((C1864/2)*I1864*G1864)/1000</f>
        <v/>
      </c>
      <c r="K1864" s="18">
        <f>(D1864*2)+J1864</f>
        <v/>
      </c>
      <c r="L1864" s="20">
        <f>E1864</f>
        <v/>
      </c>
      <c r="N1864">
        <f>IF(M1864 = 0,0,M1864-segundos)</f>
        <v/>
      </c>
    </row>
    <row customHeight="1" ht="12.75" r="1865">
      <c r="A1865" s="93" t="inlineStr">
        <is>
          <t xml:space="preserve"> Terminado</t>
        </is>
      </c>
      <c r="B1865" s="95" t="n">
        <v>68003</v>
      </c>
      <c r="C1865" s="14" t="n">
        <v>208</v>
      </c>
      <c r="D1865" s="14" t="n">
        <v>170</v>
      </c>
      <c r="E1865" s="14" t="n">
        <v>230</v>
      </c>
      <c r="F1865" s="14" t="inlineStr">
        <is>
          <t>blanco</t>
        </is>
      </c>
      <c r="G1865" s="93" t="n">
        <v>80</v>
      </c>
      <c r="H1865" s="14" t="inlineStr">
        <is>
          <t>NO</t>
        </is>
      </c>
      <c r="I1865" s="73" t="n">
        <v>1.2</v>
      </c>
      <c r="J1865" s="16">
        <f>((C1865/2)*I1865*G1865)/1000</f>
        <v/>
      </c>
      <c r="K1865" s="18">
        <f>(D1865*2)+J1865</f>
        <v/>
      </c>
      <c r="L1865" s="20">
        <f>E1865</f>
        <v/>
      </c>
      <c r="N1865">
        <f>IF(M1865 = 0,0,M1865-segundos)</f>
        <v/>
      </c>
    </row>
    <row customHeight="1" ht="12.75" r="1866">
      <c r="A1866" s="93" t="inlineStr">
        <is>
          <t xml:space="preserve"> Terminado</t>
        </is>
      </c>
      <c r="B1866" s="95" t="n">
        <v>68004</v>
      </c>
      <c r="C1866" s="14" t="n">
        <v>192</v>
      </c>
      <c r="D1866" s="14" t="n">
        <v>170</v>
      </c>
      <c r="E1866" s="14" t="n">
        <v>230</v>
      </c>
      <c r="F1866" s="14" t="inlineStr">
        <is>
          <t>blanco</t>
        </is>
      </c>
      <c r="G1866" s="93" t="n">
        <v>80</v>
      </c>
      <c r="H1866" s="14" t="inlineStr">
        <is>
          <t>NO</t>
        </is>
      </c>
      <c r="I1866" s="73" t="n">
        <v>1.2</v>
      </c>
      <c r="J1866" s="16">
        <f>((C1866/2)*I1866*G1866)/1000</f>
        <v/>
      </c>
      <c r="K1866" s="18">
        <f>(D1866*2)+J1866</f>
        <v/>
      </c>
      <c r="L1866" s="20">
        <f>E1866</f>
        <v/>
      </c>
      <c r="N1866">
        <f>IF(M1866 = 0,0,M1866-segundos)</f>
        <v/>
      </c>
    </row>
    <row customHeight="1" ht="12.75" r="1867">
      <c r="A1867" s="93" t="inlineStr">
        <is>
          <t xml:space="preserve"> Terminado</t>
        </is>
      </c>
      <c r="B1867" s="95" t="n">
        <v>68005</v>
      </c>
      <c r="C1867" s="14" t="n">
        <v>238</v>
      </c>
      <c r="D1867" s="14" t="n">
        <v>170</v>
      </c>
      <c r="E1867" s="14" t="n">
        <v>235</v>
      </c>
      <c r="F1867" s="14" t="inlineStr">
        <is>
          <t>blanco</t>
        </is>
      </c>
      <c r="G1867" s="93" t="n">
        <v>80</v>
      </c>
      <c r="H1867" s="14" t="inlineStr">
        <is>
          <t>NO</t>
        </is>
      </c>
      <c r="I1867" s="73" t="n">
        <v>1.2</v>
      </c>
      <c r="J1867" s="16">
        <f>((C1867/2)*I1867*G1867)/1000</f>
        <v/>
      </c>
      <c r="K1867" s="18">
        <f>(D1867*2)+J1867</f>
        <v/>
      </c>
      <c r="L1867" s="20">
        <f>E1867</f>
        <v/>
      </c>
      <c r="N1867">
        <f>IF(M1867 = 0,0,M1867-segundos)</f>
        <v/>
      </c>
    </row>
    <row customHeight="1" ht="12.75" r="1868">
      <c r="A1868" s="93" t="inlineStr">
        <is>
          <t xml:space="preserve"> Terminado</t>
        </is>
      </c>
      <c r="B1868" s="95" t="n">
        <v>68006</v>
      </c>
      <c r="C1868" s="14" t="n">
        <v>158</v>
      </c>
      <c r="D1868" s="14" t="n">
        <v>170</v>
      </c>
      <c r="E1868" s="14" t="n">
        <v>230</v>
      </c>
      <c r="F1868" s="14" t="inlineStr">
        <is>
          <t>blanco</t>
        </is>
      </c>
      <c r="G1868" s="14" t="n">
        <v>80</v>
      </c>
      <c r="H1868" s="14" t="inlineStr">
        <is>
          <t>NO</t>
        </is>
      </c>
      <c r="I1868" s="73" t="n">
        <v>1.2</v>
      </c>
      <c r="J1868" s="16">
        <f>((C1868/2)*I1868*G1868)/1000</f>
        <v/>
      </c>
      <c r="K1868" s="18">
        <f>(D1868*2)+J1868</f>
        <v/>
      </c>
      <c r="L1868" s="20">
        <f>E1868</f>
        <v/>
      </c>
      <c r="N1868">
        <f>IF(M1868 = 0,0,M1868-segundos)</f>
        <v/>
      </c>
    </row>
    <row customHeight="1" ht="12.75" r="1869">
      <c r="A1869" s="93" t="inlineStr">
        <is>
          <t xml:space="preserve"> Terminado</t>
        </is>
      </c>
      <c r="B1869" s="95" t="n">
        <v>68007</v>
      </c>
      <c r="C1869" s="14" t="n">
        <v>232</v>
      </c>
      <c r="D1869" s="14" t="n">
        <v>170</v>
      </c>
      <c r="E1869" s="14" t="n">
        <v>230</v>
      </c>
      <c r="F1869" s="14" t="inlineStr">
        <is>
          <t>blanco</t>
        </is>
      </c>
      <c r="G1869" s="93" t="n">
        <v>80</v>
      </c>
      <c r="H1869" s="14" t="inlineStr">
        <is>
          <t>NO</t>
        </is>
      </c>
      <c r="I1869" s="73" t="n">
        <v>1.2</v>
      </c>
      <c r="J1869" s="16">
        <f>((C1869/2)*I1869*G1869)/1000</f>
        <v/>
      </c>
      <c r="K1869" s="18">
        <f>(D1869*2)+J1869</f>
        <v/>
      </c>
      <c r="L1869" s="20">
        <f>E1869</f>
        <v/>
      </c>
      <c r="N1869">
        <f>IF(M1869 = 0,0,M1869-segundos)</f>
        <v/>
      </c>
    </row>
    <row customHeight="1" ht="12.75" r="1870">
      <c r="A1870" s="93" t="inlineStr">
        <is>
          <t xml:space="preserve"> Terminado</t>
        </is>
      </c>
      <c r="B1870" s="95" t="n">
        <v>68008</v>
      </c>
      <c r="C1870" s="14" t="n">
        <v>170</v>
      </c>
      <c r="D1870" s="14" t="n">
        <v>170</v>
      </c>
      <c r="E1870" s="14" t="n">
        <v>230</v>
      </c>
      <c r="F1870" s="14" t="inlineStr">
        <is>
          <t>blanco</t>
        </is>
      </c>
      <c r="G1870" s="14" t="n">
        <v>80</v>
      </c>
      <c r="H1870" s="14" t="inlineStr">
        <is>
          <t>NO</t>
        </is>
      </c>
      <c r="I1870" s="73" t="n">
        <v>1.2</v>
      </c>
      <c r="J1870" s="16">
        <f>((C1870/2)*I1870*G1870)/1000</f>
        <v/>
      </c>
      <c r="K1870" s="18">
        <f>(D1870*2)+J1870</f>
        <v/>
      </c>
      <c r="L1870" s="20">
        <f>E1870</f>
        <v/>
      </c>
      <c r="N1870">
        <f>IF(M1870 = 0,0,M1870-segundos)</f>
        <v/>
      </c>
    </row>
    <row customHeight="1" ht="12.75" r="1871">
      <c r="A1871" s="93" t="inlineStr">
        <is>
          <t xml:space="preserve"> Terminado</t>
        </is>
      </c>
      <c r="B1871" s="95" t="n">
        <v>68009</v>
      </c>
      <c r="C1871" s="14" t="n">
        <v>190</v>
      </c>
      <c r="D1871" s="14" t="n">
        <v>170</v>
      </c>
      <c r="E1871" s="14" t="n">
        <v>230</v>
      </c>
      <c r="F1871" s="14" t="inlineStr">
        <is>
          <t>blanco</t>
        </is>
      </c>
      <c r="G1871" s="93" t="n">
        <v>80</v>
      </c>
      <c r="H1871" s="14" t="inlineStr">
        <is>
          <t>NO</t>
        </is>
      </c>
      <c r="I1871" s="73" t="n">
        <v>1.2</v>
      </c>
      <c r="J1871" s="16">
        <f>((C1871/2)*I1871*G1871)/1000</f>
        <v/>
      </c>
      <c r="K1871" s="18">
        <f>(D1871*2)+J1871</f>
        <v/>
      </c>
      <c r="L1871" s="20">
        <f>E1871</f>
        <v/>
      </c>
      <c r="N1871">
        <f>IF(M1871 = 0,0,M1871-segundos)</f>
        <v/>
      </c>
    </row>
    <row customHeight="1" ht="12.75" r="1872">
      <c r="A1872" s="93" t="inlineStr">
        <is>
          <t xml:space="preserve"> Terminado</t>
        </is>
      </c>
      <c r="B1872" s="95" t="n">
        <v>69002</v>
      </c>
      <c r="C1872" s="93" t="n">
        <v>226</v>
      </c>
      <c r="D1872" s="14" t="n">
        <v>140</v>
      </c>
      <c r="E1872" s="14" t="n">
        <v>230</v>
      </c>
      <c r="F1872" s="14" t="inlineStr">
        <is>
          <t>ahuesado</t>
        </is>
      </c>
      <c r="G1872" s="93" t="n">
        <v>80</v>
      </c>
      <c r="H1872" s="14" t="inlineStr">
        <is>
          <t>SI</t>
        </is>
      </c>
      <c r="I1872" s="73" t="n">
        <v>1.2</v>
      </c>
      <c r="J1872" s="16">
        <f>((C1872/2)*I1872*G1872)/1000</f>
        <v/>
      </c>
      <c r="K1872" s="18">
        <f>(D1872*2)+J1872</f>
        <v/>
      </c>
      <c r="L1872" s="20">
        <f>E1872</f>
        <v/>
      </c>
      <c r="M1872" s="23">
        <f>IF(A1873="NO",75,"")</f>
        <v/>
      </c>
      <c r="N1872">
        <f>IF(M1872="","",(M1872*2)+K1872)</f>
        <v/>
      </c>
    </row>
    <row customHeight="1" ht="12.75" r="1873">
      <c r="A1873" s="93" t="inlineStr">
        <is>
          <t xml:space="preserve"> Terminado</t>
        </is>
      </c>
      <c r="B1873" s="95" t="n">
        <v>69003</v>
      </c>
      <c r="C1873" s="14" t="n">
        <v>400</v>
      </c>
      <c r="D1873" s="14" t="n">
        <v>140</v>
      </c>
      <c r="E1873" s="14" t="n">
        <v>230</v>
      </c>
      <c r="F1873" s="14" t="inlineStr">
        <is>
          <t>ahuesado</t>
        </is>
      </c>
      <c r="G1873" s="93" t="n">
        <v>80</v>
      </c>
      <c r="H1873" s="14" t="inlineStr">
        <is>
          <t>SI</t>
        </is>
      </c>
      <c r="I1873" s="73" t="n">
        <v>1.2</v>
      </c>
      <c r="J1873" s="16">
        <f>((C1873/2)*I1873*G1873)/1000</f>
        <v/>
      </c>
      <c r="K1873" s="18">
        <f>(D1873*2)+J1873</f>
        <v/>
      </c>
      <c r="L1873" s="20">
        <f>E1873</f>
        <v/>
      </c>
      <c r="M1873" s="23">
        <f>IF(A1874="NO",75,"")</f>
        <v/>
      </c>
      <c r="N1873">
        <f>IF(M1873="","",(M1873*2)+K1873)</f>
        <v/>
      </c>
    </row>
    <row customHeight="1" ht="12.75" r="1874">
      <c r="A1874" s="93" t="inlineStr">
        <is>
          <t xml:space="preserve"> Terminado</t>
        </is>
      </c>
      <c r="B1874" s="95" t="n">
        <v>69004</v>
      </c>
      <c r="C1874" s="93" t="n">
        <v>274</v>
      </c>
      <c r="D1874" s="14" t="n">
        <v>140</v>
      </c>
      <c r="E1874" s="14" t="n">
        <v>230</v>
      </c>
      <c r="F1874" s="14" t="inlineStr">
        <is>
          <t>blanco</t>
        </is>
      </c>
      <c r="G1874" s="93" t="n">
        <v>80</v>
      </c>
      <c r="H1874" s="14" t="inlineStr">
        <is>
          <t>SI</t>
        </is>
      </c>
      <c r="I1874" s="73" t="n">
        <v>1.2</v>
      </c>
      <c r="J1874" s="16">
        <f>((C1874/2)*I1874*G1874)/1000</f>
        <v/>
      </c>
      <c r="K1874" s="18">
        <f>(D1874*2)+J1874</f>
        <v/>
      </c>
      <c r="L1874" s="20">
        <f>E1874</f>
        <v/>
      </c>
      <c r="M1874" s="23">
        <f>IF(A1875="NO",75,"")</f>
        <v/>
      </c>
      <c r="N1874">
        <f>IF(M1874="","",(M1874*2)+K1874)</f>
        <v/>
      </c>
    </row>
    <row customHeight="1" ht="12.75" r="1875">
      <c r="A1875" s="93" t="inlineStr">
        <is>
          <t xml:space="preserve"> Terminado</t>
        </is>
      </c>
      <c r="B1875" s="95" t="n">
        <v>70010</v>
      </c>
      <c r="C1875" s="14" t="n">
        <v>426</v>
      </c>
      <c r="D1875" s="14" t="n">
        <v>160</v>
      </c>
      <c r="E1875" s="14" t="n">
        <v>230</v>
      </c>
      <c r="F1875" s="14" t="inlineStr">
        <is>
          <t>ahuesado</t>
        </is>
      </c>
      <c r="G1875" s="14" t="n">
        <v>80</v>
      </c>
      <c r="H1875" s="14" t="inlineStr">
        <is>
          <t>SI</t>
        </is>
      </c>
      <c r="I1875" s="73" t="n">
        <v>1.2</v>
      </c>
      <c r="J1875" s="16">
        <f>((C1875/2)*I1875*G1875)/1000</f>
        <v/>
      </c>
      <c r="K1875" s="18">
        <f>(D1875*2)+J1875</f>
        <v/>
      </c>
      <c r="L1875" s="20">
        <f>E1875</f>
        <v/>
      </c>
    </row>
    <row customHeight="1" ht="12.75" r="1876">
      <c r="A1876" s="93" t="inlineStr">
        <is>
          <t xml:space="preserve"> Terminado</t>
        </is>
      </c>
      <c r="B1876" s="95" t="n">
        <v>70011</v>
      </c>
      <c r="C1876" s="14" t="n">
        <v>464</v>
      </c>
      <c r="D1876" s="14" t="n">
        <v>160</v>
      </c>
      <c r="E1876" s="14" t="n">
        <v>230</v>
      </c>
      <c r="F1876" s="14" t="inlineStr">
        <is>
          <t>ahuesado-ins bn estucado</t>
        </is>
      </c>
      <c r="G1876" s="14" t="n">
        <v>80</v>
      </c>
      <c r="H1876" s="14" t="inlineStr">
        <is>
          <t>SI</t>
        </is>
      </c>
      <c r="I1876" s="73" t="n">
        <v>1.2</v>
      </c>
      <c r="J1876" s="16">
        <f>((C1876/2)*I1876*G1876)/1000</f>
        <v/>
      </c>
      <c r="K1876" s="18">
        <f>(D1876*2)+J1876</f>
        <v/>
      </c>
      <c r="L1876" s="20">
        <f>E1876</f>
        <v/>
      </c>
    </row>
    <row customHeight="1" ht="12.75" r="1877">
      <c r="A1877" s="93" t="inlineStr">
        <is>
          <t xml:space="preserve"> Terminado</t>
        </is>
      </c>
      <c r="B1877" s="95" t="n">
        <v>70012</v>
      </c>
      <c r="C1877" s="14" t="n">
        <v>424</v>
      </c>
      <c r="D1877" s="14" t="n">
        <v>160</v>
      </c>
      <c r="E1877" s="14" t="n">
        <v>230</v>
      </c>
      <c r="F1877" s="14" t="inlineStr">
        <is>
          <t>ahuesado-ins bn estucado</t>
        </is>
      </c>
      <c r="G1877" s="14" t="n">
        <v>80</v>
      </c>
      <c r="H1877" s="14" t="inlineStr">
        <is>
          <t>SI</t>
        </is>
      </c>
      <c r="I1877" s="73" t="n">
        <v>1.2</v>
      </c>
      <c r="J1877" s="16">
        <f>((C1877/2)*I1877*G1877)/1000</f>
        <v/>
      </c>
      <c r="K1877" s="18">
        <f>(D1877*2)+J1877</f>
        <v/>
      </c>
      <c r="L1877" s="20">
        <f>E1877</f>
        <v/>
      </c>
    </row>
    <row customHeight="1" ht="12.75" r="1878">
      <c r="A1878" s="93" t="inlineStr">
        <is>
          <t xml:space="preserve"> Terminado</t>
        </is>
      </c>
      <c r="B1878" s="95" t="n">
        <v>70013</v>
      </c>
      <c r="C1878" s="14" t="n">
        <v>546</v>
      </c>
      <c r="D1878" s="14" t="n">
        <v>160</v>
      </c>
      <c r="E1878" s="14" t="n">
        <v>230</v>
      </c>
      <c r="F1878" s="14" t="inlineStr">
        <is>
          <t>ahuesado</t>
        </is>
      </c>
      <c r="G1878" s="14" t="n">
        <v>80</v>
      </c>
      <c r="H1878" s="14" t="inlineStr">
        <is>
          <t>SI</t>
        </is>
      </c>
      <c r="I1878" s="73" t="n">
        <v>1.2</v>
      </c>
      <c r="J1878" s="16">
        <f>((C1878/2)*I1878*G1878)/1000</f>
        <v/>
      </c>
      <c r="K1878" s="18">
        <f>(D1878*2)+J1878</f>
        <v/>
      </c>
      <c r="L1878" s="20">
        <f>E1878</f>
        <v/>
      </c>
    </row>
    <row customHeight="1" ht="12.75" r="1879">
      <c r="A1879" s="93" t="inlineStr">
        <is>
          <t xml:space="preserve"> Terminado</t>
        </is>
      </c>
      <c r="B1879" s="95" t="n">
        <v>70014</v>
      </c>
      <c r="C1879" s="14" t="n">
        <v>318</v>
      </c>
      <c r="D1879" s="14" t="n">
        <v>160</v>
      </c>
      <c r="E1879" s="14" t="n">
        <v>230</v>
      </c>
      <c r="F1879" s="14" t="inlineStr">
        <is>
          <t>Ahuesado</t>
        </is>
      </c>
      <c r="G1879" s="14" t="n">
        <v>80</v>
      </c>
      <c r="H1879" s="14" t="inlineStr">
        <is>
          <t>Si</t>
        </is>
      </c>
      <c r="I1879" s="73" t="n">
        <v>1.2</v>
      </c>
      <c r="J1879" s="16">
        <f>((C1879/2)*I1879*G1879)/1000</f>
        <v/>
      </c>
      <c r="K1879" s="18">
        <f>(D1879*2)+J1879</f>
        <v/>
      </c>
      <c r="L1879" s="20">
        <f>E1879</f>
        <v/>
      </c>
    </row>
    <row customHeight="1" ht="12.75" r="1880">
      <c r="A1880" s="93" t="inlineStr">
        <is>
          <t xml:space="preserve"> Terminado</t>
        </is>
      </c>
      <c r="B1880" s="95" t="n">
        <v>70015</v>
      </c>
      <c r="C1880" s="14" t="n">
        <v>448</v>
      </c>
      <c r="D1880" s="14" t="n">
        <v>160</v>
      </c>
      <c r="E1880" s="14" t="n">
        <v>230</v>
      </c>
      <c r="F1880" s="14" t="inlineStr">
        <is>
          <t>ahuesado-ins. bn</t>
        </is>
      </c>
      <c r="G1880" s="14" t="n">
        <v>80</v>
      </c>
      <c r="H1880" s="14" t="inlineStr">
        <is>
          <t>SI</t>
        </is>
      </c>
      <c r="I1880" s="73" t="n">
        <v>1.2</v>
      </c>
      <c r="J1880" s="16">
        <f>((C1880/2)*I1880*G1880)/1000</f>
        <v/>
      </c>
      <c r="K1880" s="18">
        <f>(D1880*2)+J1880</f>
        <v/>
      </c>
      <c r="L1880" s="20">
        <f>E1880</f>
        <v/>
      </c>
    </row>
    <row customHeight="1" ht="12.75" r="1881">
      <c r="A1881" s="93" t="inlineStr">
        <is>
          <t xml:space="preserve"> Terminado</t>
        </is>
      </c>
      <c r="B1881" s="95" t="n">
        <v>70016</v>
      </c>
      <c r="C1881" s="14" t="n">
        <v>330</v>
      </c>
      <c r="D1881" s="14" t="n">
        <v>160</v>
      </c>
      <c r="E1881" s="14" t="n">
        <v>230</v>
      </c>
      <c r="F1881" s="14" t="inlineStr">
        <is>
          <t>Ahuesado</t>
        </is>
      </c>
      <c r="G1881" s="14" t="n">
        <v>80</v>
      </c>
      <c r="H1881" s="14" t="inlineStr">
        <is>
          <t>Si</t>
        </is>
      </c>
      <c r="I1881" s="73" t="n">
        <v>1.2</v>
      </c>
      <c r="J1881" s="16">
        <f>((C1881/2)*I1881*G1881)/1000</f>
        <v/>
      </c>
      <c r="K1881" s="18">
        <f>(D1881*2)+J1881</f>
        <v/>
      </c>
      <c r="L1881" s="20">
        <f>E1881</f>
        <v/>
      </c>
    </row>
    <row customHeight="1" ht="12.75" r="1882">
      <c r="A1882" s="93" t="inlineStr">
        <is>
          <t xml:space="preserve"> Terminado</t>
        </is>
      </c>
      <c r="B1882" s="95" t="n">
        <v>70017</v>
      </c>
      <c r="C1882" s="14" t="n">
        <v>464</v>
      </c>
      <c r="D1882" s="14" t="n">
        <v>160</v>
      </c>
      <c r="E1882" s="14" t="n">
        <v>230</v>
      </c>
      <c r="F1882" s="14" t="inlineStr">
        <is>
          <t>Ahuesado</t>
        </is>
      </c>
      <c r="G1882" s="14" t="n">
        <v>80</v>
      </c>
      <c r="H1882" s="14" t="inlineStr">
        <is>
          <t>Si</t>
        </is>
      </c>
      <c r="I1882" s="73" t="n">
        <v>1.2</v>
      </c>
      <c r="J1882" s="16">
        <f>((C1882/2)*I1882*G1882)/1000</f>
        <v/>
      </c>
      <c r="K1882" s="18">
        <f>(D1882*2)+J1882</f>
        <v/>
      </c>
      <c r="L1882" s="20">
        <f>E1882</f>
        <v/>
      </c>
    </row>
    <row customHeight="1" ht="12.75" r="1883">
      <c r="A1883" s="93" t="inlineStr">
        <is>
          <t xml:space="preserve"> Terminado</t>
        </is>
      </c>
      <c r="B1883" s="95" t="n">
        <v>70018</v>
      </c>
      <c r="C1883" s="14" t="n">
        <v>414</v>
      </c>
      <c r="D1883" s="14" t="n">
        <v>160</v>
      </c>
      <c r="E1883" s="14" t="n">
        <v>230</v>
      </c>
      <c r="F1883" s="14" t="inlineStr">
        <is>
          <t>Ahuesado</t>
        </is>
      </c>
      <c r="G1883" s="14" t="n">
        <v>80</v>
      </c>
      <c r="H1883" s="14" t="inlineStr">
        <is>
          <t>Si</t>
        </is>
      </c>
      <c r="I1883" s="73" t="n">
        <v>1.2</v>
      </c>
      <c r="J1883" s="16">
        <f>((C1883/2)*I1883*G1883)/1000</f>
        <v/>
      </c>
      <c r="K1883" s="18">
        <f>(D1883*2)+J1883</f>
        <v/>
      </c>
      <c r="L1883" s="20">
        <f>E1883</f>
        <v/>
      </c>
    </row>
    <row customHeight="1" ht="12.75" r="1884">
      <c r="A1884" s="93" t="inlineStr">
        <is>
          <t xml:space="preserve"> Terminado</t>
        </is>
      </c>
      <c r="B1884" s="95" t="n">
        <v>70021</v>
      </c>
      <c r="C1884" s="14" t="n">
        <v>402</v>
      </c>
      <c r="D1884" s="14" t="n">
        <v>160</v>
      </c>
      <c r="E1884" s="14" t="n">
        <v>230</v>
      </c>
      <c r="F1884" s="14" t="inlineStr">
        <is>
          <t>ahuesado</t>
        </is>
      </c>
      <c r="G1884" s="14" t="n">
        <v>80</v>
      </c>
      <c r="H1884" s="14" t="inlineStr">
        <is>
          <t>SI</t>
        </is>
      </c>
      <c r="I1884" s="73" t="n">
        <v>1.2</v>
      </c>
      <c r="J1884" s="16">
        <f>((C1884/2)*I1884*G1884)/1000</f>
        <v/>
      </c>
      <c r="K1884" s="18">
        <f>(D1884*2)+J1884</f>
        <v/>
      </c>
      <c r="L1884" s="20">
        <f>E1884</f>
        <v/>
      </c>
    </row>
    <row customHeight="1" ht="12.75" r="1885">
      <c r="A1885" s="93" t="inlineStr">
        <is>
          <t xml:space="preserve"> Terminado</t>
        </is>
      </c>
      <c r="B1885" s="95" t="n">
        <v>70023</v>
      </c>
      <c r="C1885" s="14" t="n">
        <v>408</v>
      </c>
      <c r="D1885" s="14" t="n">
        <v>160</v>
      </c>
      <c r="E1885" s="14" t="n">
        <v>230</v>
      </c>
      <c r="F1885" s="14" t="inlineStr">
        <is>
          <t>ahuesado-ins bn estucado</t>
        </is>
      </c>
      <c r="G1885" s="14" t="n">
        <v>80</v>
      </c>
      <c r="H1885" s="14" t="inlineStr">
        <is>
          <t>SI</t>
        </is>
      </c>
      <c r="I1885" s="73" t="n">
        <v>1.2</v>
      </c>
      <c r="J1885" s="16">
        <f>((C1885/2)*I1885*G1885)/1000</f>
        <v/>
      </c>
      <c r="K1885" s="18">
        <f>(D1885*2)+J1885</f>
        <v/>
      </c>
      <c r="L1885" s="20">
        <f>E1885</f>
        <v/>
      </c>
      <c r="M1885" s="23" t="n">
        <v>80</v>
      </c>
      <c r="N1885" s="64">
        <f>(M1885*2)+K1885</f>
        <v/>
      </c>
      <c r="O1885" s="64">
        <f>N1885+6</f>
        <v/>
      </c>
    </row>
    <row customHeight="1" ht="12.75" r="1886">
      <c r="A1886" s="93" t="inlineStr">
        <is>
          <t xml:space="preserve"> Terminado</t>
        </is>
      </c>
      <c r="B1886" s="95" t="n">
        <v>70024</v>
      </c>
      <c r="C1886" s="14" t="n">
        <v>320</v>
      </c>
      <c r="D1886" s="14" t="n">
        <v>160</v>
      </c>
      <c r="E1886" s="14" t="n">
        <v>230</v>
      </c>
      <c r="F1886" s="14" t="inlineStr">
        <is>
          <t>ahuesado</t>
        </is>
      </c>
      <c r="G1886" s="93" t="n">
        <v>80</v>
      </c>
      <c r="H1886" s="14" t="inlineStr">
        <is>
          <t>SI</t>
        </is>
      </c>
      <c r="I1886" s="73" t="n">
        <v>1.2</v>
      </c>
      <c r="J1886" s="16">
        <f>((C1886/2)*I1886*G1886)/1000</f>
        <v/>
      </c>
      <c r="K1886" s="18">
        <f>(D1886*2)+J1886</f>
        <v/>
      </c>
      <c r="L1886" s="20">
        <f>E1886</f>
        <v/>
      </c>
      <c r="M1886" s="23">
        <f>IF(A1887="NO",75,"")</f>
        <v/>
      </c>
      <c r="N1886">
        <f>IF(M1886="","",(M1886*2)+K1886)</f>
        <v/>
      </c>
    </row>
    <row customHeight="1" ht="12.75" r="1887">
      <c r="A1887" s="93" t="inlineStr">
        <is>
          <t xml:space="preserve"> Terminado</t>
        </is>
      </c>
      <c r="B1887" s="95" t="n">
        <v>70025</v>
      </c>
      <c r="C1887" s="14" t="n">
        <v>362</v>
      </c>
      <c r="D1887" s="14" t="n">
        <v>160</v>
      </c>
      <c r="E1887" s="14" t="n">
        <v>230</v>
      </c>
      <c r="F1887" s="14" t="inlineStr">
        <is>
          <t>ahuesado</t>
        </is>
      </c>
      <c r="G1887" s="93" t="n">
        <v>80</v>
      </c>
      <c r="H1887" s="14" t="inlineStr">
        <is>
          <t>SI</t>
        </is>
      </c>
      <c r="I1887" s="73" t="n">
        <v>1.2</v>
      </c>
      <c r="J1887" s="16">
        <f>((C1887/2)*I1887*G1887)/1000</f>
        <v/>
      </c>
      <c r="K1887" s="18">
        <f>(D1887*2)+J1887</f>
        <v/>
      </c>
      <c r="L1887" s="20">
        <f>E1887</f>
        <v/>
      </c>
      <c r="M1887" s="23">
        <f>IF(A1888="NO",75,"")</f>
        <v/>
      </c>
      <c r="N1887">
        <f>IF(M1887="","",(M1887*2)+K1887)</f>
        <v/>
      </c>
    </row>
    <row customHeight="1" ht="12.75" r="1888">
      <c r="A1888" s="93" t="inlineStr">
        <is>
          <t xml:space="preserve"> Terminado</t>
        </is>
      </c>
      <c r="B1888" s="95" t="n">
        <v>70026</v>
      </c>
      <c r="C1888" s="14" t="n">
        <v>474</v>
      </c>
      <c r="D1888" s="14" t="n">
        <v>160</v>
      </c>
      <c r="E1888" s="14" t="n">
        <v>230</v>
      </c>
      <c r="F1888" s="14" t="inlineStr">
        <is>
          <t>ahuesado</t>
        </is>
      </c>
      <c r="G1888" s="93" t="n">
        <v>80</v>
      </c>
      <c r="H1888" s="14" t="inlineStr">
        <is>
          <t>SI</t>
        </is>
      </c>
      <c r="I1888" s="73" t="n">
        <v>1.2</v>
      </c>
      <c r="J1888" s="16">
        <f>((C1888/2)*I1888*G1888)/1000</f>
        <v/>
      </c>
      <c r="K1888" s="18">
        <f>(D1888*2)+J1888</f>
        <v/>
      </c>
      <c r="L1888" s="20">
        <f>E1888</f>
        <v/>
      </c>
      <c r="M1888" s="23">
        <f>IF(A1889="NO",75,"")</f>
        <v/>
      </c>
      <c r="N1888">
        <f>IF(M1888="","",(M1888*2)+K1888)</f>
        <v/>
      </c>
    </row>
    <row customHeight="1" ht="12.75" r="1889">
      <c r="A1889" s="93" t="inlineStr">
        <is>
          <t xml:space="preserve"> Terminado</t>
        </is>
      </c>
      <c r="B1889" s="95" t="n">
        <v>70027</v>
      </c>
      <c r="C1889" s="14" t="n">
        <v>394</v>
      </c>
      <c r="D1889" s="14" t="n">
        <v>160</v>
      </c>
      <c r="E1889" s="14" t="n">
        <v>230</v>
      </c>
      <c r="F1889" s="14" t="inlineStr">
        <is>
          <t>ahuesado-ins bn estuc.ahuesado</t>
        </is>
      </c>
      <c r="G1889" s="93" t="n">
        <v>80</v>
      </c>
      <c r="H1889" s="14" t="inlineStr">
        <is>
          <t>SI</t>
        </is>
      </c>
      <c r="I1889" s="73" t="n">
        <v>1.2</v>
      </c>
      <c r="J1889" s="16">
        <f>((C1889/2)*I1889*G1889)/1000</f>
        <v/>
      </c>
      <c r="K1889" s="18">
        <f>(D1889*2)+J1889</f>
        <v/>
      </c>
      <c r="L1889" s="20">
        <f>E1889</f>
        <v/>
      </c>
      <c r="M1889" s="23">
        <f>IF(A1890="NO",75,"")</f>
        <v/>
      </c>
      <c r="N1889">
        <f>IF(M1889="","",(M1889*2)+K1889)</f>
        <v/>
      </c>
    </row>
    <row customHeight="1" ht="12.75" r="1890">
      <c r="A1890" s="93" t="inlineStr">
        <is>
          <t xml:space="preserve"> Terminado</t>
        </is>
      </c>
      <c r="B1890" s="95" t="n">
        <v>70028</v>
      </c>
      <c r="C1890" s="14" t="n">
        <v>268</v>
      </c>
      <c r="D1890" s="14" t="n">
        <v>160</v>
      </c>
      <c r="E1890" s="14" t="n">
        <v>230</v>
      </c>
      <c r="F1890" s="14" t="inlineStr">
        <is>
          <t>ahuesado</t>
        </is>
      </c>
      <c r="G1890" s="93" t="n">
        <v>80</v>
      </c>
      <c r="H1890" s="14" t="inlineStr">
        <is>
          <t>SI</t>
        </is>
      </c>
      <c r="I1890" s="73" t="n">
        <v>1.2</v>
      </c>
      <c r="J1890" s="16">
        <f>((C1890/2)*I1890*G1890)/1000</f>
        <v/>
      </c>
      <c r="K1890" s="18">
        <f>(D1890*2)+J1890</f>
        <v/>
      </c>
      <c r="L1890" s="20">
        <f>E1890</f>
        <v/>
      </c>
      <c r="M1890" s="23">
        <f>IF(A1891="NO",75,"")</f>
        <v/>
      </c>
      <c r="N1890">
        <f>IF(M1890="","",(M1890*2)+K1890)</f>
        <v/>
      </c>
    </row>
    <row customHeight="1" ht="12.75" r="1891">
      <c r="A1891" s="93" t="inlineStr">
        <is>
          <t xml:space="preserve"> Terminado</t>
        </is>
      </c>
      <c r="B1891" s="95" t="n">
        <v>71001</v>
      </c>
      <c r="C1891" s="14" t="n">
        <v>208</v>
      </c>
      <c r="D1891" s="14" t="n">
        <v>150</v>
      </c>
      <c r="E1891" s="14" t="n">
        <v>215</v>
      </c>
      <c r="F1891" s="14" t="inlineStr">
        <is>
          <t>ahuesado</t>
        </is>
      </c>
      <c r="G1891" s="14" t="n">
        <v>80</v>
      </c>
      <c r="H1891" s="14" t="inlineStr">
        <is>
          <t>NO</t>
        </is>
      </c>
      <c r="I1891" s="73" t="n">
        <v>1.2</v>
      </c>
      <c r="J1891" s="16">
        <f>((C1891/2)*I1891*G1891)/1000</f>
        <v/>
      </c>
      <c r="K1891" s="18">
        <f>(D1891*2)+J1891</f>
        <v/>
      </c>
      <c r="L1891" s="20">
        <f>E1891</f>
        <v/>
      </c>
      <c r="N1891">
        <f>IF(M1891 = 0,0,M1891-segundos)</f>
        <v/>
      </c>
    </row>
    <row customHeight="1" ht="12.75" r="1892">
      <c r="A1892" s="93" t="inlineStr">
        <is>
          <t xml:space="preserve"> Terminado</t>
        </is>
      </c>
      <c r="B1892" s="95" t="n">
        <v>71002</v>
      </c>
      <c r="C1892" s="14" t="n">
        <v>194</v>
      </c>
      <c r="D1892" s="14" t="n">
        <v>150</v>
      </c>
      <c r="E1892" s="14" t="n">
        <v>215</v>
      </c>
      <c r="F1892" s="14" t="inlineStr">
        <is>
          <t>ahuesado</t>
        </is>
      </c>
      <c r="G1892" s="93" t="n">
        <v>80</v>
      </c>
      <c r="H1892" s="14" t="inlineStr">
        <is>
          <t>NO</t>
        </is>
      </c>
      <c r="I1892" s="73" t="n">
        <v>1.2</v>
      </c>
      <c r="J1892" s="16">
        <f>((C1892/2)*I1892*G1892)/1000</f>
        <v/>
      </c>
      <c r="K1892" s="18">
        <f>(D1892*2)+J1892</f>
        <v/>
      </c>
      <c r="L1892" s="20">
        <f>E1892</f>
        <v/>
      </c>
      <c r="N1892">
        <f>IF(M1892 = 0,0,M1892-segundos)</f>
        <v/>
      </c>
    </row>
    <row customHeight="1" ht="12.75" r="1893">
      <c r="A1893" s="93" t="inlineStr">
        <is>
          <t xml:space="preserve"> Terminado</t>
        </is>
      </c>
      <c r="B1893" s="95" t="n">
        <v>71003</v>
      </c>
      <c r="C1893" s="14" t="n">
        <v>192</v>
      </c>
      <c r="D1893" s="14" t="n">
        <v>150</v>
      </c>
      <c r="E1893" s="14" t="n">
        <v>215</v>
      </c>
      <c r="F1893" s="14" t="inlineStr">
        <is>
          <t>ahuesado</t>
        </is>
      </c>
      <c r="G1893" s="93" t="n">
        <v>80</v>
      </c>
      <c r="H1893" s="14" t="inlineStr">
        <is>
          <t>NO</t>
        </is>
      </c>
      <c r="I1893" s="73" t="n">
        <v>1.2</v>
      </c>
      <c r="J1893" s="16">
        <f>((C1893/2)*I1893*G1893)/1000</f>
        <v/>
      </c>
      <c r="K1893" s="18">
        <f>(D1893*2)+J1893</f>
        <v/>
      </c>
      <c r="L1893" s="20">
        <f>E1893</f>
        <v/>
      </c>
      <c r="N1893">
        <f>IF(M1893 = 0,0,M1893-segundos)</f>
        <v/>
      </c>
    </row>
    <row customHeight="1" ht="12.75" r="1894">
      <c r="A1894" s="93" t="inlineStr">
        <is>
          <t xml:space="preserve"> Terminado</t>
        </is>
      </c>
      <c r="B1894" s="95" t="n">
        <v>71004</v>
      </c>
      <c r="C1894" s="14" t="n">
        <v>176</v>
      </c>
      <c r="D1894" s="14" t="n">
        <v>150</v>
      </c>
      <c r="E1894" s="14" t="n">
        <v>215</v>
      </c>
      <c r="F1894" s="14" t="inlineStr">
        <is>
          <t>ahuesado</t>
        </is>
      </c>
      <c r="G1894" s="93" t="n">
        <v>80</v>
      </c>
      <c r="H1894" s="14" t="inlineStr">
        <is>
          <t>NO</t>
        </is>
      </c>
      <c r="I1894" s="73" t="n">
        <v>1.2</v>
      </c>
      <c r="J1894" s="16">
        <f>((C1894/2)*I1894*G1894)/1000</f>
        <v/>
      </c>
      <c r="K1894" s="18">
        <f>(D1894*2)+J1894</f>
        <v/>
      </c>
      <c r="L1894" s="20">
        <f>E1894</f>
        <v/>
      </c>
      <c r="N1894">
        <f>IF(M1894 = 0,0,M1894-segundos)</f>
        <v/>
      </c>
    </row>
    <row customHeight="1" ht="12.75" r="1895">
      <c r="A1895" s="93" t="inlineStr">
        <is>
          <t xml:space="preserve"> Terminado</t>
        </is>
      </c>
      <c r="B1895" s="95" t="n">
        <v>71005</v>
      </c>
      <c r="C1895" s="14" t="n">
        <v>226</v>
      </c>
      <c r="D1895" s="14" t="n">
        <v>150</v>
      </c>
      <c r="E1895" s="14" t="n">
        <v>215</v>
      </c>
      <c r="F1895" s="14" t="inlineStr">
        <is>
          <t>blanco</t>
        </is>
      </c>
      <c r="G1895" s="93" t="n">
        <v>80</v>
      </c>
      <c r="H1895" s="14" t="inlineStr">
        <is>
          <t>NO</t>
        </is>
      </c>
      <c r="I1895" s="73" t="n">
        <v>1.2</v>
      </c>
      <c r="J1895" s="16">
        <f>((C1895/2)*I1895*G1895)/1000</f>
        <v/>
      </c>
      <c r="K1895" s="18">
        <f>(D1895*2)+J1895</f>
        <v/>
      </c>
      <c r="L1895" s="20">
        <f>E1895</f>
        <v/>
      </c>
      <c r="N1895">
        <f>IF(M1895 = 0,0,M1895-segundos)</f>
        <v/>
      </c>
    </row>
    <row customHeight="1" ht="12.75" r="1896">
      <c r="A1896" s="93" t="inlineStr">
        <is>
          <t xml:space="preserve"> Terminado</t>
        </is>
      </c>
      <c r="B1896" s="95" t="n">
        <v>72001</v>
      </c>
      <c r="C1896" s="14" t="n">
        <v>194</v>
      </c>
      <c r="D1896" s="14" t="n">
        <v>150</v>
      </c>
      <c r="E1896" s="14" t="n">
        <v>215</v>
      </c>
      <c r="F1896" s="14" t="inlineStr">
        <is>
          <t>ahuesado</t>
        </is>
      </c>
      <c r="G1896" s="93" t="n">
        <v>80</v>
      </c>
      <c r="H1896" s="14" t="inlineStr">
        <is>
          <t>NO</t>
        </is>
      </c>
      <c r="I1896" s="73" t="n">
        <v>1.2</v>
      </c>
      <c r="J1896" s="16">
        <f>((C1896/2)*I1896*G1896)/1000</f>
        <v/>
      </c>
      <c r="K1896" s="18">
        <f>(D1896*2)+J1896</f>
        <v/>
      </c>
      <c r="L1896" s="20">
        <f>E1896</f>
        <v/>
      </c>
      <c r="N1896">
        <f>IF(M1896 = 0,0,M1896-segundos)</f>
        <v/>
      </c>
    </row>
    <row customHeight="1" ht="12.75" r="1897">
      <c r="A1897" s="93" t="inlineStr">
        <is>
          <t xml:space="preserve"> Terminado</t>
        </is>
      </c>
      <c r="B1897" s="95" t="n">
        <v>72002</v>
      </c>
      <c r="C1897" s="14" t="n">
        <v>220</v>
      </c>
      <c r="D1897" s="14" t="n">
        <v>150</v>
      </c>
      <c r="E1897" s="14" t="n">
        <v>215</v>
      </c>
      <c r="F1897" s="14" t="inlineStr">
        <is>
          <t>ahuesado</t>
        </is>
      </c>
      <c r="G1897" s="93" t="n">
        <v>80</v>
      </c>
      <c r="H1897" s="14" t="inlineStr">
        <is>
          <t>NO</t>
        </is>
      </c>
      <c r="I1897" s="73" t="n">
        <v>1.2</v>
      </c>
      <c r="J1897" s="16">
        <f>((C1897/2)*I1897*G1897)/1000</f>
        <v/>
      </c>
      <c r="K1897" s="18">
        <f>(D1897*2)+J1897</f>
        <v/>
      </c>
      <c r="L1897" s="20">
        <f>E1897</f>
        <v/>
      </c>
      <c r="N1897">
        <f>IF(M1897 = 0,0,M1897-segundos)</f>
        <v/>
      </c>
    </row>
    <row customHeight="1" ht="12.75" r="1898">
      <c r="A1898" s="93" t="inlineStr">
        <is>
          <t xml:space="preserve"> Terminado</t>
        </is>
      </c>
      <c r="B1898" s="95" t="n">
        <v>72003</v>
      </c>
      <c r="C1898" s="14" t="n">
        <v>192</v>
      </c>
      <c r="D1898" s="14" t="n">
        <v>150</v>
      </c>
      <c r="E1898" s="14" t="n">
        <v>215</v>
      </c>
      <c r="F1898" s="14" t="inlineStr">
        <is>
          <t>ahuesado</t>
        </is>
      </c>
      <c r="G1898" s="93" t="n">
        <v>80</v>
      </c>
      <c r="H1898" s="14" t="inlineStr">
        <is>
          <t>NO</t>
        </is>
      </c>
      <c r="I1898" s="73" t="n">
        <v>1.2</v>
      </c>
      <c r="J1898" s="16">
        <f>((C1898/2)*I1898*G1898)/1000</f>
        <v/>
      </c>
      <c r="K1898" s="18">
        <f>(D1898*2)+J1898</f>
        <v/>
      </c>
      <c r="L1898" s="20">
        <f>E1898</f>
        <v/>
      </c>
      <c r="N1898">
        <f>IF(M1898 = 0,0,M1898-segundos)</f>
        <v/>
      </c>
    </row>
    <row customHeight="1" ht="12.75" r="1899">
      <c r="A1899" s="93" t="inlineStr">
        <is>
          <t xml:space="preserve"> Terminado</t>
        </is>
      </c>
      <c r="B1899" s="95" t="n">
        <v>72004</v>
      </c>
      <c r="C1899" s="14" t="n">
        <v>200</v>
      </c>
      <c r="D1899" s="14" t="n">
        <v>150</v>
      </c>
      <c r="E1899" s="14" t="n">
        <v>215</v>
      </c>
      <c r="F1899" s="14" t="inlineStr">
        <is>
          <t>ahuesado</t>
        </is>
      </c>
      <c r="G1899" s="93" t="n">
        <v>80</v>
      </c>
      <c r="H1899" s="14" t="inlineStr">
        <is>
          <t>NO</t>
        </is>
      </c>
      <c r="I1899" s="73" t="n">
        <v>1.2</v>
      </c>
      <c r="J1899" s="16">
        <f>((C1899/2)*I1899*G1899)/1000</f>
        <v/>
      </c>
      <c r="K1899" s="18">
        <f>(D1899*2)+J1899</f>
        <v/>
      </c>
      <c r="L1899" s="20">
        <f>E1899</f>
        <v/>
      </c>
      <c r="N1899">
        <f>IF(M1899 = 0,0,M1899-segundos)</f>
        <v/>
      </c>
    </row>
    <row customHeight="1" ht="12.75" r="1900">
      <c r="A1900" s="93" t="inlineStr">
        <is>
          <t xml:space="preserve"> Terminado</t>
        </is>
      </c>
      <c r="B1900" s="95" t="n">
        <v>72005</v>
      </c>
      <c r="C1900" s="14" t="n">
        <v>226</v>
      </c>
      <c r="D1900" s="14" t="n">
        <v>150</v>
      </c>
      <c r="E1900" s="14" t="n">
        <v>215</v>
      </c>
      <c r="F1900" s="14" t="inlineStr">
        <is>
          <t>ahuesado</t>
        </is>
      </c>
      <c r="G1900" s="93" t="n">
        <v>80</v>
      </c>
      <c r="H1900" s="14" t="inlineStr">
        <is>
          <t>NO</t>
        </is>
      </c>
      <c r="I1900" s="73" t="n">
        <v>1.2</v>
      </c>
      <c r="J1900" s="16">
        <f>((C1900/2)*I1900*G1900)/1000</f>
        <v/>
      </c>
      <c r="K1900" s="18">
        <f>(D1900*2)+J1900</f>
        <v/>
      </c>
      <c r="L1900" s="20">
        <f>E1900</f>
        <v/>
      </c>
      <c r="N1900">
        <f>IF(M1900 = 0,0,M1900-segundos)</f>
        <v/>
      </c>
    </row>
    <row customHeight="1" ht="12.75" r="1901">
      <c r="A1901" s="93" t="inlineStr">
        <is>
          <t xml:space="preserve"> Terminado</t>
        </is>
      </c>
      <c r="B1901" s="95" t="n">
        <v>72006</v>
      </c>
      <c r="C1901" s="14" t="n">
        <v>218</v>
      </c>
      <c r="D1901" s="14" t="n">
        <v>150</v>
      </c>
      <c r="E1901" s="14" t="n">
        <v>215</v>
      </c>
      <c r="F1901" s="14" t="inlineStr">
        <is>
          <t>ahuesado</t>
        </is>
      </c>
      <c r="G1901" s="93" t="n">
        <v>80</v>
      </c>
      <c r="H1901" s="14" t="inlineStr">
        <is>
          <t>NO</t>
        </is>
      </c>
      <c r="I1901" s="73" t="n">
        <v>1.2</v>
      </c>
      <c r="J1901" s="16">
        <f>((C1901/2)*I1901*G1901)/1000</f>
        <v/>
      </c>
      <c r="K1901" s="18">
        <f>(D1901*2)+J1901</f>
        <v/>
      </c>
      <c r="L1901" s="20">
        <f>E1901</f>
        <v/>
      </c>
      <c r="N1901">
        <f>IF(M1901 = 0,0,M1901-segundos)</f>
        <v/>
      </c>
    </row>
    <row customHeight="1" ht="12.75" r="1902">
      <c r="A1902" s="93" t="inlineStr">
        <is>
          <t xml:space="preserve"> Terminado</t>
        </is>
      </c>
      <c r="B1902" s="95" t="n">
        <v>73001</v>
      </c>
      <c r="C1902" s="14" t="n">
        <v>400</v>
      </c>
      <c r="D1902" s="14" t="n">
        <v>170</v>
      </c>
      <c r="E1902" s="14" t="n">
        <v>230</v>
      </c>
      <c r="F1902" s="14" t="inlineStr">
        <is>
          <t>blanco</t>
        </is>
      </c>
      <c r="G1902" s="93" t="n">
        <v>80</v>
      </c>
      <c r="H1902" s="14" t="inlineStr">
        <is>
          <t>NO</t>
        </is>
      </c>
      <c r="I1902" s="73" t="n">
        <v>1.2</v>
      </c>
      <c r="J1902" s="16">
        <f>((C1902/2)*I1902*G1902)/1000</f>
        <v/>
      </c>
      <c r="K1902" s="18">
        <f>(D1902*2)+J1902</f>
        <v/>
      </c>
      <c r="L1902" s="20">
        <f>E1902</f>
        <v/>
      </c>
      <c r="N1902">
        <f>IF(M1902 = 0,0,M1902-segundos)</f>
        <v/>
      </c>
    </row>
    <row customHeight="1" ht="12.75" r="1903">
      <c r="A1903" s="93" t="inlineStr">
        <is>
          <t xml:space="preserve"> Terminado</t>
        </is>
      </c>
      <c r="B1903" s="95" t="n">
        <v>73002</v>
      </c>
      <c r="C1903" s="14" t="n">
        <v>264</v>
      </c>
      <c r="D1903" s="14" t="n">
        <v>170</v>
      </c>
      <c r="E1903" s="14" t="n">
        <v>230</v>
      </c>
      <c r="F1903" s="14" t="inlineStr">
        <is>
          <t>blanco</t>
        </is>
      </c>
      <c r="G1903" s="93" t="n">
        <v>80</v>
      </c>
      <c r="H1903" s="14" t="inlineStr">
        <is>
          <t>NO</t>
        </is>
      </c>
      <c r="I1903" s="73" t="n">
        <v>1.2</v>
      </c>
      <c r="J1903" s="16">
        <f>((C1903/2)*I1903*G1903)/1000</f>
        <v/>
      </c>
      <c r="K1903" s="18">
        <f>(D1903*2)+J1903</f>
        <v/>
      </c>
      <c r="L1903" s="20">
        <f>E1903</f>
        <v/>
      </c>
      <c r="N1903">
        <f>IF(M1903 = 0,0,M1903-segundos)</f>
        <v/>
      </c>
    </row>
    <row customHeight="1" ht="12.75" r="1904">
      <c r="A1904" s="93" t="inlineStr">
        <is>
          <t xml:space="preserve"> Terminado</t>
        </is>
      </c>
      <c r="B1904" s="95" t="n">
        <v>73003</v>
      </c>
      <c r="C1904" s="14" t="n">
        <v>432</v>
      </c>
      <c r="D1904" s="14" t="n">
        <v>170</v>
      </c>
      <c r="E1904" s="14" t="n">
        <v>230</v>
      </c>
      <c r="F1904" s="14" t="inlineStr">
        <is>
          <t>blanco</t>
        </is>
      </c>
      <c r="G1904" s="14" t="n">
        <v>80</v>
      </c>
      <c r="H1904" s="14" t="inlineStr">
        <is>
          <t>NO</t>
        </is>
      </c>
      <c r="I1904" s="73" t="n">
        <v>1.2</v>
      </c>
      <c r="J1904" s="16">
        <f>((C1904/2)*I1904*G1904)/1000</f>
        <v/>
      </c>
      <c r="K1904" s="18">
        <f>(D1904*2)+J1904</f>
        <v/>
      </c>
      <c r="L1904" s="20">
        <f>E1904</f>
        <v/>
      </c>
      <c r="N1904">
        <f>IF(M1904 = 0,0,M1904-segundos)</f>
        <v/>
      </c>
    </row>
    <row customHeight="1" ht="12.75" r="1905">
      <c r="A1905" s="93" t="inlineStr">
        <is>
          <t xml:space="preserve"> Terminado</t>
        </is>
      </c>
      <c r="B1905" s="95" t="n">
        <v>73004</v>
      </c>
      <c r="C1905" s="14" t="n">
        <v>194</v>
      </c>
      <c r="D1905" s="14" t="n">
        <v>170</v>
      </c>
      <c r="E1905" s="14" t="n">
        <v>230</v>
      </c>
      <c r="F1905" s="14" t="inlineStr">
        <is>
          <t>blanco</t>
        </is>
      </c>
      <c r="G1905" s="93" t="n">
        <v>80</v>
      </c>
      <c r="H1905" s="14" t="inlineStr">
        <is>
          <t>NO</t>
        </is>
      </c>
      <c r="I1905" s="73" t="n">
        <v>1.2</v>
      </c>
      <c r="J1905" s="16">
        <f>((C1905/2)*I1905*G1905)/1000</f>
        <v/>
      </c>
      <c r="K1905" s="18">
        <f>(D1905*2)+J1905</f>
        <v/>
      </c>
      <c r="L1905" s="20">
        <f>E1905</f>
        <v/>
      </c>
      <c r="N1905">
        <f>IF(M1905 = 0,0,M1905-segundos)</f>
        <v/>
      </c>
    </row>
    <row customHeight="1" ht="12.75" r="1906">
      <c r="A1906" s="93" t="inlineStr">
        <is>
          <t xml:space="preserve"> Terminado</t>
        </is>
      </c>
      <c r="B1906" s="95" t="n">
        <v>73005</v>
      </c>
      <c r="C1906" s="14" t="n">
        <v>386</v>
      </c>
      <c r="D1906" s="14" t="n">
        <v>170</v>
      </c>
      <c r="E1906" s="14" t="n">
        <v>230</v>
      </c>
      <c r="F1906" s="14" t="inlineStr">
        <is>
          <t>blanco</t>
        </is>
      </c>
      <c r="G1906" s="93" t="n">
        <v>80</v>
      </c>
      <c r="H1906" s="14" t="inlineStr">
        <is>
          <t>NO</t>
        </is>
      </c>
      <c r="I1906" s="73" t="n">
        <v>1.2</v>
      </c>
      <c r="J1906" s="16">
        <f>((C1906/2)*I1906*G1906)/1000</f>
        <v/>
      </c>
      <c r="K1906" s="18">
        <f>(D1906*2)+J1906</f>
        <v/>
      </c>
      <c r="L1906" s="20">
        <f>E1906</f>
        <v/>
      </c>
      <c r="N1906">
        <f>IF(M1906 = 0,0,M1906-segundos)</f>
        <v/>
      </c>
    </row>
    <row customHeight="1" ht="12.75" r="1907">
      <c r="A1907" s="93" t="inlineStr">
        <is>
          <t xml:space="preserve"> Terminado</t>
        </is>
      </c>
      <c r="B1907" s="95" t="n">
        <v>73006</v>
      </c>
      <c r="C1907" s="14" t="n">
        <v>364</v>
      </c>
      <c r="D1907" s="14" t="n">
        <v>170</v>
      </c>
      <c r="E1907" s="14" t="n">
        <v>230</v>
      </c>
      <c r="F1907" s="14" t="inlineStr">
        <is>
          <t>blanco</t>
        </is>
      </c>
      <c r="G1907" s="93" t="n">
        <v>80</v>
      </c>
      <c r="H1907" s="14" t="inlineStr">
        <is>
          <t>NO</t>
        </is>
      </c>
      <c r="I1907" s="73" t="n">
        <v>1.2</v>
      </c>
      <c r="J1907" s="16">
        <f>((C1907/2)*I1907*G1907)/1000</f>
        <v/>
      </c>
      <c r="K1907" s="18">
        <f>(D1907*2)+J1907</f>
        <v/>
      </c>
      <c r="L1907" s="20">
        <f>E1907</f>
        <v/>
      </c>
      <c r="N1907">
        <f>IF(M1907 = 0,0,M1907-segundos)</f>
        <v/>
      </c>
    </row>
    <row customHeight="1" ht="12.75" r="1908">
      <c r="A1908" s="93" t="inlineStr">
        <is>
          <t xml:space="preserve"> Terminado</t>
        </is>
      </c>
      <c r="B1908" s="95" t="n">
        <v>74001</v>
      </c>
      <c r="C1908" s="14" t="n">
        <v>258</v>
      </c>
      <c r="D1908" s="14" t="n">
        <v>170</v>
      </c>
      <c r="E1908" s="14" t="n">
        <v>230</v>
      </c>
      <c r="F1908" s="14" t="inlineStr">
        <is>
          <t>blanco</t>
        </is>
      </c>
      <c r="G1908" s="93" t="n">
        <v>80</v>
      </c>
      <c r="H1908" s="14" t="inlineStr">
        <is>
          <t>NO</t>
        </is>
      </c>
      <c r="I1908" s="73" t="n">
        <v>1.2</v>
      </c>
      <c r="J1908" s="16">
        <f>((C1908/2)*I1908*G1908)/1000</f>
        <v/>
      </c>
      <c r="K1908" s="18">
        <f>(D1908*2)+J1908</f>
        <v/>
      </c>
      <c r="L1908" s="20">
        <f>E1908</f>
        <v/>
      </c>
      <c r="N1908">
        <f>IF(M1908 = 0,0,M1908-segundos)</f>
        <v/>
      </c>
    </row>
    <row customHeight="1" ht="12.75" r="1909">
      <c r="A1909" s="93" t="inlineStr">
        <is>
          <t xml:space="preserve"> Terminado</t>
        </is>
      </c>
      <c r="B1909" s="95" t="n">
        <v>74002</v>
      </c>
      <c r="C1909" s="14" t="n">
        <v>270</v>
      </c>
      <c r="D1909" s="14" t="n">
        <v>170</v>
      </c>
      <c r="E1909" s="14" t="n">
        <v>230</v>
      </c>
      <c r="F1909" s="14" t="inlineStr">
        <is>
          <t>blanco</t>
        </is>
      </c>
      <c r="G1909" s="93" t="n">
        <v>80</v>
      </c>
      <c r="H1909" s="14" t="inlineStr">
        <is>
          <t>NO</t>
        </is>
      </c>
      <c r="I1909" s="73" t="n">
        <v>1.2</v>
      </c>
      <c r="J1909" s="16">
        <f>((C1909/2)*I1909*G1909)/1000</f>
        <v/>
      </c>
      <c r="K1909" s="18">
        <f>(D1909*2)+J1909</f>
        <v/>
      </c>
      <c r="L1909" s="20">
        <f>E1909</f>
        <v/>
      </c>
      <c r="N1909">
        <f>IF(M1909 = 0,0,M1909-segundos)</f>
        <v/>
      </c>
    </row>
    <row customHeight="1" ht="12.75" r="1910">
      <c r="A1910" s="93" t="inlineStr">
        <is>
          <t xml:space="preserve"> Terminado</t>
        </is>
      </c>
      <c r="B1910" s="95" t="n">
        <v>74004</v>
      </c>
      <c r="C1910" s="14" t="n">
        <v>188</v>
      </c>
      <c r="D1910" s="14" t="n">
        <v>170</v>
      </c>
      <c r="E1910" s="14" t="n">
        <v>230</v>
      </c>
      <c r="F1910" s="14" t="inlineStr">
        <is>
          <t>blanco</t>
        </is>
      </c>
      <c r="G1910" s="93" t="n">
        <v>80</v>
      </c>
      <c r="H1910" s="14" t="inlineStr">
        <is>
          <t>NO</t>
        </is>
      </c>
      <c r="I1910" s="73" t="n">
        <v>1.2</v>
      </c>
      <c r="J1910" s="16">
        <f>((C1910/2)*I1910*G1910)/1000</f>
        <v/>
      </c>
      <c r="K1910" s="18">
        <f>(D1910*2)+J1910</f>
        <v/>
      </c>
      <c r="L1910" s="20">
        <f>E1910</f>
        <v/>
      </c>
      <c r="N1910">
        <f>IF(M1910 = 0,0,M1910-segundos)</f>
        <v/>
      </c>
    </row>
    <row customHeight="1" ht="12.75" r="1911">
      <c r="A1911" s="93" t="inlineStr">
        <is>
          <t xml:space="preserve"> Terminado</t>
        </is>
      </c>
      <c r="B1911" s="95" t="n">
        <v>74005</v>
      </c>
      <c r="C1911" s="14" t="n">
        <v>398</v>
      </c>
      <c r="D1911" s="14" t="n">
        <v>170</v>
      </c>
      <c r="E1911" s="14" t="n">
        <v>230</v>
      </c>
      <c r="F1911" s="14" t="inlineStr">
        <is>
          <t>blanco</t>
        </is>
      </c>
      <c r="G1911" s="93" t="n">
        <v>80</v>
      </c>
      <c r="H1911" s="14" t="inlineStr">
        <is>
          <t>NO</t>
        </is>
      </c>
      <c r="I1911" s="73" t="n">
        <v>1.2</v>
      </c>
      <c r="J1911" s="16">
        <f>((C1911/2)*I1911*G1911)/1000</f>
        <v/>
      </c>
      <c r="K1911" s="18">
        <f>(D1911*2)+J1911</f>
        <v/>
      </c>
      <c r="L1911" s="20">
        <f>E1911</f>
        <v/>
      </c>
      <c r="N1911">
        <f>IF(M1911 = 0,0,M1911-segundos)</f>
        <v/>
      </c>
    </row>
    <row customHeight="1" ht="12.75" r="1912">
      <c r="A1912" s="93" t="inlineStr">
        <is>
          <t xml:space="preserve"> Terminado</t>
        </is>
      </c>
      <c r="B1912" s="95" t="n">
        <v>75101</v>
      </c>
      <c r="C1912" s="14" t="n">
        <v>192</v>
      </c>
      <c r="D1912" s="14" t="n">
        <v>130</v>
      </c>
      <c r="E1912" s="14" t="n">
        <v>210</v>
      </c>
      <c r="F1912" s="14" t="inlineStr">
        <is>
          <t>ahuesado</t>
        </is>
      </c>
      <c r="G1912" s="93" t="n">
        <v>80</v>
      </c>
      <c r="H1912" s="14" t="inlineStr">
        <is>
          <t>NO</t>
        </is>
      </c>
      <c r="I1912" s="73" t="n">
        <v>1.2</v>
      </c>
      <c r="J1912" s="16">
        <f>((C1912/2)*I1912*G1912)/1000</f>
        <v/>
      </c>
      <c r="K1912" s="18">
        <f>(D1912*2)+J1912</f>
        <v/>
      </c>
      <c r="L1912" s="20">
        <f>E1912</f>
        <v/>
      </c>
      <c r="N1912">
        <f>IF(M1912 = 0,0,M1912-segundos)</f>
        <v/>
      </c>
    </row>
    <row customHeight="1" ht="12.75" r="1913">
      <c r="A1913" s="93" t="inlineStr">
        <is>
          <t xml:space="preserve"> Terminado</t>
        </is>
      </c>
      <c r="B1913" s="95" t="n">
        <v>75102</v>
      </c>
      <c r="C1913" s="14" t="n">
        <v>176</v>
      </c>
      <c r="D1913" s="14" t="n">
        <v>130</v>
      </c>
      <c r="E1913" s="14" t="n">
        <v>210</v>
      </c>
      <c r="F1913" s="14" t="inlineStr">
        <is>
          <t>blanco</t>
        </is>
      </c>
      <c r="G1913" s="93" t="n">
        <v>80</v>
      </c>
      <c r="H1913" s="14" t="inlineStr">
        <is>
          <t>NO</t>
        </is>
      </c>
      <c r="I1913" s="73" t="n">
        <v>1.2</v>
      </c>
      <c r="J1913" s="16">
        <f>((C1913/2)*I1913*G1913)/1000</f>
        <v/>
      </c>
      <c r="K1913" s="18">
        <f>(D1913*2)+J1913</f>
        <v/>
      </c>
      <c r="L1913" s="20">
        <f>E1913</f>
        <v/>
      </c>
      <c r="N1913">
        <f>IF(M1913 = 0,0,M1913-segundos)</f>
        <v/>
      </c>
    </row>
    <row customHeight="1" ht="12.75" r="1914">
      <c r="A1914" s="93" t="inlineStr">
        <is>
          <t xml:space="preserve"> Terminado</t>
        </is>
      </c>
      <c r="B1914" s="95" t="n">
        <v>75103</v>
      </c>
      <c r="C1914" s="14" t="n">
        <v>272</v>
      </c>
      <c r="D1914" s="14" t="n">
        <v>130</v>
      </c>
      <c r="E1914" s="14" t="n">
        <v>210</v>
      </c>
      <c r="F1914" s="14" t="inlineStr">
        <is>
          <t>ahuesado</t>
        </is>
      </c>
      <c r="G1914" s="93" t="n">
        <v>80</v>
      </c>
      <c r="H1914" s="14" t="inlineStr">
        <is>
          <t>NO</t>
        </is>
      </c>
      <c r="I1914" s="73" t="n">
        <v>1.2</v>
      </c>
      <c r="J1914" s="16">
        <f>((C1914/2)*I1914*G1914)/1000</f>
        <v/>
      </c>
      <c r="K1914" s="18">
        <f>(D1914*2)+J1914</f>
        <v/>
      </c>
      <c r="L1914" s="20">
        <f>E1914</f>
        <v/>
      </c>
      <c r="N1914">
        <f>IF(M1914 = 0,0,M1914-segundos)</f>
        <v/>
      </c>
    </row>
    <row customHeight="1" ht="12.75" r="1915">
      <c r="A1915" s="93" t="inlineStr">
        <is>
          <t xml:space="preserve"> Terminado</t>
        </is>
      </c>
      <c r="B1915" s="95" t="n">
        <v>75104</v>
      </c>
      <c r="C1915" s="14" t="n">
        <v>264</v>
      </c>
      <c r="D1915" s="14" t="n">
        <v>150</v>
      </c>
      <c r="E1915" s="14" t="n">
        <v>215</v>
      </c>
      <c r="F1915" s="14" t="inlineStr">
        <is>
          <t>blanco</t>
        </is>
      </c>
      <c r="G1915" s="93" t="n">
        <v>80</v>
      </c>
      <c r="H1915" s="14" t="inlineStr">
        <is>
          <t>NO</t>
        </is>
      </c>
      <c r="I1915" s="73" t="n">
        <v>1.2</v>
      </c>
      <c r="J1915" s="16">
        <f>((C1915/2)*I1915*G1915)/1000</f>
        <v/>
      </c>
      <c r="K1915" s="18">
        <f>(D1915*2)+J1915</f>
        <v/>
      </c>
      <c r="L1915" s="20">
        <f>E1915</f>
        <v/>
      </c>
      <c r="N1915">
        <f>IF(M1915 = 0,0,M1915-segundos)</f>
        <v/>
      </c>
    </row>
    <row customHeight="1" ht="12.75" r="1916">
      <c r="A1916" s="93" t="inlineStr">
        <is>
          <t xml:space="preserve"> Terminado</t>
        </is>
      </c>
      <c r="B1916" s="95" t="n">
        <v>75201</v>
      </c>
      <c r="C1916" s="93" t="n">
        <v>272</v>
      </c>
      <c r="D1916" s="14" t="n">
        <v>150</v>
      </c>
      <c r="E1916" s="14" t="n">
        <v>215</v>
      </c>
      <c r="F1916" s="14" t="inlineStr">
        <is>
          <t>blanco</t>
        </is>
      </c>
      <c r="G1916" s="93" t="n">
        <v>80</v>
      </c>
      <c r="H1916" s="14" t="inlineStr">
        <is>
          <t>NO</t>
        </is>
      </c>
      <c r="I1916" s="73" t="n">
        <v>1.2</v>
      </c>
      <c r="J1916" s="16">
        <f>((C1916/2)*I1916*G1916)/1000</f>
        <v/>
      </c>
      <c r="K1916" s="18">
        <f>(D1916*2)+J1916</f>
        <v/>
      </c>
      <c r="L1916" s="20">
        <f>E1916</f>
        <v/>
      </c>
      <c r="N1916">
        <f>IF(M1916 = 0,0,M1916-segundos)</f>
        <v/>
      </c>
    </row>
    <row customHeight="1" ht="12.75" r="1917">
      <c r="A1917" s="93" t="inlineStr">
        <is>
          <t xml:space="preserve"> Terminado</t>
        </is>
      </c>
      <c r="B1917" s="95" t="n">
        <v>75202</v>
      </c>
      <c r="C1917" s="14" t="n">
        <v>238</v>
      </c>
      <c r="D1917" s="14" t="n">
        <v>150</v>
      </c>
      <c r="E1917" s="14" t="n">
        <v>215</v>
      </c>
      <c r="F1917" s="14" t="inlineStr">
        <is>
          <t>ahuesado</t>
        </is>
      </c>
      <c r="G1917" s="93" t="n">
        <v>80</v>
      </c>
      <c r="H1917" s="14" t="inlineStr">
        <is>
          <t>NO</t>
        </is>
      </c>
      <c r="I1917" s="73" t="n">
        <v>1.2</v>
      </c>
      <c r="J1917" s="16">
        <f>((C1917/2)*I1917*G1917)/1000</f>
        <v/>
      </c>
      <c r="K1917" s="18">
        <f>(D1917*2)+J1917</f>
        <v/>
      </c>
      <c r="L1917" s="20">
        <f>E1917</f>
        <v/>
      </c>
      <c r="N1917">
        <f>IF(M1917 = 0,0,M1917-segundos)</f>
        <v/>
      </c>
    </row>
    <row customHeight="1" ht="12.75" r="1918">
      <c r="A1918" s="93" t="inlineStr">
        <is>
          <t xml:space="preserve"> Terminado</t>
        </is>
      </c>
      <c r="B1918" s="95" t="n">
        <v>75203</v>
      </c>
      <c r="C1918" s="14" t="n">
        <v>248</v>
      </c>
      <c r="D1918" s="14" t="n">
        <v>150</v>
      </c>
      <c r="E1918" s="14" t="n">
        <v>215</v>
      </c>
      <c r="F1918" s="14" t="inlineStr">
        <is>
          <t>blanco</t>
        </is>
      </c>
      <c r="G1918" s="93" t="n">
        <v>80</v>
      </c>
      <c r="H1918" s="14" t="inlineStr">
        <is>
          <t>NO</t>
        </is>
      </c>
      <c r="I1918" s="73" t="n">
        <v>1.2</v>
      </c>
      <c r="J1918" s="16">
        <f>((C1918/2)*I1918*G1918)/1000</f>
        <v/>
      </c>
      <c r="K1918" s="18">
        <f>(D1918*2)+J1918</f>
        <v/>
      </c>
      <c r="L1918" s="20">
        <f>E1918</f>
        <v/>
      </c>
      <c r="N1918">
        <f>IF(M1918 = 0,0,M1918-segundos)</f>
        <v/>
      </c>
    </row>
    <row customHeight="1" ht="12.75" r="1919">
      <c r="A1919" s="93" t="inlineStr">
        <is>
          <t xml:space="preserve"> Terminado</t>
        </is>
      </c>
      <c r="B1919" s="95" t="n">
        <v>75204</v>
      </c>
      <c r="C1919" s="14" t="n">
        <v>224</v>
      </c>
      <c r="D1919" s="14" t="n">
        <v>150</v>
      </c>
      <c r="E1919" s="14" t="n">
        <v>215</v>
      </c>
      <c r="F1919" s="14" t="inlineStr">
        <is>
          <t>ahuesado</t>
        </is>
      </c>
      <c r="G1919" s="14" t="n">
        <v>80</v>
      </c>
      <c r="H1919" s="14" t="inlineStr">
        <is>
          <t>NO</t>
        </is>
      </c>
      <c r="I1919" s="73" t="n">
        <v>1.2</v>
      </c>
      <c r="J1919" s="16">
        <f>((C1919/2)*I1919*G1919)/1000</f>
        <v/>
      </c>
      <c r="K1919" s="18">
        <f>(D1919*2)+J1919</f>
        <v/>
      </c>
      <c r="L1919" s="20">
        <f>E1919</f>
        <v/>
      </c>
      <c r="N1919">
        <f>IF(M1919 = 0,0,M1919-segundos)</f>
        <v/>
      </c>
    </row>
    <row customHeight="1" ht="12.75" r="1920">
      <c r="A1920" s="93" t="inlineStr">
        <is>
          <t xml:space="preserve"> Terminado</t>
        </is>
      </c>
      <c r="B1920" s="95" t="n">
        <v>75205</v>
      </c>
      <c r="C1920" s="14" t="n">
        <v>234</v>
      </c>
      <c r="D1920" s="14" t="n">
        <v>150</v>
      </c>
      <c r="E1920" s="14" t="n">
        <v>215</v>
      </c>
      <c r="F1920" s="14" t="inlineStr">
        <is>
          <t>blanco</t>
        </is>
      </c>
      <c r="G1920" s="93" t="n">
        <v>80</v>
      </c>
      <c r="H1920" s="14" t="inlineStr">
        <is>
          <t>NO</t>
        </is>
      </c>
      <c r="I1920" s="73" t="n">
        <v>1.2</v>
      </c>
      <c r="J1920" s="16">
        <f>((C1920/2)*I1920*G1920)/1000</f>
        <v/>
      </c>
      <c r="K1920" s="18">
        <f>(D1920*2)+J1920</f>
        <v/>
      </c>
      <c r="L1920" s="20">
        <f>E1920</f>
        <v/>
      </c>
      <c r="N1920">
        <f>IF(M1920 = 0,0,M1920-segundos)</f>
        <v/>
      </c>
    </row>
    <row customHeight="1" ht="12.75" r="1921">
      <c r="A1921" s="93" t="inlineStr">
        <is>
          <t xml:space="preserve"> Terminado</t>
        </is>
      </c>
      <c r="B1921" s="95" t="n">
        <v>75206</v>
      </c>
      <c r="C1921" s="14" t="n">
        <v>258</v>
      </c>
      <c r="D1921" s="14" t="n">
        <v>150</v>
      </c>
      <c r="E1921" s="14" t="n">
        <v>215</v>
      </c>
      <c r="F1921" s="14" t="inlineStr">
        <is>
          <t>blanco</t>
        </is>
      </c>
      <c r="G1921" s="93" t="n">
        <v>80</v>
      </c>
      <c r="H1921" s="14" t="inlineStr">
        <is>
          <t>NO</t>
        </is>
      </c>
      <c r="I1921" s="73" t="n">
        <v>1.2</v>
      </c>
      <c r="J1921" s="16">
        <f>((C1921/2)*I1921*G1921)/1000</f>
        <v/>
      </c>
      <c r="K1921" s="18">
        <f>(D1921*2)+J1921</f>
        <v/>
      </c>
      <c r="L1921" s="20">
        <f>E1921</f>
        <v/>
      </c>
      <c r="N1921">
        <f>IF(M1921 = 0,0,M1921-segundos)</f>
        <v/>
      </c>
    </row>
    <row customHeight="1" ht="12.75" r="1922">
      <c r="A1922" s="93" t="inlineStr">
        <is>
          <t xml:space="preserve"> Terminado</t>
        </is>
      </c>
      <c r="B1922" s="95" t="n">
        <v>75207</v>
      </c>
      <c r="C1922" s="14" t="n">
        <v>228</v>
      </c>
      <c r="D1922" s="14" t="n">
        <v>150</v>
      </c>
      <c r="E1922" s="14" t="n">
        <v>215</v>
      </c>
      <c r="F1922" s="14" t="inlineStr">
        <is>
          <t>blanco</t>
        </is>
      </c>
      <c r="G1922" s="93" t="n">
        <v>80</v>
      </c>
      <c r="H1922" s="14" t="inlineStr">
        <is>
          <t>NO</t>
        </is>
      </c>
      <c r="I1922" s="73" t="n">
        <v>1.2</v>
      </c>
      <c r="J1922" s="16">
        <f>((C1922/2)*I1922*G1922)/1000</f>
        <v/>
      </c>
      <c r="K1922" s="18">
        <f>(D1922*2)+J1922</f>
        <v/>
      </c>
      <c r="L1922" s="20">
        <f>E1922</f>
        <v/>
      </c>
      <c r="N1922">
        <f>IF(M1922 = 0,0,M1922-segundos)</f>
        <v/>
      </c>
    </row>
    <row customHeight="1" ht="12.75" r="1923">
      <c r="A1923" s="93" t="inlineStr">
        <is>
          <t xml:space="preserve"> Terminado</t>
        </is>
      </c>
      <c r="B1923" s="95" t="n">
        <v>75208</v>
      </c>
      <c r="C1923" s="14" t="n">
        <v>244</v>
      </c>
      <c r="D1923" s="14" t="n">
        <v>150</v>
      </c>
      <c r="E1923" s="14" t="n">
        <v>215</v>
      </c>
      <c r="F1923" s="14" t="inlineStr">
        <is>
          <t>blanco</t>
        </is>
      </c>
      <c r="G1923" s="14" t="n">
        <v>80</v>
      </c>
      <c r="H1923" s="14" t="inlineStr">
        <is>
          <t>NO</t>
        </is>
      </c>
      <c r="I1923" s="73" t="n">
        <v>1.2</v>
      </c>
      <c r="J1923" s="16">
        <f>((C1923/2)*I1923*G1923)/1000</f>
        <v/>
      </c>
      <c r="K1923" s="18">
        <f>(D1923*2)+J1923</f>
        <v/>
      </c>
      <c r="L1923" s="20">
        <f>E1923</f>
        <v/>
      </c>
      <c r="N1923">
        <f>IF(M1923 = 0,0,M1923-segundos)</f>
        <v/>
      </c>
    </row>
    <row customHeight="1" ht="12.75" r="1924">
      <c r="A1924" s="93" t="inlineStr">
        <is>
          <t xml:space="preserve"> Terminado</t>
        </is>
      </c>
      <c r="B1924" s="95" t="n">
        <v>75209</v>
      </c>
      <c r="C1924" s="14" t="n">
        <v>258</v>
      </c>
      <c r="D1924" s="14" t="n">
        <v>150</v>
      </c>
      <c r="E1924" s="14" t="n">
        <v>215</v>
      </c>
      <c r="F1924" s="14" t="inlineStr">
        <is>
          <t>blanco</t>
        </is>
      </c>
      <c r="G1924" s="14" t="n">
        <v>80</v>
      </c>
      <c r="H1924" s="14" t="inlineStr">
        <is>
          <t>NO</t>
        </is>
      </c>
      <c r="I1924" s="73" t="n">
        <v>1.2</v>
      </c>
      <c r="J1924" s="16">
        <f>((C1924/2)*I1924*G1924)/1000</f>
        <v/>
      </c>
      <c r="K1924" s="18">
        <f>(D1924*2)+J1924</f>
        <v/>
      </c>
      <c r="L1924" s="20">
        <f>E1924</f>
        <v/>
      </c>
      <c r="N1924">
        <f>IF(M1924 = 0,0,M1924-segundos)</f>
        <v/>
      </c>
    </row>
    <row customHeight="1" ht="12.75" r="1925">
      <c r="A1925" s="93" t="inlineStr">
        <is>
          <t xml:space="preserve"> Terminado</t>
        </is>
      </c>
      <c r="B1925" s="95" t="n">
        <v>75210</v>
      </c>
      <c r="C1925" s="14" t="n">
        <v>220</v>
      </c>
      <c r="D1925" s="14" t="n">
        <v>150</v>
      </c>
      <c r="E1925" s="14" t="n">
        <v>215</v>
      </c>
      <c r="F1925" s="14" t="inlineStr">
        <is>
          <t>blanco</t>
        </is>
      </c>
      <c r="G1925" s="14" t="n">
        <v>80</v>
      </c>
      <c r="H1925" s="14" t="inlineStr">
        <is>
          <t>NO</t>
        </is>
      </c>
      <c r="I1925" s="73" t="n">
        <v>1.2</v>
      </c>
      <c r="J1925" s="16">
        <f>((C1925/2)*I1925*G1925)/1000</f>
        <v/>
      </c>
      <c r="K1925" s="18">
        <f>(D1925*2)+J1925</f>
        <v/>
      </c>
      <c r="L1925" s="20">
        <f>E1925</f>
        <v/>
      </c>
      <c r="N1925">
        <f>IF(M1925 = 0,0,M1925-segundos)</f>
        <v/>
      </c>
    </row>
    <row customHeight="1" ht="12.75" r="1926">
      <c r="A1926" s="93" t="inlineStr">
        <is>
          <t xml:space="preserve"> Terminado</t>
        </is>
      </c>
      <c r="B1926" s="95" t="n">
        <v>75211</v>
      </c>
      <c r="C1926" s="14" t="n">
        <v>234</v>
      </c>
      <c r="D1926" s="14" t="n">
        <v>150</v>
      </c>
      <c r="E1926" s="14" t="n">
        <v>215</v>
      </c>
      <c r="F1926" s="14" t="inlineStr">
        <is>
          <t>blanco</t>
        </is>
      </c>
      <c r="G1926" s="14" t="n">
        <v>80</v>
      </c>
      <c r="H1926" s="14" t="inlineStr">
        <is>
          <t>NO</t>
        </is>
      </c>
      <c r="I1926" s="73" t="n">
        <v>1.2</v>
      </c>
      <c r="J1926" s="16">
        <f>((C1926/2)*I1926*G1926)/1000</f>
        <v/>
      </c>
      <c r="K1926" s="18">
        <f>(D1926*2)+J1926</f>
        <v/>
      </c>
      <c r="L1926" s="20">
        <f>E1926</f>
        <v/>
      </c>
      <c r="N1926">
        <f>IF(M1926 = 0,0,M1926-segundos)</f>
        <v/>
      </c>
    </row>
    <row customHeight="1" ht="12.75" r="1927">
      <c r="A1927" s="93" t="inlineStr">
        <is>
          <t xml:space="preserve"> Terminado</t>
        </is>
      </c>
      <c r="B1927" s="95" t="n">
        <v>75212</v>
      </c>
      <c r="C1927" s="14" t="n">
        <v>284</v>
      </c>
      <c r="D1927" s="14" t="n">
        <v>150</v>
      </c>
      <c r="E1927" s="14" t="n">
        <v>215</v>
      </c>
      <c r="F1927" s="14" t="inlineStr">
        <is>
          <t>blanco</t>
        </is>
      </c>
      <c r="G1927" s="14" t="n">
        <v>80</v>
      </c>
      <c r="H1927" s="14" t="inlineStr">
        <is>
          <t>NO</t>
        </is>
      </c>
      <c r="I1927" s="73" t="n">
        <v>1.2</v>
      </c>
      <c r="J1927" s="16">
        <f>((C1927/2)*I1927*G1927)/1000</f>
        <v/>
      </c>
      <c r="K1927" s="18">
        <f>(D1927*2)+J1927</f>
        <v/>
      </c>
      <c r="L1927" s="20">
        <f>E1927</f>
        <v/>
      </c>
      <c r="N1927">
        <f>IF(M1927 = 0,0,M1927-segundos)</f>
        <v/>
      </c>
    </row>
    <row customHeight="1" ht="12.75" r="1928">
      <c r="A1928" s="93" t="inlineStr">
        <is>
          <t xml:space="preserve"> Terminado</t>
        </is>
      </c>
      <c r="B1928" s="95" t="n">
        <v>75213</v>
      </c>
      <c r="C1928" s="14" t="n">
        <v>254</v>
      </c>
      <c r="D1928" s="14" t="n">
        <v>150</v>
      </c>
      <c r="E1928" s="14" t="n">
        <v>215</v>
      </c>
      <c r="F1928" s="14" t="inlineStr">
        <is>
          <t>blanco</t>
        </is>
      </c>
      <c r="G1928" s="14" t="n">
        <v>80</v>
      </c>
      <c r="H1928" s="14" t="inlineStr">
        <is>
          <t>NO</t>
        </is>
      </c>
      <c r="I1928" s="73" t="n">
        <v>1.2</v>
      </c>
      <c r="J1928" s="16">
        <f>((C1928/2)*I1928*G1928)/1000</f>
        <v/>
      </c>
      <c r="K1928" s="18">
        <f>(D1928*2)+J1928</f>
        <v/>
      </c>
      <c r="L1928" s="20">
        <f>E1928</f>
        <v/>
      </c>
      <c r="N1928">
        <f>IF(M1928 = 0,0,M1928-segundos)</f>
        <v/>
      </c>
    </row>
    <row customHeight="1" ht="12.75" r="1929">
      <c r="A1929" s="93" t="inlineStr">
        <is>
          <t xml:space="preserve"> Terminado</t>
        </is>
      </c>
      <c r="B1929" s="95" t="n">
        <v>75214</v>
      </c>
      <c r="C1929" s="14" t="n">
        <v>204</v>
      </c>
      <c r="D1929" s="14" t="n">
        <v>150</v>
      </c>
      <c r="E1929" s="14" t="n">
        <v>215</v>
      </c>
      <c r="F1929" s="14" t="inlineStr">
        <is>
          <t>blanco</t>
        </is>
      </c>
      <c r="G1929" s="14" t="n">
        <v>80</v>
      </c>
      <c r="H1929" s="14" t="inlineStr">
        <is>
          <t>NO</t>
        </is>
      </c>
      <c r="I1929" s="73" t="n">
        <v>1.2</v>
      </c>
      <c r="J1929" s="16">
        <f>((C1929/2)*I1929*G1929)/1000</f>
        <v/>
      </c>
      <c r="K1929" s="18">
        <f>(D1929*2)+J1929</f>
        <v/>
      </c>
      <c r="L1929" s="20">
        <f>E1929</f>
        <v/>
      </c>
      <c r="N1929">
        <f>IF(M1929 = 0,0,M1929-segundos)</f>
        <v/>
      </c>
    </row>
    <row customHeight="1" ht="12.75" r="1930">
      <c r="A1930" s="93" t="inlineStr">
        <is>
          <t xml:space="preserve"> Terminado</t>
        </is>
      </c>
      <c r="B1930" s="95" t="n">
        <v>76001</v>
      </c>
      <c r="C1930" s="14" t="n">
        <v>258</v>
      </c>
      <c r="D1930" s="14" t="n">
        <v>130</v>
      </c>
      <c r="E1930" s="14" t="n">
        <v>210</v>
      </c>
      <c r="F1930" s="14" t="inlineStr">
        <is>
          <t>ahuesado</t>
        </is>
      </c>
      <c r="G1930" s="14" t="n">
        <v>80</v>
      </c>
      <c r="H1930" s="14" t="inlineStr">
        <is>
          <t>NO</t>
        </is>
      </c>
      <c r="I1930" s="73" t="n">
        <v>1.2</v>
      </c>
      <c r="J1930" s="16">
        <f>((C1930/2)*I1930*G1930)/1000</f>
        <v/>
      </c>
      <c r="K1930" s="18">
        <f>(D1930*2)+J1930</f>
        <v/>
      </c>
      <c r="L1930" s="20">
        <f>E1930</f>
        <v/>
      </c>
      <c r="N1930">
        <f>IF(M1930 = 0,0,M1930-segundos)</f>
        <v/>
      </c>
    </row>
    <row customHeight="1" ht="12.75" r="1931">
      <c r="A1931" s="93" t="inlineStr">
        <is>
          <t xml:space="preserve"> Terminado</t>
        </is>
      </c>
      <c r="B1931" s="95" t="n">
        <v>76002</v>
      </c>
      <c r="C1931" s="14" t="n">
        <v>210</v>
      </c>
      <c r="D1931" s="14" t="n">
        <v>130</v>
      </c>
      <c r="E1931" s="14" t="n">
        <v>210</v>
      </c>
      <c r="F1931" s="14" t="inlineStr">
        <is>
          <t>ahuesado</t>
        </is>
      </c>
      <c r="G1931" s="14" t="n">
        <v>80</v>
      </c>
      <c r="H1931" s="14" t="inlineStr">
        <is>
          <t>NO</t>
        </is>
      </c>
      <c r="I1931" s="73" t="n">
        <v>1.2</v>
      </c>
      <c r="J1931" s="16">
        <f>((C1931/2)*I1931*G1931)/1000</f>
        <v/>
      </c>
      <c r="K1931" s="18">
        <f>(D1931*2)+J1931</f>
        <v/>
      </c>
      <c r="L1931" s="20">
        <f>E1931</f>
        <v/>
      </c>
      <c r="N1931">
        <f>IF(M1931 = 0,0,M1931-segundos)</f>
        <v/>
      </c>
    </row>
    <row customHeight="1" ht="12.75" r="1932">
      <c r="A1932" s="93" t="inlineStr">
        <is>
          <t xml:space="preserve"> Terminado</t>
        </is>
      </c>
      <c r="B1932" s="95" t="n">
        <v>76003</v>
      </c>
      <c r="C1932" s="14" t="n">
        <v>330</v>
      </c>
      <c r="D1932" s="14" t="n">
        <v>140</v>
      </c>
      <c r="E1932" s="14" t="n">
        <v>240</v>
      </c>
      <c r="F1932" s="14" t="inlineStr">
        <is>
          <t>ahuesado</t>
        </is>
      </c>
      <c r="G1932" s="14" t="n">
        <v>80</v>
      </c>
      <c r="H1932" s="14" t="inlineStr">
        <is>
          <t>NO</t>
        </is>
      </c>
      <c r="I1932" s="73" t="n">
        <v>1.2</v>
      </c>
      <c r="J1932" s="16">
        <f>((C1932/2)*I1932*G1932)/1000</f>
        <v/>
      </c>
      <c r="K1932" s="18">
        <f>(D1932*2)+J1932</f>
        <v/>
      </c>
      <c r="L1932" s="20">
        <f>E1932</f>
        <v/>
      </c>
      <c r="N1932">
        <f>IF(M1932 = 0,0,M1932-segundos)</f>
        <v/>
      </c>
    </row>
    <row customHeight="1" ht="12.75" r="1933">
      <c r="A1933" s="93" t="inlineStr">
        <is>
          <t xml:space="preserve"> Terminado</t>
        </is>
      </c>
      <c r="B1933" s="95" t="n">
        <v>76004</v>
      </c>
      <c r="C1933" s="14" t="n">
        <v>208</v>
      </c>
      <c r="D1933" s="14" t="n">
        <v>140</v>
      </c>
      <c r="E1933" s="14" t="n">
        <v>215</v>
      </c>
      <c r="F1933" s="14" t="inlineStr">
        <is>
          <t>ahuesado</t>
        </is>
      </c>
      <c r="G1933" s="14" t="n">
        <v>80</v>
      </c>
      <c r="H1933" s="14" t="inlineStr">
        <is>
          <t>NO</t>
        </is>
      </c>
      <c r="I1933" s="73" t="n">
        <v>1.2</v>
      </c>
      <c r="J1933" s="16">
        <f>((C1933/2)*I1933*G1933)/1000</f>
        <v/>
      </c>
      <c r="K1933" s="18">
        <f>(D1933*2)+J1933</f>
        <v/>
      </c>
      <c r="L1933" s="20">
        <f>E1933</f>
        <v/>
      </c>
      <c r="N1933">
        <f>IF(M1933 = 0,0,M1933-segundos)</f>
        <v/>
      </c>
    </row>
    <row customHeight="1" ht="12.75" r="1934">
      <c r="A1934" s="93" t="inlineStr">
        <is>
          <t xml:space="preserve"> Terminado</t>
        </is>
      </c>
      <c r="B1934" s="95" t="n">
        <v>76005</v>
      </c>
      <c r="C1934" s="14" t="n">
        <v>386</v>
      </c>
      <c r="D1934" s="14" t="n">
        <v>140</v>
      </c>
      <c r="E1934" s="14" t="n">
        <v>215</v>
      </c>
      <c r="F1934" s="14" t="inlineStr">
        <is>
          <t>blanco</t>
        </is>
      </c>
      <c r="G1934" s="14" t="n">
        <v>80</v>
      </c>
      <c r="H1934" s="14" t="inlineStr">
        <is>
          <t>SI</t>
        </is>
      </c>
      <c r="I1934" s="73" t="n">
        <v>1.2</v>
      </c>
      <c r="J1934" s="16">
        <f>((C1934/2)*I1934*G1934)/1000</f>
        <v/>
      </c>
      <c r="K1934" s="18">
        <f>(D1934*2)+J1934</f>
        <v/>
      </c>
      <c r="L1934" s="20">
        <f>E1934</f>
        <v/>
      </c>
      <c r="M1934" s="23">
        <f>IF(terminados!A1949="NO",75,"")</f>
        <v/>
      </c>
      <c r="N1934">
        <f>IF(M1934="","",(M1934*2)+K1934)</f>
        <v/>
      </c>
    </row>
    <row customHeight="1" ht="12.75" r="1935">
      <c r="A1935" s="93" t="inlineStr">
        <is>
          <t xml:space="preserve"> Terminado</t>
        </is>
      </c>
      <c r="B1935" s="95" t="n">
        <v>77001</v>
      </c>
      <c r="C1935" s="14" t="n">
        <v>226</v>
      </c>
      <c r="D1935" s="14" t="n">
        <v>150</v>
      </c>
      <c r="E1935" s="14" t="n">
        <v>215</v>
      </c>
      <c r="F1935" s="14" t="inlineStr">
        <is>
          <t>ahuesado</t>
        </is>
      </c>
      <c r="G1935" s="93" t="n">
        <v>80</v>
      </c>
      <c r="H1935" s="14" t="inlineStr">
        <is>
          <t>NO</t>
        </is>
      </c>
      <c r="I1935" s="73" t="n">
        <v>1.2</v>
      </c>
      <c r="J1935" s="16">
        <f>((C1935/2)*I1935*G1935)/1000</f>
        <v/>
      </c>
      <c r="K1935" s="18">
        <f>(D1935*2)+J1935</f>
        <v/>
      </c>
      <c r="L1935" s="20">
        <f>E1935</f>
        <v/>
      </c>
      <c r="N1935">
        <f>IF(M1935 = 0,0,M1935-segundos)</f>
        <v/>
      </c>
    </row>
    <row customHeight="1" ht="12.75" r="1936">
      <c r="A1936" s="93" t="inlineStr">
        <is>
          <t xml:space="preserve"> Terminado</t>
        </is>
      </c>
      <c r="B1936" s="95" t="n">
        <v>77002</v>
      </c>
      <c r="C1936" s="14" t="n">
        <v>258</v>
      </c>
      <c r="D1936" s="14" t="n">
        <v>150</v>
      </c>
      <c r="E1936" s="14" t="n">
        <v>215</v>
      </c>
      <c r="F1936" s="14" t="inlineStr">
        <is>
          <t>ahuesado</t>
        </is>
      </c>
      <c r="G1936" s="93" t="n">
        <v>80</v>
      </c>
      <c r="H1936" s="14" t="inlineStr">
        <is>
          <t>NO</t>
        </is>
      </c>
      <c r="I1936" s="73" t="n">
        <v>1.2</v>
      </c>
      <c r="J1936" s="16">
        <f>((C1936/2)*I1936*G1936)/1000</f>
        <v/>
      </c>
      <c r="K1936" s="18">
        <f>(D1936*2)+J1936</f>
        <v/>
      </c>
      <c r="L1936" s="20">
        <f>E1936</f>
        <v/>
      </c>
      <c r="N1936">
        <f>IF(M1936 = 0,0,M1936-segundos)</f>
        <v/>
      </c>
    </row>
    <row customHeight="1" ht="12.75" r="1937">
      <c r="A1937" s="93" t="inlineStr">
        <is>
          <t xml:space="preserve"> Terminado</t>
        </is>
      </c>
      <c r="B1937" s="95" t="n">
        <v>77003</v>
      </c>
      <c r="C1937" s="14" t="n">
        <v>174</v>
      </c>
      <c r="D1937" s="14" t="n">
        <v>150</v>
      </c>
      <c r="E1937" s="14" t="n">
        <v>215</v>
      </c>
      <c r="F1937" s="14" t="inlineStr">
        <is>
          <t>ahuesado</t>
        </is>
      </c>
      <c r="G1937" s="93" t="n">
        <v>80</v>
      </c>
      <c r="H1937" s="14" t="inlineStr">
        <is>
          <t>NO</t>
        </is>
      </c>
      <c r="I1937" s="73" t="n">
        <v>1.2</v>
      </c>
      <c r="J1937" s="16">
        <f>((C1937/2)*I1937*G1937)/1000</f>
        <v/>
      </c>
      <c r="K1937" s="18">
        <f>(D1937*2)+J1937</f>
        <v/>
      </c>
      <c r="L1937" s="20">
        <f>E1937</f>
        <v/>
      </c>
      <c r="N1937">
        <f>IF(M1937 = 0,0,M1937-segundos)</f>
        <v/>
      </c>
    </row>
    <row customHeight="1" ht="12.75" r="1938">
      <c r="A1938" s="93" t="inlineStr">
        <is>
          <t xml:space="preserve"> Terminado</t>
        </is>
      </c>
      <c r="B1938" s="95" t="n">
        <v>77004</v>
      </c>
      <c r="C1938" s="14" t="n">
        <v>228</v>
      </c>
      <c r="D1938" s="14" t="n">
        <v>150</v>
      </c>
      <c r="E1938" s="14" t="n">
        <v>215</v>
      </c>
      <c r="F1938" s="14" t="inlineStr">
        <is>
          <t>ahuesado</t>
        </is>
      </c>
      <c r="G1938" s="93" t="n">
        <v>80</v>
      </c>
      <c r="H1938" s="14" t="inlineStr">
        <is>
          <t>NO</t>
        </is>
      </c>
      <c r="I1938" s="73" t="n">
        <v>1.2</v>
      </c>
      <c r="J1938" s="16">
        <f>((C1938/2)*I1938*G1938)/1000</f>
        <v/>
      </c>
      <c r="K1938" s="18">
        <f>(D1938*2)+J1938</f>
        <v/>
      </c>
      <c r="L1938" s="20">
        <f>E1938</f>
        <v/>
      </c>
      <c r="N1938">
        <f>IF(M1938 = 0,0,M1938-segundos)</f>
        <v/>
      </c>
    </row>
    <row customHeight="1" ht="12.75" r="1939">
      <c r="A1939" s="93" t="inlineStr">
        <is>
          <t xml:space="preserve"> Terminado</t>
        </is>
      </c>
      <c r="B1939" s="95" t="n">
        <v>77005</v>
      </c>
      <c r="C1939" s="14" t="n">
        <v>170</v>
      </c>
      <c r="D1939" s="14" t="n">
        <v>150</v>
      </c>
      <c r="E1939" s="14" t="n">
        <v>215</v>
      </c>
      <c r="F1939" s="14" t="inlineStr">
        <is>
          <t>ahuesado</t>
        </is>
      </c>
      <c r="G1939" s="93" t="n">
        <v>80</v>
      </c>
      <c r="H1939" s="14" t="inlineStr">
        <is>
          <t>NO</t>
        </is>
      </c>
      <c r="I1939" s="73" t="n">
        <v>1.2</v>
      </c>
      <c r="J1939" s="16">
        <f>((C1939/2)*I1939*G1939)/1000</f>
        <v/>
      </c>
      <c r="K1939" s="18">
        <f>(D1939*2)+J1939</f>
        <v/>
      </c>
      <c r="L1939" s="20">
        <f>E1939</f>
        <v/>
      </c>
      <c r="N1939">
        <f>IF(M1939 = 0,0,M1939-segundos)</f>
        <v/>
      </c>
    </row>
    <row customHeight="1" ht="12.75" r="1940">
      <c r="A1940" s="93" t="inlineStr">
        <is>
          <t xml:space="preserve"> Terminado</t>
        </is>
      </c>
      <c r="B1940" s="95" t="n">
        <v>77006</v>
      </c>
      <c r="C1940" s="14" t="n">
        <v>262</v>
      </c>
      <c r="D1940" s="14" t="n">
        <v>150</v>
      </c>
      <c r="E1940" s="14" t="n">
        <v>215</v>
      </c>
      <c r="F1940" s="14" t="inlineStr">
        <is>
          <t>ahuesado</t>
        </is>
      </c>
      <c r="G1940" s="14" t="n">
        <v>80</v>
      </c>
      <c r="H1940" s="14" t="inlineStr">
        <is>
          <t>NO</t>
        </is>
      </c>
      <c r="I1940" s="73" t="n">
        <v>1.2</v>
      </c>
      <c r="J1940" s="16">
        <f>((C1940/2)*I1940*G1940)/1000</f>
        <v/>
      </c>
      <c r="K1940" s="18">
        <f>(D1940*2)+J1940</f>
        <v/>
      </c>
      <c r="L1940" s="20">
        <f>E1940</f>
        <v/>
      </c>
      <c r="N1940">
        <f>IF(M1940 = 0,0,M1940-segundos)</f>
        <v/>
      </c>
    </row>
    <row customHeight="1" ht="12.75" r="1941">
      <c r="A1941" s="93" t="inlineStr">
        <is>
          <t xml:space="preserve"> Terminado</t>
        </is>
      </c>
      <c r="B1941" s="95" t="n">
        <v>77007</v>
      </c>
      <c r="C1941" s="14" t="n">
        <v>188</v>
      </c>
      <c r="D1941" s="14" t="n">
        <v>150</v>
      </c>
      <c r="E1941" s="14" t="n">
        <v>215</v>
      </c>
      <c r="F1941" s="14" t="inlineStr">
        <is>
          <t>ahuesado</t>
        </is>
      </c>
      <c r="G1941" s="14" t="n">
        <v>80</v>
      </c>
      <c r="H1941" s="14" t="inlineStr">
        <is>
          <t>NO</t>
        </is>
      </c>
      <c r="I1941" s="73" t="n">
        <v>1.2</v>
      </c>
      <c r="J1941" s="16">
        <f>((C1941/2)*I1941*G1941)/1000</f>
        <v/>
      </c>
      <c r="K1941" s="18">
        <f>(D1941*2)+J1941</f>
        <v/>
      </c>
      <c r="L1941" s="20">
        <f>E1941</f>
        <v/>
      </c>
      <c r="N1941">
        <f>IF(M1941 = 0,0,M1941-segundos)</f>
        <v/>
      </c>
    </row>
    <row customHeight="1" ht="12.75" r="1942">
      <c r="A1942" s="93" t="inlineStr">
        <is>
          <t xml:space="preserve"> Terminado</t>
        </is>
      </c>
      <c r="B1942" s="95" t="n">
        <v>78001</v>
      </c>
      <c r="C1942" s="14" t="n">
        <v>394</v>
      </c>
      <c r="D1942" s="14" t="n">
        <v>170</v>
      </c>
      <c r="E1942" s="14" t="n">
        <v>230</v>
      </c>
      <c r="F1942" s="14" t="inlineStr">
        <is>
          <t>blanco</t>
        </is>
      </c>
      <c r="G1942" s="14" t="n">
        <v>80</v>
      </c>
      <c r="H1942" s="14" t="inlineStr">
        <is>
          <t>NO</t>
        </is>
      </c>
      <c r="I1942" s="73" t="n">
        <v>1.2</v>
      </c>
      <c r="J1942" s="16">
        <f>((C1942/2)*I1942*G1942)/1000</f>
        <v/>
      </c>
      <c r="K1942" s="18">
        <f>(D1942*2)+J1942</f>
        <v/>
      </c>
      <c r="L1942" s="20">
        <f>E1942</f>
        <v/>
      </c>
      <c r="N1942">
        <f>IF(M1942 = 0,0,M1942-segundos)</f>
        <v/>
      </c>
    </row>
    <row customHeight="1" ht="12.75" r="1943">
      <c r="A1943" s="93" t="inlineStr">
        <is>
          <t xml:space="preserve"> Terminado</t>
        </is>
      </c>
      <c r="B1943" s="95" t="n">
        <v>78002</v>
      </c>
      <c r="C1943" s="14" t="n">
        <v>298</v>
      </c>
      <c r="D1943" s="14" t="n">
        <v>170</v>
      </c>
      <c r="E1943" s="14" t="n">
        <v>240</v>
      </c>
      <c r="F1943" s="14" t="inlineStr">
        <is>
          <t>blanco</t>
        </is>
      </c>
      <c r="G1943" s="93" t="n">
        <v>80</v>
      </c>
      <c r="H1943" s="14" t="inlineStr">
        <is>
          <t>NO</t>
        </is>
      </c>
      <c r="I1943" s="73" t="n">
        <v>1.2</v>
      </c>
      <c r="J1943" s="16">
        <f>((C1943/2)*I1943*G1943)/1000</f>
        <v/>
      </c>
      <c r="K1943" s="18">
        <f>(D1943*2)+J1943</f>
        <v/>
      </c>
      <c r="L1943" s="20">
        <f>E1943</f>
        <v/>
      </c>
      <c r="N1943">
        <f>IF(M1943 = 0,0,M1943-segundos)</f>
        <v/>
      </c>
    </row>
    <row customHeight="1" ht="12.75" r="1944">
      <c r="A1944" s="93" t="inlineStr">
        <is>
          <t xml:space="preserve"> Terminado</t>
        </is>
      </c>
      <c r="B1944" s="95" t="n">
        <v>78003</v>
      </c>
      <c r="C1944" s="14" t="n">
        <v>540</v>
      </c>
      <c r="D1944" s="14" t="n">
        <v>195</v>
      </c>
      <c r="E1944" s="14" t="n">
        <v>240</v>
      </c>
      <c r="F1944" s="14" t="inlineStr">
        <is>
          <t>blanco</t>
        </is>
      </c>
      <c r="G1944" s="14" t="n">
        <v>80</v>
      </c>
      <c r="H1944" s="14" t="inlineStr">
        <is>
          <t>NO</t>
        </is>
      </c>
      <c r="I1944" s="73" t="n">
        <v>1.2</v>
      </c>
      <c r="J1944" s="16">
        <f>((C1944/2)*I1944*G1944)/1000</f>
        <v/>
      </c>
      <c r="K1944" s="18">
        <f>(D1944*2)+J1944</f>
        <v/>
      </c>
      <c r="L1944" s="20">
        <f>E1944</f>
        <v/>
      </c>
      <c r="N1944">
        <f>IF(M1944 = 0,0,M1944-segundos)</f>
        <v/>
      </c>
    </row>
    <row customHeight="1" ht="12.75" r="1945">
      <c r="A1945" s="93" t="inlineStr">
        <is>
          <t xml:space="preserve"> Terminado</t>
        </is>
      </c>
      <c r="B1945" s="95" t="n">
        <v>78004</v>
      </c>
      <c r="C1945" s="14" t="n">
        <v>256</v>
      </c>
      <c r="D1945" s="14" t="n">
        <v>170</v>
      </c>
      <c r="E1945" s="14" t="n">
        <v>230</v>
      </c>
      <c r="F1945" s="14" t="inlineStr">
        <is>
          <t>blanco</t>
        </is>
      </c>
      <c r="G1945" s="93" t="n">
        <v>80</v>
      </c>
      <c r="H1945" s="14" t="inlineStr">
        <is>
          <t>NO</t>
        </is>
      </c>
      <c r="I1945" s="73" t="n">
        <v>1.2</v>
      </c>
      <c r="J1945" s="16">
        <f>((C1945/2)*I1945*G1945)/1000</f>
        <v/>
      </c>
      <c r="K1945" s="18">
        <f>(D1945*2)+J1945</f>
        <v/>
      </c>
      <c r="L1945" s="20">
        <f>E1945</f>
        <v/>
      </c>
      <c r="N1945">
        <f>IF(M1945 = 0,0,M1945-segundos)</f>
        <v/>
      </c>
    </row>
    <row customHeight="1" ht="12.75" r="1946">
      <c r="A1946" s="93" t="inlineStr">
        <is>
          <t xml:space="preserve"> Terminado</t>
        </is>
      </c>
      <c r="B1946" s="95" t="n">
        <v>78005</v>
      </c>
      <c r="C1946" s="14" t="n">
        <v>478</v>
      </c>
      <c r="D1946" s="14" t="n">
        <v>170</v>
      </c>
      <c r="E1946" s="14" t="n">
        <v>230</v>
      </c>
      <c r="F1946" s="14" t="inlineStr">
        <is>
          <t>blanco</t>
        </is>
      </c>
      <c r="G1946" s="93" t="n">
        <v>80</v>
      </c>
      <c r="H1946" s="14" t="inlineStr">
        <is>
          <t>NO</t>
        </is>
      </c>
      <c r="I1946" s="73" t="n">
        <v>1.2</v>
      </c>
      <c r="J1946" s="16">
        <f>((C1946/2)*I1946*G1946)/1000</f>
        <v/>
      </c>
      <c r="K1946" s="18">
        <f>(D1946*2)+J1946</f>
        <v/>
      </c>
      <c r="L1946" s="20">
        <f>E1946</f>
        <v/>
      </c>
      <c r="N1946">
        <f>IF(M1946 = 0,0,M1946-segundos)</f>
        <v/>
      </c>
    </row>
    <row customHeight="1" ht="12.75" r="1947">
      <c r="A1947" s="93" t="inlineStr">
        <is>
          <t xml:space="preserve"> Terminado</t>
        </is>
      </c>
      <c r="B1947" s="95" t="n">
        <v>78006</v>
      </c>
      <c r="C1947" s="14" t="n">
        <v>160</v>
      </c>
      <c r="D1947" s="14" t="n">
        <v>170</v>
      </c>
      <c r="E1947" s="14" t="n">
        <v>230</v>
      </c>
      <c r="F1947" s="14" t="inlineStr">
        <is>
          <t>blanco</t>
        </is>
      </c>
      <c r="G1947" s="93" t="n">
        <v>80</v>
      </c>
      <c r="H1947" s="14" t="inlineStr">
        <is>
          <t>NO</t>
        </is>
      </c>
      <c r="I1947" s="73" t="n">
        <v>1.2</v>
      </c>
      <c r="J1947" s="16">
        <f>((C1947/2)*I1947*G1947)/1000</f>
        <v/>
      </c>
      <c r="K1947" s="18">
        <f>(D1947*2)+J1947</f>
        <v/>
      </c>
      <c r="L1947" s="20">
        <f>E1947</f>
        <v/>
      </c>
      <c r="N1947">
        <f>IF(M1947 = 0,0,M1947-segundos)</f>
        <v/>
      </c>
    </row>
    <row customHeight="1" ht="12.75" r="1948">
      <c r="A1948" s="93" t="inlineStr">
        <is>
          <t xml:space="preserve"> Terminado</t>
        </is>
      </c>
      <c r="B1948" s="95" t="n">
        <v>78007</v>
      </c>
      <c r="C1948" s="14" t="n">
        <v>392</v>
      </c>
      <c r="D1948" s="14" t="n">
        <v>170</v>
      </c>
      <c r="E1948" s="14" t="n">
        <v>230</v>
      </c>
      <c r="F1948" s="14" t="inlineStr">
        <is>
          <t>blanco</t>
        </is>
      </c>
      <c r="G1948" s="93" t="n">
        <v>80</v>
      </c>
      <c r="H1948" s="14" t="inlineStr">
        <is>
          <t>NO</t>
        </is>
      </c>
      <c r="I1948" s="73" t="n">
        <v>1.2</v>
      </c>
      <c r="J1948" s="16">
        <f>((C1948/2)*I1948*G1948)/1000</f>
        <v/>
      </c>
      <c r="K1948" s="18">
        <f>(D1948*2)+J1948</f>
        <v/>
      </c>
      <c r="L1948" s="20">
        <f>E1948</f>
        <v/>
      </c>
      <c r="N1948">
        <f>IF(M1948 = 0,0,M1948-segundos)</f>
        <v/>
      </c>
    </row>
    <row customHeight="1" ht="12.75" r="1949">
      <c r="A1949" s="93" t="inlineStr">
        <is>
          <t xml:space="preserve"> Terminado</t>
        </is>
      </c>
      <c r="B1949" s="95" t="n">
        <v>78008</v>
      </c>
      <c r="C1949" s="14" t="n">
        <v>202</v>
      </c>
      <c r="D1949" s="14" t="n">
        <v>170</v>
      </c>
      <c r="E1949" s="14" t="n">
        <v>230</v>
      </c>
      <c r="F1949" s="14" t="inlineStr">
        <is>
          <t>blanco</t>
        </is>
      </c>
      <c r="G1949" s="93" t="n">
        <v>80</v>
      </c>
      <c r="H1949" s="14" t="inlineStr">
        <is>
          <t>NO</t>
        </is>
      </c>
      <c r="I1949" s="73" t="n">
        <v>1.2</v>
      </c>
      <c r="J1949" s="16">
        <f>((C1949/2)*I1949*G1949)/1000</f>
        <v/>
      </c>
      <c r="K1949" s="18">
        <f>(D1949*2)+J1949</f>
        <v/>
      </c>
      <c r="L1949" s="20">
        <f>E1949</f>
        <v/>
      </c>
      <c r="N1949">
        <f>IF(M1949 = 0,0,M1949-segundos)</f>
        <v/>
      </c>
    </row>
    <row customHeight="1" ht="12.75" r="1950">
      <c r="A1950" s="93" t="inlineStr">
        <is>
          <t xml:space="preserve"> Terminado</t>
        </is>
      </c>
      <c r="B1950" s="95" t="n">
        <v>78009</v>
      </c>
      <c r="C1950" s="14" t="n">
        <v>254</v>
      </c>
      <c r="D1950" s="14" t="n">
        <v>170</v>
      </c>
      <c r="E1950" s="14" t="n">
        <v>230</v>
      </c>
      <c r="F1950" s="14" t="inlineStr">
        <is>
          <t>blanco</t>
        </is>
      </c>
      <c r="G1950" s="93" t="n">
        <v>80</v>
      </c>
      <c r="H1950" s="14" t="inlineStr">
        <is>
          <t>NO</t>
        </is>
      </c>
      <c r="I1950" s="73" t="n">
        <v>1.2</v>
      </c>
      <c r="J1950" s="16">
        <f>((C1950/2)*I1950*G1950)/1000</f>
        <v/>
      </c>
      <c r="K1950" s="18">
        <f>(D1950*2)+J1950</f>
        <v/>
      </c>
      <c r="L1950" s="20">
        <f>E1950</f>
        <v/>
      </c>
      <c r="N1950">
        <f>IF(M1950 = 0,0,M1950-segundos)</f>
        <v/>
      </c>
    </row>
    <row customHeight="1" ht="12.75" r="1951">
      <c r="A1951" s="93" t="inlineStr">
        <is>
          <t xml:space="preserve"> Terminado</t>
        </is>
      </c>
      <c r="B1951" s="95" t="n">
        <v>78010</v>
      </c>
      <c r="C1951" s="14" t="n">
        <v>222</v>
      </c>
      <c r="D1951" s="14" t="n">
        <v>170</v>
      </c>
      <c r="E1951" s="14" t="n">
        <v>230</v>
      </c>
      <c r="F1951" s="14" t="inlineStr">
        <is>
          <t>blanco</t>
        </is>
      </c>
      <c r="G1951" s="14" t="n">
        <v>80</v>
      </c>
      <c r="H1951" s="14" t="inlineStr">
        <is>
          <t>NO</t>
        </is>
      </c>
      <c r="I1951" s="73" t="n">
        <v>1.2</v>
      </c>
      <c r="J1951" s="16">
        <f>((C1951/2)*I1951*G1951)/1000</f>
        <v/>
      </c>
      <c r="K1951" s="18">
        <f>(D1951*2)+J1951</f>
        <v/>
      </c>
      <c r="L1951" s="20">
        <f>E1951</f>
        <v/>
      </c>
      <c r="N1951">
        <f>IF(M1951 = 0,0,M1951-segundos)</f>
        <v/>
      </c>
    </row>
    <row customHeight="1" ht="12.75" r="1952">
      <c r="A1952" s="93" t="inlineStr">
        <is>
          <t xml:space="preserve"> Terminado</t>
        </is>
      </c>
      <c r="B1952" s="95" t="n">
        <v>78011</v>
      </c>
      <c r="C1952" s="14" t="n">
        <v>352</v>
      </c>
      <c r="D1952" s="14" t="n">
        <v>170</v>
      </c>
      <c r="E1952" s="14" t="n">
        <v>230</v>
      </c>
      <c r="F1952" s="14" t="inlineStr">
        <is>
          <t>blanco</t>
        </is>
      </c>
      <c r="G1952" s="14" t="n">
        <v>80</v>
      </c>
      <c r="H1952" s="14" t="inlineStr">
        <is>
          <t>NO</t>
        </is>
      </c>
      <c r="I1952" s="73" t="n">
        <v>1.2</v>
      </c>
      <c r="J1952" s="16">
        <f>((C1952/2)*I1952*G1952)/1000</f>
        <v/>
      </c>
      <c r="K1952" s="18">
        <f>(D1952*2)+J1952</f>
        <v/>
      </c>
      <c r="L1952" s="20">
        <f>E1952</f>
        <v/>
      </c>
      <c r="N1952">
        <f>IF(M1952 = 0,0,M1952-segundos)</f>
        <v/>
      </c>
    </row>
    <row customHeight="1" ht="12.75" r="1953">
      <c r="A1953" s="93" t="inlineStr">
        <is>
          <t xml:space="preserve"> Terminado</t>
        </is>
      </c>
      <c r="B1953" s="95" t="n">
        <v>78012</v>
      </c>
      <c r="C1953" s="14" t="n">
        <v>348</v>
      </c>
      <c r="D1953" s="14" t="n">
        <v>170</v>
      </c>
      <c r="E1953" s="14" t="n">
        <v>230</v>
      </c>
      <c r="F1953" s="14" t="inlineStr">
        <is>
          <t>blanco</t>
        </is>
      </c>
      <c r="G1953" s="14" t="n">
        <v>80</v>
      </c>
      <c r="H1953" s="14" t="inlineStr">
        <is>
          <t>NO</t>
        </is>
      </c>
      <c r="I1953" s="73" t="n">
        <v>1.2</v>
      </c>
      <c r="J1953" s="16">
        <f>((C1953/2)*I1953*G1953)/1000</f>
        <v/>
      </c>
      <c r="K1953" s="18">
        <f>(D1953*2)+J1953</f>
        <v/>
      </c>
      <c r="L1953" s="20">
        <f>E1953</f>
        <v/>
      </c>
      <c r="N1953">
        <f>IF(M1953 = 0,0,M1953-segundos)</f>
        <v/>
      </c>
    </row>
    <row customHeight="1" ht="12.75" r="1954">
      <c r="A1954" s="93" t="inlineStr">
        <is>
          <t xml:space="preserve"> Terminado</t>
        </is>
      </c>
      <c r="B1954" s="95" t="n">
        <v>78013</v>
      </c>
      <c r="C1954" s="14" t="n">
        <v>270</v>
      </c>
      <c r="D1954" s="14" t="n">
        <v>170</v>
      </c>
      <c r="E1954" s="14" t="n">
        <v>230</v>
      </c>
      <c r="F1954" s="14" t="inlineStr">
        <is>
          <t>blanco</t>
        </is>
      </c>
      <c r="G1954" s="14" t="n">
        <v>80</v>
      </c>
      <c r="H1954" s="14" t="inlineStr">
        <is>
          <t>NO</t>
        </is>
      </c>
      <c r="I1954" s="73" t="n">
        <v>1.2</v>
      </c>
      <c r="J1954" s="16">
        <f>((C1954/2)*I1954*G1954)/1000</f>
        <v/>
      </c>
      <c r="K1954" s="18">
        <f>(D1954*2)+J1954</f>
        <v/>
      </c>
      <c r="L1954" s="20">
        <f>E1954</f>
        <v/>
      </c>
      <c r="N1954">
        <f>IF(M1954 = 0,0,M1954-segundos)</f>
        <v/>
      </c>
    </row>
    <row customHeight="1" ht="12.75" r="1955">
      <c r="A1955" s="93" t="inlineStr">
        <is>
          <t xml:space="preserve"> Terminado</t>
        </is>
      </c>
      <c r="B1955" s="95" t="n">
        <v>78014</v>
      </c>
      <c r="C1955" s="14" t="n">
        <v>278</v>
      </c>
      <c r="D1955" s="14" t="n">
        <v>170</v>
      </c>
      <c r="E1955" s="14" t="n">
        <v>230</v>
      </c>
      <c r="F1955" s="14" t="inlineStr">
        <is>
          <t>blanco</t>
        </is>
      </c>
      <c r="G1955" s="14" t="n">
        <v>80</v>
      </c>
      <c r="H1955" s="14" t="inlineStr">
        <is>
          <t>NO</t>
        </is>
      </c>
      <c r="I1955" s="73" t="n">
        <v>1.2</v>
      </c>
      <c r="J1955" s="16">
        <f>((C1955/2)*I1955*G1955)/1000</f>
        <v/>
      </c>
      <c r="K1955" s="18">
        <f>(D1955*2)+J1955</f>
        <v/>
      </c>
      <c r="L1955" s="20">
        <f>E1955</f>
        <v/>
      </c>
      <c r="N1955">
        <f>IF(M1955 = 0,0,M1955-segundos)</f>
        <v/>
      </c>
    </row>
    <row customHeight="1" ht="12.75" r="1956">
      <c r="A1956" s="93" t="inlineStr">
        <is>
          <t xml:space="preserve"> Terminado</t>
        </is>
      </c>
      <c r="B1956" s="95" t="n">
        <v>78015</v>
      </c>
      <c r="C1956" s="14" t="n">
        <v>334</v>
      </c>
      <c r="D1956" s="14" t="n">
        <v>170</v>
      </c>
      <c r="E1956" s="14" t="n">
        <v>230</v>
      </c>
      <c r="F1956" s="14" t="inlineStr">
        <is>
          <t>blanco</t>
        </is>
      </c>
      <c r="G1956" s="14" t="n">
        <v>80</v>
      </c>
      <c r="H1956" s="14" t="inlineStr">
        <is>
          <t>NO</t>
        </is>
      </c>
      <c r="I1956" s="73" t="n">
        <v>1.2</v>
      </c>
      <c r="J1956" s="16">
        <f>((C1956/2)*I1956*G1956)/1000</f>
        <v/>
      </c>
      <c r="K1956" s="18">
        <f>(D1956*2)+J1956</f>
        <v/>
      </c>
      <c r="L1956" s="20">
        <f>E1956</f>
        <v/>
      </c>
      <c r="N1956">
        <f>IF(M1956 = 0,0,M1956-segundos)</f>
        <v/>
      </c>
    </row>
    <row customHeight="1" ht="12.75" r="1957">
      <c r="A1957" s="93" t="inlineStr">
        <is>
          <t xml:space="preserve"> Terminado</t>
        </is>
      </c>
      <c r="B1957" s="95" t="n">
        <v>78016</v>
      </c>
      <c r="C1957" s="14" t="n">
        <v>224</v>
      </c>
      <c r="D1957" s="14" t="n">
        <v>170</v>
      </c>
      <c r="E1957" s="14" t="n">
        <v>230</v>
      </c>
      <c r="F1957" s="14" t="inlineStr">
        <is>
          <t>blanco</t>
        </is>
      </c>
      <c r="G1957" s="14" t="n">
        <v>80</v>
      </c>
      <c r="H1957" s="14" t="inlineStr">
        <is>
          <t>NO</t>
        </is>
      </c>
      <c r="I1957" s="73" t="n">
        <v>1.2</v>
      </c>
      <c r="J1957" s="16">
        <f>((C1957/2)*I1957*G1957)/1000</f>
        <v/>
      </c>
      <c r="K1957" s="18">
        <f>(D1957*2)+J1957</f>
        <v/>
      </c>
      <c r="L1957" s="20">
        <f>E1957</f>
        <v/>
      </c>
      <c r="N1957">
        <f>IF(M1957 = 0,0,M1957-segundos)</f>
        <v/>
      </c>
    </row>
    <row customHeight="1" ht="12.75" r="1958">
      <c r="A1958" s="93" t="inlineStr">
        <is>
          <t xml:space="preserve"> Terminado</t>
        </is>
      </c>
      <c r="B1958" s="95" t="n">
        <v>78017</v>
      </c>
      <c r="C1958" s="14" t="n">
        <v>326</v>
      </c>
      <c r="D1958" s="14" t="n">
        <v>170</v>
      </c>
      <c r="E1958" s="14" t="n">
        <v>230</v>
      </c>
      <c r="F1958" s="14" t="inlineStr">
        <is>
          <t>blanco</t>
        </is>
      </c>
      <c r="G1958" s="14" t="n">
        <v>80</v>
      </c>
      <c r="H1958" s="14" t="inlineStr">
        <is>
          <t>NO</t>
        </is>
      </c>
      <c r="I1958" s="73" t="n">
        <v>1.2</v>
      </c>
      <c r="J1958" s="16">
        <f>((C1958/2)*I1958*G1958)/1000</f>
        <v/>
      </c>
      <c r="K1958" s="18">
        <f>(D1958*2)+J1958</f>
        <v/>
      </c>
      <c r="L1958" s="20">
        <f>E1958</f>
        <v/>
      </c>
      <c r="N1958">
        <f>IF(M1958 = 0,0,M1958-segundos)</f>
        <v/>
      </c>
    </row>
    <row customHeight="1" ht="12.75" r="1959">
      <c r="A1959" s="93" t="inlineStr">
        <is>
          <t xml:space="preserve"> Terminado</t>
        </is>
      </c>
      <c r="B1959" s="95" t="n">
        <v>78018</v>
      </c>
      <c r="C1959" s="14" t="n">
        <v>304</v>
      </c>
      <c r="D1959" s="14" t="n">
        <v>170</v>
      </c>
      <c r="E1959" s="14" t="n">
        <v>230</v>
      </c>
      <c r="F1959" s="14" t="inlineStr">
        <is>
          <t>blanco</t>
        </is>
      </c>
      <c r="G1959" s="14" t="n">
        <v>80</v>
      </c>
      <c r="H1959" s="14" t="inlineStr">
        <is>
          <t>NO</t>
        </is>
      </c>
      <c r="I1959" s="73" t="n">
        <v>1.2</v>
      </c>
      <c r="J1959" s="16">
        <f>((C1959/2)*I1959*G1959)/1000</f>
        <v/>
      </c>
      <c r="K1959" s="18">
        <f>(D1959*2)+J1959</f>
        <v/>
      </c>
      <c r="L1959" s="20">
        <f>E1959</f>
        <v/>
      </c>
      <c r="N1959">
        <f>IF(M1959 = 0,0,M1959-segundos)</f>
        <v/>
      </c>
    </row>
    <row customHeight="1" ht="12.75" r="1960">
      <c r="A1960" s="93" t="inlineStr">
        <is>
          <t xml:space="preserve"> Terminado</t>
        </is>
      </c>
      <c r="B1960" s="95" t="n">
        <v>78019</v>
      </c>
      <c r="C1960" s="14" t="n">
        <v>266</v>
      </c>
      <c r="D1960" s="14" t="n">
        <v>170</v>
      </c>
      <c r="E1960" s="14" t="n">
        <v>230</v>
      </c>
      <c r="F1960" s="14" t="inlineStr">
        <is>
          <t>blanco</t>
        </is>
      </c>
      <c r="G1960" s="14" t="n">
        <v>80</v>
      </c>
      <c r="H1960" s="14" t="inlineStr">
        <is>
          <t>NO</t>
        </is>
      </c>
      <c r="I1960" s="73" t="n">
        <v>1.2</v>
      </c>
      <c r="J1960" s="16">
        <f>((C1960/2)*I1960*G1960)/1000</f>
        <v/>
      </c>
      <c r="K1960" s="18">
        <f>(D1960*2)+J1960</f>
        <v/>
      </c>
      <c r="L1960" s="20">
        <f>E1960</f>
        <v/>
      </c>
      <c r="N1960">
        <f>IF(M1960 = 0,0,M1960-segundos)</f>
        <v/>
      </c>
    </row>
    <row customHeight="1" ht="12.75" r="1961">
      <c r="A1961" s="93" t="inlineStr">
        <is>
          <t xml:space="preserve"> Terminado</t>
        </is>
      </c>
      <c r="B1961" s="95" t="n">
        <v>78020</v>
      </c>
      <c r="C1961" s="14" t="n">
        <v>236</v>
      </c>
      <c r="D1961" s="14" t="n">
        <v>170</v>
      </c>
      <c r="E1961" s="14" t="n">
        <v>230</v>
      </c>
      <c r="F1961" s="14" t="inlineStr">
        <is>
          <t>blanco</t>
        </is>
      </c>
      <c r="G1961" s="14" t="n">
        <v>80</v>
      </c>
      <c r="H1961" s="14" t="inlineStr">
        <is>
          <t>NO</t>
        </is>
      </c>
      <c r="I1961" s="73" t="n">
        <v>1.2</v>
      </c>
      <c r="J1961" s="16">
        <f>((C1961/2)*I1961*G1961)/1000</f>
        <v/>
      </c>
      <c r="K1961" s="18">
        <f>(D1961*2)+J1961</f>
        <v/>
      </c>
      <c r="L1961" s="20">
        <f>E1961</f>
        <v/>
      </c>
      <c r="N1961">
        <f>IF(M1961 = 0,0,M1961-segundos)</f>
        <v/>
      </c>
    </row>
    <row customHeight="1" ht="12.75" r="1962">
      <c r="A1962" s="93" t="inlineStr">
        <is>
          <t xml:space="preserve"> Terminado</t>
        </is>
      </c>
      <c r="B1962" s="95" t="n">
        <v>78021</v>
      </c>
      <c r="C1962" s="14" t="n">
        <v>230</v>
      </c>
      <c r="D1962" s="14" t="n">
        <v>170</v>
      </c>
      <c r="E1962" s="14" t="n">
        <v>230</v>
      </c>
      <c r="F1962" s="14" t="inlineStr">
        <is>
          <t>blanco</t>
        </is>
      </c>
      <c r="G1962" s="14" t="n">
        <v>80</v>
      </c>
      <c r="H1962" s="14" t="inlineStr">
        <is>
          <t>NO</t>
        </is>
      </c>
      <c r="I1962" s="73" t="n">
        <v>1.2</v>
      </c>
      <c r="J1962" s="16">
        <f>((C1962/2)*I1962*G1962)/1000</f>
        <v/>
      </c>
      <c r="K1962" s="18">
        <f>(D1962*2)+J1962</f>
        <v/>
      </c>
      <c r="L1962" s="20">
        <f>E1962</f>
        <v/>
      </c>
      <c r="N1962">
        <f>IF(M1962 = 0,0,M1962-segundos)</f>
        <v/>
      </c>
    </row>
    <row customHeight="1" ht="12.75" r="1963">
      <c r="A1963" s="93" t="inlineStr">
        <is>
          <t xml:space="preserve"> Terminado</t>
        </is>
      </c>
      <c r="B1963" s="95" t="n">
        <v>78022</v>
      </c>
      <c r="C1963" s="14" t="n">
        <v>214</v>
      </c>
      <c r="D1963" s="14" t="n">
        <v>170</v>
      </c>
      <c r="E1963" s="14" t="n">
        <v>230</v>
      </c>
      <c r="F1963" s="14" t="inlineStr">
        <is>
          <t>blanco</t>
        </is>
      </c>
      <c r="G1963" s="14" t="n">
        <v>80</v>
      </c>
      <c r="H1963" s="14" t="inlineStr">
        <is>
          <t>NO</t>
        </is>
      </c>
      <c r="I1963" s="73" t="n">
        <v>1.2</v>
      </c>
      <c r="J1963" s="16">
        <f>((C1963/2)*I1963*G1963)/1000</f>
        <v/>
      </c>
      <c r="K1963" s="18">
        <f>(D1963*2)+J1963</f>
        <v/>
      </c>
      <c r="L1963" s="20">
        <f>E1963</f>
        <v/>
      </c>
      <c r="N1963">
        <f>IF(M1963 = 0,0,M1963-segundos)</f>
        <v/>
      </c>
    </row>
    <row customHeight="1" ht="12.75" r="1964">
      <c r="A1964" s="93" t="inlineStr">
        <is>
          <t xml:space="preserve"> Terminado</t>
        </is>
      </c>
      <c r="B1964" s="95" t="n">
        <v>78023</v>
      </c>
      <c r="C1964" s="14" t="n">
        <v>320</v>
      </c>
      <c r="D1964" s="14" t="n">
        <v>170</v>
      </c>
      <c r="E1964" s="14" t="n">
        <v>230</v>
      </c>
      <c r="F1964" s="14" t="inlineStr">
        <is>
          <t>blanco</t>
        </is>
      </c>
      <c r="G1964" s="14" t="n">
        <v>80</v>
      </c>
      <c r="H1964" s="14" t="inlineStr">
        <is>
          <t>NO</t>
        </is>
      </c>
      <c r="I1964" s="73" t="n">
        <v>1.2</v>
      </c>
      <c r="J1964" s="16">
        <f>((C1964/2)*I1964*G1964)/1000</f>
        <v/>
      </c>
      <c r="K1964" s="18">
        <f>(D1964*2)+J1964</f>
        <v/>
      </c>
      <c r="L1964" s="20">
        <f>E1964</f>
        <v/>
      </c>
      <c r="N1964">
        <f>IF(M1964 = 0,0,M1964-segundos)</f>
        <v/>
      </c>
    </row>
    <row customHeight="1" ht="12.75" r="1965">
      <c r="A1965" s="93" t="inlineStr">
        <is>
          <t xml:space="preserve"> Terminado</t>
        </is>
      </c>
      <c r="B1965" s="95" t="n">
        <v>78024</v>
      </c>
      <c r="C1965" s="14" t="n">
        <v>244</v>
      </c>
      <c r="D1965" s="14" t="n">
        <v>170</v>
      </c>
      <c r="E1965" s="14" t="n">
        <v>230</v>
      </c>
      <c r="F1965" s="14" t="inlineStr">
        <is>
          <t>blanco</t>
        </is>
      </c>
      <c r="G1965" s="14" t="n">
        <v>80</v>
      </c>
      <c r="H1965" s="14" t="inlineStr">
        <is>
          <t>NO</t>
        </is>
      </c>
      <c r="I1965" s="73" t="n">
        <v>1.2</v>
      </c>
      <c r="J1965" s="16">
        <f>((C1965/2)*I1965*G1965)/1000</f>
        <v/>
      </c>
      <c r="K1965" s="18">
        <f>(D1965*2)+J1965</f>
        <v/>
      </c>
      <c r="L1965" s="20">
        <f>E1965</f>
        <v/>
      </c>
      <c r="N1965">
        <f>IF(M1965 = 0,0,M1965-segundos)</f>
        <v/>
      </c>
    </row>
    <row customHeight="1" ht="12.75" r="1966">
      <c r="A1966" s="93" t="inlineStr">
        <is>
          <t xml:space="preserve"> Terminado</t>
        </is>
      </c>
      <c r="B1966" s="95" t="n">
        <v>78025</v>
      </c>
      <c r="C1966" s="14" t="n">
        <v>164</v>
      </c>
      <c r="D1966" s="14" t="n">
        <v>170</v>
      </c>
      <c r="E1966" s="14" t="n">
        <v>230</v>
      </c>
      <c r="F1966" s="14" t="inlineStr">
        <is>
          <t>blanco</t>
        </is>
      </c>
      <c r="G1966" s="14" t="n">
        <v>90</v>
      </c>
      <c r="H1966" s="14" t="inlineStr">
        <is>
          <t>NO</t>
        </is>
      </c>
      <c r="I1966" s="73" t="n">
        <v>1.2</v>
      </c>
      <c r="J1966" s="16">
        <f>((C1966/2)*I1966*G1966)/1000</f>
        <v/>
      </c>
      <c r="K1966" s="18">
        <f>(D1966*2)+J1966</f>
        <v/>
      </c>
      <c r="L1966" s="20">
        <f>E1966</f>
        <v/>
      </c>
      <c r="N1966">
        <f>IF(M1966 = 0,0,M1966-segundos)</f>
        <v/>
      </c>
    </row>
    <row customHeight="1" ht="12.75" r="1967">
      <c r="A1967" s="93" t="inlineStr">
        <is>
          <t xml:space="preserve"> Terminado</t>
        </is>
      </c>
      <c r="B1967" s="95" t="n">
        <v>78026</v>
      </c>
      <c r="C1967" s="14" t="n">
        <v>190</v>
      </c>
      <c r="D1967" s="14" t="n">
        <v>170</v>
      </c>
      <c r="E1967" s="14" t="n">
        <v>230</v>
      </c>
      <c r="F1967" s="14" t="inlineStr">
        <is>
          <t>blanco</t>
        </is>
      </c>
      <c r="G1967" s="14" t="n">
        <v>80</v>
      </c>
      <c r="H1967" s="14" t="inlineStr">
        <is>
          <t>NO</t>
        </is>
      </c>
      <c r="I1967" s="73" t="n">
        <v>1.2</v>
      </c>
      <c r="J1967" s="16">
        <f>((C1967/2)*I1967*G1967)/1000</f>
        <v/>
      </c>
      <c r="K1967" s="18">
        <f>(D1967*2)+J1967</f>
        <v/>
      </c>
      <c r="L1967" s="20">
        <f>E1967</f>
        <v/>
      </c>
      <c r="N1967">
        <f>IF(M1967 = 0,0,M1967-segundos)</f>
        <v/>
      </c>
    </row>
    <row customHeight="1" ht="12.75" r="1968">
      <c r="A1968" s="93" t="inlineStr">
        <is>
          <t xml:space="preserve"> Terminado</t>
        </is>
      </c>
      <c r="B1968" s="95" t="n">
        <v>78027</v>
      </c>
      <c r="C1968" s="14" t="n">
        <v>192</v>
      </c>
      <c r="D1968" s="14" t="n">
        <v>170</v>
      </c>
      <c r="E1968" s="14" t="n">
        <v>230</v>
      </c>
      <c r="F1968" s="14" t="inlineStr">
        <is>
          <t>blanco</t>
        </is>
      </c>
      <c r="G1968" s="14" t="n">
        <v>80</v>
      </c>
      <c r="H1968" s="14" t="inlineStr">
        <is>
          <t>NO</t>
        </is>
      </c>
      <c r="I1968" s="73" t="n">
        <v>1.2</v>
      </c>
      <c r="J1968" s="16">
        <f>((C1968/2)*I1968*G1968)/1000</f>
        <v/>
      </c>
      <c r="K1968" s="18">
        <f>(D1968*2)+J1968</f>
        <v/>
      </c>
      <c r="L1968" s="20">
        <f>E1968</f>
        <v/>
      </c>
      <c r="N1968">
        <f>IF(M1968 = 0,0,M1968-segundos)</f>
        <v/>
      </c>
    </row>
    <row customHeight="1" ht="12.75" r="1969">
      <c r="A1969" s="93" t="inlineStr">
        <is>
          <t xml:space="preserve"> Terminado</t>
        </is>
      </c>
      <c r="B1969" s="95" t="n">
        <v>78028</v>
      </c>
      <c r="C1969" s="14" t="n">
        <v>340</v>
      </c>
      <c r="D1969" s="14" t="n">
        <v>170</v>
      </c>
      <c r="E1969" s="14" t="n">
        <v>230</v>
      </c>
      <c r="F1969" s="14" t="inlineStr">
        <is>
          <t>blanco</t>
        </is>
      </c>
      <c r="G1969" s="14" t="n">
        <v>80</v>
      </c>
      <c r="H1969" s="14" t="inlineStr">
        <is>
          <t>NO</t>
        </is>
      </c>
      <c r="I1969" s="73" t="n">
        <v>1.2</v>
      </c>
      <c r="J1969" s="16">
        <f>((C1969/2)*I1969*G1969)/1000</f>
        <v/>
      </c>
      <c r="K1969" s="18">
        <f>(D1969*2)+J1969</f>
        <v/>
      </c>
      <c r="L1969" s="20">
        <f>E1969</f>
        <v/>
      </c>
      <c r="N1969">
        <f>IF(M1969 = 0,0,M1969-segundos)</f>
        <v/>
      </c>
    </row>
    <row customHeight="1" ht="12.75" r="1970">
      <c r="A1970" s="93" t="inlineStr">
        <is>
          <t xml:space="preserve"> Terminado</t>
        </is>
      </c>
      <c r="B1970" s="95" t="n">
        <v>78029</v>
      </c>
      <c r="C1970" s="14" t="n">
        <v>194</v>
      </c>
      <c r="D1970" s="14" t="n">
        <v>170</v>
      </c>
      <c r="E1970" s="14" t="n">
        <v>230</v>
      </c>
      <c r="F1970" s="14" t="inlineStr">
        <is>
          <t>blanco</t>
        </is>
      </c>
      <c r="G1970" s="14" t="n">
        <v>80</v>
      </c>
      <c r="H1970" s="14" t="inlineStr">
        <is>
          <t>NO</t>
        </is>
      </c>
      <c r="I1970" s="73" t="n">
        <v>1.2</v>
      </c>
      <c r="J1970" s="16">
        <f>((C1970/2)*I1970*G1970)/1000</f>
        <v/>
      </c>
      <c r="K1970" s="18">
        <f>(D1970*2)+J1970</f>
        <v/>
      </c>
      <c r="L1970" s="20">
        <f>E1970</f>
        <v/>
      </c>
      <c r="N1970">
        <f>IF(M1970 = 0,0,M1970-segundos)</f>
        <v/>
      </c>
    </row>
    <row customHeight="1" ht="12.75" r="1971">
      <c r="A1971" s="93" t="inlineStr">
        <is>
          <t xml:space="preserve"> Terminado</t>
        </is>
      </c>
      <c r="B1971" s="95" t="n">
        <v>78030</v>
      </c>
      <c r="C1971" s="14" t="n">
        <v>366</v>
      </c>
      <c r="D1971" s="14" t="n">
        <v>170</v>
      </c>
      <c r="E1971" s="14" t="n">
        <v>230</v>
      </c>
      <c r="F1971" s="14" t="inlineStr">
        <is>
          <t>blanco</t>
        </is>
      </c>
      <c r="G1971" s="14" t="n">
        <v>80</v>
      </c>
      <c r="H1971" s="14" t="inlineStr">
        <is>
          <t>NO</t>
        </is>
      </c>
      <c r="I1971" s="73" t="n">
        <v>1.2</v>
      </c>
      <c r="J1971" s="16">
        <f>((C1971/2)*I1971*G1971)/1000</f>
        <v/>
      </c>
      <c r="K1971" s="18">
        <f>(D1971*2)+J1971</f>
        <v/>
      </c>
      <c r="L1971" s="20">
        <f>E1971</f>
        <v/>
      </c>
      <c r="N1971">
        <f>IF(M1971 = 0,0,M1971-segundos)</f>
        <v/>
      </c>
    </row>
    <row customHeight="1" ht="12.75" r="1972">
      <c r="A1972" s="93" t="inlineStr">
        <is>
          <t xml:space="preserve"> Terminado</t>
        </is>
      </c>
      <c r="B1972" s="95" t="n">
        <v>78031</v>
      </c>
      <c r="C1972" s="14" t="n">
        <v>208</v>
      </c>
      <c r="D1972" s="14" t="n">
        <v>170</v>
      </c>
      <c r="E1972" s="14" t="n">
        <v>230</v>
      </c>
      <c r="F1972" s="14" t="inlineStr">
        <is>
          <t>blanco</t>
        </is>
      </c>
      <c r="G1972" s="14" t="n">
        <v>80</v>
      </c>
      <c r="H1972" s="14" t="inlineStr">
        <is>
          <t>NO</t>
        </is>
      </c>
      <c r="I1972" s="73" t="n">
        <v>1.2</v>
      </c>
      <c r="J1972" s="16">
        <f>((C1972/2)*I1972*G1972)/1000</f>
        <v/>
      </c>
      <c r="K1972" s="18">
        <f>(D1972*2)+J1972</f>
        <v/>
      </c>
      <c r="L1972" s="20">
        <f>E1972</f>
        <v/>
      </c>
      <c r="N1972">
        <f>IF(M1972 = 0,0,M1972-segundos)</f>
        <v/>
      </c>
    </row>
    <row customHeight="1" ht="12.75" r="1973">
      <c r="A1973" s="93" t="inlineStr">
        <is>
          <t xml:space="preserve"> Terminado</t>
        </is>
      </c>
      <c r="B1973" s="95" t="n">
        <v>78032</v>
      </c>
      <c r="C1973" s="14" t="n">
        <v>342</v>
      </c>
      <c r="D1973" s="14" t="n">
        <v>170</v>
      </c>
      <c r="E1973" s="14" t="n">
        <v>230</v>
      </c>
      <c r="F1973" s="14" t="inlineStr">
        <is>
          <t>blanco</t>
        </is>
      </c>
      <c r="G1973" s="14" t="n">
        <v>80</v>
      </c>
      <c r="H1973" s="14" t="inlineStr">
        <is>
          <t>NO</t>
        </is>
      </c>
      <c r="I1973" s="73" t="n">
        <v>1.2</v>
      </c>
      <c r="J1973" s="16">
        <f>((C1973/2)*I1973*G1973)/1000</f>
        <v/>
      </c>
      <c r="K1973" s="18">
        <f>(D1973*2)+J1973</f>
        <v/>
      </c>
      <c r="L1973" s="20">
        <f>E1973</f>
        <v/>
      </c>
      <c r="N1973">
        <f>IF(M1973 = 0,0,M1973-segundos)</f>
        <v/>
      </c>
    </row>
    <row customHeight="1" ht="12.75" r="1974">
      <c r="A1974" s="93" t="inlineStr">
        <is>
          <t xml:space="preserve"> Terminado</t>
        </is>
      </c>
      <c r="B1974" s="95" t="n">
        <v>78033</v>
      </c>
      <c r="C1974" s="14" t="n">
        <v>312</v>
      </c>
      <c r="D1974" s="14" t="n">
        <v>170</v>
      </c>
      <c r="E1974" s="14" t="n">
        <v>230</v>
      </c>
      <c r="F1974" s="14" t="inlineStr">
        <is>
          <t>blanco</t>
        </is>
      </c>
      <c r="G1974" s="14" t="n">
        <v>80</v>
      </c>
      <c r="H1974" s="14" t="inlineStr">
        <is>
          <t>NO</t>
        </is>
      </c>
      <c r="I1974" s="73" t="n">
        <v>1.2</v>
      </c>
      <c r="J1974" s="16">
        <f>((C1974/2)*I1974*G1974)/1000</f>
        <v/>
      </c>
      <c r="K1974" s="18">
        <f>(D1974*2)+J1974</f>
        <v/>
      </c>
      <c r="L1974" s="20">
        <f>E1974</f>
        <v/>
      </c>
      <c r="N1974">
        <f>IF(M1974 = 0,0,M1974-segundos)</f>
        <v/>
      </c>
    </row>
    <row customHeight="1" ht="12.75" r="1975">
      <c r="A1975" s="93" t="inlineStr">
        <is>
          <t xml:space="preserve"> Terminado</t>
        </is>
      </c>
      <c r="B1975" s="95" t="n">
        <v>78034</v>
      </c>
      <c r="C1975" s="14" t="n">
        <v>234</v>
      </c>
      <c r="D1975" s="14" t="n">
        <v>170</v>
      </c>
      <c r="E1975" s="14" t="n">
        <v>230</v>
      </c>
      <c r="F1975" s="14" t="inlineStr">
        <is>
          <t>blanco</t>
        </is>
      </c>
      <c r="G1975" s="14" t="n">
        <v>80</v>
      </c>
      <c r="H1975" s="14" t="inlineStr">
        <is>
          <t>NO</t>
        </is>
      </c>
      <c r="I1975" s="73" t="n">
        <v>1.2</v>
      </c>
      <c r="J1975" s="16">
        <f>((C1975/2)*I1975*G1975)/1000</f>
        <v/>
      </c>
      <c r="K1975" s="18">
        <f>(D1975*2)+J1975</f>
        <v/>
      </c>
      <c r="L1975" s="20">
        <f>E1975</f>
        <v/>
      </c>
      <c r="N1975">
        <f>IF(M1975 = 0,0,M1975-segundos)</f>
        <v/>
      </c>
    </row>
    <row customHeight="1" ht="12.75" r="1976">
      <c r="A1976" s="93" t="inlineStr">
        <is>
          <t xml:space="preserve"> Terminado</t>
        </is>
      </c>
      <c r="B1976" s="95" t="n">
        <v>78035</v>
      </c>
      <c r="C1976" s="14" t="n">
        <v>252</v>
      </c>
      <c r="D1976" s="14" t="n">
        <v>170</v>
      </c>
      <c r="E1976" s="14" t="n">
        <v>230</v>
      </c>
      <c r="F1976" s="14" t="inlineStr">
        <is>
          <t>blanco</t>
        </is>
      </c>
      <c r="G1976" s="14" t="n">
        <v>80</v>
      </c>
      <c r="H1976" s="14" t="inlineStr">
        <is>
          <t>NO</t>
        </is>
      </c>
      <c r="I1976" s="73" t="n">
        <v>1.2</v>
      </c>
      <c r="J1976" s="16">
        <f>((C1976/2)*I1976*G1976)/1000</f>
        <v/>
      </c>
      <c r="K1976" s="18">
        <f>(D1976*2)+J1976</f>
        <v/>
      </c>
      <c r="L1976" s="20">
        <f>E1976</f>
        <v/>
      </c>
      <c r="N1976">
        <f>IF(M1976 = 0,0,M1976-segundos)</f>
        <v/>
      </c>
    </row>
    <row customHeight="1" ht="12.75" r="1977">
      <c r="A1977" s="93" t="inlineStr">
        <is>
          <t xml:space="preserve"> Terminado</t>
        </is>
      </c>
      <c r="B1977" s="95" t="n">
        <v>78036</v>
      </c>
      <c r="C1977" s="14" t="n">
        <v>310</v>
      </c>
      <c r="D1977" s="14" t="n">
        <v>170</v>
      </c>
      <c r="E1977" s="14" t="n">
        <v>230</v>
      </c>
      <c r="F1977" s="14" t="inlineStr">
        <is>
          <t>blanco</t>
        </is>
      </c>
      <c r="G1977" s="14" t="n">
        <v>80</v>
      </c>
      <c r="H1977" s="14" t="inlineStr">
        <is>
          <t>NO</t>
        </is>
      </c>
      <c r="I1977" s="73" t="n">
        <v>1.2</v>
      </c>
      <c r="J1977" s="16">
        <f>((C1977/2)*I1977*G1977)/1000</f>
        <v/>
      </c>
      <c r="K1977" s="18">
        <f>(D1977*2)+J1977</f>
        <v/>
      </c>
      <c r="L1977" s="20">
        <f>E1977</f>
        <v/>
      </c>
      <c r="N1977">
        <f>IF(M1977 = 0,0,M1977-segundos)</f>
        <v/>
      </c>
    </row>
    <row customHeight="1" ht="12.75" r="1978">
      <c r="A1978" s="93" t="inlineStr">
        <is>
          <t xml:space="preserve"> Terminado</t>
        </is>
      </c>
      <c r="B1978" s="95" t="n">
        <v>78037</v>
      </c>
      <c r="C1978" s="14" t="n">
        <v>200</v>
      </c>
      <c r="D1978" s="14" t="n">
        <v>170</v>
      </c>
      <c r="E1978" s="14" t="n">
        <v>230</v>
      </c>
      <c r="F1978" s="14" t="inlineStr">
        <is>
          <t>blanco</t>
        </is>
      </c>
      <c r="G1978" s="14" t="n">
        <v>80</v>
      </c>
      <c r="H1978" s="14" t="inlineStr">
        <is>
          <t>NO</t>
        </is>
      </c>
      <c r="I1978" s="73" t="n">
        <v>1.2</v>
      </c>
      <c r="J1978" s="16">
        <f>((C1978/2)*I1978*G1978)/1000</f>
        <v/>
      </c>
      <c r="K1978" s="18">
        <f>(D1978*2)+J1978</f>
        <v/>
      </c>
      <c r="L1978" s="20">
        <f>E1978</f>
        <v/>
      </c>
      <c r="N1978">
        <f>IF(M1978 = 0,0,M1978-segundos)</f>
        <v/>
      </c>
    </row>
    <row customHeight="1" ht="12.75" r="1979">
      <c r="A1979" s="93" t="inlineStr">
        <is>
          <t xml:space="preserve"> Terminado</t>
        </is>
      </c>
      <c r="B1979" s="95" t="n">
        <v>78038</v>
      </c>
      <c r="C1979" s="14" t="n">
        <v>196</v>
      </c>
      <c r="D1979" s="14" t="n">
        <v>170</v>
      </c>
      <c r="E1979" s="14" t="n">
        <v>230</v>
      </c>
      <c r="F1979" s="14" t="inlineStr">
        <is>
          <t>blanco</t>
        </is>
      </c>
      <c r="G1979" s="14" t="n">
        <v>80</v>
      </c>
      <c r="H1979" s="14" t="inlineStr">
        <is>
          <t>NO</t>
        </is>
      </c>
      <c r="I1979" s="73" t="n">
        <v>1.2</v>
      </c>
      <c r="J1979" s="16">
        <f>((C1979/2)*I1979*G1979)/1000</f>
        <v/>
      </c>
      <c r="K1979" s="18">
        <f>(D1979*2)+J1979</f>
        <v/>
      </c>
      <c r="L1979" s="20">
        <f>E1979</f>
        <v/>
      </c>
      <c r="N1979">
        <f>IF(M1979 = 0,0,M1979-segundos)</f>
        <v/>
      </c>
    </row>
    <row customHeight="1" ht="12.75" r="1980">
      <c r="A1980" s="93" t="inlineStr">
        <is>
          <t xml:space="preserve"> Terminado</t>
        </is>
      </c>
      <c r="B1980" s="95" t="n">
        <v>78039</v>
      </c>
      <c r="C1980" s="14" t="n">
        <v>192</v>
      </c>
      <c r="D1980" s="14" t="n">
        <v>150</v>
      </c>
      <c r="E1980" s="14" t="n">
        <v>215</v>
      </c>
      <c r="F1980" s="14" t="inlineStr">
        <is>
          <t>blanco</t>
        </is>
      </c>
      <c r="G1980" s="14" t="n">
        <v>80</v>
      </c>
      <c r="H1980" s="14" t="inlineStr">
        <is>
          <t>NO</t>
        </is>
      </c>
      <c r="I1980" s="73" t="n">
        <v>1.2</v>
      </c>
      <c r="J1980" s="16">
        <f>((C1980/2)*I1980*G1980)/1000</f>
        <v/>
      </c>
      <c r="K1980" s="18">
        <f>(D1980*2)+J1980</f>
        <v/>
      </c>
      <c r="L1980" s="20">
        <f>E1980</f>
        <v/>
      </c>
      <c r="N1980">
        <f>IF(M1980 = 0,0,M1980-segundos)</f>
        <v/>
      </c>
    </row>
    <row customHeight="1" ht="12.75" r="1981">
      <c r="A1981" s="93" t="inlineStr">
        <is>
          <t xml:space="preserve"> Terminado</t>
        </is>
      </c>
      <c r="B1981" s="95" t="n">
        <v>79001</v>
      </c>
      <c r="C1981" s="14" t="n">
        <v>198</v>
      </c>
      <c r="D1981" s="14" t="n">
        <v>150</v>
      </c>
      <c r="E1981" s="14" t="n">
        <v>215</v>
      </c>
      <c r="F1981" s="14" t="inlineStr">
        <is>
          <t>blanco</t>
        </is>
      </c>
      <c r="G1981" s="93" t="n">
        <v>80</v>
      </c>
      <c r="H1981" s="14" t="inlineStr">
        <is>
          <t>NO</t>
        </is>
      </c>
      <c r="I1981" s="73" t="n">
        <v>1.2</v>
      </c>
      <c r="J1981" s="16">
        <f>((C1981/2)*I1981*G1981)/1000</f>
        <v/>
      </c>
      <c r="K1981" s="18">
        <f>(D1981*2)+J1981</f>
        <v/>
      </c>
      <c r="L1981" s="20">
        <f>E1981</f>
        <v/>
      </c>
      <c r="N1981">
        <f>IF(M1981 = 0,0,M1981-segundos)</f>
        <v/>
      </c>
    </row>
    <row customHeight="1" ht="12.75" r="1982">
      <c r="A1982" s="93" t="inlineStr">
        <is>
          <t xml:space="preserve"> Terminado</t>
        </is>
      </c>
      <c r="B1982" s="95" t="n">
        <v>79002</v>
      </c>
      <c r="C1982" s="14" t="n">
        <v>280</v>
      </c>
      <c r="D1982" s="14" t="n">
        <v>150</v>
      </c>
      <c r="E1982" s="14" t="n">
        <v>215</v>
      </c>
      <c r="F1982" s="14" t="inlineStr">
        <is>
          <t>blanco</t>
        </is>
      </c>
      <c r="G1982" s="93" t="n">
        <v>80</v>
      </c>
      <c r="H1982" s="14" t="inlineStr">
        <is>
          <t>NO</t>
        </is>
      </c>
      <c r="I1982" s="73" t="n">
        <v>1.2</v>
      </c>
      <c r="J1982" s="16">
        <f>((C1982/2)*I1982*G1982)/1000</f>
        <v/>
      </c>
      <c r="K1982" s="18">
        <f>(D1982*2)+J1982</f>
        <v/>
      </c>
      <c r="L1982" s="20">
        <f>E1982</f>
        <v/>
      </c>
      <c r="N1982">
        <f>IF(M1982 = 0,0,M1982-segundos)</f>
        <v/>
      </c>
    </row>
    <row customHeight="1" ht="12.75" r="1983">
      <c r="A1983" s="93" t="inlineStr">
        <is>
          <t xml:space="preserve"> Terminado</t>
        </is>
      </c>
      <c r="B1983" s="95" t="n">
        <v>79003</v>
      </c>
      <c r="C1983" s="14" t="n">
        <v>224</v>
      </c>
      <c r="D1983" s="14" t="n">
        <v>150</v>
      </c>
      <c r="E1983" s="14" t="n">
        <v>215</v>
      </c>
      <c r="F1983" s="14" t="inlineStr">
        <is>
          <t>blanco</t>
        </is>
      </c>
      <c r="G1983" s="93" t="n">
        <v>80</v>
      </c>
      <c r="H1983" s="14" t="inlineStr">
        <is>
          <t>NO</t>
        </is>
      </c>
      <c r="I1983" s="73" t="n">
        <v>1.2</v>
      </c>
      <c r="J1983" s="16">
        <f>((C1983/2)*I1983*G1983)/1000</f>
        <v/>
      </c>
      <c r="K1983" s="18">
        <f>(D1983*2)+J1983</f>
        <v/>
      </c>
      <c r="L1983" s="20">
        <f>E1983</f>
        <v/>
      </c>
      <c r="N1983">
        <f>IF(M1983 = 0,0,M1983-segundos)</f>
        <v/>
      </c>
    </row>
    <row customHeight="1" ht="12.75" r="1984">
      <c r="A1984" s="93" t="inlineStr">
        <is>
          <t xml:space="preserve"> Terminado</t>
        </is>
      </c>
      <c r="B1984" s="95" t="n">
        <v>79004</v>
      </c>
      <c r="C1984" s="14" t="n">
        <v>218</v>
      </c>
      <c r="D1984" s="14" t="n">
        <v>150</v>
      </c>
      <c r="E1984" s="14" t="n">
        <v>215</v>
      </c>
      <c r="F1984" s="14" t="inlineStr">
        <is>
          <t>blanco</t>
        </is>
      </c>
      <c r="G1984" s="93" t="n">
        <v>80</v>
      </c>
      <c r="H1984" s="14" t="inlineStr">
        <is>
          <t>NO</t>
        </is>
      </c>
      <c r="I1984" s="73" t="n">
        <v>1.2</v>
      </c>
      <c r="J1984" s="16">
        <f>((C1984/2)*I1984*G1984)/1000</f>
        <v/>
      </c>
      <c r="K1984" s="18">
        <f>(D1984*2)+J1984</f>
        <v/>
      </c>
      <c r="L1984" s="20">
        <f>E1984</f>
        <v/>
      </c>
      <c r="N1984">
        <f>IF(M1984 = 0,0,M1984-segundos)</f>
        <v/>
      </c>
    </row>
    <row customHeight="1" ht="12.75" r="1985">
      <c r="A1985" s="93" t="inlineStr">
        <is>
          <t xml:space="preserve"> Terminado</t>
        </is>
      </c>
      <c r="B1985" s="95" t="n">
        <v>79005</v>
      </c>
      <c r="C1985" s="14" t="n">
        <v>226</v>
      </c>
      <c r="D1985" s="14" t="n">
        <v>150</v>
      </c>
      <c r="E1985" s="14" t="n">
        <v>215</v>
      </c>
      <c r="F1985" s="14" t="inlineStr">
        <is>
          <t>blanco</t>
        </is>
      </c>
      <c r="G1985" s="93" t="n">
        <v>80</v>
      </c>
      <c r="H1985" s="14" t="inlineStr">
        <is>
          <t>NO</t>
        </is>
      </c>
      <c r="I1985" s="73" t="n">
        <v>1.2</v>
      </c>
      <c r="J1985" s="16">
        <f>((C1985/2)*I1985*G1985)/1000</f>
        <v/>
      </c>
      <c r="K1985" s="18">
        <f>(D1985*2)+J1985</f>
        <v/>
      </c>
      <c r="L1985" s="20">
        <f>E1985</f>
        <v/>
      </c>
      <c r="N1985">
        <f>IF(M1985 = 0,0,M1985-segundos)</f>
        <v/>
      </c>
    </row>
    <row customHeight="1" ht="12.75" r="1986">
      <c r="A1986" s="93" t="inlineStr">
        <is>
          <t xml:space="preserve"> Terminado</t>
        </is>
      </c>
      <c r="B1986" s="95" t="n">
        <v>79006</v>
      </c>
      <c r="C1986" s="14" t="n">
        <v>144</v>
      </c>
      <c r="D1986" s="14" t="n">
        <v>150</v>
      </c>
      <c r="E1986" s="14" t="n">
        <v>215</v>
      </c>
      <c r="F1986" s="14" t="inlineStr">
        <is>
          <t>blanco</t>
        </is>
      </c>
      <c r="G1986" s="93" t="n">
        <v>80</v>
      </c>
      <c r="H1986" s="14" t="inlineStr">
        <is>
          <t>NO</t>
        </is>
      </c>
      <c r="I1986" s="73" t="n">
        <v>1.2</v>
      </c>
      <c r="J1986" s="16">
        <f>((C1986/2)*I1986*G1986)/1000</f>
        <v/>
      </c>
      <c r="K1986" s="18">
        <f>(D1986*2)+J1986</f>
        <v/>
      </c>
      <c r="L1986" s="20">
        <f>E1986</f>
        <v/>
      </c>
      <c r="N1986">
        <f>IF(M1986 = 0,0,M1986-segundos)</f>
        <v/>
      </c>
    </row>
    <row customHeight="1" ht="12.75" r="1987">
      <c r="A1987" s="93" t="inlineStr">
        <is>
          <t xml:space="preserve"> Terminado</t>
        </is>
      </c>
      <c r="B1987" s="95" t="n">
        <v>79007</v>
      </c>
      <c r="C1987" s="14" t="n">
        <v>240</v>
      </c>
      <c r="D1987" s="14" t="n">
        <v>150</v>
      </c>
      <c r="E1987" s="14" t="n">
        <v>215</v>
      </c>
      <c r="F1987" s="14" t="inlineStr">
        <is>
          <t>blanco</t>
        </is>
      </c>
      <c r="G1987" s="93" t="n">
        <v>80</v>
      </c>
      <c r="H1987" s="14" t="inlineStr">
        <is>
          <t>NO</t>
        </is>
      </c>
      <c r="I1987" s="73" t="n">
        <v>1.2</v>
      </c>
      <c r="J1987" s="16">
        <f>((C1987/2)*I1987*G1987)/1000</f>
        <v/>
      </c>
      <c r="K1987" s="18">
        <f>(D1987*2)+J1987</f>
        <v/>
      </c>
      <c r="L1987" s="20">
        <f>E1987</f>
        <v/>
      </c>
      <c r="N1987">
        <f>IF(M1987 = 0,0,M1987-segundos)</f>
        <v/>
      </c>
    </row>
    <row customHeight="1" ht="12.75" r="1988">
      <c r="A1988" s="93" t="inlineStr">
        <is>
          <t xml:space="preserve"> Terminado</t>
        </is>
      </c>
      <c r="B1988" s="95" t="n">
        <v>79008</v>
      </c>
      <c r="C1988" s="14" t="n">
        <v>384</v>
      </c>
      <c r="D1988" s="14" t="n">
        <v>150</v>
      </c>
      <c r="E1988" s="14" t="n">
        <v>215</v>
      </c>
      <c r="F1988" s="14" t="inlineStr">
        <is>
          <t>blanco</t>
        </is>
      </c>
      <c r="G1988" s="93" t="n">
        <v>80</v>
      </c>
      <c r="H1988" s="14" t="inlineStr">
        <is>
          <t>NO</t>
        </is>
      </c>
      <c r="I1988" s="73" t="n">
        <v>1.2</v>
      </c>
      <c r="J1988" s="16">
        <f>((C1988/2)*I1988*G1988)/1000</f>
        <v/>
      </c>
      <c r="K1988" s="18">
        <f>(D1988*2)+J1988</f>
        <v/>
      </c>
      <c r="L1988" s="20">
        <f>E1988</f>
        <v/>
      </c>
      <c r="N1988">
        <f>IF(M1988 = 0,0,M1988-segundos)</f>
        <v/>
      </c>
    </row>
    <row customHeight="1" ht="12.75" r="1989">
      <c r="A1989" s="93" t="inlineStr">
        <is>
          <t xml:space="preserve"> Terminado</t>
        </is>
      </c>
      <c r="B1989" s="95" t="n">
        <v>79009</v>
      </c>
      <c r="C1989" s="14" t="n">
        <v>158</v>
      </c>
      <c r="D1989" s="14" t="n">
        <v>150</v>
      </c>
      <c r="E1989" s="14" t="n">
        <v>215</v>
      </c>
      <c r="F1989" s="14" t="inlineStr">
        <is>
          <t>blanco</t>
        </is>
      </c>
      <c r="G1989" s="93" t="n">
        <v>90</v>
      </c>
      <c r="H1989" s="14" t="inlineStr">
        <is>
          <t>NO</t>
        </is>
      </c>
      <c r="I1989" s="73" t="n">
        <v>1.2</v>
      </c>
      <c r="J1989" s="16">
        <f>((C1989/2)*I1989*G1989)/1000</f>
        <v/>
      </c>
      <c r="K1989" s="18">
        <f>(D1989*2)+J1989</f>
        <v/>
      </c>
      <c r="L1989" s="20">
        <f>E1989</f>
        <v/>
      </c>
      <c r="N1989">
        <f>IF(M1989 = 0,0,M1989-segundos)</f>
        <v/>
      </c>
    </row>
    <row customHeight="1" ht="12.75" r="1990">
      <c r="A1990" s="93" t="inlineStr">
        <is>
          <t xml:space="preserve"> Terminado</t>
        </is>
      </c>
      <c r="B1990" s="95" t="n">
        <v>79010</v>
      </c>
      <c r="C1990" s="14" t="n">
        <v>278</v>
      </c>
      <c r="D1990" s="14" t="n">
        <v>150</v>
      </c>
      <c r="E1990" s="14" t="n">
        <v>215</v>
      </c>
      <c r="F1990" s="14" t="inlineStr">
        <is>
          <t>blanco</t>
        </is>
      </c>
      <c r="G1990" s="93" t="n">
        <v>80</v>
      </c>
      <c r="H1990" s="14" t="inlineStr">
        <is>
          <t>NO</t>
        </is>
      </c>
      <c r="I1990" s="73" t="n">
        <v>1.2</v>
      </c>
      <c r="J1990" s="16">
        <f>((C1990/2)*I1990*G1990)/1000</f>
        <v/>
      </c>
      <c r="K1990" s="18">
        <f>(D1990*2)+J1990</f>
        <v/>
      </c>
      <c r="L1990" s="20">
        <f>E1990</f>
        <v/>
      </c>
      <c r="N1990">
        <f>IF(M1990 = 0,0,M1990-segundos)</f>
        <v/>
      </c>
    </row>
    <row customHeight="1" ht="12.75" r="1991">
      <c r="A1991" s="93" t="inlineStr">
        <is>
          <t xml:space="preserve"> Terminado</t>
        </is>
      </c>
      <c r="B1991" s="95" t="n">
        <v>79011</v>
      </c>
      <c r="C1991" s="14" t="n">
        <v>246</v>
      </c>
      <c r="D1991" s="14" t="n">
        <v>150</v>
      </c>
      <c r="E1991" s="14" t="n">
        <v>215</v>
      </c>
      <c r="F1991" s="14" t="inlineStr">
        <is>
          <t>blanco</t>
        </is>
      </c>
      <c r="G1991" s="14" t="n">
        <v>80</v>
      </c>
      <c r="H1991" s="14" t="inlineStr">
        <is>
          <t>NO</t>
        </is>
      </c>
      <c r="I1991" s="73" t="n">
        <v>1.2</v>
      </c>
      <c r="J1991" s="16">
        <f>((C1991/2)*I1991*G1991)/1000</f>
        <v/>
      </c>
      <c r="K1991" s="18">
        <f>(D1991*2)+J1991</f>
        <v/>
      </c>
      <c r="L1991" s="20">
        <f>E1991</f>
        <v/>
      </c>
      <c r="N1991">
        <f>IF(M1991 = 0,0,M1991-segundos)</f>
        <v/>
      </c>
    </row>
    <row customHeight="1" ht="12.75" r="1992">
      <c r="A1992" s="93" t="inlineStr">
        <is>
          <t xml:space="preserve"> Terminado</t>
        </is>
      </c>
      <c r="B1992" s="95" t="n">
        <v>79012</v>
      </c>
      <c r="C1992" s="14" t="n">
        <v>182</v>
      </c>
      <c r="D1992" s="14" t="n">
        <v>150</v>
      </c>
      <c r="E1992" s="14" t="n">
        <v>215</v>
      </c>
      <c r="F1992" s="14" t="inlineStr">
        <is>
          <t>blanco</t>
        </is>
      </c>
      <c r="G1992" s="14" t="n">
        <v>80</v>
      </c>
      <c r="H1992" s="14" t="inlineStr">
        <is>
          <t>NO</t>
        </is>
      </c>
      <c r="I1992" s="73" t="n">
        <v>1.2</v>
      </c>
      <c r="J1992" s="16">
        <f>((C1992/2)*I1992*G1992)/1000</f>
        <v/>
      </c>
      <c r="K1992" s="18">
        <f>(D1992*2)+J1992</f>
        <v/>
      </c>
      <c r="L1992" s="20">
        <f>E1992</f>
        <v/>
      </c>
      <c r="N1992">
        <f>IF(M1992 = 0,0,M1992-segundos)</f>
        <v/>
      </c>
    </row>
    <row customHeight="1" ht="12.75" r="1993">
      <c r="A1993" s="93" t="inlineStr">
        <is>
          <t xml:space="preserve"> Terminado</t>
        </is>
      </c>
      <c r="B1993" s="95" t="n">
        <v>79013</v>
      </c>
      <c r="C1993" s="14" t="n">
        <v>160</v>
      </c>
      <c r="D1993" s="14" t="n">
        <v>150</v>
      </c>
      <c r="E1993" s="14" t="n">
        <v>215</v>
      </c>
      <c r="F1993" s="14" t="inlineStr">
        <is>
          <t>blanco</t>
        </is>
      </c>
      <c r="G1993" s="14" t="n">
        <v>90</v>
      </c>
      <c r="H1993" s="14" t="inlineStr">
        <is>
          <t>NO</t>
        </is>
      </c>
      <c r="I1993" s="73" t="n">
        <v>1.2</v>
      </c>
      <c r="J1993" s="16">
        <f>((C1993/2)*I1993*G1993)/1000</f>
        <v/>
      </c>
      <c r="K1993" s="18">
        <f>(D1993*2)+J1993</f>
        <v/>
      </c>
      <c r="L1993" s="20">
        <f>E1993</f>
        <v/>
      </c>
      <c r="N1993">
        <f>IF(M1993 = 0,0,M1993-segundos)</f>
        <v/>
      </c>
    </row>
    <row customHeight="1" ht="12.75" r="1994">
      <c r="A1994" s="93" t="inlineStr">
        <is>
          <t xml:space="preserve"> Terminado</t>
        </is>
      </c>
      <c r="B1994" s="95" t="n">
        <v>79014</v>
      </c>
      <c r="C1994" s="14" t="n">
        <v>210</v>
      </c>
      <c r="D1994" s="14" t="n">
        <v>150</v>
      </c>
      <c r="E1994" s="14" t="n">
        <v>215</v>
      </c>
      <c r="F1994" s="14" t="inlineStr">
        <is>
          <t>blanco</t>
        </is>
      </c>
      <c r="G1994" s="14" t="n">
        <v>80</v>
      </c>
      <c r="H1994" s="14" t="inlineStr">
        <is>
          <t>NO</t>
        </is>
      </c>
      <c r="I1994" s="73" t="n">
        <v>1.2</v>
      </c>
      <c r="J1994" s="16">
        <f>((C1994/2)*I1994*G1994)/1000</f>
        <v/>
      </c>
      <c r="K1994" s="18">
        <f>(D1994*2)+J1994</f>
        <v/>
      </c>
      <c r="L1994" s="20">
        <f>E1994</f>
        <v/>
      </c>
      <c r="N1994">
        <f>IF(M1994 = 0,0,M1994-segundos)</f>
        <v/>
      </c>
    </row>
    <row customHeight="1" ht="12.75" r="1995">
      <c r="A1995" s="93" t="inlineStr">
        <is>
          <t xml:space="preserve"> Terminado</t>
        </is>
      </c>
      <c r="B1995" s="95" t="n">
        <v>79015</v>
      </c>
      <c r="C1995" s="14" t="n">
        <v>158</v>
      </c>
      <c r="D1995" s="14" t="n">
        <v>150</v>
      </c>
      <c r="E1995" s="14" t="n">
        <v>215</v>
      </c>
      <c r="F1995" s="14" t="inlineStr">
        <is>
          <t>blanco</t>
        </is>
      </c>
      <c r="G1995" s="14" t="n">
        <v>90</v>
      </c>
      <c r="H1995" s="14" t="inlineStr">
        <is>
          <t>NO</t>
        </is>
      </c>
      <c r="I1995" s="73" t="n">
        <v>1.2</v>
      </c>
      <c r="J1995" s="16">
        <f>((C1995/2)*I1995*G1995)/1000</f>
        <v/>
      </c>
      <c r="K1995" s="18">
        <f>(D1995*2)+J1995</f>
        <v/>
      </c>
      <c r="L1995" s="20">
        <f>E1995</f>
        <v/>
      </c>
      <c r="N1995">
        <f>IF(M1995 = 0,0,M1995-segundos)</f>
        <v/>
      </c>
    </row>
    <row customHeight="1" ht="12.75" r="1996">
      <c r="A1996" s="93" t="inlineStr">
        <is>
          <t xml:space="preserve"> Terminado</t>
        </is>
      </c>
      <c r="B1996" s="95" t="n">
        <v>79016</v>
      </c>
      <c r="C1996" s="14" t="n">
        <v>144</v>
      </c>
      <c r="D1996" s="14" t="n">
        <v>150</v>
      </c>
      <c r="E1996" s="14" t="n">
        <v>215</v>
      </c>
      <c r="F1996" s="14" t="inlineStr">
        <is>
          <t>blanco</t>
        </is>
      </c>
      <c r="G1996" s="14" t="n">
        <v>90</v>
      </c>
      <c r="H1996" s="14" t="inlineStr">
        <is>
          <t>NO</t>
        </is>
      </c>
      <c r="I1996" s="73" t="n">
        <v>1.2</v>
      </c>
      <c r="J1996" s="16">
        <f>((C1996/2)*I1996*G1996)/1000</f>
        <v/>
      </c>
      <c r="K1996" s="18">
        <f>(D1996*2)+J1996</f>
        <v/>
      </c>
      <c r="L1996" s="20">
        <f>E1996</f>
        <v/>
      </c>
      <c r="N1996">
        <f>IF(M1996 = 0,0,M1996-segundos)</f>
        <v/>
      </c>
    </row>
    <row customHeight="1" ht="12.75" r="1997">
      <c r="A1997" s="93" t="inlineStr">
        <is>
          <t xml:space="preserve"> Terminado</t>
        </is>
      </c>
      <c r="B1997" s="95" t="n">
        <v>79017</v>
      </c>
      <c r="C1997" s="14" t="n">
        <v>408</v>
      </c>
      <c r="D1997" s="14" t="n">
        <v>150</v>
      </c>
      <c r="E1997" s="14" t="n">
        <v>215</v>
      </c>
      <c r="F1997" s="14" t="inlineStr">
        <is>
          <t>blanco</t>
        </is>
      </c>
      <c r="G1997" s="14" t="n">
        <v>80</v>
      </c>
      <c r="H1997" s="14" t="inlineStr">
        <is>
          <t>NO</t>
        </is>
      </c>
      <c r="I1997" s="73" t="n">
        <v>1.2</v>
      </c>
      <c r="J1997" s="16">
        <f>((C1997/2)*I1997*G1997)/1000</f>
        <v/>
      </c>
      <c r="K1997" s="18">
        <f>(D1997*2)+J1997</f>
        <v/>
      </c>
      <c r="L1997" s="20">
        <f>E1997</f>
        <v/>
      </c>
      <c r="N1997">
        <f>IF(M1997 = 0,0,M1997-segundos)</f>
        <v/>
      </c>
    </row>
    <row customHeight="1" ht="12.75" r="1998">
      <c r="A1998" s="93" t="inlineStr">
        <is>
          <t xml:space="preserve"> Terminado</t>
        </is>
      </c>
      <c r="B1998" s="95" t="n">
        <v>79108</v>
      </c>
      <c r="C1998" s="14" t="n">
        <v>194</v>
      </c>
      <c r="D1998" s="14" t="n">
        <v>150</v>
      </c>
      <c r="E1998" s="14" t="n">
        <v>215</v>
      </c>
      <c r="F1998" s="14" t="inlineStr">
        <is>
          <t>blanco</t>
        </is>
      </c>
      <c r="G1998" s="14" t="n">
        <v>80</v>
      </c>
      <c r="H1998" s="14" t="inlineStr">
        <is>
          <t>NO</t>
        </is>
      </c>
      <c r="I1998" s="73" t="n">
        <v>1.2</v>
      </c>
      <c r="J1998" s="16">
        <f>((C1998/2)*I1998*G1998)/1000</f>
        <v/>
      </c>
      <c r="K1998" s="18">
        <f>(D1998*2)+J1998</f>
        <v/>
      </c>
      <c r="L1998" s="20">
        <f>E1998</f>
        <v/>
      </c>
      <c r="N1998">
        <f>IF(M1998 = 0,0,M1998-segundos)</f>
        <v/>
      </c>
    </row>
    <row customHeight="1" ht="12.75" r="1999">
      <c r="A1999" s="93" t="inlineStr">
        <is>
          <t xml:space="preserve"> Terminado</t>
        </is>
      </c>
      <c r="B1999" s="95" t="n">
        <v>80001</v>
      </c>
      <c r="C1999" s="14" t="n">
        <v>336</v>
      </c>
      <c r="D1999" s="14" t="n">
        <v>170</v>
      </c>
      <c r="E1999" s="14" t="n">
        <v>230</v>
      </c>
      <c r="F1999" s="14" t="inlineStr">
        <is>
          <t>blanco</t>
        </is>
      </c>
      <c r="G1999" s="93" t="n">
        <v>80</v>
      </c>
      <c r="H1999" s="14" t="inlineStr">
        <is>
          <t>NO</t>
        </is>
      </c>
      <c r="I1999" s="73" t="n">
        <v>1.2</v>
      </c>
      <c r="J1999" s="16">
        <f>((C1999/2)*I1999*G1999)/1000</f>
        <v/>
      </c>
      <c r="K1999" s="18">
        <f>(D1999*2)+J1999</f>
        <v/>
      </c>
      <c r="L1999" s="20">
        <f>E1999</f>
        <v/>
      </c>
      <c r="N1999">
        <f>IF(M1999 = 0,0,M1999-segundos)</f>
        <v/>
      </c>
    </row>
    <row customHeight="1" ht="12.75" r="2000">
      <c r="A2000" s="93" t="inlineStr">
        <is>
          <t xml:space="preserve"> Terminado</t>
        </is>
      </c>
      <c r="B2000" s="95" t="n">
        <v>80002</v>
      </c>
      <c r="C2000" s="14" t="n">
        <v>528</v>
      </c>
      <c r="D2000" s="14" t="n">
        <v>170</v>
      </c>
      <c r="E2000" s="14" t="n">
        <v>230</v>
      </c>
      <c r="F2000" s="14" t="inlineStr">
        <is>
          <t>blanco</t>
        </is>
      </c>
      <c r="G2000" s="93" t="n">
        <v>80</v>
      </c>
      <c r="H2000" s="14" t="inlineStr">
        <is>
          <t>NO</t>
        </is>
      </c>
      <c r="I2000" s="73" t="n">
        <v>1.2</v>
      </c>
      <c r="J2000" s="16">
        <f>((C2000/2)*I2000*G2000)/1000</f>
        <v/>
      </c>
      <c r="K2000" s="18">
        <f>(D2000*2)+J2000</f>
        <v/>
      </c>
      <c r="L2000" s="20">
        <f>E2000</f>
        <v/>
      </c>
      <c r="N2000">
        <f>IF(M2000 = 0,0,M2000-segundos)</f>
        <v/>
      </c>
    </row>
    <row customHeight="1" ht="12.75" r="2001">
      <c r="A2001" s="93" t="inlineStr">
        <is>
          <t xml:space="preserve"> Terminado</t>
        </is>
      </c>
      <c r="B2001" s="95" t="n">
        <v>80003</v>
      </c>
      <c r="C2001" s="14" t="n">
        <v>360</v>
      </c>
      <c r="D2001" s="14" t="n">
        <v>170</v>
      </c>
      <c r="E2001" s="14" t="n">
        <v>230</v>
      </c>
      <c r="F2001" s="14" t="inlineStr">
        <is>
          <t>blanco</t>
        </is>
      </c>
      <c r="G2001" s="93" t="n">
        <v>80</v>
      </c>
      <c r="H2001" s="14" t="inlineStr">
        <is>
          <t>NO</t>
        </is>
      </c>
      <c r="I2001" s="73" t="n">
        <v>1.2</v>
      </c>
      <c r="J2001" s="16">
        <f>((C2001/2)*I2001*G2001)/1000</f>
        <v/>
      </c>
      <c r="K2001" s="18">
        <f>(D2001*2)+J2001</f>
        <v/>
      </c>
      <c r="L2001" s="20">
        <f>E2001</f>
        <v/>
      </c>
      <c r="N2001">
        <f>IF(M2001 = 0,0,M2001-segundos)</f>
        <v/>
      </c>
    </row>
    <row customHeight="1" ht="12.75" r="2002">
      <c r="A2002" s="93" t="inlineStr">
        <is>
          <t xml:space="preserve"> Terminado</t>
        </is>
      </c>
      <c r="B2002" s="95" t="n">
        <v>80004</v>
      </c>
      <c r="C2002" s="14" t="n">
        <v>208</v>
      </c>
      <c r="D2002" s="14" t="n">
        <v>170</v>
      </c>
      <c r="E2002" s="14" t="n">
        <v>230</v>
      </c>
      <c r="F2002" s="14" t="inlineStr">
        <is>
          <t>blanco</t>
        </is>
      </c>
      <c r="G2002" s="93" t="n">
        <v>80</v>
      </c>
      <c r="H2002" s="14" t="inlineStr">
        <is>
          <t>NO</t>
        </is>
      </c>
      <c r="I2002" s="73" t="n">
        <v>1.2</v>
      </c>
      <c r="J2002" s="16">
        <f>((C2002/2)*I2002*G2002)/1000</f>
        <v/>
      </c>
      <c r="K2002" s="18">
        <f>(D2002*2)+J2002</f>
        <v/>
      </c>
      <c r="L2002" s="20">
        <f>E2002</f>
        <v/>
      </c>
      <c r="N2002">
        <f>IF(M2002 = 0,0,M2002-segundos)</f>
        <v/>
      </c>
    </row>
    <row customHeight="1" ht="12.75" r="2003">
      <c r="A2003" s="93" t="inlineStr">
        <is>
          <t xml:space="preserve"> Terminado</t>
        </is>
      </c>
      <c r="B2003" s="95" t="n">
        <v>80005</v>
      </c>
      <c r="C2003" s="14" t="n">
        <v>378</v>
      </c>
      <c r="D2003" s="14" t="n">
        <v>170</v>
      </c>
      <c r="E2003" s="14" t="n">
        <v>230</v>
      </c>
      <c r="F2003" s="14" t="inlineStr">
        <is>
          <t>blanco</t>
        </is>
      </c>
      <c r="G2003" s="93" t="n">
        <v>80</v>
      </c>
      <c r="H2003" s="14" t="inlineStr">
        <is>
          <t>NO</t>
        </is>
      </c>
      <c r="I2003" s="73" t="n">
        <v>1.2</v>
      </c>
      <c r="J2003" s="16">
        <f>((C2003/2)*I2003*G2003)/1000</f>
        <v/>
      </c>
      <c r="K2003" s="18">
        <f>(D2003*2)+J2003</f>
        <v/>
      </c>
      <c r="L2003" s="20">
        <f>E2003</f>
        <v/>
      </c>
      <c r="N2003">
        <f>IF(M2003 = 0,0,M2003-segundos)</f>
        <v/>
      </c>
    </row>
    <row customHeight="1" ht="12.75" r="2004">
      <c r="A2004" s="93" t="inlineStr">
        <is>
          <t xml:space="preserve"> Terminado</t>
        </is>
      </c>
      <c r="B2004" s="95" t="n">
        <v>80006</v>
      </c>
      <c r="C2004" s="14" t="n">
        <v>454</v>
      </c>
      <c r="D2004" s="14" t="n">
        <v>170</v>
      </c>
      <c r="E2004" s="14" t="n">
        <v>230</v>
      </c>
      <c r="F2004" s="14" t="inlineStr">
        <is>
          <t>blanco</t>
        </is>
      </c>
      <c r="G2004" s="93" t="n">
        <v>80</v>
      </c>
      <c r="H2004" s="14" t="inlineStr">
        <is>
          <t>NO</t>
        </is>
      </c>
      <c r="I2004" s="73" t="n">
        <v>1.2</v>
      </c>
      <c r="J2004" s="16">
        <f>((C2004/2)*I2004*G2004)/1000</f>
        <v/>
      </c>
      <c r="K2004" s="18">
        <f>(D2004*2)+J2004</f>
        <v/>
      </c>
      <c r="L2004" s="20">
        <f>E2004</f>
        <v/>
      </c>
      <c r="N2004">
        <f>IF(M2004 = 0,0,M2004-segundos)</f>
        <v/>
      </c>
    </row>
    <row customHeight="1" ht="12.75" r="2005">
      <c r="A2005" s="93" t="inlineStr">
        <is>
          <t xml:space="preserve"> Terminado</t>
        </is>
      </c>
      <c r="B2005" s="95" t="n">
        <v>80007</v>
      </c>
      <c r="C2005" s="14" t="n">
        <v>348</v>
      </c>
      <c r="D2005" s="14" t="n">
        <v>170</v>
      </c>
      <c r="E2005" s="14" t="n">
        <v>230</v>
      </c>
      <c r="F2005" s="14" t="inlineStr">
        <is>
          <t>blanco</t>
        </is>
      </c>
      <c r="G2005" s="93" t="n">
        <v>80</v>
      </c>
      <c r="H2005" s="14" t="inlineStr">
        <is>
          <t>NO</t>
        </is>
      </c>
      <c r="I2005" s="73" t="n">
        <v>1.2</v>
      </c>
      <c r="J2005" s="16">
        <f>((C2005/2)*I2005*G2005)/1000</f>
        <v/>
      </c>
      <c r="K2005" s="18">
        <f>(D2005*2)+J2005</f>
        <v/>
      </c>
      <c r="L2005" s="20">
        <f>E2005</f>
        <v/>
      </c>
      <c r="N2005">
        <f>IF(M2005 = 0,0,M2005-segundos)</f>
        <v/>
      </c>
    </row>
    <row customHeight="1" ht="12.75" r="2006">
      <c r="A2006" s="93" t="inlineStr">
        <is>
          <t xml:space="preserve"> Terminado</t>
        </is>
      </c>
      <c r="B2006" s="95" t="n">
        <v>80008</v>
      </c>
      <c r="C2006" s="14" t="n">
        <v>292</v>
      </c>
      <c r="D2006" s="14" t="n">
        <v>170</v>
      </c>
      <c r="E2006" s="14" t="n">
        <v>230</v>
      </c>
      <c r="F2006" s="14" t="inlineStr">
        <is>
          <t>blanco</t>
        </is>
      </c>
      <c r="G2006" s="93" t="n">
        <v>80</v>
      </c>
      <c r="H2006" s="14" t="inlineStr">
        <is>
          <t>NO</t>
        </is>
      </c>
      <c r="I2006" s="73" t="n">
        <v>1.2</v>
      </c>
      <c r="J2006" s="16">
        <f>((C2006/2)*I2006*G2006)/1000</f>
        <v/>
      </c>
      <c r="K2006" s="18">
        <f>(D2006*2)+J2006</f>
        <v/>
      </c>
      <c r="L2006" s="20">
        <f>E2006</f>
        <v/>
      </c>
      <c r="N2006">
        <f>IF(M2006 = 0,0,M2006-segundos)</f>
        <v/>
      </c>
    </row>
    <row customHeight="1" ht="12.75" r="2007">
      <c r="A2007" s="93" t="inlineStr">
        <is>
          <t xml:space="preserve"> Terminado</t>
        </is>
      </c>
      <c r="B2007" s="95" t="n">
        <v>80009</v>
      </c>
      <c r="C2007" s="14" t="n">
        <v>492</v>
      </c>
      <c r="D2007" s="14" t="n">
        <v>170</v>
      </c>
      <c r="E2007" s="14" t="n">
        <v>230</v>
      </c>
      <c r="F2007" s="14" t="inlineStr">
        <is>
          <t>blanco</t>
        </is>
      </c>
      <c r="G2007" s="93" t="n">
        <v>80</v>
      </c>
      <c r="H2007" s="14" t="inlineStr">
        <is>
          <t>NO</t>
        </is>
      </c>
      <c r="I2007" s="73" t="n">
        <v>1.2</v>
      </c>
      <c r="J2007" s="16">
        <f>((C2007/2)*I2007*G2007)/1000</f>
        <v/>
      </c>
      <c r="K2007" s="18">
        <f>(D2007*2)+J2007</f>
        <v/>
      </c>
      <c r="L2007" s="20">
        <f>E2007</f>
        <v/>
      </c>
      <c r="N2007">
        <f>IF(M2007 = 0,0,M2007-segundos)</f>
        <v/>
      </c>
    </row>
    <row customHeight="1" ht="12.75" r="2008">
      <c r="A2008" s="93" t="inlineStr">
        <is>
          <t xml:space="preserve"> Terminado</t>
        </is>
      </c>
      <c r="B2008" s="95" t="n">
        <v>80010</v>
      </c>
      <c r="C2008" s="14" t="n">
        <v>306</v>
      </c>
      <c r="D2008" s="14" t="n">
        <v>170</v>
      </c>
      <c r="E2008" s="14" t="n">
        <v>230</v>
      </c>
      <c r="F2008" s="14" t="inlineStr">
        <is>
          <t>blanco</t>
        </is>
      </c>
      <c r="G2008" s="93" t="n">
        <v>80</v>
      </c>
      <c r="H2008" s="14" t="inlineStr">
        <is>
          <t>NO</t>
        </is>
      </c>
      <c r="I2008" s="73" t="n">
        <v>1.2</v>
      </c>
      <c r="J2008" s="16">
        <f>((C2008/2)*I2008*G2008)/1000</f>
        <v/>
      </c>
      <c r="K2008" s="18">
        <f>(D2008*2)+J2008</f>
        <v/>
      </c>
      <c r="L2008" s="20">
        <f>E2008</f>
        <v/>
      </c>
      <c r="N2008">
        <f>IF(M2008 = 0,0,M2008-segundos)</f>
        <v/>
      </c>
    </row>
    <row customHeight="1" ht="12.75" r="2009">
      <c r="A2009" s="93" t="inlineStr">
        <is>
          <t xml:space="preserve"> Terminado</t>
        </is>
      </c>
      <c r="B2009" s="95" t="n">
        <v>80011</v>
      </c>
      <c r="C2009" s="14" t="n">
        <v>424</v>
      </c>
      <c r="D2009" s="14" t="n">
        <v>170</v>
      </c>
      <c r="E2009" s="14" t="n">
        <v>230</v>
      </c>
      <c r="F2009" s="14" t="inlineStr">
        <is>
          <t>blanco</t>
        </is>
      </c>
      <c r="G2009" s="93" t="n">
        <v>80</v>
      </c>
      <c r="H2009" s="14" t="inlineStr">
        <is>
          <t>NO</t>
        </is>
      </c>
      <c r="I2009" s="73" t="n">
        <v>1.2</v>
      </c>
      <c r="J2009" s="16">
        <f>((C2009/2)*I2009*G2009)/1000</f>
        <v/>
      </c>
      <c r="K2009" s="18">
        <f>(D2009*2)+J2009</f>
        <v/>
      </c>
      <c r="L2009" s="20">
        <f>E2009</f>
        <v/>
      </c>
      <c r="N2009">
        <f>IF(M2009 = 0,0,M2009-segundos)</f>
        <v/>
      </c>
    </row>
    <row customHeight="1" ht="12.75" r="2010">
      <c r="A2010" s="93" t="inlineStr">
        <is>
          <t xml:space="preserve"> Terminado</t>
        </is>
      </c>
      <c r="B2010" s="95" t="n">
        <v>80012</v>
      </c>
      <c r="C2010" s="14" t="n">
        <v>168</v>
      </c>
      <c r="D2010" s="14" t="n">
        <v>170</v>
      </c>
      <c r="E2010" s="14" t="n">
        <v>230</v>
      </c>
      <c r="F2010" s="14" t="inlineStr">
        <is>
          <t>blanco</t>
        </is>
      </c>
      <c r="G2010" s="14" t="n">
        <v>90</v>
      </c>
      <c r="H2010" s="14" t="inlineStr">
        <is>
          <t>NO</t>
        </is>
      </c>
      <c r="I2010" s="73" t="n">
        <v>1.2</v>
      </c>
      <c r="J2010" s="16">
        <f>((C2010/2)*I2010*G2010)/1000</f>
        <v/>
      </c>
      <c r="K2010" s="18">
        <f>(D2010*2)+J2010</f>
        <v/>
      </c>
      <c r="L2010" s="20">
        <f>E2010</f>
        <v/>
      </c>
      <c r="N2010">
        <f>IF(M2010 = 0,0,M2010-segundos)</f>
        <v/>
      </c>
    </row>
    <row customHeight="1" ht="12.75" r="2011">
      <c r="A2011" s="93" t="inlineStr">
        <is>
          <t xml:space="preserve"> Terminado</t>
        </is>
      </c>
      <c r="B2011" s="95" t="n">
        <v>80013</v>
      </c>
      <c r="C2011" s="14" t="n">
        <v>436</v>
      </c>
      <c r="D2011" s="14" t="n">
        <v>170</v>
      </c>
      <c r="E2011" s="14" t="n">
        <v>230</v>
      </c>
      <c r="F2011" s="14" t="inlineStr">
        <is>
          <t>blanco</t>
        </is>
      </c>
      <c r="G2011" s="14" t="n">
        <v>80</v>
      </c>
      <c r="H2011" s="14" t="inlineStr">
        <is>
          <t>NO</t>
        </is>
      </c>
      <c r="I2011" s="73" t="n">
        <v>1.2</v>
      </c>
      <c r="J2011" s="16">
        <f>((C2011/2)*I2011*G2011)/1000</f>
        <v/>
      </c>
      <c r="K2011" s="18">
        <f>(D2011*2)+J2011</f>
        <v/>
      </c>
      <c r="L2011" s="20">
        <f>E2011</f>
        <v/>
      </c>
      <c r="N2011">
        <f>IF(M2011 = 0,0,M2011-segundos)</f>
        <v/>
      </c>
    </row>
    <row customHeight="1" ht="12.75" r="2012">
      <c r="A2012" s="93" t="inlineStr">
        <is>
          <t xml:space="preserve"> Terminado</t>
        </is>
      </c>
      <c r="B2012" s="95" t="n">
        <v>80014</v>
      </c>
      <c r="C2012" s="14" t="n">
        <v>216</v>
      </c>
      <c r="D2012" s="14" t="n">
        <v>170</v>
      </c>
      <c r="E2012" s="14" t="n">
        <v>230</v>
      </c>
      <c r="F2012" s="14" t="inlineStr">
        <is>
          <t>blanco</t>
        </is>
      </c>
      <c r="G2012" s="14" t="n">
        <v>80</v>
      </c>
      <c r="H2012" s="14" t="inlineStr">
        <is>
          <t>NO</t>
        </is>
      </c>
      <c r="I2012" s="73" t="n">
        <v>1.2</v>
      </c>
      <c r="J2012" s="16">
        <f>((C2012/2)*I2012*G2012)/1000</f>
        <v/>
      </c>
      <c r="K2012" s="18">
        <f>(D2012*2)+J2012</f>
        <v/>
      </c>
      <c r="L2012" s="20">
        <f>E2012</f>
        <v/>
      </c>
      <c r="N2012">
        <f>IF(M2012 = 0,0,M2012-segundos)</f>
        <v/>
      </c>
    </row>
    <row customHeight="1" ht="12.75" r="2013">
      <c r="A2013" s="93" t="inlineStr">
        <is>
          <t xml:space="preserve"> Terminado</t>
        </is>
      </c>
      <c r="B2013" s="95" t="n">
        <v>80015</v>
      </c>
      <c r="C2013" s="14" t="n">
        <v>214</v>
      </c>
      <c r="D2013" s="14" t="n">
        <v>170</v>
      </c>
      <c r="E2013" s="14" t="n">
        <v>230</v>
      </c>
      <c r="F2013" s="14" t="inlineStr">
        <is>
          <t>blanco</t>
        </is>
      </c>
      <c r="G2013" s="14" t="n">
        <v>80</v>
      </c>
      <c r="H2013" s="14" t="inlineStr">
        <is>
          <t>NO</t>
        </is>
      </c>
      <c r="I2013" s="73" t="n">
        <v>1.2</v>
      </c>
      <c r="J2013" s="16">
        <f>((C2013/2)*I2013*G2013)/1000</f>
        <v/>
      </c>
      <c r="K2013" s="18">
        <f>(D2013*2)+J2013</f>
        <v/>
      </c>
      <c r="L2013" s="20">
        <f>E2013</f>
        <v/>
      </c>
      <c r="N2013">
        <f>IF(M2013 = 0,0,M2013-segundos)</f>
        <v/>
      </c>
    </row>
    <row customHeight="1" ht="12.75" r="2014">
      <c r="A2014" s="93" t="inlineStr">
        <is>
          <t xml:space="preserve"> Terminado</t>
        </is>
      </c>
      <c r="B2014" s="95" t="n">
        <v>80016</v>
      </c>
      <c r="C2014" s="14" t="n">
        <v>168</v>
      </c>
      <c r="D2014" s="14" t="n">
        <v>170</v>
      </c>
      <c r="E2014" s="14" t="n">
        <v>230</v>
      </c>
      <c r="F2014" s="14" t="inlineStr">
        <is>
          <t>blanco</t>
        </is>
      </c>
      <c r="G2014" s="14" t="n">
        <v>90</v>
      </c>
      <c r="H2014" s="14" t="inlineStr">
        <is>
          <t>NO</t>
        </is>
      </c>
      <c r="I2014" s="73" t="n">
        <v>1.2</v>
      </c>
      <c r="J2014" s="16">
        <f>((C2014/2)*I2014*G2014)/1000</f>
        <v/>
      </c>
      <c r="K2014" s="18">
        <f>(D2014*2)+J2014</f>
        <v/>
      </c>
      <c r="L2014" s="20">
        <f>E2014</f>
        <v/>
      </c>
      <c r="N2014">
        <f>IF(M2014 = 0,0,M2014-segundos)</f>
        <v/>
      </c>
    </row>
    <row customHeight="1" ht="12.75" r="2015">
      <c r="A2015" s="93" t="inlineStr">
        <is>
          <t xml:space="preserve"> Terminado</t>
        </is>
      </c>
      <c r="B2015" s="95" t="n">
        <v>80017</v>
      </c>
      <c r="C2015" s="14" t="n">
        <v>182</v>
      </c>
      <c r="D2015" s="14" t="n">
        <v>170</v>
      </c>
      <c r="E2015" s="14" t="n">
        <v>230</v>
      </c>
      <c r="F2015" s="14" t="inlineStr">
        <is>
          <t>blanco</t>
        </is>
      </c>
      <c r="G2015" s="14" t="n">
        <v>80</v>
      </c>
      <c r="H2015" s="14" t="inlineStr">
        <is>
          <t>NO</t>
        </is>
      </c>
      <c r="I2015" s="73" t="n">
        <v>1.2</v>
      </c>
      <c r="J2015" s="16">
        <f>((C2015/2)*I2015*G2015)/1000</f>
        <v/>
      </c>
      <c r="K2015" s="18">
        <f>(D2015*2)+J2015</f>
        <v/>
      </c>
      <c r="L2015" s="20">
        <f>E2015</f>
        <v/>
      </c>
      <c r="N2015">
        <f>IF(M2015 = 0,0,M2015-segundos)</f>
        <v/>
      </c>
    </row>
    <row customHeight="1" ht="12.75" r="2016">
      <c r="A2016" s="93" t="inlineStr">
        <is>
          <t xml:space="preserve"> Terminado</t>
        </is>
      </c>
      <c r="B2016" s="95" t="n">
        <v>80018</v>
      </c>
      <c r="C2016" s="14" t="n">
        <v>254</v>
      </c>
      <c r="D2016" s="14" t="n">
        <v>170</v>
      </c>
      <c r="E2016" s="14" t="n">
        <v>230</v>
      </c>
      <c r="F2016" s="14" t="inlineStr">
        <is>
          <t>blanco</t>
        </is>
      </c>
      <c r="G2016" s="14" t="n">
        <v>80</v>
      </c>
      <c r="H2016" s="14" t="inlineStr">
        <is>
          <t>NO</t>
        </is>
      </c>
      <c r="I2016" s="73" t="n">
        <v>1.2</v>
      </c>
      <c r="J2016" s="16">
        <f>((C2016/2)*I2016*G2016)/1000</f>
        <v/>
      </c>
      <c r="K2016" s="18">
        <f>(D2016*2)+J2016</f>
        <v/>
      </c>
      <c r="L2016" s="20">
        <f>E2016</f>
        <v/>
      </c>
      <c r="N2016">
        <f>IF(M2016 = 0,0,M2016-segundos)</f>
        <v/>
      </c>
    </row>
    <row customHeight="1" ht="12.75" r="2017">
      <c r="A2017" s="93" t="inlineStr">
        <is>
          <t xml:space="preserve"> Terminado</t>
        </is>
      </c>
      <c r="B2017" s="95" t="n">
        <v>80019</v>
      </c>
      <c r="C2017" s="14" t="n">
        <v>420</v>
      </c>
      <c r="D2017" s="14" t="n">
        <v>170</v>
      </c>
      <c r="E2017" s="14" t="n">
        <v>230</v>
      </c>
      <c r="F2017" s="14" t="inlineStr">
        <is>
          <t>blanco</t>
        </is>
      </c>
      <c r="G2017" s="14" t="n">
        <v>80</v>
      </c>
      <c r="H2017" s="14" t="inlineStr">
        <is>
          <t>NO</t>
        </is>
      </c>
      <c r="I2017" s="73" t="n">
        <v>1.2</v>
      </c>
      <c r="J2017" s="16">
        <f>((C2017/2)*I2017*G2017)/1000</f>
        <v/>
      </c>
      <c r="K2017" s="18">
        <f>(D2017*2)+J2017</f>
        <v/>
      </c>
      <c r="L2017" s="20">
        <f>E2017</f>
        <v/>
      </c>
      <c r="N2017">
        <f>IF(M2017 = 0,0,M2017-segundos)</f>
        <v/>
      </c>
    </row>
    <row customHeight="1" ht="12.75" r="2018">
      <c r="A2018" s="93" t="inlineStr">
        <is>
          <t xml:space="preserve"> Terminado</t>
        </is>
      </c>
      <c r="B2018" s="95" t="n">
        <v>80020</v>
      </c>
      <c r="C2018" s="14" t="n">
        <v>300</v>
      </c>
      <c r="D2018" s="14" t="n">
        <v>170</v>
      </c>
      <c r="E2018" s="14" t="n">
        <v>230</v>
      </c>
      <c r="F2018" s="14" t="inlineStr">
        <is>
          <t>blanco</t>
        </is>
      </c>
      <c r="G2018" s="14" t="n">
        <v>80</v>
      </c>
      <c r="H2018" s="14" t="inlineStr">
        <is>
          <t>NO</t>
        </is>
      </c>
      <c r="I2018" s="73" t="n">
        <v>1.2</v>
      </c>
      <c r="J2018" s="16">
        <f>((C2018/2)*I2018*G2018)/1000</f>
        <v/>
      </c>
      <c r="K2018" s="18">
        <f>(D2018*2)+J2018</f>
        <v/>
      </c>
      <c r="L2018" s="20">
        <f>E2018</f>
        <v/>
      </c>
      <c r="N2018">
        <f>IF(M2018 = 0,0,M2018-segundos)</f>
        <v/>
      </c>
    </row>
    <row customHeight="1" ht="12.75" r="2019">
      <c r="A2019" s="93" t="inlineStr">
        <is>
          <t xml:space="preserve"> Terminado</t>
        </is>
      </c>
      <c r="B2019" s="95" t="n">
        <v>80021</v>
      </c>
      <c r="C2019" s="14" t="n">
        <v>220</v>
      </c>
      <c r="D2019" s="14" t="n">
        <v>170</v>
      </c>
      <c r="E2019" s="14" t="n">
        <v>230</v>
      </c>
      <c r="F2019" s="14" t="inlineStr">
        <is>
          <t>blanco</t>
        </is>
      </c>
      <c r="G2019" s="14" t="n">
        <v>80</v>
      </c>
      <c r="H2019" s="14" t="inlineStr">
        <is>
          <t>NO</t>
        </is>
      </c>
      <c r="I2019" s="73" t="n">
        <v>1.2</v>
      </c>
      <c r="J2019" s="16">
        <f>((C2019/2)*I2019*G2019)/1000</f>
        <v/>
      </c>
      <c r="K2019" s="18">
        <f>(D2019*2)+J2019</f>
        <v/>
      </c>
      <c r="L2019" s="20">
        <f>E2019</f>
        <v/>
      </c>
      <c r="N2019">
        <f>IF(M2019 = 0,0,M2019-segundos)</f>
        <v/>
      </c>
    </row>
    <row customHeight="1" ht="12.75" r="2020">
      <c r="A2020" s="93" t="inlineStr">
        <is>
          <t xml:space="preserve"> Terminado</t>
        </is>
      </c>
      <c r="B2020" s="95" t="n">
        <v>80022</v>
      </c>
      <c r="C2020" s="14" t="n">
        <v>286</v>
      </c>
      <c r="D2020" s="14" t="n">
        <v>170</v>
      </c>
      <c r="E2020" s="14" t="n">
        <v>230</v>
      </c>
      <c r="F2020" s="14" t="inlineStr">
        <is>
          <t>blanco</t>
        </is>
      </c>
      <c r="G2020" s="14" t="n">
        <v>80</v>
      </c>
      <c r="H2020" s="14" t="inlineStr">
        <is>
          <t>NO</t>
        </is>
      </c>
      <c r="I2020" s="73" t="n">
        <v>1.2</v>
      </c>
      <c r="J2020" s="16">
        <f>((C2020/2)*I2020*G2020)/1000</f>
        <v/>
      </c>
      <c r="K2020" s="18">
        <f>(D2020*2)+J2020</f>
        <v/>
      </c>
      <c r="L2020" s="20">
        <f>E2020</f>
        <v/>
      </c>
      <c r="N2020">
        <f>IF(M2020 = 0,0,M2020-segundos)</f>
        <v/>
      </c>
    </row>
    <row customHeight="1" ht="12.75" r="2021">
      <c r="A2021" s="93" t="inlineStr">
        <is>
          <t xml:space="preserve"> Terminado</t>
        </is>
      </c>
      <c r="B2021" s="95" t="n">
        <v>80023</v>
      </c>
      <c r="C2021" s="14" t="n">
        <v>240</v>
      </c>
      <c r="D2021" s="14" t="n">
        <v>170</v>
      </c>
      <c r="E2021" s="14" t="n">
        <v>230</v>
      </c>
      <c r="F2021" s="14" t="inlineStr">
        <is>
          <t>blanco</t>
        </is>
      </c>
      <c r="G2021" s="14" t="n">
        <v>80</v>
      </c>
      <c r="H2021" s="14" t="inlineStr">
        <is>
          <t>NO</t>
        </is>
      </c>
      <c r="I2021" s="73" t="n">
        <v>1.2</v>
      </c>
      <c r="J2021" s="16">
        <f>((C2021/2)*I2021*G2021)/1000</f>
        <v/>
      </c>
      <c r="K2021" s="18">
        <f>(D2021*2)+J2021</f>
        <v/>
      </c>
      <c r="L2021" s="20">
        <f>E2021</f>
        <v/>
      </c>
      <c r="N2021">
        <f>IF(M2021 = 0,0,M2021-segundos)</f>
        <v/>
      </c>
    </row>
    <row customHeight="1" ht="12.75" r="2022">
      <c r="A2022" s="93" t="inlineStr">
        <is>
          <t xml:space="preserve"> Terminado</t>
        </is>
      </c>
      <c r="B2022" s="95" t="n">
        <v>81002</v>
      </c>
      <c r="C2022" s="14" t="n">
        <v>178</v>
      </c>
      <c r="D2022" s="14" t="n">
        <v>170</v>
      </c>
      <c r="E2022" s="14" t="n">
        <v>230</v>
      </c>
      <c r="F2022" s="14" t="inlineStr">
        <is>
          <t>blanco</t>
        </is>
      </c>
      <c r="G2022" s="14" t="n">
        <v>80</v>
      </c>
      <c r="H2022" s="14" t="inlineStr">
        <is>
          <t>NO</t>
        </is>
      </c>
      <c r="I2022" s="73" t="n">
        <v>1.2</v>
      </c>
      <c r="J2022" s="16">
        <f>((C2022/2)*I2022*G2022)/1000</f>
        <v/>
      </c>
      <c r="K2022" s="18">
        <f>(D2022*2)+J2022</f>
        <v/>
      </c>
      <c r="L2022" s="20">
        <f>E2022</f>
        <v/>
      </c>
      <c r="N2022">
        <f>IF(M2022 = 0,0,M2022-segundos)</f>
        <v/>
      </c>
    </row>
    <row customHeight="1" ht="12.75" r="2023">
      <c r="A2023" s="93" t="inlineStr">
        <is>
          <t xml:space="preserve"> Terminado</t>
        </is>
      </c>
      <c r="B2023" s="95" t="n">
        <v>81003</v>
      </c>
      <c r="C2023" s="14" t="n">
        <v>176</v>
      </c>
      <c r="D2023" s="14" t="n">
        <v>170</v>
      </c>
      <c r="E2023" s="14" t="n">
        <v>230</v>
      </c>
      <c r="F2023" s="14" t="inlineStr">
        <is>
          <t>blanco</t>
        </is>
      </c>
      <c r="G2023" s="14" t="n">
        <v>80</v>
      </c>
      <c r="H2023" s="14" t="inlineStr">
        <is>
          <t>NO</t>
        </is>
      </c>
      <c r="I2023" s="73" t="n">
        <v>1.2</v>
      </c>
      <c r="J2023" s="16">
        <f>((C2023/2)*I2023*G2023)/1000</f>
        <v/>
      </c>
      <c r="K2023" s="18">
        <f>(D2023*2)+J2023</f>
        <v/>
      </c>
      <c r="L2023" s="20">
        <f>E2023</f>
        <v/>
      </c>
      <c r="N2023">
        <f>IF(M2023 = 0,0,M2023-segundos)</f>
        <v/>
      </c>
    </row>
    <row customHeight="1" ht="12.75" r="2024">
      <c r="A2024" s="93" t="inlineStr">
        <is>
          <t xml:space="preserve"> Terminado</t>
        </is>
      </c>
      <c r="B2024" s="95" t="n">
        <v>81004</v>
      </c>
      <c r="C2024" s="14" t="n">
        <v>226</v>
      </c>
      <c r="D2024" s="14" t="n">
        <v>150</v>
      </c>
      <c r="E2024" s="14" t="n">
        <v>215</v>
      </c>
      <c r="F2024" s="14" t="inlineStr">
        <is>
          <t>blanco</t>
        </is>
      </c>
      <c r="G2024" s="14" t="n">
        <v>80</v>
      </c>
      <c r="H2024" s="14" t="inlineStr">
        <is>
          <t>NO</t>
        </is>
      </c>
      <c r="I2024" s="73" t="n">
        <v>1.2</v>
      </c>
      <c r="J2024" s="16">
        <f>((C2024/2)*I2024*G2024)/1000</f>
        <v/>
      </c>
      <c r="K2024" s="18">
        <f>(D2024*2)+J2024</f>
        <v/>
      </c>
      <c r="L2024" s="20">
        <f>E2024</f>
        <v/>
      </c>
      <c r="N2024">
        <f>IF(M2024 = 0,0,M2024-segundos)</f>
        <v/>
      </c>
    </row>
    <row customHeight="1" ht="12.75" r="2025">
      <c r="A2025" s="93" t="inlineStr">
        <is>
          <t xml:space="preserve"> Terminado</t>
        </is>
      </c>
      <c r="B2025" s="95" t="n">
        <v>81005</v>
      </c>
      <c r="C2025" s="14" t="n">
        <v>282</v>
      </c>
      <c r="D2025" s="14" t="n">
        <v>170</v>
      </c>
      <c r="E2025" s="14" t="n">
        <v>230</v>
      </c>
      <c r="F2025" s="14" t="inlineStr">
        <is>
          <t>blanco</t>
        </is>
      </c>
      <c r="G2025" s="14" t="n">
        <v>80</v>
      </c>
      <c r="H2025" s="14" t="inlineStr">
        <is>
          <t>NO</t>
        </is>
      </c>
      <c r="I2025" s="73" t="n">
        <v>1.2</v>
      </c>
      <c r="J2025" s="16">
        <f>((C2025/2)*I2025*G2025)/1000</f>
        <v/>
      </c>
      <c r="K2025" s="18">
        <f>(D2025*2)+J2025</f>
        <v/>
      </c>
      <c r="L2025" s="20">
        <f>E2025</f>
        <v/>
      </c>
      <c r="N2025">
        <f>IF(M2025 = 0,0,M2025-segundos)</f>
        <v/>
      </c>
    </row>
    <row customHeight="1" ht="12.75" r="2026">
      <c r="A2026" s="93" t="inlineStr">
        <is>
          <t xml:space="preserve"> Terminado</t>
        </is>
      </c>
      <c r="B2026" s="95" t="n">
        <v>81006</v>
      </c>
      <c r="C2026" s="14" t="n">
        <v>574</v>
      </c>
      <c r="D2026" s="14" t="n">
        <v>170</v>
      </c>
      <c r="E2026" s="14" t="n">
        <v>230</v>
      </c>
      <c r="F2026" s="14" t="inlineStr">
        <is>
          <t>blanco</t>
        </is>
      </c>
      <c r="G2026" s="14" t="n">
        <v>80</v>
      </c>
      <c r="H2026" s="14" t="inlineStr">
        <is>
          <t>NO</t>
        </is>
      </c>
      <c r="I2026" s="73" t="n">
        <v>1.2</v>
      </c>
      <c r="J2026" s="16">
        <f>((C2026/2)*I2026*G2026)/1000</f>
        <v/>
      </c>
      <c r="K2026" s="18">
        <f>(D2026*2)+J2026</f>
        <v/>
      </c>
      <c r="L2026" s="20">
        <f>E2026</f>
        <v/>
      </c>
      <c r="N2026">
        <f>IF(M2026 = 0,0,M2026-segundos)</f>
        <v/>
      </c>
    </row>
    <row customHeight="1" ht="12.75" r="2027">
      <c r="A2027" s="93" t="inlineStr">
        <is>
          <t xml:space="preserve"> Terminado</t>
        </is>
      </c>
      <c r="B2027" s="95" t="n">
        <v>81007</v>
      </c>
      <c r="C2027" s="14" t="n">
        <v>266</v>
      </c>
      <c r="D2027" s="14" t="n">
        <v>150</v>
      </c>
      <c r="E2027" s="14" t="n">
        <v>215</v>
      </c>
      <c r="F2027" s="14" t="inlineStr">
        <is>
          <t>blanco</t>
        </is>
      </c>
      <c r="G2027" s="14" t="n">
        <v>80</v>
      </c>
      <c r="H2027" s="14" t="inlineStr">
        <is>
          <t>NO</t>
        </is>
      </c>
      <c r="I2027" s="73" t="n">
        <v>1.2</v>
      </c>
      <c r="J2027" s="16">
        <f>((C2027/2)*I2027*G2027)/1000</f>
        <v/>
      </c>
      <c r="K2027" s="18">
        <f>(D2027*2)+J2027</f>
        <v/>
      </c>
      <c r="L2027" s="20">
        <f>E2027</f>
        <v/>
      </c>
      <c r="N2027">
        <f>IF(M2027 = 0,0,M2027-segundos)</f>
        <v/>
      </c>
    </row>
    <row customHeight="1" ht="12.75" r="2028">
      <c r="A2028" s="93" t="inlineStr">
        <is>
          <t xml:space="preserve"> Terminado</t>
        </is>
      </c>
      <c r="B2028" s="95" t="n">
        <v>81008</v>
      </c>
      <c r="C2028" s="14" t="n">
        <v>202</v>
      </c>
      <c r="D2028" s="14" t="n">
        <v>140</v>
      </c>
      <c r="E2028" s="14" t="n">
        <v>210</v>
      </c>
      <c r="F2028" s="14" t="inlineStr">
        <is>
          <t>blanco</t>
        </is>
      </c>
      <c r="G2028" s="14" t="n">
        <v>80</v>
      </c>
      <c r="H2028" s="14" t="inlineStr">
        <is>
          <t>NO</t>
        </is>
      </c>
      <c r="I2028" s="73" t="n">
        <v>1.2</v>
      </c>
      <c r="J2028" s="16">
        <f>((C2028/2)*I2028*G2028)/1000</f>
        <v/>
      </c>
      <c r="K2028" s="18">
        <f>(D2028*2)+J2028</f>
        <v/>
      </c>
      <c r="L2028" s="20">
        <f>E2028</f>
        <v/>
      </c>
      <c r="N2028">
        <f>IF(M2028 = 0,0,M2028-segundos)</f>
        <v/>
      </c>
    </row>
    <row customHeight="1" ht="12.75" r="2029">
      <c r="A2029" s="93" t="inlineStr">
        <is>
          <t xml:space="preserve"> Terminado</t>
        </is>
      </c>
      <c r="B2029" s="95" t="n">
        <v>81009</v>
      </c>
      <c r="C2029" s="14" t="n">
        <v>188</v>
      </c>
      <c r="D2029" s="14" t="n">
        <v>150</v>
      </c>
      <c r="E2029" s="14" t="n">
        <v>215</v>
      </c>
      <c r="F2029" s="14" t="inlineStr">
        <is>
          <t>blanco</t>
        </is>
      </c>
      <c r="G2029" s="14" t="n">
        <v>80</v>
      </c>
      <c r="H2029" s="14" t="inlineStr">
        <is>
          <t>NO</t>
        </is>
      </c>
      <c r="I2029" s="73" t="n">
        <v>1.2</v>
      </c>
      <c r="J2029" s="16">
        <f>((C2029/2)*I2029*G2029)/1000</f>
        <v/>
      </c>
      <c r="K2029" s="18">
        <f>(D2029*2)+J2029</f>
        <v/>
      </c>
      <c r="L2029" s="20">
        <f>E2029</f>
        <v/>
      </c>
      <c r="N2029">
        <f>IF(M2029 = 0,0,M2029-segundos)</f>
        <v/>
      </c>
    </row>
    <row customHeight="1" ht="12.75" r="2030">
      <c r="A2030" s="93" t="inlineStr">
        <is>
          <t xml:space="preserve"> Terminado</t>
        </is>
      </c>
      <c r="B2030" s="95" t="n">
        <v>81010</v>
      </c>
      <c r="C2030" s="14" t="n">
        <v>266</v>
      </c>
      <c r="D2030" s="14" t="n">
        <v>170</v>
      </c>
      <c r="E2030" s="14" t="n">
        <v>230</v>
      </c>
      <c r="F2030" s="14" t="inlineStr">
        <is>
          <t>blanco</t>
        </is>
      </c>
      <c r="G2030" s="14" t="n">
        <v>80</v>
      </c>
      <c r="H2030" s="14" t="inlineStr">
        <is>
          <t>NO</t>
        </is>
      </c>
      <c r="I2030" s="73" t="n">
        <v>1.2</v>
      </c>
      <c r="J2030" s="16">
        <f>((C2030/2)*I2030*G2030)/1000</f>
        <v/>
      </c>
      <c r="K2030" s="18">
        <f>(D2030*2)+J2030</f>
        <v/>
      </c>
      <c r="L2030" s="20">
        <f>E2030</f>
        <v/>
      </c>
      <c r="N2030">
        <f>IF(M2030 = 0,0,M2030-segundos)</f>
        <v/>
      </c>
    </row>
    <row customHeight="1" ht="12.75" r="2031">
      <c r="A2031" s="93" t="inlineStr">
        <is>
          <t xml:space="preserve"> Terminado</t>
        </is>
      </c>
      <c r="B2031" s="95" t="n">
        <v>81011</v>
      </c>
      <c r="C2031" s="14" t="n">
        <v>176</v>
      </c>
      <c r="D2031" s="14" t="n">
        <v>170</v>
      </c>
      <c r="E2031" s="14" t="n">
        <v>230</v>
      </c>
      <c r="F2031" s="14" t="inlineStr">
        <is>
          <t>blanco</t>
        </is>
      </c>
      <c r="G2031" s="14" t="n">
        <v>80</v>
      </c>
      <c r="H2031" s="14" t="inlineStr">
        <is>
          <t>NO</t>
        </is>
      </c>
      <c r="I2031" s="73" t="n">
        <v>1.2</v>
      </c>
      <c r="J2031" s="16">
        <f>((C2031/2)*I2031*G2031)/1000</f>
        <v/>
      </c>
      <c r="K2031" s="18">
        <f>(D2031*2)+J2031</f>
        <v/>
      </c>
      <c r="L2031" s="20">
        <f>E2031</f>
        <v/>
      </c>
      <c r="N2031">
        <f>IF(M2031 = 0,0,M2031-segundos)</f>
        <v/>
      </c>
    </row>
    <row customHeight="1" ht="12.75" r="2032">
      <c r="A2032" s="93" t="inlineStr">
        <is>
          <t xml:space="preserve"> Terminado</t>
        </is>
      </c>
      <c r="B2032" s="95" t="n">
        <v>81012</v>
      </c>
      <c r="C2032" s="14" t="n">
        <v>230</v>
      </c>
      <c r="D2032" s="14" t="n">
        <v>150</v>
      </c>
      <c r="E2032" s="14" t="n">
        <v>215</v>
      </c>
      <c r="F2032" s="14" t="inlineStr">
        <is>
          <t>blanco</t>
        </is>
      </c>
      <c r="G2032" s="14" t="n">
        <v>80</v>
      </c>
      <c r="H2032" s="14" t="inlineStr">
        <is>
          <t>No</t>
        </is>
      </c>
      <c r="I2032" s="73" t="n">
        <v>1.2</v>
      </c>
      <c r="J2032" s="16">
        <f>((C2032/2)*I2032*G2032)/1000</f>
        <v/>
      </c>
      <c r="K2032" s="18">
        <f>(D2032*2)+J2032</f>
        <v/>
      </c>
      <c r="L2032" s="20">
        <f>E2032</f>
        <v/>
      </c>
      <c r="N2032">
        <f>IF(M2032 = 0,0,M2032-segundos)</f>
        <v/>
      </c>
    </row>
    <row customHeight="1" ht="12.75" r="2033">
      <c r="A2033" s="93" t="inlineStr">
        <is>
          <t xml:space="preserve"> Terminado</t>
        </is>
      </c>
      <c r="B2033" s="95" t="n">
        <v>81101</v>
      </c>
      <c r="C2033" s="14" t="n">
        <v>550</v>
      </c>
      <c r="D2033" s="14" t="n">
        <v>195</v>
      </c>
      <c r="E2033" s="14" t="n">
        <v>240</v>
      </c>
      <c r="F2033" s="14" t="inlineStr">
        <is>
          <t>blanco</t>
        </is>
      </c>
      <c r="G2033" s="14" t="n">
        <v>80</v>
      </c>
      <c r="H2033" s="14" t="inlineStr">
        <is>
          <t>NO</t>
        </is>
      </c>
      <c r="I2033" s="73" t="n">
        <v>1.2</v>
      </c>
      <c r="J2033" s="16">
        <f>((C2033/2)*I2033*G2033)/1000</f>
        <v/>
      </c>
      <c r="K2033" s="18">
        <f>(D2033*2)+J2033</f>
        <v/>
      </c>
      <c r="L2033" s="20">
        <f>E2033</f>
        <v/>
      </c>
      <c r="N2033">
        <f>IF(M2033 = 0,0,M2033-segundos)</f>
        <v/>
      </c>
    </row>
    <row customHeight="1" ht="12.75" r="2034">
      <c r="A2034" s="93" t="inlineStr">
        <is>
          <t xml:space="preserve"> Terminado</t>
        </is>
      </c>
      <c r="B2034" s="95" t="n">
        <v>81102</v>
      </c>
      <c r="C2034" s="14" t="n">
        <v>370</v>
      </c>
      <c r="D2034" s="14" t="n">
        <v>195</v>
      </c>
      <c r="E2034" s="14" t="n">
        <v>240</v>
      </c>
      <c r="F2034" s="14" t="inlineStr">
        <is>
          <t>blanco</t>
        </is>
      </c>
      <c r="G2034" s="14" t="n">
        <v>80</v>
      </c>
      <c r="H2034" s="14" t="inlineStr">
        <is>
          <t>NO</t>
        </is>
      </c>
      <c r="I2034" s="73" t="n">
        <v>1.2</v>
      </c>
      <c r="J2034" s="16">
        <f>((C2034/2)*I2034*G2034)/1000</f>
        <v/>
      </c>
      <c r="K2034" s="18">
        <f>(D2034*2)+J2034</f>
        <v/>
      </c>
      <c r="L2034" s="20">
        <f>E2034</f>
        <v/>
      </c>
      <c r="N2034">
        <f>IF(M2034 = 0,0,M2034-segundos)</f>
        <v/>
      </c>
    </row>
    <row customHeight="1" ht="12.75" r="2035">
      <c r="A2035" s="93" t="inlineStr">
        <is>
          <t xml:space="preserve"> Terminado</t>
        </is>
      </c>
      <c r="B2035" s="95" t="n">
        <v>81103</v>
      </c>
      <c r="C2035" s="14" t="n">
        <v>372</v>
      </c>
      <c r="D2035" s="14" t="n">
        <v>195</v>
      </c>
      <c r="E2035" s="14" t="n">
        <v>240</v>
      </c>
      <c r="F2035" s="14" t="inlineStr">
        <is>
          <t>blanco</t>
        </is>
      </c>
      <c r="G2035" s="14" t="n">
        <v>80</v>
      </c>
      <c r="H2035" s="14" t="inlineStr">
        <is>
          <t>NO</t>
        </is>
      </c>
      <c r="I2035" s="73" t="n">
        <v>1.2</v>
      </c>
      <c r="J2035" s="16">
        <f>((C2035/2)*I2035*G2035)/1000</f>
        <v/>
      </c>
      <c r="K2035" s="18">
        <f>(D2035*2)+J2035</f>
        <v/>
      </c>
      <c r="L2035" s="20">
        <f>E2035</f>
        <v/>
      </c>
      <c r="N2035">
        <f>IF(M2035 = 0,0,M2035-segundos)</f>
        <v/>
      </c>
    </row>
    <row customHeight="1" ht="12.75" r="2036">
      <c r="A2036" s="93" t="inlineStr">
        <is>
          <t xml:space="preserve"> Terminado</t>
        </is>
      </c>
      <c r="B2036" s="95" t="n">
        <v>81104</v>
      </c>
      <c r="C2036" s="14" t="n">
        <v>428</v>
      </c>
      <c r="D2036" s="14" t="n">
        <v>170</v>
      </c>
      <c r="E2036" s="14" t="n">
        <v>230</v>
      </c>
      <c r="F2036" s="14" t="inlineStr">
        <is>
          <t>blanco</t>
        </is>
      </c>
      <c r="G2036" s="14" t="n">
        <v>80</v>
      </c>
      <c r="H2036" s="14" t="inlineStr">
        <is>
          <t>NO</t>
        </is>
      </c>
      <c r="I2036" s="73" t="n">
        <v>1.2</v>
      </c>
      <c r="J2036" s="58">
        <f>((C2036/2)*I2036*G2036)/1000</f>
        <v/>
      </c>
      <c r="K2036" s="59">
        <f>(D2036*2)+J2036</f>
        <v/>
      </c>
      <c r="L2036" s="60">
        <f>E2036</f>
        <v/>
      </c>
      <c r="N2036">
        <f>IF(M2036 = 0,0,M2036-segundos)</f>
        <v/>
      </c>
    </row>
    <row customHeight="1" ht="12.75" r="2037">
      <c r="A2037" s="93" t="inlineStr">
        <is>
          <t xml:space="preserve"> Terminado</t>
        </is>
      </c>
      <c r="B2037" s="95" t="n">
        <v>81105</v>
      </c>
      <c r="C2037" s="14" t="n">
        <v>356</v>
      </c>
      <c r="D2037" s="14" t="n">
        <v>170</v>
      </c>
      <c r="E2037" s="14" t="n">
        <v>230</v>
      </c>
      <c r="F2037" s="14" t="inlineStr">
        <is>
          <t>blanco</t>
        </is>
      </c>
      <c r="G2037" s="14" t="n">
        <v>80</v>
      </c>
      <c r="H2037" s="14" t="inlineStr">
        <is>
          <t>NO</t>
        </is>
      </c>
      <c r="I2037" s="73" t="n">
        <v>1.2</v>
      </c>
      <c r="J2037" s="61">
        <f>((C2037/2)*I2037*G2037)/1000</f>
        <v/>
      </c>
      <c r="K2037" s="62">
        <f>(D2037*2)+J2037</f>
        <v/>
      </c>
      <c r="L2037" s="63">
        <f>E2037</f>
        <v/>
      </c>
      <c r="N2037">
        <f>IF(M2037 = 0,0,M2037-segundos)</f>
        <v/>
      </c>
    </row>
    <row customHeight="1" ht="12.75" r="2038">
      <c r="A2038" s="93" t="inlineStr">
        <is>
          <t xml:space="preserve"> Terminado</t>
        </is>
      </c>
      <c r="B2038" s="95" t="n">
        <v>81106</v>
      </c>
      <c r="C2038" s="14" t="n">
        <v>242</v>
      </c>
      <c r="D2038" s="14" t="n">
        <v>195</v>
      </c>
      <c r="E2038" s="14" t="n">
        <v>240</v>
      </c>
      <c r="F2038" s="14" t="inlineStr">
        <is>
          <t>blanco</t>
        </is>
      </c>
      <c r="G2038" s="14" t="n">
        <v>90</v>
      </c>
      <c r="H2038" s="14" t="inlineStr">
        <is>
          <t>NO</t>
        </is>
      </c>
      <c r="I2038" s="73" t="n">
        <v>1.2</v>
      </c>
      <c r="J2038" s="16">
        <f>((C2038/2)*I2038*G2038)/1000</f>
        <v/>
      </c>
      <c r="K2038" s="18">
        <f>(D2038*2)+J2038</f>
        <v/>
      </c>
      <c r="L2038" s="20">
        <f>E2038</f>
        <v/>
      </c>
      <c r="N2038">
        <f>IF(M2038 = 0,0,M2038-segundos)</f>
        <v/>
      </c>
    </row>
    <row customHeight="1" ht="12.75" r="2039">
      <c r="A2039" s="93" t="inlineStr">
        <is>
          <t xml:space="preserve"> Terminado</t>
        </is>
      </c>
      <c r="B2039" s="95" t="n">
        <v>81107</v>
      </c>
      <c r="C2039" s="14" t="n">
        <v>304</v>
      </c>
      <c r="D2039" s="14" t="n">
        <v>170</v>
      </c>
      <c r="E2039" s="14" t="n">
        <v>230</v>
      </c>
      <c r="F2039" s="14" t="inlineStr">
        <is>
          <t>blanco</t>
        </is>
      </c>
      <c r="G2039" s="14" t="n">
        <v>80</v>
      </c>
      <c r="H2039" s="14" t="inlineStr">
        <is>
          <t>NO</t>
        </is>
      </c>
      <c r="I2039" s="73" t="n">
        <v>1.2</v>
      </c>
      <c r="J2039" s="16">
        <f>((C2039/2)*I2039*G2039)/1000</f>
        <v/>
      </c>
      <c r="K2039" s="18">
        <f>(D2039*2)+J2039</f>
        <v/>
      </c>
      <c r="L2039" s="20">
        <f>E2039</f>
        <v/>
      </c>
      <c r="N2039">
        <f>IF(M2039 = 0,0,M2039-segundos)</f>
        <v/>
      </c>
    </row>
    <row customHeight="1" ht="12.75" r="2040">
      <c r="A2040" s="93" t="inlineStr">
        <is>
          <t xml:space="preserve"> Terminado</t>
        </is>
      </c>
      <c r="B2040" s="95" t="n">
        <v>81108</v>
      </c>
      <c r="C2040" s="14" t="n">
        <v>276</v>
      </c>
      <c r="D2040" s="14" t="n">
        <v>170</v>
      </c>
      <c r="E2040" s="14" t="n">
        <v>230</v>
      </c>
      <c r="F2040" s="14" t="inlineStr">
        <is>
          <t>blanco</t>
        </is>
      </c>
      <c r="G2040" s="14" t="n">
        <v>80</v>
      </c>
      <c r="H2040" s="14" t="inlineStr">
        <is>
          <t>NO</t>
        </is>
      </c>
      <c r="I2040" s="73" t="n">
        <v>1.2</v>
      </c>
      <c r="J2040" s="16">
        <f>((C2040/2)*I2040*G2040)/1000</f>
        <v/>
      </c>
      <c r="K2040" s="18">
        <f>(D2040*2)+J2040</f>
        <v/>
      </c>
      <c r="L2040" s="20">
        <f>E2040</f>
        <v/>
      </c>
      <c r="N2040">
        <f>IF(M2040 = 0,0,M2040-segundos)</f>
        <v/>
      </c>
    </row>
    <row customHeight="1" ht="12.75" r="2041">
      <c r="A2041" s="93" t="inlineStr">
        <is>
          <t xml:space="preserve"> Terminado</t>
        </is>
      </c>
      <c r="B2041" s="95" t="n">
        <v>81109</v>
      </c>
      <c r="C2041" s="14" t="n">
        <v>304</v>
      </c>
      <c r="D2041" s="14" t="n">
        <v>170</v>
      </c>
      <c r="E2041" s="14" t="n">
        <v>230</v>
      </c>
      <c r="F2041" s="14" t="inlineStr">
        <is>
          <t>blanco</t>
        </is>
      </c>
      <c r="G2041" s="14" t="n">
        <v>80</v>
      </c>
      <c r="H2041" s="14" t="inlineStr">
        <is>
          <t>NO</t>
        </is>
      </c>
      <c r="I2041" s="73" t="n">
        <v>1.2</v>
      </c>
      <c r="J2041" s="16">
        <f>((C2041/2)*I2041*G2041)/1000</f>
        <v/>
      </c>
      <c r="K2041" s="18">
        <f>(D2041*2)+J2041</f>
        <v/>
      </c>
      <c r="L2041" s="20">
        <f>E2041</f>
        <v/>
      </c>
      <c r="N2041">
        <f>IF(M2041 = 0,0,M2041-segundos)</f>
        <v/>
      </c>
    </row>
    <row customHeight="1" ht="12.75" r="2042">
      <c r="A2042" s="93" t="inlineStr">
        <is>
          <t xml:space="preserve"> Terminado</t>
        </is>
      </c>
      <c r="B2042" s="95" t="n">
        <v>81110</v>
      </c>
      <c r="C2042" s="14" t="n">
        <v>478</v>
      </c>
      <c r="D2042" s="14" t="n">
        <v>195</v>
      </c>
      <c r="E2042" s="14" t="n">
        <v>240</v>
      </c>
      <c r="F2042" s="14" t="inlineStr">
        <is>
          <t>blanco</t>
        </is>
      </c>
      <c r="G2042" s="14" t="n">
        <v>80</v>
      </c>
      <c r="H2042" s="14" t="inlineStr">
        <is>
          <t>NO</t>
        </is>
      </c>
      <c r="I2042" s="73" t="n">
        <v>1.2</v>
      </c>
      <c r="J2042" s="16">
        <f>((C2042/2)*I2042*G2042)/1000</f>
        <v/>
      </c>
      <c r="K2042" s="18">
        <f>(D2042*2)+J2042</f>
        <v/>
      </c>
      <c r="L2042" s="20">
        <f>E2042</f>
        <v/>
      </c>
      <c r="N2042">
        <f>IF(M2042 = 0,0,M2042-segundos)</f>
        <v/>
      </c>
    </row>
    <row customHeight="1" ht="12.75" r="2043">
      <c r="A2043" s="93" t="inlineStr">
        <is>
          <t xml:space="preserve"> Terminado</t>
        </is>
      </c>
      <c r="B2043" s="95" t="n">
        <v>81111</v>
      </c>
      <c r="C2043" s="14" t="n">
        <v>528</v>
      </c>
      <c r="D2043" s="14" t="n">
        <v>195</v>
      </c>
      <c r="E2043" s="14" t="n">
        <v>240</v>
      </c>
      <c r="F2043" s="14" t="inlineStr">
        <is>
          <t>blanco</t>
        </is>
      </c>
      <c r="G2043" s="14" t="n">
        <v>90</v>
      </c>
      <c r="H2043" s="14" t="inlineStr">
        <is>
          <t>NO</t>
        </is>
      </c>
      <c r="I2043" s="73" t="n">
        <v>1.2</v>
      </c>
      <c r="J2043" s="58">
        <f>((C2043/2)*I2043*G2043)/1000</f>
        <v/>
      </c>
      <c r="K2043" s="59">
        <f>(D2043*2)+J2043</f>
        <v/>
      </c>
      <c r="L2043" s="60">
        <f>E2043</f>
        <v/>
      </c>
      <c r="N2043">
        <f>IF(M2043 = 0,0,M2043-segundos)</f>
        <v/>
      </c>
    </row>
    <row customHeight="1" ht="12.75" r="2044">
      <c r="A2044" s="93" t="inlineStr">
        <is>
          <t xml:space="preserve"> Terminado</t>
        </is>
      </c>
      <c r="B2044" s="95" t="n">
        <v>81112</v>
      </c>
      <c r="C2044" s="14" t="n">
        <v>446</v>
      </c>
      <c r="D2044" s="14" t="n">
        <v>195</v>
      </c>
      <c r="E2044" s="14" t="n">
        <v>240</v>
      </c>
      <c r="F2044" s="14" t="inlineStr">
        <is>
          <t>blanco</t>
        </is>
      </c>
      <c r="G2044" s="14" t="n">
        <v>80</v>
      </c>
      <c r="H2044" s="14" t="inlineStr">
        <is>
          <t>NO</t>
        </is>
      </c>
      <c r="I2044" s="73" t="n">
        <v>1.2</v>
      </c>
      <c r="J2044" s="61">
        <f>((C2044/2)*I2044*G2044)/1000</f>
        <v/>
      </c>
      <c r="K2044" s="62">
        <f>(D2044*2)+J2044</f>
        <v/>
      </c>
      <c r="L2044" s="63">
        <f>E2044</f>
        <v/>
      </c>
      <c r="N2044">
        <f>IF(M2044 = 0,0,M2044-segundos)</f>
        <v/>
      </c>
    </row>
    <row customHeight="1" ht="12.75" r="2045">
      <c r="A2045" s="93" t="inlineStr">
        <is>
          <t xml:space="preserve"> Terminado</t>
        </is>
      </c>
      <c r="B2045" s="95" t="n">
        <v>81113</v>
      </c>
      <c r="C2045" s="14" t="n">
        <v>272</v>
      </c>
      <c r="D2045" s="14" t="n">
        <v>195</v>
      </c>
      <c r="E2045" s="14" t="n">
        <v>240</v>
      </c>
      <c r="F2045" s="14" t="inlineStr">
        <is>
          <t>blanco</t>
        </is>
      </c>
      <c r="G2045" s="14" t="n">
        <v>80</v>
      </c>
      <c r="H2045" s="14" t="inlineStr">
        <is>
          <t>NO</t>
        </is>
      </c>
      <c r="I2045" s="73" t="n">
        <v>1.2</v>
      </c>
      <c r="J2045" s="61">
        <f>((C2045/2)*I2045*G2045)/1000</f>
        <v/>
      </c>
      <c r="K2045" s="62">
        <f>(D2045*2)+J2045</f>
        <v/>
      </c>
      <c r="L2045" s="63">
        <f>E2045</f>
        <v/>
      </c>
      <c r="N2045">
        <f>IF(M2045 = 0,0,M2045-segundos)</f>
        <v/>
      </c>
    </row>
    <row customHeight="1" ht="12.75" r="2046">
      <c r="A2046" s="93" t="inlineStr">
        <is>
          <t xml:space="preserve"> Terminado</t>
        </is>
      </c>
      <c r="B2046" s="95" t="n">
        <v>81114</v>
      </c>
      <c r="C2046" s="14" t="n">
        <v>506</v>
      </c>
      <c r="D2046" s="14" t="n">
        <v>195</v>
      </c>
      <c r="E2046" s="14" t="n">
        <v>240</v>
      </c>
      <c r="F2046" s="14" t="inlineStr">
        <is>
          <t>blanco</t>
        </is>
      </c>
      <c r="G2046" s="14" t="n">
        <v>80</v>
      </c>
      <c r="H2046" s="14" t="inlineStr">
        <is>
          <t>NO</t>
        </is>
      </c>
      <c r="I2046" s="73" t="n">
        <v>1.2</v>
      </c>
      <c r="J2046" s="61">
        <f>((C2046/2)*I2046*G2046)/1000</f>
        <v/>
      </c>
      <c r="K2046" s="62">
        <f>(D2046*2)+J2046</f>
        <v/>
      </c>
      <c r="L2046" s="63">
        <f>E2046</f>
        <v/>
      </c>
      <c r="N2046">
        <f>IF(M2046 = 0,0,M2046-segundos)</f>
        <v/>
      </c>
    </row>
    <row customHeight="1" ht="12.75" r="2047">
      <c r="A2047" s="93" t="inlineStr">
        <is>
          <t xml:space="preserve"> Terminado</t>
        </is>
      </c>
      <c r="B2047" s="95" t="n">
        <v>82001</v>
      </c>
      <c r="C2047" s="14" t="n">
        <v>308</v>
      </c>
      <c r="D2047" s="14" t="n">
        <v>170</v>
      </c>
      <c r="E2047" s="14" t="n">
        <v>230</v>
      </c>
      <c r="F2047" s="14" t="inlineStr">
        <is>
          <t>blanco</t>
        </is>
      </c>
      <c r="G2047" s="93" t="n">
        <v>80</v>
      </c>
      <c r="H2047" s="14" t="inlineStr">
        <is>
          <t>NO</t>
        </is>
      </c>
      <c r="I2047" s="73" t="n">
        <v>1.2</v>
      </c>
      <c r="J2047" s="61">
        <f>((C2047/2)*I2047*G2047)/1000</f>
        <v/>
      </c>
      <c r="K2047" s="62">
        <f>(D2047*2)+J2047</f>
        <v/>
      </c>
      <c r="L2047" s="63">
        <f>E2047</f>
        <v/>
      </c>
      <c r="N2047">
        <f>IF(M2047 = 0,0,M2047-segundos)</f>
        <v/>
      </c>
    </row>
    <row customHeight="1" ht="12.75" r="2048">
      <c r="A2048" s="93" t="inlineStr">
        <is>
          <t xml:space="preserve"> Terminado</t>
        </is>
      </c>
      <c r="B2048" s="95" t="n">
        <v>82002</v>
      </c>
      <c r="C2048" s="14" t="n">
        <v>212</v>
      </c>
      <c r="D2048" s="14" t="n">
        <v>170</v>
      </c>
      <c r="E2048" s="14" t="n">
        <v>230</v>
      </c>
      <c r="F2048" s="14" t="inlineStr">
        <is>
          <t>blanco</t>
        </is>
      </c>
      <c r="G2048" s="93" t="n">
        <v>80</v>
      </c>
      <c r="H2048" s="14" t="inlineStr">
        <is>
          <t>NO</t>
        </is>
      </c>
      <c r="I2048" s="73" t="n">
        <v>1.2</v>
      </c>
      <c r="J2048" s="61">
        <f>((C2048/2)*I2048*G2048)/1000</f>
        <v/>
      </c>
      <c r="K2048" s="62">
        <f>(D2048*2)+J2048</f>
        <v/>
      </c>
      <c r="L2048" s="63">
        <f>E2048</f>
        <v/>
      </c>
      <c r="N2048">
        <f>IF(M2048 = 0,0,M2048-segundos)</f>
        <v/>
      </c>
    </row>
    <row customHeight="1" ht="12.75" r="2049">
      <c r="A2049" s="93" t="inlineStr">
        <is>
          <t xml:space="preserve"> Terminado</t>
        </is>
      </c>
      <c r="B2049" s="95" t="n">
        <v>82003</v>
      </c>
      <c r="C2049" s="14" t="n">
        <v>184</v>
      </c>
      <c r="D2049" s="14" t="n">
        <v>170</v>
      </c>
      <c r="E2049" s="14" t="n">
        <v>230</v>
      </c>
      <c r="F2049" s="14" t="inlineStr">
        <is>
          <t>blanco</t>
        </is>
      </c>
      <c r="G2049" s="93" t="n">
        <v>80</v>
      </c>
      <c r="H2049" s="14" t="inlineStr">
        <is>
          <t>NO</t>
        </is>
      </c>
      <c r="I2049" s="73" t="n">
        <v>1.2</v>
      </c>
      <c r="J2049" s="61">
        <f>((C2049/2)*I2049*G2049)/1000</f>
        <v/>
      </c>
      <c r="K2049" s="62">
        <f>(D2049*2)+J2049</f>
        <v/>
      </c>
      <c r="L2049" s="63">
        <f>E2049</f>
        <v/>
      </c>
      <c r="N2049">
        <f>IF(M2049 = 0,0,M2049-segundos)</f>
        <v/>
      </c>
    </row>
    <row customHeight="1" ht="12.75" r="2050">
      <c r="A2050" s="93" t="inlineStr">
        <is>
          <t xml:space="preserve"> Terminado</t>
        </is>
      </c>
      <c r="B2050" s="95" t="n">
        <v>82004</v>
      </c>
      <c r="C2050" s="14" t="n">
        <v>358</v>
      </c>
      <c r="D2050" s="14" t="n">
        <v>170</v>
      </c>
      <c r="E2050" s="14" t="n">
        <v>230</v>
      </c>
      <c r="F2050" s="14" t="inlineStr">
        <is>
          <t>blanco</t>
        </is>
      </c>
      <c r="G2050" s="93" t="n">
        <v>80</v>
      </c>
      <c r="H2050" s="14" t="inlineStr">
        <is>
          <t>NO</t>
        </is>
      </c>
      <c r="I2050" s="73" t="n">
        <v>1.2</v>
      </c>
      <c r="J2050" s="16">
        <f>((C2050/2)*I2050*G2050)/1000</f>
        <v/>
      </c>
      <c r="K2050" s="18">
        <f>(D2050*2)+J2050</f>
        <v/>
      </c>
      <c r="L2050" s="20">
        <f>E2050</f>
        <v/>
      </c>
      <c r="N2050">
        <f>IF(M2050 = 0,0,M2050-segundos)</f>
        <v/>
      </c>
    </row>
    <row customHeight="1" ht="12.75" r="2051">
      <c r="A2051" s="93" t="inlineStr">
        <is>
          <t xml:space="preserve"> Terminado</t>
        </is>
      </c>
      <c r="B2051" s="95" t="n">
        <v>82005</v>
      </c>
      <c r="C2051" s="14" t="n">
        <v>290</v>
      </c>
      <c r="D2051" s="14" t="n">
        <v>170</v>
      </c>
      <c r="E2051" s="14" t="n">
        <v>230</v>
      </c>
      <c r="F2051" s="14" t="inlineStr">
        <is>
          <t>blanco</t>
        </is>
      </c>
      <c r="G2051" s="93" t="n">
        <v>80</v>
      </c>
      <c r="H2051" s="14" t="inlineStr">
        <is>
          <t>NO</t>
        </is>
      </c>
      <c r="I2051" s="73" t="n">
        <v>1.2</v>
      </c>
      <c r="J2051" s="58">
        <f>((C2051/2)*I2051*G2051)/1000</f>
        <v/>
      </c>
      <c r="K2051" s="59">
        <f>(D2051*2)+J2051</f>
        <v/>
      </c>
      <c r="L2051" s="60">
        <f>E2051</f>
        <v/>
      </c>
      <c r="N2051">
        <f>IF(M2051 = 0,0,M2051-segundos)</f>
        <v/>
      </c>
    </row>
    <row customHeight="1" ht="12.75" r="2052">
      <c r="A2052" s="93" t="inlineStr">
        <is>
          <t xml:space="preserve"> Terminado</t>
        </is>
      </c>
      <c r="B2052" s="95" t="n">
        <v>82006</v>
      </c>
      <c r="C2052" s="14" t="n">
        <v>408</v>
      </c>
      <c r="D2052" s="14" t="n">
        <v>170</v>
      </c>
      <c r="E2052" s="14" t="n">
        <v>230</v>
      </c>
      <c r="F2052" s="14" t="inlineStr">
        <is>
          <t>blanco</t>
        </is>
      </c>
      <c r="G2052" s="93" t="n">
        <v>80</v>
      </c>
      <c r="H2052" s="14" t="inlineStr">
        <is>
          <t>NO</t>
        </is>
      </c>
      <c r="I2052" s="73" t="n">
        <v>1.2</v>
      </c>
      <c r="J2052" s="61">
        <f>((C2052/2)*I2052*G2052)/1000</f>
        <v/>
      </c>
      <c r="K2052" s="62">
        <f>(D2052*2)+J2052</f>
        <v/>
      </c>
      <c r="L2052" s="63">
        <f>E2052</f>
        <v/>
      </c>
      <c r="N2052">
        <f>IF(M2052 = 0,0,M2052-segundos)</f>
        <v/>
      </c>
    </row>
    <row customHeight="1" ht="12.75" r="2053">
      <c r="A2053" s="93" t="inlineStr">
        <is>
          <t xml:space="preserve"> Terminado</t>
        </is>
      </c>
      <c r="B2053" s="95" t="n">
        <v>82007</v>
      </c>
      <c r="C2053" s="14" t="n">
        <v>234</v>
      </c>
      <c r="D2053" s="14" t="n">
        <v>170</v>
      </c>
      <c r="E2053" s="14" t="n">
        <v>230</v>
      </c>
      <c r="F2053" s="14" t="inlineStr">
        <is>
          <t>blanco</t>
        </is>
      </c>
      <c r="G2053" s="14" t="n">
        <v>80</v>
      </c>
      <c r="H2053" s="14" t="inlineStr">
        <is>
          <t>NO</t>
        </is>
      </c>
      <c r="I2053" s="73" t="n">
        <v>1.2</v>
      </c>
      <c r="J2053" s="61">
        <f>((C2053/2)*I2053*G2053)/1000</f>
        <v/>
      </c>
      <c r="K2053" s="62">
        <f>(D2053*2)+J2053</f>
        <v/>
      </c>
      <c r="L2053" s="63">
        <f>E2053</f>
        <v/>
      </c>
      <c r="N2053">
        <f>IF(M2053 = 0,0,M2053-segundos)</f>
        <v/>
      </c>
    </row>
    <row customHeight="1" ht="12.75" r="2054">
      <c r="A2054" s="93" t="inlineStr">
        <is>
          <t xml:space="preserve"> Terminado</t>
        </is>
      </c>
      <c r="B2054" s="95" t="n">
        <v>82008</v>
      </c>
      <c r="C2054" s="14" t="n">
        <v>298</v>
      </c>
      <c r="D2054" s="14" t="n">
        <v>170</v>
      </c>
      <c r="E2054" s="14" t="n">
        <v>230</v>
      </c>
      <c r="F2054" s="14" t="inlineStr">
        <is>
          <t>blanco</t>
        </is>
      </c>
      <c r="G2054" s="14" t="n">
        <v>80</v>
      </c>
      <c r="H2054" s="14" t="inlineStr">
        <is>
          <t>NO</t>
        </is>
      </c>
      <c r="I2054" s="73" t="n">
        <v>1.2</v>
      </c>
      <c r="J2054" s="61">
        <f>((C2054/2)*I2054*G2054)/1000</f>
        <v/>
      </c>
      <c r="K2054" s="62">
        <f>(D2054*2)+J2054</f>
        <v/>
      </c>
      <c r="L2054" s="63">
        <f>E2054</f>
        <v/>
      </c>
      <c r="N2054">
        <f>IF(M2054 = 0,0,M2054-segundos)</f>
        <v/>
      </c>
    </row>
    <row customHeight="1" ht="12.75" r="2055">
      <c r="A2055" s="93" t="inlineStr">
        <is>
          <t xml:space="preserve"> Terminado</t>
        </is>
      </c>
      <c r="B2055" s="95" t="n">
        <v>82009</v>
      </c>
      <c r="C2055" s="14" t="n">
        <v>326</v>
      </c>
      <c r="D2055" s="14" t="n">
        <v>170</v>
      </c>
      <c r="E2055" s="14" t="n">
        <v>230</v>
      </c>
      <c r="F2055" s="14" t="inlineStr">
        <is>
          <t>blanco</t>
        </is>
      </c>
      <c r="G2055" s="14" t="n">
        <v>80</v>
      </c>
      <c r="H2055" s="14" t="inlineStr">
        <is>
          <t>NO</t>
        </is>
      </c>
      <c r="I2055" s="73" t="n">
        <v>1.2</v>
      </c>
      <c r="J2055" s="61">
        <f>((C2055/2)*I2055*G2055)/1000</f>
        <v/>
      </c>
      <c r="K2055" s="62">
        <f>(D2055*2)+J2055</f>
        <v/>
      </c>
      <c r="L2055" s="63">
        <f>E2055</f>
        <v/>
      </c>
      <c r="N2055">
        <f>IF(M2055 = 0,0,M2055-segundos)</f>
        <v/>
      </c>
    </row>
    <row customHeight="1" ht="12.75" r="2056">
      <c r="A2056" s="93" t="inlineStr">
        <is>
          <t xml:space="preserve"> Terminado</t>
        </is>
      </c>
      <c r="B2056" s="95" t="n">
        <v>82010</v>
      </c>
      <c r="C2056" s="14" t="n">
        <v>232</v>
      </c>
      <c r="D2056" s="14" t="n">
        <v>170</v>
      </c>
      <c r="E2056" s="14" t="n">
        <v>230</v>
      </c>
      <c r="F2056" s="14" t="inlineStr">
        <is>
          <t>blanco</t>
        </is>
      </c>
      <c r="G2056" s="14" t="n">
        <v>80</v>
      </c>
      <c r="H2056" s="14" t="inlineStr">
        <is>
          <t>NO</t>
        </is>
      </c>
      <c r="I2056" s="73" t="n">
        <v>1.2</v>
      </c>
      <c r="J2056" s="61">
        <f>((C2056/2)*I2056*G2056)/1000</f>
        <v/>
      </c>
      <c r="K2056" s="62">
        <f>(D2056*2)+J2056</f>
        <v/>
      </c>
      <c r="L2056" s="63">
        <f>E2056</f>
        <v/>
      </c>
      <c r="N2056">
        <f>IF(M2056 = 0,0,M2056-segundos)</f>
        <v/>
      </c>
    </row>
    <row customHeight="1" ht="12.75" r="2057">
      <c r="A2057" s="93" t="inlineStr">
        <is>
          <t xml:space="preserve"> Terminado</t>
        </is>
      </c>
      <c r="B2057" s="95" t="n">
        <v>82011</v>
      </c>
      <c r="C2057" s="14" t="n">
        <v>276</v>
      </c>
      <c r="D2057" s="14" t="n">
        <v>170</v>
      </c>
      <c r="E2057" s="14" t="n">
        <v>230</v>
      </c>
      <c r="F2057" s="14" t="inlineStr">
        <is>
          <t>blanco</t>
        </is>
      </c>
      <c r="G2057" s="14" t="n">
        <v>80</v>
      </c>
      <c r="H2057" s="14" t="inlineStr">
        <is>
          <t>NO</t>
        </is>
      </c>
      <c r="I2057" s="73" t="n">
        <v>1.2</v>
      </c>
      <c r="J2057" s="61">
        <f>((C2057/2)*I2057*G2057)/1000</f>
        <v/>
      </c>
      <c r="K2057" s="62">
        <f>(D2057*2)+J2057</f>
        <v/>
      </c>
      <c r="L2057" s="63">
        <f>E2057</f>
        <v/>
      </c>
      <c r="N2057">
        <f>IF(M2057 = 0,0,M2057-segundos)</f>
        <v/>
      </c>
    </row>
    <row customHeight="1" ht="12.75" r="2058">
      <c r="A2058" s="93" t="inlineStr">
        <is>
          <t xml:space="preserve"> Terminado</t>
        </is>
      </c>
      <c r="B2058" s="95" t="n">
        <v>82012</v>
      </c>
      <c r="C2058" s="14" t="n">
        <v>280</v>
      </c>
      <c r="D2058" s="14" t="n">
        <v>170</v>
      </c>
      <c r="E2058" s="14" t="n">
        <v>230</v>
      </c>
      <c r="F2058" s="14" t="inlineStr">
        <is>
          <t>blanco</t>
        </is>
      </c>
      <c r="G2058" s="14" t="n">
        <v>80</v>
      </c>
      <c r="H2058" s="14" t="inlineStr">
        <is>
          <t>NO</t>
        </is>
      </c>
      <c r="I2058" s="73" t="n">
        <v>1.2</v>
      </c>
      <c r="J2058" s="61">
        <f>((C2058/2)*I2058*G2058)/1000</f>
        <v/>
      </c>
      <c r="K2058" s="62">
        <f>(D2058*2)+J2058</f>
        <v/>
      </c>
      <c r="L2058" s="63">
        <f>E2058</f>
        <v/>
      </c>
      <c r="N2058">
        <f>IF(M2058 = 0,0,M2058-segundos)</f>
        <v/>
      </c>
    </row>
    <row customHeight="1" ht="12.75" r="2059">
      <c r="A2059" s="93" t="inlineStr">
        <is>
          <t xml:space="preserve"> Terminado</t>
        </is>
      </c>
      <c r="B2059" s="95" t="n">
        <v>82013</v>
      </c>
      <c r="C2059" s="14" t="n">
        <v>356</v>
      </c>
      <c r="D2059" s="14" t="n">
        <v>170</v>
      </c>
      <c r="E2059" s="14" t="n">
        <v>230</v>
      </c>
      <c r="F2059" s="14" t="inlineStr">
        <is>
          <t>blanco</t>
        </is>
      </c>
      <c r="G2059" s="14" t="n">
        <v>80</v>
      </c>
      <c r="H2059" s="14" t="inlineStr">
        <is>
          <t>NO</t>
        </is>
      </c>
      <c r="I2059" s="73" t="n">
        <v>1.2</v>
      </c>
      <c r="J2059" s="61">
        <f>((C2059/2)*I2059*G2059)/1000</f>
        <v/>
      </c>
      <c r="K2059" s="62">
        <f>(D2059*2)+J2059</f>
        <v/>
      </c>
      <c r="L2059" s="63">
        <f>E2059</f>
        <v/>
      </c>
      <c r="N2059">
        <f>IF(M2059 = 0,0,M2059-segundos)</f>
        <v/>
      </c>
    </row>
    <row customHeight="1" ht="12.75" r="2060">
      <c r="A2060" s="93" t="inlineStr">
        <is>
          <t xml:space="preserve"> Terminado</t>
        </is>
      </c>
      <c r="B2060" s="95" t="n">
        <v>82014</v>
      </c>
      <c r="C2060" s="14" t="n">
        <v>208</v>
      </c>
      <c r="D2060" s="14" t="n">
        <v>170</v>
      </c>
      <c r="E2060" s="14" t="n">
        <v>230</v>
      </c>
      <c r="F2060" s="14" t="inlineStr">
        <is>
          <t>blanco</t>
        </is>
      </c>
      <c r="G2060" s="14" t="n">
        <v>80</v>
      </c>
      <c r="H2060" s="14" t="inlineStr">
        <is>
          <t>NO</t>
        </is>
      </c>
      <c r="I2060" s="73" t="n">
        <v>1.2</v>
      </c>
      <c r="J2060" s="61">
        <f>((C2060/2)*I2060*G2060)/1000</f>
        <v/>
      </c>
      <c r="K2060" s="62">
        <f>(D2060*2)+J2060</f>
        <v/>
      </c>
      <c r="L2060" s="63">
        <f>E2060</f>
        <v/>
      </c>
      <c r="N2060">
        <f>IF(M2060 = 0,0,M2060-segundos)</f>
        <v/>
      </c>
    </row>
    <row customHeight="1" ht="12.75" r="2061">
      <c r="A2061" s="93" t="inlineStr">
        <is>
          <t xml:space="preserve"> Terminado</t>
        </is>
      </c>
      <c r="B2061" s="95" t="n">
        <v>82015</v>
      </c>
      <c r="C2061" s="14" t="n">
        <v>232</v>
      </c>
      <c r="D2061" s="14" t="n">
        <v>170</v>
      </c>
      <c r="E2061" s="14" t="n">
        <v>230</v>
      </c>
      <c r="F2061" s="14" t="inlineStr">
        <is>
          <t>blanco</t>
        </is>
      </c>
      <c r="G2061" s="14" t="n">
        <v>80</v>
      </c>
      <c r="H2061" s="14" t="inlineStr">
        <is>
          <t>NO</t>
        </is>
      </c>
      <c r="I2061" s="73" t="n">
        <v>1.2</v>
      </c>
      <c r="J2061" s="58">
        <f>((C2061/2)*I2061*G2061)/1000</f>
        <v/>
      </c>
      <c r="K2061" s="59">
        <f>(D2061*2)+J2061</f>
        <v/>
      </c>
      <c r="L2061" s="60">
        <f>E2061</f>
        <v/>
      </c>
      <c r="N2061">
        <f>IF(M2061 = 0,0,M2061-segundos)</f>
        <v/>
      </c>
    </row>
    <row customHeight="1" ht="12.75" r="2062">
      <c r="A2062" s="93" t="inlineStr">
        <is>
          <t xml:space="preserve"> Terminado</t>
        </is>
      </c>
      <c r="B2062" s="65" t="n">
        <v>82016</v>
      </c>
      <c r="C2062" s="66" t="n">
        <v>198</v>
      </c>
      <c r="D2062" s="66" t="n">
        <v>170</v>
      </c>
      <c r="E2062" s="66" t="n">
        <v>230</v>
      </c>
      <c r="F2062" s="66" t="inlineStr">
        <is>
          <t>blanco</t>
        </is>
      </c>
      <c r="G2062" s="66" t="n">
        <v>80</v>
      </c>
      <c r="H2062" s="66" t="inlineStr">
        <is>
          <t>NO</t>
        </is>
      </c>
      <c r="I2062" s="70" t="n">
        <v>1.2</v>
      </c>
      <c r="J2062" s="61">
        <f>((C2062/2)*I2062*G2062)/1000</f>
        <v/>
      </c>
      <c r="K2062" s="62">
        <f>(D2062*2)+J2062</f>
        <v/>
      </c>
      <c r="L2062" s="63">
        <f>E2062</f>
        <v/>
      </c>
      <c r="N2062">
        <f>IF(M2062 = 0,0,M2062-segundos)</f>
        <v/>
      </c>
    </row>
    <row customHeight="1" ht="12.75" r="2063">
      <c r="A2063" s="93" t="inlineStr">
        <is>
          <t xml:space="preserve"> Terminado</t>
        </is>
      </c>
      <c r="B2063" s="65" t="n">
        <v>82017</v>
      </c>
      <c r="C2063" s="66" t="n">
        <v>312</v>
      </c>
      <c r="D2063" s="66" t="n">
        <v>170</v>
      </c>
      <c r="E2063" s="66" t="n">
        <v>230</v>
      </c>
      <c r="F2063" s="66" t="inlineStr">
        <is>
          <t>blanco</t>
        </is>
      </c>
      <c r="G2063" s="66" t="n">
        <v>80</v>
      </c>
      <c r="H2063" s="66" t="inlineStr">
        <is>
          <t>NO</t>
        </is>
      </c>
      <c r="I2063" s="73" t="n">
        <v>1.2</v>
      </c>
      <c r="J2063" s="16">
        <f>((C2063/2)*I2063*G2063)/1000</f>
        <v/>
      </c>
      <c r="K2063" s="18">
        <f>(D2063*2)+J2063</f>
        <v/>
      </c>
      <c r="L2063" s="20">
        <f>E2063</f>
        <v/>
      </c>
      <c r="N2063">
        <f>IF(M2063 = 0,0,M2063-segundos)</f>
        <v/>
      </c>
    </row>
    <row customHeight="1" ht="12.75" r="2064">
      <c r="A2064" s="93" t="inlineStr">
        <is>
          <t xml:space="preserve"> Terminado</t>
        </is>
      </c>
      <c r="B2064" s="95" t="n">
        <v>82018</v>
      </c>
      <c r="C2064" s="14" t="n">
        <v>230</v>
      </c>
      <c r="D2064" s="14" t="n">
        <v>170</v>
      </c>
      <c r="E2064" s="14" t="n">
        <v>230</v>
      </c>
      <c r="F2064" s="14" t="inlineStr">
        <is>
          <t>blanco</t>
        </is>
      </c>
      <c r="G2064" s="14" t="n">
        <v>80</v>
      </c>
      <c r="H2064" s="14" t="inlineStr">
        <is>
          <t>NO</t>
        </is>
      </c>
      <c r="I2064" s="73" t="n">
        <v>1.2</v>
      </c>
      <c r="J2064" s="61">
        <f>((C2064/2)*I2064*G2064)/1000</f>
        <v/>
      </c>
      <c r="K2064" s="62">
        <f>(D2064*2)+J2064</f>
        <v/>
      </c>
      <c r="L2064" s="63">
        <f>E2064</f>
        <v/>
      </c>
      <c r="N2064">
        <f>IF(M2064 = 0,0,M2064-segundos)</f>
        <v/>
      </c>
    </row>
    <row customHeight="1" ht="12.75" r="2065">
      <c r="A2065" s="93" t="inlineStr">
        <is>
          <t xml:space="preserve"> Terminado</t>
        </is>
      </c>
      <c r="B2065" s="95" t="n">
        <v>82019</v>
      </c>
      <c r="C2065" s="14" t="n">
        <v>286</v>
      </c>
      <c r="D2065" s="14" t="n">
        <v>170</v>
      </c>
      <c r="E2065" s="14" t="n">
        <v>230</v>
      </c>
      <c r="F2065" s="14" t="inlineStr">
        <is>
          <t>blanco</t>
        </is>
      </c>
      <c r="G2065" s="14" t="n">
        <v>80</v>
      </c>
      <c r="H2065" s="14" t="inlineStr">
        <is>
          <t>NO</t>
        </is>
      </c>
      <c r="I2065" s="73" t="n">
        <v>1.2</v>
      </c>
      <c r="J2065" s="61">
        <f>((C2065/2)*I2065*G2065)/1000</f>
        <v/>
      </c>
      <c r="K2065" s="62">
        <f>(D2065*2)+J2065</f>
        <v/>
      </c>
      <c r="L2065" s="63">
        <f>E2065</f>
        <v/>
      </c>
      <c r="N2065">
        <f>IF(M2065 = 0,0,M2065-segundos)</f>
        <v/>
      </c>
    </row>
    <row customHeight="1" ht="12.75" r="2066">
      <c r="A2066" s="93" t="inlineStr">
        <is>
          <t xml:space="preserve"> Terminado</t>
        </is>
      </c>
      <c r="B2066" s="95" t="n">
        <v>82020</v>
      </c>
      <c r="C2066" s="14" t="n">
        <v>224</v>
      </c>
      <c r="D2066" s="14" t="n">
        <v>170</v>
      </c>
      <c r="E2066" s="14" t="n">
        <v>230</v>
      </c>
      <c r="F2066" s="14" t="inlineStr">
        <is>
          <t>blanco</t>
        </is>
      </c>
      <c r="G2066" s="14" t="n">
        <v>80</v>
      </c>
      <c r="H2066" s="14" t="inlineStr">
        <is>
          <t>NO</t>
        </is>
      </c>
      <c r="I2066" s="73" t="n">
        <v>1.2</v>
      </c>
      <c r="J2066" s="61">
        <f>((C2066/2)*I2066*G2066)/1000</f>
        <v/>
      </c>
      <c r="K2066" s="62">
        <f>(D2066*2)+J2066</f>
        <v/>
      </c>
      <c r="L2066" s="63">
        <f>E2066</f>
        <v/>
      </c>
      <c r="N2066">
        <f>IF(M2066 = 0,0,M2066-segundos)</f>
        <v/>
      </c>
    </row>
    <row customHeight="1" ht="12.75" r="2067">
      <c r="A2067" s="93" t="inlineStr">
        <is>
          <t xml:space="preserve"> Terminado</t>
        </is>
      </c>
      <c r="B2067" s="95" t="n">
        <v>82021</v>
      </c>
      <c r="C2067" s="14" t="n">
        <v>268</v>
      </c>
      <c r="D2067" s="14" t="n">
        <v>170</v>
      </c>
      <c r="E2067" s="14" t="n">
        <v>230</v>
      </c>
      <c r="F2067" s="14" t="inlineStr">
        <is>
          <t>blanco</t>
        </is>
      </c>
      <c r="G2067" s="14" t="n">
        <v>80</v>
      </c>
      <c r="H2067" s="14" t="inlineStr">
        <is>
          <t>NO</t>
        </is>
      </c>
      <c r="I2067" s="73" t="n">
        <v>1.2</v>
      </c>
      <c r="J2067" s="16">
        <f>((C2067/2)*I2067*G2067)/1000</f>
        <v/>
      </c>
      <c r="K2067" s="18">
        <f>(D2067*2)+J2067</f>
        <v/>
      </c>
      <c r="L2067" s="20">
        <f>E2067</f>
        <v/>
      </c>
      <c r="N2067">
        <f>IF(M2067 = 0,0,M2067-segundos)</f>
        <v/>
      </c>
    </row>
    <row customHeight="1" ht="12.75" r="2068">
      <c r="A2068" s="93" t="inlineStr">
        <is>
          <t xml:space="preserve"> Terminado</t>
        </is>
      </c>
      <c r="B2068" s="95" t="n">
        <v>82022</v>
      </c>
      <c r="C2068" s="14" t="n">
        <v>272</v>
      </c>
      <c r="D2068" s="14" t="n">
        <v>170</v>
      </c>
      <c r="E2068" s="14" t="n">
        <v>230</v>
      </c>
      <c r="F2068" s="14" t="inlineStr">
        <is>
          <t>blanco</t>
        </is>
      </c>
      <c r="G2068" s="14" t="n">
        <v>80</v>
      </c>
      <c r="H2068" s="14" t="inlineStr">
        <is>
          <t>NO</t>
        </is>
      </c>
      <c r="I2068" s="73" t="n">
        <v>1.2</v>
      </c>
      <c r="J2068" s="58">
        <f>((C2068/2)*I2068*G2068)/1000</f>
        <v/>
      </c>
      <c r="K2068" s="59">
        <f>(D2068*2)+J2068</f>
        <v/>
      </c>
      <c r="L2068" s="60">
        <f>E2068</f>
        <v/>
      </c>
      <c r="N2068">
        <f>IF(M2068 = 0,0,M2068-segundos)</f>
        <v/>
      </c>
    </row>
    <row customHeight="1" ht="12.75" r="2069">
      <c r="A2069" s="93" t="inlineStr">
        <is>
          <t xml:space="preserve"> Terminado</t>
        </is>
      </c>
      <c r="B2069" s="95" t="n">
        <v>82023</v>
      </c>
      <c r="C2069" s="14" t="n">
        <v>232</v>
      </c>
      <c r="D2069" s="14" t="n">
        <v>170</v>
      </c>
      <c r="E2069" s="14" t="n">
        <v>230</v>
      </c>
      <c r="F2069" s="14" t="inlineStr">
        <is>
          <t>blanco</t>
        </is>
      </c>
      <c r="G2069" s="14" t="n">
        <v>80</v>
      </c>
      <c r="H2069" s="14" t="inlineStr">
        <is>
          <t>NO</t>
        </is>
      </c>
      <c r="I2069" s="73" t="n">
        <v>1.2</v>
      </c>
      <c r="J2069" s="61">
        <f>((C2069/2)*I2069*G2069)/1000</f>
        <v/>
      </c>
      <c r="K2069" s="62">
        <f>(D2069*2)+J2069</f>
        <v/>
      </c>
      <c r="L2069" s="63">
        <f>E2069</f>
        <v/>
      </c>
      <c r="N2069">
        <f>IF(M2069 = 0,0,M2069-segundos)</f>
        <v/>
      </c>
    </row>
    <row customHeight="1" ht="12.75" r="2070">
      <c r="A2070" s="93" t="inlineStr">
        <is>
          <t xml:space="preserve"> Terminado</t>
        </is>
      </c>
      <c r="B2070" s="95" t="n">
        <v>82024</v>
      </c>
      <c r="C2070" s="14" t="n">
        <v>282</v>
      </c>
      <c r="D2070" s="14" t="n">
        <v>170</v>
      </c>
      <c r="E2070" s="14" t="n">
        <v>230</v>
      </c>
      <c r="F2070" s="14" t="inlineStr">
        <is>
          <t>blanco</t>
        </is>
      </c>
      <c r="G2070" s="14" t="n">
        <v>80</v>
      </c>
      <c r="H2070" s="14" t="inlineStr">
        <is>
          <t>NO</t>
        </is>
      </c>
      <c r="I2070" s="73" t="n">
        <v>1.2</v>
      </c>
      <c r="J2070" s="61">
        <f>((C2070/2)*I2070*G2070)/1000</f>
        <v/>
      </c>
      <c r="K2070" s="62">
        <f>(D2070*2)+J2070</f>
        <v/>
      </c>
      <c r="L2070" s="63">
        <f>E2070</f>
        <v/>
      </c>
      <c r="N2070">
        <f>IF(M2070 = 0,0,M2070-segundos)</f>
        <v/>
      </c>
    </row>
    <row customHeight="1" ht="12.75" r="2071">
      <c r="A2071" s="93" t="inlineStr">
        <is>
          <t xml:space="preserve"> Terminado</t>
        </is>
      </c>
      <c r="B2071" s="95" t="n">
        <v>82025</v>
      </c>
      <c r="C2071" s="14" t="n">
        <v>260</v>
      </c>
      <c r="D2071" s="14" t="n">
        <v>170</v>
      </c>
      <c r="E2071" s="14" t="n">
        <v>230</v>
      </c>
      <c r="F2071" s="14" t="inlineStr">
        <is>
          <t>blanco</t>
        </is>
      </c>
      <c r="G2071" s="14" t="n">
        <v>80</v>
      </c>
      <c r="H2071" s="14" t="inlineStr">
        <is>
          <t>NO</t>
        </is>
      </c>
      <c r="I2071" s="73" t="n">
        <v>1.2</v>
      </c>
      <c r="J2071" s="61">
        <f>((C2071/2)*I2071*G2071)/1000</f>
        <v/>
      </c>
      <c r="K2071" s="62">
        <f>(D2071*2)+J2071</f>
        <v/>
      </c>
      <c r="L2071" s="63">
        <f>E2071</f>
        <v/>
      </c>
      <c r="N2071">
        <f>IF(M2071 = 0,0,M2071-segundos)</f>
        <v/>
      </c>
    </row>
    <row customHeight="1" ht="12.75" r="2072">
      <c r="A2072" s="93" t="inlineStr">
        <is>
          <t xml:space="preserve"> Terminado</t>
        </is>
      </c>
      <c r="B2072" s="95" t="n">
        <v>82026</v>
      </c>
      <c r="C2072" s="14" t="n">
        <v>204</v>
      </c>
      <c r="D2072" s="14" t="n">
        <v>170</v>
      </c>
      <c r="E2072" s="14" t="n">
        <v>230</v>
      </c>
      <c r="F2072" s="14" t="inlineStr">
        <is>
          <t>blanco</t>
        </is>
      </c>
      <c r="G2072" s="14" t="n">
        <v>80</v>
      </c>
      <c r="H2072" s="14" t="inlineStr">
        <is>
          <t>NO</t>
        </is>
      </c>
      <c r="I2072" s="73" t="n">
        <v>1.2</v>
      </c>
      <c r="J2072" s="58">
        <f>((C2072/2)*I2072*G2072)/1000</f>
        <v/>
      </c>
      <c r="K2072" s="59">
        <f>(D2072*2)+J2072</f>
        <v/>
      </c>
      <c r="L2072" s="60">
        <f>E2072</f>
        <v/>
      </c>
      <c r="N2072">
        <f>IF(M2072 = 0,0,M2072-segundos)</f>
        <v/>
      </c>
    </row>
    <row customHeight="1" ht="12.75" r="2073">
      <c r="A2073" s="93" t="inlineStr">
        <is>
          <t xml:space="preserve"> Terminado</t>
        </is>
      </c>
      <c r="B2073" s="95" t="n">
        <v>82027</v>
      </c>
      <c r="C2073" s="14" t="n">
        <v>194</v>
      </c>
      <c r="D2073" s="14" t="n">
        <v>170</v>
      </c>
      <c r="E2073" s="14" t="n">
        <v>230</v>
      </c>
      <c r="F2073" s="14" t="inlineStr">
        <is>
          <t>blanco</t>
        </is>
      </c>
      <c r="G2073" s="14" t="n">
        <v>80</v>
      </c>
      <c r="H2073" s="14" t="inlineStr">
        <is>
          <t>NO</t>
        </is>
      </c>
      <c r="I2073" s="73" t="n">
        <v>1.2</v>
      </c>
      <c r="J2073" s="61">
        <f>((C2073/2)*I2073*G2073)/1000</f>
        <v/>
      </c>
      <c r="K2073" s="62">
        <f>(D2073*2)+J2073</f>
        <v/>
      </c>
      <c r="L2073" s="63">
        <f>E2073</f>
        <v/>
      </c>
      <c r="N2073">
        <f>IF(M2073 = 0,0,M2073-segundos)</f>
        <v/>
      </c>
    </row>
    <row customHeight="1" ht="12.75" r="2074">
      <c r="A2074" s="93" t="inlineStr">
        <is>
          <t xml:space="preserve"> Terminado</t>
        </is>
      </c>
      <c r="B2074" s="95" t="n">
        <v>82028</v>
      </c>
      <c r="C2074" s="14" t="n">
        <v>170</v>
      </c>
      <c r="D2074" s="14" t="n">
        <v>170</v>
      </c>
      <c r="E2074" s="14" t="n">
        <v>230</v>
      </c>
      <c r="F2074" s="14" t="inlineStr">
        <is>
          <t>blanco</t>
        </is>
      </c>
      <c r="G2074" s="14" t="n">
        <v>80</v>
      </c>
      <c r="H2074" s="14" t="inlineStr">
        <is>
          <t>NO</t>
        </is>
      </c>
      <c r="I2074" s="73" t="n">
        <v>1.2</v>
      </c>
      <c r="J2074" s="58">
        <f>((C2074/2)*I2074*G2074)/1000</f>
        <v/>
      </c>
      <c r="K2074" s="59">
        <f>(D2074*2)+J2074</f>
        <v/>
      </c>
      <c r="L2074" s="60">
        <f>E2074</f>
        <v/>
      </c>
      <c r="N2074">
        <f>IF(M2074 = 0,0,M2074-segundos)</f>
        <v/>
      </c>
    </row>
    <row customHeight="1" ht="12.75" r="2075">
      <c r="A2075" s="93" t="inlineStr">
        <is>
          <t xml:space="preserve"> Terminado</t>
        </is>
      </c>
      <c r="B2075" s="95" t="n">
        <v>82029</v>
      </c>
      <c r="C2075" s="14" t="n">
        <v>156</v>
      </c>
      <c r="D2075" s="14" t="n">
        <v>170</v>
      </c>
      <c r="E2075" s="14" t="n">
        <v>230</v>
      </c>
      <c r="F2075" s="14" t="inlineStr">
        <is>
          <t>blanco</t>
        </is>
      </c>
      <c r="G2075" s="14" t="n">
        <v>90</v>
      </c>
      <c r="H2075" s="14" t="inlineStr">
        <is>
          <t>NO</t>
        </is>
      </c>
      <c r="I2075" s="73" t="n">
        <v>1.2</v>
      </c>
      <c r="J2075" s="61">
        <f>((C2075/2)*I2075*G2075)/1000</f>
        <v/>
      </c>
      <c r="K2075" s="62">
        <f>(D2075*2)+J2075</f>
        <v/>
      </c>
      <c r="L2075" s="63">
        <f>E2075</f>
        <v/>
      </c>
      <c r="N2075">
        <f>IF(M2075 = 0,0,M2075-segundos)</f>
        <v/>
      </c>
    </row>
    <row customHeight="1" ht="12.75" r="2076">
      <c r="A2076" s="93" t="inlineStr">
        <is>
          <t xml:space="preserve"> Terminado</t>
        </is>
      </c>
      <c r="B2076" s="95" t="n">
        <v>82030</v>
      </c>
      <c r="C2076" s="14" t="n">
        <v>254</v>
      </c>
      <c r="D2076" s="14" t="n">
        <v>170</v>
      </c>
      <c r="E2076" s="14" t="n">
        <v>230</v>
      </c>
      <c r="F2076" s="14" t="inlineStr">
        <is>
          <t>blanco</t>
        </is>
      </c>
      <c r="G2076" s="14" t="n">
        <v>80</v>
      </c>
      <c r="H2076" s="14" t="inlineStr">
        <is>
          <t>NO</t>
        </is>
      </c>
      <c r="I2076" s="73" t="n">
        <v>1.2</v>
      </c>
      <c r="J2076" s="58">
        <f>((C2076/2)*I2076*G2076)/1000</f>
        <v/>
      </c>
      <c r="K2076" s="59">
        <f>(D2076*2)+J2076</f>
        <v/>
      </c>
      <c r="L2076" s="60">
        <f>E2076</f>
        <v/>
      </c>
      <c r="N2076">
        <f>IF(M2076 = 0,0,M2076-segundos)</f>
        <v/>
      </c>
    </row>
    <row customHeight="1" ht="12.75" r="2077">
      <c r="A2077" s="93" t="inlineStr">
        <is>
          <t xml:space="preserve"> Terminado</t>
        </is>
      </c>
      <c r="B2077" s="95" t="n">
        <v>82031</v>
      </c>
      <c r="C2077" s="14" t="n">
        <v>244</v>
      </c>
      <c r="D2077" s="14" t="n">
        <v>170</v>
      </c>
      <c r="E2077" s="14" t="n">
        <v>230</v>
      </c>
      <c r="F2077" s="14" t="inlineStr">
        <is>
          <t>blanco</t>
        </is>
      </c>
      <c r="G2077" s="14" t="n">
        <v>80</v>
      </c>
      <c r="H2077" s="14" t="inlineStr">
        <is>
          <t>NO</t>
        </is>
      </c>
      <c r="I2077" s="73" t="n">
        <v>1.2</v>
      </c>
      <c r="J2077" s="61">
        <f>((C2077/2)*I2077*G2077)/1000</f>
        <v/>
      </c>
      <c r="K2077" s="62">
        <f>(D2077*2)+J2077</f>
        <v/>
      </c>
      <c r="L2077" s="63">
        <f>E2077</f>
        <v/>
      </c>
      <c r="N2077">
        <f>IF(M2077 = 0,0,M2077-segundos)</f>
        <v/>
      </c>
    </row>
    <row customHeight="1" ht="12.75" r="2078">
      <c r="A2078" s="106" t="inlineStr">
        <is>
          <t xml:space="preserve"> Terminado</t>
        </is>
      </c>
      <c r="B2078" s="107" t="n">
        <v>83001</v>
      </c>
      <c r="C2078" s="108" t="n">
        <v>326</v>
      </c>
      <c r="D2078" s="108" t="n">
        <v>170</v>
      </c>
      <c r="E2078" s="108" t="n">
        <v>230</v>
      </c>
      <c r="F2078" s="108" t="inlineStr">
        <is>
          <t>blanco</t>
        </is>
      </c>
      <c r="G2078" s="106" t="n">
        <v>80</v>
      </c>
      <c r="H2078" s="108" t="inlineStr">
        <is>
          <t>NO</t>
        </is>
      </c>
      <c r="I2078" s="109" t="n">
        <v>1.2</v>
      </c>
      <c r="J2078" s="110">
        <f>((C2078/2)*I2078*G2078)/1000</f>
        <v/>
      </c>
      <c r="K2078" s="64">
        <f>(D2078*2)+J2078</f>
        <v/>
      </c>
      <c r="L2078">
        <f>E2078</f>
        <v/>
      </c>
      <c r="N2078">
        <f>IF(M2078 = 0,0,M2078-segundos)</f>
        <v/>
      </c>
    </row>
    <row customHeight="1" ht="12.75" r="2079">
      <c r="A2079" s="93" t="inlineStr">
        <is>
          <t xml:space="preserve"> Terminado</t>
        </is>
      </c>
      <c r="B2079" s="95" t="n">
        <v>83002</v>
      </c>
      <c r="C2079" s="14" t="n">
        <v>250</v>
      </c>
      <c r="D2079" s="14" t="n">
        <v>170</v>
      </c>
      <c r="E2079" s="14" t="n">
        <v>230</v>
      </c>
      <c r="F2079" s="14" t="inlineStr">
        <is>
          <t>blanco</t>
        </is>
      </c>
      <c r="G2079" s="93" t="n">
        <v>80</v>
      </c>
      <c r="H2079" s="14" t="inlineStr">
        <is>
          <t>NO</t>
        </is>
      </c>
      <c r="I2079" s="73" t="n">
        <v>1.2</v>
      </c>
      <c r="J2079" s="61">
        <f>((C2079/2)*I2079*G2079)/1000</f>
        <v/>
      </c>
      <c r="K2079" s="62">
        <f>(D2079*2)+J2079</f>
        <v/>
      </c>
      <c r="L2079" s="63">
        <f>E2079</f>
        <v/>
      </c>
      <c r="N2079">
        <f>IF(M2079 = 0,0,M2079-segundos)</f>
        <v/>
      </c>
    </row>
    <row customHeight="1" ht="12.75" r="2080">
      <c r="A2080" s="93" t="inlineStr">
        <is>
          <t xml:space="preserve"> Terminado</t>
        </is>
      </c>
      <c r="B2080" s="95" t="n">
        <v>83003</v>
      </c>
      <c r="C2080" s="14" t="n">
        <v>158</v>
      </c>
      <c r="D2080" s="14" t="n">
        <v>170</v>
      </c>
      <c r="E2080" s="14" t="n">
        <v>230</v>
      </c>
      <c r="F2080" s="14" t="inlineStr">
        <is>
          <t>blanco</t>
        </is>
      </c>
      <c r="G2080" s="14" t="n">
        <v>90</v>
      </c>
      <c r="H2080" s="14" t="inlineStr">
        <is>
          <t>NO</t>
        </is>
      </c>
      <c r="I2080" s="73" t="n">
        <v>1.2</v>
      </c>
      <c r="J2080" s="58">
        <f>((C2080/2)*I2080*G2080)/1000</f>
        <v/>
      </c>
      <c r="K2080" s="59">
        <f>(D2080*2)+J2080</f>
        <v/>
      </c>
      <c r="L2080" s="60">
        <f>E2080</f>
        <v/>
      </c>
      <c r="N2080">
        <f>IF(M2080 = 0,0,M2080-segundos)</f>
        <v/>
      </c>
    </row>
    <row customHeight="1" ht="12.75" r="2081">
      <c r="A2081" s="93" t="inlineStr">
        <is>
          <t xml:space="preserve"> Terminado</t>
        </is>
      </c>
      <c r="B2081" s="95" t="n">
        <v>84001</v>
      </c>
      <c r="C2081" s="14" t="n">
        <v>182</v>
      </c>
      <c r="D2081" s="14" t="n">
        <v>150</v>
      </c>
      <c r="E2081" s="14" t="n">
        <v>210</v>
      </c>
      <c r="F2081" s="14" t="inlineStr">
        <is>
          <t>blanco</t>
        </is>
      </c>
      <c r="G2081" s="14" t="n">
        <v>80</v>
      </c>
      <c r="H2081" s="14" t="inlineStr">
        <is>
          <t>NO</t>
        </is>
      </c>
      <c r="I2081" s="73" t="n">
        <v>1.2</v>
      </c>
      <c r="J2081" s="61">
        <f>((C2081/2)*I2081*G2081)/1000</f>
        <v/>
      </c>
      <c r="K2081" s="62">
        <f>(D2081*2)+J2081</f>
        <v/>
      </c>
      <c r="L2081" s="63">
        <f>E2081</f>
        <v/>
      </c>
      <c r="N2081">
        <f>IF(M2081 = 0,0,M2081-segundos)</f>
        <v/>
      </c>
    </row>
    <row customHeight="1" ht="12.75" r="2082">
      <c r="A2082" s="93" t="inlineStr">
        <is>
          <t xml:space="preserve"> Terminado</t>
        </is>
      </c>
      <c r="B2082" s="95" t="n">
        <v>84002</v>
      </c>
      <c r="C2082" s="14" t="n">
        <v>184</v>
      </c>
      <c r="D2082" s="14" t="n">
        <v>150</v>
      </c>
      <c r="E2082" s="14" t="n">
        <v>215</v>
      </c>
      <c r="F2082" s="14" t="inlineStr">
        <is>
          <t>blanco</t>
        </is>
      </c>
      <c r="G2082" s="14" t="n">
        <v>90</v>
      </c>
      <c r="H2082" s="14" t="inlineStr">
        <is>
          <t>NO</t>
        </is>
      </c>
      <c r="I2082" s="73" t="n">
        <v>1.2</v>
      </c>
      <c r="J2082" s="61">
        <f>((C2082/2)*I2082*G2082)/1000</f>
        <v/>
      </c>
      <c r="K2082" s="62">
        <f>(D2082*2)+J2082</f>
        <v/>
      </c>
      <c r="L2082" s="63">
        <f>E2082</f>
        <v/>
      </c>
      <c r="N2082">
        <f>IF(M2082 = 0,0,M2082-segundos)</f>
        <v/>
      </c>
    </row>
    <row customHeight="1" ht="12.75" r="2083">
      <c r="A2083" s="93" t="inlineStr">
        <is>
          <t xml:space="preserve"> Terminado</t>
        </is>
      </c>
      <c r="B2083" s="95" t="n">
        <v>84003</v>
      </c>
      <c r="C2083" s="14" t="n">
        <v>198</v>
      </c>
      <c r="D2083" s="14" t="n">
        <v>150</v>
      </c>
      <c r="E2083" s="14" t="n">
        <v>215</v>
      </c>
      <c r="F2083" s="14" t="inlineStr">
        <is>
          <t>blanco</t>
        </is>
      </c>
      <c r="G2083" s="14" t="n">
        <v>80</v>
      </c>
      <c r="H2083" s="14" t="inlineStr">
        <is>
          <t>NO</t>
        </is>
      </c>
      <c r="I2083" s="73" t="n">
        <v>1.2</v>
      </c>
      <c r="J2083" s="61">
        <f>((C2083/2)*I2083*G2083)/1000</f>
        <v/>
      </c>
      <c r="K2083" s="62">
        <f>(D2083*2)+J2083</f>
        <v/>
      </c>
      <c r="L2083" s="63">
        <f>E2083</f>
        <v/>
      </c>
      <c r="N2083">
        <f>IF(M2083 = 0,0,M2083-segundos)</f>
        <v/>
      </c>
    </row>
    <row customHeight="1" ht="12.75" r="2084">
      <c r="A2084" s="93" t="inlineStr">
        <is>
          <t xml:space="preserve"> Terminado</t>
        </is>
      </c>
      <c r="B2084" s="95" t="n">
        <v>84004</v>
      </c>
      <c r="C2084" s="14" t="n">
        <v>194</v>
      </c>
      <c r="D2084" s="14" t="n">
        <v>150</v>
      </c>
      <c r="E2084" s="14" t="n">
        <v>215</v>
      </c>
      <c r="F2084" s="14" t="inlineStr">
        <is>
          <t>blanco</t>
        </is>
      </c>
      <c r="G2084" s="14" t="n">
        <v>80</v>
      </c>
      <c r="H2084" s="14" t="inlineStr">
        <is>
          <t>NO</t>
        </is>
      </c>
      <c r="I2084" s="73" t="n">
        <v>1.2</v>
      </c>
      <c r="J2084" s="16">
        <f>((C2084/2)*I2084*G2084)/1000</f>
        <v/>
      </c>
      <c r="K2084" s="18">
        <f>(D2084*2)+J2084</f>
        <v/>
      </c>
      <c r="L2084" s="20">
        <f>E2084</f>
        <v/>
      </c>
      <c r="N2084">
        <f>IF(M2084 = 0,0,M2084-segundos)</f>
        <v/>
      </c>
    </row>
    <row customHeight="1" ht="12.75" r="2085">
      <c r="A2085" s="93" t="inlineStr">
        <is>
          <t xml:space="preserve"> Terminado</t>
        </is>
      </c>
      <c r="B2085" s="95" t="n">
        <v>84101</v>
      </c>
      <c r="C2085" s="14" t="n">
        <v>174</v>
      </c>
      <c r="D2085" s="14" t="n">
        <v>150</v>
      </c>
      <c r="E2085" s="14" t="n">
        <v>215</v>
      </c>
      <c r="F2085" s="14" t="inlineStr">
        <is>
          <t>blanco</t>
        </is>
      </c>
      <c r="G2085" s="14" t="n">
        <v>90</v>
      </c>
      <c r="H2085" s="14" t="inlineStr">
        <is>
          <t>NO</t>
        </is>
      </c>
      <c r="I2085" s="73" t="n">
        <v>1.2</v>
      </c>
      <c r="J2085" s="16">
        <f>((C2085/2)*I2085*G2085)/1000</f>
        <v/>
      </c>
      <c r="K2085" s="18">
        <f>(D2085*2)+J2085</f>
        <v/>
      </c>
      <c r="L2085" s="20">
        <f>E2085</f>
        <v/>
      </c>
      <c r="N2085">
        <f>IF(M2085 = 0,0,M2085-segundos)</f>
        <v/>
      </c>
    </row>
    <row customHeight="1" ht="12.75" r="2086">
      <c r="A2086" s="93" t="inlineStr">
        <is>
          <t xml:space="preserve"> Terminado</t>
        </is>
      </c>
      <c r="B2086" s="95" t="n">
        <v>84102</v>
      </c>
      <c r="C2086" s="14" t="n">
        <v>178</v>
      </c>
      <c r="D2086" s="14" t="n">
        <v>150</v>
      </c>
      <c r="E2086" s="14" t="n">
        <v>215</v>
      </c>
      <c r="F2086" s="14" t="inlineStr">
        <is>
          <t>blanco</t>
        </is>
      </c>
      <c r="G2086" s="14" t="n">
        <v>80</v>
      </c>
      <c r="H2086" s="14" t="inlineStr">
        <is>
          <t>NO</t>
        </is>
      </c>
      <c r="I2086" s="73" t="n">
        <v>1.2</v>
      </c>
      <c r="J2086" s="16">
        <f>((C2086/2)*I2086*G2086)/1000</f>
        <v/>
      </c>
      <c r="K2086" s="18">
        <f>(D2086*2)+J2086</f>
        <v/>
      </c>
      <c r="L2086" s="20">
        <f>E2086</f>
        <v/>
      </c>
      <c r="N2086">
        <f>IF(M2086 = 0,0,M2086-segundos)</f>
        <v/>
      </c>
    </row>
    <row customHeight="1" ht="12.75" r="2087">
      <c r="A2087" s="93" t="inlineStr">
        <is>
          <t xml:space="preserve"> Terminado</t>
        </is>
      </c>
      <c r="B2087" s="95" t="n">
        <v>84103</v>
      </c>
      <c r="C2087" s="14" t="n">
        <v>134</v>
      </c>
      <c r="D2087" s="14" t="n">
        <v>150</v>
      </c>
      <c r="E2087" s="14" t="n">
        <v>215</v>
      </c>
      <c r="F2087" s="14" t="inlineStr">
        <is>
          <t>blanco</t>
        </is>
      </c>
      <c r="G2087" s="14" t="n">
        <v>100</v>
      </c>
      <c r="H2087" s="14" t="inlineStr">
        <is>
          <t>NO</t>
        </is>
      </c>
      <c r="I2087" s="73" t="n">
        <v>1.2</v>
      </c>
      <c r="J2087" s="16">
        <f>((C2087/2)*I2087*G2087)/1000</f>
        <v/>
      </c>
      <c r="K2087" s="18">
        <f>(D2087*2)+J2087</f>
        <v/>
      </c>
      <c r="L2087" s="20">
        <f>E2087</f>
        <v/>
      </c>
      <c r="N2087">
        <f>IF(M2087 = 0,0,M2087-segundos)</f>
        <v/>
      </c>
    </row>
    <row customHeight="1" ht="12.75" r="2088">
      <c r="A2088" s="93" t="inlineStr">
        <is>
          <t xml:space="preserve"> Terminado</t>
        </is>
      </c>
      <c r="B2088" s="95" t="n">
        <v>84201</v>
      </c>
      <c r="C2088" s="14" t="n">
        <v>170</v>
      </c>
      <c r="D2088" s="14" t="n">
        <v>150</v>
      </c>
      <c r="E2088" s="14" t="n">
        <v>215</v>
      </c>
      <c r="F2088" s="14" t="inlineStr">
        <is>
          <t>blanco</t>
        </is>
      </c>
      <c r="G2088" s="14" t="n">
        <v>90</v>
      </c>
      <c r="H2088" s="14" t="inlineStr">
        <is>
          <t>NO</t>
        </is>
      </c>
      <c r="I2088" s="73" t="n">
        <v>1.2</v>
      </c>
      <c r="J2088" s="16">
        <f>((C2088/2)*I2088*G2088)/1000</f>
        <v/>
      </c>
      <c r="K2088" s="18">
        <f>(D2088*2)+J2088</f>
        <v/>
      </c>
      <c r="L2088" s="20">
        <f>E2088</f>
        <v/>
      </c>
      <c r="N2088">
        <f>IF(M2088 = 0,0,M2088-segundos)</f>
        <v/>
      </c>
    </row>
    <row customHeight="1" ht="12.75" r="2089">
      <c r="A2089" s="93" t="inlineStr">
        <is>
          <t xml:space="preserve"> Terminado</t>
        </is>
      </c>
      <c r="B2089" s="95" t="n">
        <v>84202</v>
      </c>
      <c r="C2089" s="14" t="n">
        <v>178</v>
      </c>
      <c r="D2089" s="14" t="n">
        <v>150</v>
      </c>
      <c r="E2089" s="14" t="n">
        <v>215</v>
      </c>
      <c r="F2089" s="14" t="inlineStr">
        <is>
          <t>blanco</t>
        </is>
      </c>
      <c r="G2089" s="14" t="n">
        <v>80</v>
      </c>
      <c r="H2089" s="14" t="inlineStr">
        <is>
          <t>NO</t>
        </is>
      </c>
      <c r="I2089" s="73" t="n">
        <v>1.2</v>
      </c>
      <c r="J2089" s="16">
        <f>((C2089/2)*I2089*G2089)/1000</f>
        <v/>
      </c>
      <c r="K2089" s="18">
        <f>(D2089*2)+J2089</f>
        <v/>
      </c>
      <c r="L2089" s="20">
        <f>E2089</f>
        <v/>
      </c>
      <c r="N2089">
        <f>IF(M2089 = 0,0,M2089-segundos)</f>
        <v/>
      </c>
    </row>
    <row customHeight="1" ht="12.75" r="2090">
      <c r="A2090" s="93" t="inlineStr">
        <is>
          <t xml:space="preserve"> Terminado</t>
        </is>
      </c>
      <c r="B2090" s="95" t="n">
        <v>84203</v>
      </c>
      <c r="C2090" s="14" t="n">
        <v>134</v>
      </c>
      <c r="D2090" s="14" t="n">
        <v>150</v>
      </c>
      <c r="E2090" s="14" t="n">
        <v>215</v>
      </c>
      <c r="F2090" s="14" t="inlineStr">
        <is>
          <t>blanco</t>
        </is>
      </c>
      <c r="G2090" s="14" t="n">
        <v>90</v>
      </c>
      <c r="H2090" s="14" t="inlineStr">
        <is>
          <t>NO</t>
        </is>
      </c>
      <c r="I2090" s="73" t="n">
        <v>1.2</v>
      </c>
      <c r="J2090" s="16">
        <f>((C2090/2)*I2090*G2090)/1000</f>
        <v/>
      </c>
      <c r="K2090" s="18">
        <f>(D2090*2)+J2090</f>
        <v/>
      </c>
      <c r="L2090" s="20">
        <f>E2090</f>
        <v/>
      </c>
      <c r="N2090">
        <f>IF(M2090 = 0,0,M2090-segundos)</f>
        <v/>
      </c>
    </row>
    <row customHeight="1" ht="12.75" r="2091">
      <c r="A2091" s="93" t="inlineStr">
        <is>
          <t xml:space="preserve"> Terminado</t>
        </is>
      </c>
      <c r="B2091" s="95" t="n">
        <v>85001</v>
      </c>
      <c r="C2091" s="14" t="n">
        <v>224</v>
      </c>
      <c r="D2091" s="14" t="n">
        <v>170</v>
      </c>
      <c r="E2091" s="14" t="n">
        <v>230</v>
      </c>
      <c r="F2091" s="14" t="inlineStr">
        <is>
          <t>blanco</t>
        </is>
      </c>
      <c r="G2091" s="14" t="n">
        <v>80</v>
      </c>
      <c r="H2091" s="14" t="inlineStr">
        <is>
          <t>NO</t>
        </is>
      </c>
      <c r="I2091" s="73" t="n">
        <v>1.2</v>
      </c>
      <c r="J2091" s="16">
        <f>((C2091/2)*I2091*G2091)/1000</f>
        <v/>
      </c>
      <c r="K2091" s="18">
        <f>(D2091*2)+J2091</f>
        <v/>
      </c>
      <c r="L2091" s="20">
        <f>E2091</f>
        <v/>
      </c>
      <c r="N2091">
        <f>IF(M2091 = 0,0,M2091-segundos)</f>
        <v/>
      </c>
    </row>
    <row customHeight="1" ht="12.75" r="2092">
      <c r="A2092" s="93" t="inlineStr">
        <is>
          <t xml:space="preserve"> Terminado</t>
        </is>
      </c>
      <c r="B2092" s="95" t="n">
        <v>85002</v>
      </c>
      <c r="C2092" s="14" t="n">
        <v>320</v>
      </c>
      <c r="D2092" s="14" t="n">
        <v>170</v>
      </c>
      <c r="E2092" s="14" t="n">
        <v>230</v>
      </c>
      <c r="F2092" s="14" t="inlineStr">
        <is>
          <t>blanco</t>
        </is>
      </c>
      <c r="G2092" s="14" t="n">
        <v>80</v>
      </c>
      <c r="H2092" s="14" t="inlineStr">
        <is>
          <t>NO</t>
        </is>
      </c>
      <c r="I2092" s="73" t="n">
        <v>1.2</v>
      </c>
      <c r="J2092" s="16">
        <f>((C2092/2)*I2092*G2092)/1000</f>
        <v/>
      </c>
      <c r="K2092" s="18">
        <f>(D2092*2)+J2092</f>
        <v/>
      </c>
      <c r="L2092" s="20">
        <f>E2092</f>
        <v/>
      </c>
      <c r="N2092">
        <f>IF(M2092 = 0,0,M2092-segundos)</f>
        <v/>
      </c>
    </row>
    <row customHeight="1" ht="12.75" r="2093">
      <c r="A2093" s="93" t="inlineStr">
        <is>
          <t xml:space="preserve"> Terminado</t>
        </is>
      </c>
      <c r="B2093" s="95" t="n">
        <v>85003</v>
      </c>
      <c r="C2093" s="14" t="n">
        <v>302</v>
      </c>
      <c r="D2093" s="14" t="n">
        <v>170</v>
      </c>
      <c r="E2093" s="14" t="n">
        <v>230</v>
      </c>
      <c r="F2093" s="14" t="inlineStr">
        <is>
          <t>blanco</t>
        </is>
      </c>
      <c r="G2093" s="14" t="n">
        <v>80</v>
      </c>
      <c r="H2093" s="14" t="inlineStr">
        <is>
          <t>NO</t>
        </is>
      </c>
      <c r="I2093" s="73" t="n">
        <v>1.2</v>
      </c>
      <c r="J2093" s="16">
        <f>((C2093/2)*I2093*G2093)/1000</f>
        <v/>
      </c>
      <c r="K2093" s="18">
        <f>(D2093*2)+J2093</f>
        <v/>
      </c>
      <c r="L2093" s="20">
        <f>E2093</f>
        <v/>
      </c>
      <c r="N2093">
        <f>IF(M2093 = 0,0,M2093-segundos)</f>
        <v/>
      </c>
    </row>
    <row customHeight="1" ht="12.75" r="2094">
      <c r="A2094" s="93" t="inlineStr">
        <is>
          <t xml:space="preserve"> Terminado</t>
        </is>
      </c>
      <c r="B2094" s="95" t="n">
        <v>85004</v>
      </c>
      <c r="C2094" s="14" t="n">
        <v>234</v>
      </c>
      <c r="D2094" s="14" t="n">
        <v>170</v>
      </c>
      <c r="E2094" s="14" t="n">
        <v>230</v>
      </c>
      <c r="F2094" s="14" t="inlineStr">
        <is>
          <t>blanco</t>
        </is>
      </c>
      <c r="G2094" s="14" t="n">
        <v>80</v>
      </c>
      <c r="H2094" s="14" t="inlineStr">
        <is>
          <t>NO</t>
        </is>
      </c>
      <c r="I2094" s="73" t="n">
        <v>1.2</v>
      </c>
      <c r="J2094" s="16">
        <f>((C2094/2)*I2094*G2094)/1000</f>
        <v/>
      </c>
      <c r="K2094" s="18">
        <f>(D2094*2)+J2094</f>
        <v/>
      </c>
      <c r="L2094" s="20">
        <f>E2094</f>
        <v/>
      </c>
      <c r="N2094">
        <f>IF(M2094 = 0,0,M2094-segundos)</f>
        <v/>
      </c>
    </row>
    <row customHeight="1" ht="12.75" r="2095">
      <c r="A2095" s="93" t="inlineStr">
        <is>
          <t xml:space="preserve"> Terminado</t>
        </is>
      </c>
      <c r="B2095" s="95" t="n">
        <v>85005</v>
      </c>
      <c r="C2095" s="14" t="n">
        <v>196</v>
      </c>
      <c r="D2095" s="14" t="n">
        <v>170</v>
      </c>
      <c r="E2095" s="14" t="n">
        <v>230</v>
      </c>
      <c r="F2095" s="14" t="inlineStr">
        <is>
          <t>blanco</t>
        </is>
      </c>
      <c r="G2095" s="14" t="n">
        <v>80</v>
      </c>
      <c r="H2095" s="14" t="inlineStr">
        <is>
          <t>NO</t>
        </is>
      </c>
      <c r="I2095" s="73" t="n">
        <v>1.2</v>
      </c>
      <c r="J2095" s="16">
        <f>((C2095/2)*I2095*G2095)/1000</f>
        <v/>
      </c>
      <c r="K2095" s="18">
        <f>(D2095*2)+J2095</f>
        <v/>
      </c>
      <c r="L2095" s="20">
        <f>E2095</f>
        <v/>
      </c>
      <c r="N2095">
        <f>IF(M2095 = 0,0,M2095-segundos)</f>
        <v/>
      </c>
    </row>
    <row customHeight="1" ht="12.75" r="2096">
      <c r="A2096" s="93" t="inlineStr">
        <is>
          <t xml:space="preserve"> Terminado</t>
        </is>
      </c>
      <c r="B2096" s="95" t="n">
        <v>85006</v>
      </c>
      <c r="C2096" s="14" t="n">
        <v>284</v>
      </c>
      <c r="D2096" s="14" t="n">
        <v>170</v>
      </c>
      <c r="E2096" s="14" t="n">
        <v>230</v>
      </c>
      <c r="F2096" s="14" t="inlineStr">
        <is>
          <t>blanco</t>
        </is>
      </c>
      <c r="G2096" s="14" t="n">
        <v>80</v>
      </c>
      <c r="H2096" s="14" t="inlineStr">
        <is>
          <t>NO</t>
        </is>
      </c>
      <c r="I2096" s="73" t="n">
        <v>1.2</v>
      </c>
      <c r="J2096" s="16">
        <f>((C2096/2)*I2096*G2096)/1000</f>
        <v/>
      </c>
      <c r="K2096" s="18">
        <f>(D2096*2)+J2096</f>
        <v/>
      </c>
      <c r="L2096" s="20">
        <f>E2096</f>
        <v/>
      </c>
      <c r="N2096">
        <f>IF(M2096 = 0,0,M2096-segundos)</f>
        <v/>
      </c>
    </row>
    <row customHeight="1" ht="12.75" r="2097">
      <c r="A2097" s="93" t="inlineStr">
        <is>
          <t xml:space="preserve"> Terminado</t>
        </is>
      </c>
      <c r="B2097" s="95" t="n">
        <v>85007</v>
      </c>
      <c r="C2097" s="14" t="n">
        <v>290</v>
      </c>
      <c r="D2097" s="14" t="n">
        <v>170</v>
      </c>
      <c r="E2097" s="14" t="n">
        <v>230</v>
      </c>
      <c r="F2097" s="14" t="inlineStr">
        <is>
          <t>blanco</t>
        </is>
      </c>
      <c r="G2097" s="14" t="n">
        <v>80</v>
      </c>
      <c r="H2097" s="14" t="inlineStr">
        <is>
          <t>NO</t>
        </is>
      </c>
      <c r="I2097" s="73" t="n">
        <v>1.2</v>
      </c>
      <c r="J2097" s="16">
        <f>((C2097/2)*I2097*G2097)/1000</f>
        <v/>
      </c>
      <c r="K2097" s="18">
        <f>(D2097*2)+J2097</f>
        <v/>
      </c>
      <c r="L2097" s="20">
        <f>E2097</f>
        <v/>
      </c>
      <c r="N2097">
        <f>IF(M2097 = 0,0,M2097-segundos)</f>
        <v/>
      </c>
    </row>
    <row customHeight="1" ht="12.75" r="2098">
      <c r="A2098" s="93" t="inlineStr">
        <is>
          <t xml:space="preserve"> Terminado</t>
        </is>
      </c>
      <c r="B2098" s="95" t="n">
        <v>85008</v>
      </c>
      <c r="C2098" s="14" t="n">
        <v>248</v>
      </c>
      <c r="D2098" s="14" t="n">
        <v>170</v>
      </c>
      <c r="E2098" s="14" t="n">
        <v>230</v>
      </c>
      <c r="F2098" s="14" t="inlineStr">
        <is>
          <t>blanco</t>
        </is>
      </c>
      <c r="G2098" s="14" t="n">
        <v>80</v>
      </c>
      <c r="H2098" s="14" t="inlineStr">
        <is>
          <t>NO</t>
        </is>
      </c>
      <c r="I2098" s="73" t="n">
        <v>1.2</v>
      </c>
      <c r="J2098" s="16">
        <f>((C2098/2)*I2098*G2098)/1000</f>
        <v/>
      </c>
      <c r="K2098" s="18">
        <f>(D2098*2)+J2098</f>
        <v/>
      </c>
      <c r="L2098" s="20">
        <f>E2098</f>
        <v/>
      </c>
      <c r="N2098">
        <f>IF(M2098 = 0,0,M2098-segundos)</f>
        <v/>
      </c>
    </row>
    <row customHeight="1" ht="12.75" r="2099">
      <c r="A2099" s="93" t="inlineStr">
        <is>
          <t xml:space="preserve"> Terminado</t>
        </is>
      </c>
      <c r="B2099" s="95" t="n">
        <v>85009</v>
      </c>
      <c r="C2099" s="14" t="n">
        <v>216</v>
      </c>
      <c r="D2099" s="14" t="n">
        <v>170</v>
      </c>
      <c r="E2099" s="14" t="n">
        <v>230</v>
      </c>
      <c r="F2099" s="14" t="inlineStr">
        <is>
          <t>blanco</t>
        </is>
      </c>
      <c r="G2099" s="14" t="n">
        <v>80</v>
      </c>
      <c r="H2099" s="14" t="inlineStr">
        <is>
          <t>NO</t>
        </is>
      </c>
      <c r="I2099" s="73" t="n">
        <v>1.2</v>
      </c>
      <c r="J2099" s="16">
        <f>((C2099/2)*I2099*G2099)/1000</f>
        <v/>
      </c>
      <c r="K2099" s="18">
        <f>(D2099*2)+J2099</f>
        <v/>
      </c>
      <c r="L2099" s="20">
        <f>E2099</f>
        <v/>
      </c>
      <c r="N2099">
        <f>IF(M2099 = 0,0,M2099-segundos)</f>
        <v/>
      </c>
    </row>
    <row customHeight="1" ht="12.75" r="2100">
      <c r="A2100" s="93" t="inlineStr">
        <is>
          <t xml:space="preserve"> Terminado</t>
        </is>
      </c>
      <c r="B2100" s="95" t="n">
        <v>85010</v>
      </c>
      <c r="C2100" s="14" t="n">
        <v>294</v>
      </c>
      <c r="D2100" s="14" t="n">
        <v>170</v>
      </c>
      <c r="E2100" s="14" t="n">
        <v>230</v>
      </c>
      <c r="F2100" s="14" t="inlineStr">
        <is>
          <t>blanco</t>
        </is>
      </c>
      <c r="G2100" s="14" t="n">
        <v>80</v>
      </c>
      <c r="H2100" s="14" t="inlineStr">
        <is>
          <t>NO</t>
        </is>
      </c>
      <c r="I2100" s="73" t="n">
        <v>1.2</v>
      </c>
      <c r="J2100" s="16">
        <f>((C2100/2)*I2100*G2100)/1000</f>
        <v/>
      </c>
      <c r="K2100" s="18">
        <f>(D2100*2)+J2100</f>
        <v/>
      </c>
      <c r="L2100" s="20">
        <f>E2100</f>
        <v/>
      </c>
      <c r="N2100">
        <f>IF(M2100 = 0,0,M2100-segundos)</f>
        <v/>
      </c>
    </row>
    <row customHeight="1" ht="12.75" r="2101">
      <c r="A2101" s="93" t="inlineStr">
        <is>
          <t xml:space="preserve"> Terminado</t>
        </is>
      </c>
      <c r="B2101" s="95" t="n">
        <v>85011</v>
      </c>
      <c r="C2101" s="14" t="n">
        <v>334</v>
      </c>
      <c r="D2101" s="14" t="n">
        <v>170</v>
      </c>
      <c r="E2101" s="14" t="n">
        <v>230</v>
      </c>
      <c r="F2101" s="14" t="inlineStr">
        <is>
          <t>blanco</t>
        </is>
      </c>
      <c r="G2101" s="14" t="n">
        <v>80</v>
      </c>
      <c r="H2101" s="14" t="inlineStr">
        <is>
          <t>NO</t>
        </is>
      </c>
      <c r="I2101" s="73" t="n">
        <v>1.2</v>
      </c>
      <c r="J2101" s="16">
        <f>((C2101/2)*I2101*G2101)/1000</f>
        <v/>
      </c>
      <c r="K2101" s="18">
        <f>(D2101*2)+J2101</f>
        <v/>
      </c>
      <c r="L2101" s="20">
        <f>E2101</f>
        <v/>
      </c>
      <c r="N2101">
        <f>IF(M2101 = 0,0,M2101-segundos)</f>
        <v/>
      </c>
    </row>
    <row customHeight="1" ht="12.75" r="2102">
      <c r="A2102" s="93" t="inlineStr">
        <is>
          <t xml:space="preserve"> Terminado</t>
        </is>
      </c>
      <c r="B2102" s="95" t="n">
        <v>85012</v>
      </c>
      <c r="C2102" s="14" t="n">
        <v>270</v>
      </c>
      <c r="D2102" s="14" t="n">
        <v>170</v>
      </c>
      <c r="E2102" s="14" t="n">
        <v>230</v>
      </c>
      <c r="F2102" s="14" t="inlineStr">
        <is>
          <t>blanco</t>
        </is>
      </c>
      <c r="G2102" s="14" t="n">
        <v>80</v>
      </c>
      <c r="H2102" s="14" t="inlineStr">
        <is>
          <t>NO</t>
        </is>
      </c>
      <c r="I2102" s="73" t="n">
        <v>1.2</v>
      </c>
      <c r="J2102" s="16">
        <f>((C2102/2)*I2102*G2102)/1000</f>
        <v/>
      </c>
      <c r="K2102" s="18">
        <f>(D2102*2)+J2102</f>
        <v/>
      </c>
      <c r="L2102" s="20">
        <f>E2102</f>
        <v/>
      </c>
      <c r="N2102">
        <f>IF(M2102 = 0,0,M2102-segundos)</f>
        <v/>
      </c>
    </row>
    <row customHeight="1" ht="12.75" r="2103">
      <c r="A2103" s="93" t="inlineStr">
        <is>
          <t xml:space="preserve"> Terminado</t>
        </is>
      </c>
      <c r="B2103" s="95" t="n">
        <v>85013</v>
      </c>
      <c r="C2103" s="14" t="n">
        <v>316</v>
      </c>
      <c r="D2103" s="14" t="n">
        <v>170</v>
      </c>
      <c r="E2103" s="14" t="n">
        <v>230</v>
      </c>
      <c r="F2103" s="14" t="inlineStr">
        <is>
          <t>blanco</t>
        </is>
      </c>
      <c r="G2103" s="14" t="n">
        <v>80</v>
      </c>
      <c r="H2103" s="14" t="inlineStr">
        <is>
          <t>NO</t>
        </is>
      </c>
      <c r="I2103" s="73" t="n">
        <v>1.2</v>
      </c>
      <c r="J2103" s="16">
        <f>((C2103/2)*I2103*G2103)/1000</f>
        <v/>
      </c>
      <c r="K2103" s="18">
        <f>(D2103*2)+J2103</f>
        <v/>
      </c>
      <c r="L2103" s="20">
        <f>E2103</f>
        <v/>
      </c>
      <c r="N2103">
        <f>IF(M2103 = 0,0,M2103-segundos)</f>
        <v/>
      </c>
    </row>
    <row customHeight="1" ht="12.75" r="2104">
      <c r="A2104" s="93" t="inlineStr">
        <is>
          <t xml:space="preserve"> Terminado</t>
        </is>
      </c>
      <c r="B2104" s="95" t="n">
        <v>85014</v>
      </c>
      <c r="C2104" s="14" t="n">
        <v>246</v>
      </c>
      <c r="D2104" s="14" t="n">
        <v>170</v>
      </c>
      <c r="E2104" s="14" t="n">
        <v>230</v>
      </c>
      <c r="F2104" s="14" t="inlineStr">
        <is>
          <t>blanco</t>
        </is>
      </c>
      <c r="G2104" s="14" t="n">
        <v>80</v>
      </c>
      <c r="H2104" s="14" t="inlineStr">
        <is>
          <t>NO</t>
        </is>
      </c>
      <c r="I2104" s="73" t="n">
        <v>1.2</v>
      </c>
      <c r="J2104" s="16">
        <f>((C2104/2)*I2104*G2104)/1000</f>
        <v/>
      </c>
      <c r="K2104" s="18">
        <f>(D2104*2)+J2104</f>
        <v/>
      </c>
      <c r="L2104" s="20">
        <f>E2104</f>
        <v/>
      </c>
      <c r="N2104">
        <f>IF(M2104 = 0,0,M2104-segundos)</f>
        <v/>
      </c>
    </row>
    <row customHeight="1" ht="12.75" r="2105">
      <c r="A2105" s="93" t="inlineStr">
        <is>
          <t xml:space="preserve"> Terminado</t>
        </is>
      </c>
      <c r="B2105" s="95" t="n">
        <v>85015</v>
      </c>
      <c r="C2105" s="14" t="n">
        <v>322</v>
      </c>
      <c r="D2105" s="14" t="n">
        <v>170</v>
      </c>
      <c r="E2105" s="14" t="n">
        <v>230</v>
      </c>
      <c r="F2105" s="14" t="inlineStr">
        <is>
          <t>blanco</t>
        </is>
      </c>
      <c r="G2105" s="14" t="n">
        <v>80</v>
      </c>
      <c r="H2105" s="14" t="inlineStr">
        <is>
          <t>NO</t>
        </is>
      </c>
      <c r="I2105" s="73" t="n">
        <v>1.2</v>
      </c>
      <c r="J2105" s="16">
        <f>((C2105/2)*I2105*G2105)/1000</f>
        <v/>
      </c>
      <c r="K2105" s="18">
        <f>(D2105*2)+J2105</f>
        <v/>
      </c>
      <c r="L2105" s="20">
        <f>E2105</f>
        <v/>
      </c>
      <c r="N2105">
        <f>IF(M2105 = 0,0,M2105-segundos)</f>
        <v/>
      </c>
    </row>
    <row customHeight="1" ht="12.75" r="2106">
      <c r="A2106" s="93" t="inlineStr">
        <is>
          <t xml:space="preserve"> Terminado</t>
        </is>
      </c>
      <c r="B2106" s="95" t="n">
        <v>85016</v>
      </c>
      <c r="C2106" s="14" t="n">
        <v>230</v>
      </c>
      <c r="D2106" s="14" t="n">
        <v>170</v>
      </c>
      <c r="E2106" s="14" t="n">
        <v>230</v>
      </c>
      <c r="F2106" s="14" t="inlineStr">
        <is>
          <t>blanco</t>
        </is>
      </c>
      <c r="G2106" s="14" t="n">
        <v>80</v>
      </c>
      <c r="H2106" s="14" t="inlineStr">
        <is>
          <t>NO</t>
        </is>
      </c>
      <c r="I2106" s="73" t="n">
        <v>1.2</v>
      </c>
      <c r="J2106" s="16">
        <f>((C2106/2)*I2106*G2106)/1000</f>
        <v/>
      </c>
      <c r="K2106" s="18">
        <f>(D2106*2)+J2106</f>
        <v/>
      </c>
      <c r="L2106" s="20">
        <f>E2106</f>
        <v/>
      </c>
      <c r="N2106">
        <f>IF(M2106 = 0,0,M2106-segundos)</f>
        <v/>
      </c>
    </row>
    <row customHeight="1" ht="12.75" r="2107">
      <c r="A2107" s="93" t="inlineStr">
        <is>
          <t xml:space="preserve"> Terminado</t>
        </is>
      </c>
      <c r="B2107" s="95" t="n">
        <v>85017</v>
      </c>
      <c r="C2107" s="14" t="n">
        <v>312</v>
      </c>
      <c r="D2107" s="14" t="n">
        <v>170</v>
      </c>
      <c r="E2107" s="14" t="n">
        <v>230</v>
      </c>
      <c r="F2107" s="14" t="inlineStr">
        <is>
          <t>blanco</t>
        </is>
      </c>
      <c r="G2107" s="14" t="n">
        <v>80</v>
      </c>
      <c r="H2107" s="14" t="inlineStr">
        <is>
          <t>NO</t>
        </is>
      </c>
      <c r="I2107" s="73" t="n">
        <v>1.2</v>
      </c>
      <c r="J2107" s="16">
        <f>((C2107/2)*I2107*G2107)/1000</f>
        <v/>
      </c>
      <c r="K2107" s="18">
        <f>(D2107*2)+J2107</f>
        <v/>
      </c>
      <c r="L2107" s="20">
        <f>E2107</f>
        <v/>
      </c>
      <c r="N2107">
        <f>IF(M2107 = 0,0,M2107-segundos)</f>
        <v/>
      </c>
    </row>
    <row customHeight="1" ht="12.75" r="2108">
      <c r="A2108" s="93" t="inlineStr">
        <is>
          <t xml:space="preserve"> Terminado</t>
        </is>
      </c>
      <c r="B2108" s="95" t="n">
        <v>85018</v>
      </c>
      <c r="C2108" s="14" t="n">
        <v>294</v>
      </c>
      <c r="D2108" s="14" t="n">
        <v>170</v>
      </c>
      <c r="E2108" s="14" t="n">
        <v>230</v>
      </c>
      <c r="F2108" s="14" t="inlineStr">
        <is>
          <t>blanco</t>
        </is>
      </c>
      <c r="G2108" s="14" t="n">
        <v>80</v>
      </c>
      <c r="H2108" s="14" t="inlineStr">
        <is>
          <t>NO</t>
        </is>
      </c>
      <c r="I2108" s="73" t="n">
        <v>1.2</v>
      </c>
      <c r="J2108" s="16">
        <f>((C2108/2)*I2108*G2108)/1000</f>
        <v/>
      </c>
      <c r="K2108" s="18">
        <f>(D2108*2)+J2108</f>
        <v/>
      </c>
      <c r="L2108" s="20">
        <f>E2108</f>
        <v/>
      </c>
      <c r="N2108">
        <f>IF(M2108 = 0,0,M2108-segundos)</f>
        <v/>
      </c>
    </row>
    <row customHeight="1" ht="12.75" r="2109">
      <c r="A2109" s="93" t="inlineStr">
        <is>
          <t xml:space="preserve"> Terminado</t>
        </is>
      </c>
      <c r="B2109" s="95" t="n">
        <v>85019</v>
      </c>
      <c r="C2109" s="14" t="n">
        <v>330</v>
      </c>
      <c r="D2109" s="14" t="n">
        <v>170</v>
      </c>
      <c r="E2109" s="14" t="n">
        <v>230</v>
      </c>
      <c r="F2109" s="14" t="inlineStr">
        <is>
          <t>blanco</t>
        </is>
      </c>
      <c r="G2109" s="14" t="n">
        <v>80</v>
      </c>
      <c r="H2109" s="14" t="inlineStr">
        <is>
          <t>NO</t>
        </is>
      </c>
      <c r="I2109" s="73" t="n">
        <v>1.2</v>
      </c>
      <c r="J2109" s="16">
        <f>((C2109/2)*I2109*G2109)/1000</f>
        <v/>
      </c>
      <c r="K2109" s="18">
        <f>(D2109*2)+J2109</f>
        <v/>
      </c>
      <c r="L2109" s="20">
        <f>E2109</f>
        <v/>
      </c>
      <c r="N2109">
        <f>IF(M2109 = 0,0,M2109-segundos)</f>
        <v/>
      </c>
    </row>
    <row customHeight="1" ht="12.75" r="2110">
      <c r="A2110" s="93" t="inlineStr">
        <is>
          <t xml:space="preserve"> Terminado</t>
        </is>
      </c>
      <c r="B2110" s="95" t="n">
        <v>85020</v>
      </c>
      <c r="C2110" s="14" t="n">
        <v>268</v>
      </c>
      <c r="D2110" s="14" t="n">
        <v>170</v>
      </c>
      <c r="E2110" s="14" t="n">
        <v>230</v>
      </c>
      <c r="F2110" s="14" t="inlineStr">
        <is>
          <t>blanco</t>
        </is>
      </c>
      <c r="G2110" s="14" t="n">
        <v>80</v>
      </c>
      <c r="H2110" s="14" t="inlineStr">
        <is>
          <t>NO</t>
        </is>
      </c>
      <c r="I2110" s="73" t="n">
        <v>1.2</v>
      </c>
      <c r="J2110" s="16">
        <f>((C2110/2)*I2110*G2110)/1000</f>
        <v/>
      </c>
      <c r="K2110" s="18">
        <f>(D2110*2)+J2110</f>
        <v/>
      </c>
      <c r="L2110" s="20">
        <f>E2110</f>
        <v/>
      </c>
      <c r="N2110">
        <f>IF(M2110 = 0,0,M2110-segundos)</f>
        <v/>
      </c>
    </row>
    <row customHeight="1" ht="12.75" r="2111">
      <c r="A2111" s="93" t="inlineStr">
        <is>
          <t xml:space="preserve"> Terminado</t>
        </is>
      </c>
      <c r="B2111" s="95" t="n">
        <v>85021</v>
      </c>
      <c r="C2111" s="14" t="n">
        <v>230</v>
      </c>
      <c r="D2111" s="14" t="n">
        <v>170</v>
      </c>
      <c r="E2111" s="14" t="n">
        <v>230</v>
      </c>
      <c r="F2111" s="14" t="inlineStr">
        <is>
          <t>blanco</t>
        </is>
      </c>
      <c r="G2111" s="14" t="n">
        <v>80</v>
      </c>
      <c r="H2111" s="14" t="inlineStr">
        <is>
          <t>NO</t>
        </is>
      </c>
      <c r="I2111" s="73" t="n">
        <v>1.2</v>
      </c>
      <c r="J2111" s="16">
        <f>((C2111/2)*I2111*G2111)/1000</f>
        <v/>
      </c>
      <c r="K2111" s="18">
        <f>(D2111*2)+J2111</f>
        <v/>
      </c>
      <c r="L2111" s="20">
        <f>E2111</f>
        <v/>
      </c>
      <c r="N2111">
        <f>IF(M2111 = 0,0,M2111-segundos)</f>
        <v/>
      </c>
    </row>
    <row customHeight="1" ht="12.75" r="2112">
      <c r="A2112" s="93" t="inlineStr">
        <is>
          <t xml:space="preserve"> Terminado</t>
        </is>
      </c>
      <c r="B2112" s="95" t="n">
        <v>85022</v>
      </c>
      <c r="C2112" s="14" t="n">
        <v>224</v>
      </c>
      <c r="D2112" s="14" t="n">
        <v>170</v>
      </c>
      <c r="E2112" s="14" t="n">
        <v>230</v>
      </c>
      <c r="F2112" s="14" t="inlineStr">
        <is>
          <t>blanco</t>
        </is>
      </c>
      <c r="G2112" s="14" t="n">
        <v>80</v>
      </c>
      <c r="H2112" s="14" t="inlineStr">
        <is>
          <t>NO</t>
        </is>
      </c>
      <c r="I2112" s="73" t="n">
        <v>1.2</v>
      </c>
      <c r="J2112" s="16">
        <f>((C2112/2)*I2112*G2112)/1000</f>
        <v/>
      </c>
      <c r="K2112" s="18">
        <f>(D2112*2)+J2112</f>
        <v/>
      </c>
      <c r="L2112" s="20">
        <f>E2112</f>
        <v/>
      </c>
      <c r="N2112">
        <f>IF(M2112 = 0,0,M2112-segundos)</f>
        <v/>
      </c>
    </row>
    <row customHeight="1" ht="12.75" r="2113">
      <c r="A2113" s="93" t="inlineStr">
        <is>
          <t xml:space="preserve"> Terminado</t>
        </is>
      </c>
      <c r="B2113" s="95" t="n">
        <v>85023</v>
      </c>
      <c r="C2113" s="14" t="n">
        <v>214</v>
      </c>
      <c r="D2113" s="14" t="n">
        <v>170</v>
      </c>
      <c r="E2113" s="14" t="n">
        <v>230</v>
      </c>
      <c r="F2113" s="14" t="inlineStr">
        <is>
          <t>blanco</t>
        </is>
      </c>
      <c r="G2113" s="14" t="n">
        <v>80</v>
      </c>
      <c r="H2113" s="14" t="inlineStr">
        <is>
          <t>No</t>
        </is>
      </c>
      <c r="I2113" s="73" t="n">
        <v>1.2</v>
      </c>
      <c r="J2113" s="58">
        <f>((C2113/2)*I2113*G2113)/1000</f>
        <v/>
      </c>
      <c r="K2113" s="59">
        <f>(D2113*2)+J2113</f>
        <v/>
      </c>
      <c r="L2113" s="60">
        <f>E2113</f>
        <v/>
      </c>
      <c r="N2113">
        <f>IF(M2113 = 0,0,M2113-segundos)</f>
        <v/>
      </c>
    </row>
    <row customHeight="1" ht="12.75" r="2114">
      <c r="A2114" s="93" t="inlineStr">
        <is>
          <t xml:space="preserve"> Terminado</t>
        </is>
      </c>
      <c r="B2114" s="95" t="n">
        <v>85024</v>
      </c>
      <c r="C2114" s="14" t="n">
        <v>290</v>
      </c>
      <c r="D2114" s="14" t="n">
        <v>170</v>
      </c>
      <c r="E2114" s="14" t="n">
        <v>230</v>
      </c>
      <c r="F2114" s="14" t="inlineStr">
        <is>
          <t>Blanco</t>
        </is>
      </c>
      <c r="G2114" s="14" t="n">
        <v>80</v>
      </c>
      <c r="H2114" s="14" t="inlineStr">
        <is>
          <t>No</t>
        </is>
      </c>
      <c r="I2114" s="73" t="n">
        <v>1.2</v>
      </c>
      <c r="J2114" s="61">
        <f>((C2114/2)*I2114*G2114)/1000</f>
        <v/>
      </c>
      <c r="K2114" s="62">
        <f>(D2114*2)+J2114</f>
        <v/>
      </c>
      <c r="L2114" s="63">
        <f>E2114</f>
        <v/>
      </c>
      <c r="N2114">
        <f>IF(M2114 = 0,0,M2114-segundos)</f>
        <v/>
      </c>
    </row>
    <row customHeight="1" ht="12.75" r="2115">
      <c r="A2115" s="93" t="inlineStr">
        <is>
          <t xml:space="preserve"> Terminado</t>
        </is>
      </c>
      <c r="B2115" s="95" t="n">
        <v>86101</v>
      </c>
      <c r="C2115" s="14" t="n">
        <v>240</v>
      </c>
      <c r="D2115" s="14" t="n">
        <v>150</v>
      </c>
      <c r="E2115" s="14" t="n">
        <v>215</v>
      </c>
      <c r="F2115" s="14" t="inlineStr">
        <is>
          <t>blanco</t>
        </is>
      </c>
      <c r="G2115" s="14" t="n">
        <v>80</v>
      </c>
      <c r="H2115" s="14" t="inlineStr">
        <is>
          <t>NO</t>
        </is>
      </c>
      <c r="I2115" s="73" t="n">
        <v>1.2</v>
      </c>
      <c r="J2115" s="16">
        <f>((C2115/2)*I2115*G2115)/1000</f>
        <v/>
      </c>
      <c r="K2115" s="18">
        <f>(D2115*2)+J2115</f>
        <v/>
      </c>
      <c r="L2115" s="20">
        <f>E2115</f>
        <v/>
      </c>
      <c r="N2115">
        <f>IF(M2115 = 0,0,M2115-segundos)</f>
        <v/>
      </c>
    </row>
    <row customHeight="1" ht="12.75" r="2116">
      <c r="A2116" s="93" t="inlineStr">
        <is>
          <t xml:space="preserve"> Terminado</t>
        </is>
      </c>
      <c r="B2116" s="95" t="n">
        <v>86102</v>
      </c>
      <c r="C2116" s="14" t="n">
        <v>240</v>
      </c>
      <c r="D2116" s="14" t="n">
        <v>150</v>
      </c>
      <c r="E2116" s="14" t="n">
        <v>215</v>
      </c>
      <c r="F2116" s="14" t="inlineStr">
        <is>
          <t>blanco</t>
        </is>
      </c>
      <c r="G2116" s="14" t="n">
        <v>80</v>
      </c>
      <c r="H2116" s="14" t="inlineStr">
        <is>
          <t>NO</t>
        </is>
      </c>
      <c r="I2116" s="73" t="n">
        <v>1.2</v>
      </c>
      <c r="J2116" s="16">
        <f>((C2116/2)*I2116*G2116)/1000</f>
        <v/>
      </c>
      <c r="K2116" s="18">
        <f>(D2116*2)+J2116</f>
        <v/>
      </c>
      <c r="L2116" s="20">
        <f>E2116</f>
        <v/>
      </c>
      <c r="N2116">
        <f>IF(M2116 = 0,0,M2116-segundos)</f>
        <v/>
      </c>
    </row>
    <row customHeight="1" ht="12.75" r="2117">
      <c r="A2117" s="93" t="inlineStr">
        <is>
          <t xml:space="preserve"> Terminado</t>
        </is>
      </c>
      <c r="B2117" s="95" t="n">
        <v>86201</v>
      </c>
      <c r="C2117" s="14" t="n">
        <v>210</v>
      </c>
      <c r="D2117" s="14" t="n">
        <v>150</v>
      </c>
      <c r="E2117" s="14" t="n">
        <v>215</v>
      </c>
      <c r="F2117" s="14" t="inlineStr">
        <is>
          <t>blanco</t>
        </is>
      </c>
      <c r="G2117" s="14" t="n">
        <v>80</v>
      </c>
      <c r="H2117" s="14" t="inlineStr">
        <is>
          <t>NO</t>
        </is>
      </c>
      <c r="I2117" s="73" t="n">
        <v>1.2</v>
      </c>
      <c r="J2117" s="16">
        <f>((C2117/2)*I2117*G2117)/1000</f>
        <v/>
      </c>
      <c r="K2117" s="18">
        <f>(D2117*2)+J2117</f>
        <v/>
      </c>
      <c r="L2117" s="20">
        <f>E2117</f>
        <v/>
      </c>
      <c r="N2117">
        <f>IF(M2117 = 0,0,M2117-segundos)</f>
        <v/>
      </c>
    </row>
    <row customHeight="1" ht="12.75" r="2118">
      <c r="A2118" s="93" t="inlineStr">
        <is>
          <t xml:space="preserve"> Terminado</t>
        </is>
      </c>
      <c r="B2118" s="95" t="n">
        <v>86301</v>
      </c>
      <c r="C2118" s="14" t="n">
        <v>182</v>
      </c>
      <c r="D2118" s="14" t="n">
        <v>150</v>
      </c>
      <c r="E2118" s="14" t="n">
        <v>215</v>
      </c>
      <c r="F2118" s="14" t="inlineStr">
        <is>
          <t>blanco</t>
        </is>
      </c>
      <c r="G2118" s="14" t="n">
        <v>80</v>
      </c>
      <c r="H2118" s="14" t="inlineStr">
        <is>
          <t>NO</t>
        </is>
      </c>
      <c r="I2118" s="73" t="n">
        <v>1.2</v>
      </c>
      <c r="J2118" s="16">
        <f>((C2118/2)*I2118*G2118)/1000</f>
        <v/>
      </c>
      <c r="K2118" s="18">
        <f>(D2118*2)+J2118</f>
        <v/>
      </c>
      <c r="L2118" s="20">
        <f>E2118</f>
        <v/>
      </c>
      <c r="N2118">
        <f>IF(M2118 = 0,0,M2118-segundos)</f>
        <v/>
      </c>
    </row>
    <row customHeight="1" ht="12.75" r="2119">
      <c r="A2119" s="93" t="inlineStr">
        <is>
          <t xml:space="preserve"> Terminado</t>
        </is>
      </c>
      <c r="B2119" s="95" t="n">
        <v>86401</v>
      </c>
      <c r="C2119" s="14" t="n">
        <v>164</v>
      </c>
      <c r="D2119" s="14" t="n">
        <v>150</v>
      </c>
      <c r="E2119" s="14" t="n">
        <v>215</v>
      </c>
      <c r="F2119" s="14" t="inlineStr">
        <is>
          <t>blanco</t>
        </is>
      </c>
      <c r="G2119" s="14" t="n">
        <v>90</v>
      </c>
      <c r="H2119" s="14" t="inlineStr">
        <is>
          <t>NO</t>
        </is>
      </c>
      <c r="I2119" s="73" t="n">
        <v>1.2</v>
      </c>
      <c r="J2119" s="16">
        <f>((C2119/2)*I2119*G2119)/1000</f>
        <v/>
      </c>
      <c r="K2119" s="18">
        <f>(D2119*2)+J2119</f>
        <v/>
      </c>
      <c r="L2119" s="20">
        <f>E2119</f>
        <v/>
      </c>
      <c r="N2119">
        <f>IF(M2119 = 0,0,M2119-segundos)</f>
        <v/>
      </c>
    </row>
    <row customHeight="1" ht="12.75" r="2120">
      <c r="A2120" s="93" t="inlineStr">
        <is>
          <t xml:space="preserve"> Terminado</t>
        </is>
      </c>
      <c r="B2120" s="95" t="n">
        <v>86501</v>
      </c>
      <c r="C2120" s="14" t="n">
        <v>244</v>
      </c>
      <c r="D2120" s="14" t="n">
        <v>150</v>
      </c>
      <c r="E2120" s="14" t="n">
        <v>215</v>
      </c>
      <c r="F2120" s="14" t="inlineStr">
        <is>
          <t>blanco</t>
        </is>
      </c>
      <c r="G2120" s="14" t="n">
        <v>80</v>
      </c>
      <c r="H2120" s="14" t="inlineStr">
        <is>
          <t>NO</t>
        </is>
      </c>
      <c r="I2120" s="73" t="n">
        <v>1.2</v>
      </c>
      <c r="J2120" s="16">
        <f>((C2120/2)*I2120*G2120)/1000</f>
        <v/>
      </c>
      <c r="K2120" s="18">
        <f>(D2120*2)+J2120</f>
        <v/>
      </c>
      <c r="L2120" s="20">
        <f>E2120</f>
        <v/>
      </c>
      <c r="N2120">
        <f>IF(M2120 = 0,0,M2120-segundos)</f>
        <v/>
      </c>
    </row>
    <row customHeight="1" ht="12.75" r="2121">
      <c r="A2121" s="93" t="inlineStr">
        <is>
          <t xml:space="preserve"> Terminado</t>
        </is>
      </c>
      <c r="B2121" s="95" t="n">
        <v>86601</v>
      </c>
      <c r="C2121" s="14" t="n">
        <v>198</v>
      </c>
      <c r="D2121" s="14" t="n">
        <v>170</v>
      </c>
      <c r="E2121" s="14" t="n">
        <v>230</v>
      </c>
      <c r="F2121" s="14" t="inlineStr">
        <is>
          <t>blanco</t>
        </is>
      </c>
      <c r="G2121" s="14" t="n">
        <v>80</v>
      </c>
      <c r="H2121" s="14" t="inlineStr">
        <is>
          <t>NO</t>
        </is>
      </c>
      <c r="I2121" s="73" t="n">
        <v>1.2</v>
      </c>
      <c r="J2121" s="16">
        <f>((C2121/2)*I2121*G2121)/1000</f>
        <v/>
      </c>
      <c r="K2121" s="18">
        <f>(D2121*2)+J2121</f>
        <v/>
      </c>
      <c r="L2121" s="20">
        <f>E2121</f>
        <v/>
      </c>
      <c r="N2121">
        <f>IF(M2121 = 0,0,M2121-segundos)</f>
        <v/>
      </c>
    </row>
    <row customHeight="1" ht="12.75" r="2122">
      <c r="A2122" s="93" t="inlineStr">
        <is>
          <t xml:space="preserve"> Terminado</t>
        </is>
      </c>
      <c r="B2122" s="95" t="n">
        <v>86602</v>
      </c>
      <c r="C2122" s="14" t="n">
        <v>208</v>
      </c>
      <c r="D2122" s="14" t="n">
        <v>170</v>
      </c>
      <c r="E2122" s="14" t="n">
        <v>230</v>
      </c>
      <c r="F2122" s="14" t="inlineStr">
        <is>
          <t>blanco</t>
        </is>
      </c>
      <c r="G2122" s="14" t="n">
        <v>80</v>
      </c>
      <c r="H2122" s="14" t="inlineStr">
        <is>
          <t>NO</t>
        </is>
      </c>
      <c r="I2122" s="73" t="n">
        <v>1.2</v>
      </c>
      <c r="J2122" s="16">
        <f>((C2122/2)*I2122*G2122)/1000</f>
        <v/>
      </c>
      <c r="K2122" s="18">
        <f>(D2122*2)+J2122</f>
        <v/>
      </c>
      <c r="L2122" s="20">
        <f>E2122</f>
        <v/>
      </c>
      <c r="N2122">
        <f>IF(M2122 = 0,0,M2122-segundos)</f>
        <v/>
      </c>
    </row>
    <row customHeight="1" ht="12.75" r="2123">
      <c r="A2123" s="93" t="inlineStr">
        <is>
          <t xml:space="preserve"> Terminado</t>
        </is>
      </c>
      <c r="B2123" s="95" t="n">
        <v>86603</v>
      </c>
      <c r="C2123" s="14" t="n">
        <v>278</v>
      </c>
      <c r="D2123" s="14" t="n">
        <v>170</v>
      </c>
      <c r="E2123" s="14" t="n">
        <v>230</v>
      </c>
      <c r="F2123" s="14" t="inlineStr">
        <is>
          <t>blanco</t>
        </is>
      </c>
      <c r="G2123" s="14" t="n">
        <v>80</v>
      </c>
      <c r="H2123" s="14" t="inlineStr">
        <is>
          <t>NO</t>
        </is>
      </c>
      <c r="I2123" s="73" t="n">
        <v>1.2</v>
      </c>
      <c r="J2123" s="16">
        <f>((C2123/2)*I2123*G2123)/1000</f>
        <v/>
      </c>
      <c r="K2123" s="18">
        <f>(D2123*2)+J2123</f>
        <v/>
      </c>
      <c r="L2123" s="20">
        <f>E2123</f>
        <v/>
      </c>
      <c r="N2123">
        <f>IF(M2123 = 0,0,M2123-segundos)</f>
        <v/>
      </c>
    </row>
    <row customHeight="1" ht="12.75" r="2124">
      <c r="A2124" s="93" t="inlineStr">
        <is>
          <t xml:space="preserve"> Terminado</t>
        </is>
      </c>
      <c r="B2124" s="95" t="n">
        <v>86604</v>
      </c>
      <c r="C2124" s="14" t="n">
        <v>190</v>
      </c>
      <c r="D2124" s="14" t="n">
        <v>170</v>
      </c>
      <c r="E2124" s="14" t="n">
        <v>230</v>
      </c>
      <c r="F2124" s="14" t="inlineStr">
        <is>
          <t>Blanco</t>
        </is>
      </c>
      <c r="G2124" s="14" t="n">
        <v>80</v>
      </c>
      <c r="H2124" s="14" t="inlineStr">
        <is>
          <t>NO</t>
        </is>
      </c>
      <c r="I2124" s="73" t="n">
        <v>1.2</v>
      </c>
      <c r="J2124" s="16">
        <f>((C2124/2)*I2124*G2124)/1000</f>
        <v/>
      </c>
      <c r="K2124" s="18">
        <f>(D2124*2)+J2124</f>
        <v/>
      </c>
      <c r="L2124" s="20">
        <f>E2124</f>
        <v/>
      </c>
      <c r="N2124">
        <f>IF(M2124 = 0,0,M2124-segundos)</f>
        <v/>
      </c>
    </row>
    <row customHeight="1" ht="12.75" r="2125">
      <c r="A2125" s="93" t="inlineStr">
        <is>
          <t xml:space="preserve"> Terminado</t>
        </is>
      </c>
      <c r="B2125" s="95" t="inlineStr">
        <is>
          <t>11016 vol 01</t>
        </is>
      </c>
      <c r="C2125" s="14" t="n">
        <v>624</v>
      </c>
      <c r="D2125" s="14" t="n">
        <v>195</v>
      </c>
      <c r="E2125" s="14" t="n">
        <v>240</v>
      </c>
      <c r="F2125" s="14" t="inlineStr">
        <is>
          <t>Blanco</t>
        </is>
      </c>
      <c r="G2125" s="14" t="n">
        <v>80</v>
      </c>
      <c r="H2125" s="14" t="inlineStr">
        <is>
          <t>NO</t>
        </is>
      </c>
      <c r="I2125" s="73" t="n">
        <v>1.2</v>
      </c>
      <c r="J2125" s="24">
        <f>((C2125/2)*I2125*G2125)/1000</f>
        <v/>
      </c>
      <c r="K2125" s="25">
        <f>(D2125*2)+J2125</f>
        <v/>
      </c>
      <c r="L2125" s="26">
        <f>E2125</f>
        <v/>
      </c>
      <c r="M2125" s="27" t="n"/>
      <c r="N2125" s="28">
        <f>IF(M2125 = 0,0,M2125-segundos)</f>
        <v/>
      </c>
      <c r="O2125" s="27" t="n"/>
      <c r="P2125" s="27" t="n"/>
      <c r="Q2125" s="27" t="n"/>
      <c r="R2125" s="27" t="n"/>
      <c r="S2125" s="27" t="n"/>
      <c r="T2125" s="27" t="n"/>
      <c r="U2125" s="27" t="n"/>
      <c r="V2125" s="27" t="n"/>
      <c r="W2125" s="27" t="n"/>
      <c r="X2125" s="27" t="n"/>
      <c r="Y2125" s="27" t="n"/>
      <c r="Z2125" s="27" t="n"/>
    </row>
    <row customHeight="1" ht="12.75" r="2126">
      <c r="A2126" s="93" t="inlineStr">
        <is>
          <t xml:space="preserve"> Terminado</t>
        </is>
      </c>
      <c r="B2126" s="95" t="inlineStr">
        <is>
          <t>11016 vol 02</t>
        </is>
      </c>
      <c r="C2126" s="14" t="n">
        <v>572</v>
      </c>
      <c r="D2126" s="14" t="n">
        <v>195</v>
      </c>
      <c r="E2126" s="14" t="n">
        <v>240</v>
      </c>
      <c r="F2126" s="14" t="inlineStr">
        <is>
          <t>Blanco</t>
        </is>
      </c>
      <c r="G2126" s="14" t="n">
        <v>80</v>
      </c>
      <c r="H2126" s="14" t="inlineStr">
        <is>
          <t>NO</t>
        </is>
      </c>
      <c r="I2126" s="73" t="n">
        <v>1.2</v>
      </c>
      <c r="J2126" s="24">
        <f>((C2126/2)*I2126*G2126)/1000</f>
        <v/>
      </c>
      <c r="K2126" s="25">
        <f>(D2126*2)+J2126</f>
        <v/>
      </c>
      <c r="L2126" s="26">
        <f>E2126</f>
        <v/>
      </c>
      <c r="M2126" s="27" t="n"/>
      <c r="N2126" s="28" t="n"/>
      <c r="O2126" s="27" t="n"/>
      <c r="P2126" s="27" t="n"/>
      <c r="Q2126" s="27" t="n"/>
      <c r="R2126" s="27" t="n"/>
      <c r="S2126" s="27" t="n"/>
      <c r="T2126" s="27" t="n"/>
      <c r="U2126" s="27" t="n"/>
      <c r="V2126" s="27" t="n"/>
      <c r="W2126" s="27" t="n"/>
      <c r="X2126" s="27" t="n"/>
      <c r="Y2126" s="27" t="n"/>
      <c r="Z2126" s="27" t="n"/>
    </row>
    <row customHeight="1" ht="12.75" r="2127">
      <c r="A2127" s="106" t="n"/>
      <c r="B2127" s="107" t="n"/>
      <c r="C2127" s="108" t="n"/>
      <c r="D2127" s="108" t="n"/>
      <c r="E2127" s="108" t="n"/>
      <c r="F2127" s="108" t="n"/>
      <c r="G2127" s="108" t="n"/>
      <c r="H2127" s="111" t="n"/>
      <c r="I2127" s="109" t="n"/>
      <c r="J2127" s="110" t="n"/>
    </row>
    <row customHeight="1" ht="12.75" r="2128">
      <c r="A2128" s="106" t="n"/>
      <c r="B2128" s="107" t="n"/>
      <c r="C2128" s="108" t="n"/>
      <c r="D2128" s="108" t="n"/>
      <c r="E2128" s="108" t="n"/>
      <c r="F2128" s="108" t="n"/>
      <c r="G2128" s="108" t="n"/>
      <c r="H2128" s="111" t="n"/>
      <c r="I2128" s="109" t="n"/>
      <c r="J2128" s="110" t="n"/>
    </row>
    <row customHeight="1" ht="12.75" r="2129">
      <c r="A2129" s="106" t="n"/>
      <c r="B2129" s="107" t="n"/>
      <c r="C2129" s="108" t="n"/>
      <c r="D2129" s="108" t="n"/>
      <c r="E2129" s="108" t="n"/>
      <c r="F2129" s="108" t="n"/>
      <c r="G2129" s="108" t="n"/>
      <c r="H2129" s="111" t="n"/>
      <c r="I2129" s="109" t="n"/>
      <c r="J2129" s="110" t="n"/>
    </row>
    <row customHeight="1" ht="12.75" r="2130">
      <c r="A2130" s="106" t="n"/>
      <c r="B2130" s="107" t="n"/>
      <c r="C2130" s="108" t="n"/>
      <c r="D2130" s="108" t="n"/>
      <c r="E2130" s="108" t="n"/>
      <c r="F2130" s="108" t="n"/>
      <c r="G2130" s="108" t="n"/>
      <c r="H2130" s="111" t="n"/>
      <c r="I2130" s="109" t="n"/>
      <c r="J2130" s="110" t="n"/>
    </row>
    <row customHeight="1" ht="12.75" r="2131">
      <c r="A2131" s="106" t="n"/>
      <c r="B2131" s="107" t="n"/>
      <c r="C2131" s="108" t="n"/>
      <c r="D2131" s="108" t="n"/>
      <c r="E2131" s="108" t="n"/>
      <c r="F2131" s="108" t="n"/>
      <c r="G2131" s="108" t="n"/>
      <c r="H2131" s="111" t="n"/>
      <c r="I2131" s="109" t="n"/>
      <c r="J2131" s="110" t="n"/>
    </row>
    <row customHeight="1" ht="12.75" r="2132">
      <c r="A2132" s="106" t="n"/>
      <c r="B2132" s="107" t="n"/>
      <c r="C2132" s="108" t="n"/>
      <c r="D2132" s="108" t="n"/>
      <c r="E2132" s="108" t="n"/>
      <c r="F2132" s="108" t="n"/>
      <c r="G2132" s="108" t="n"/>
      <c r="H2132" s="111" t="n"/>
      <c r="I2132" s="109" t="n"/>
      <c r="J2132" s="110" t="n"/>
    </row>
    <row customHeight="1" ht="12.75" r="2133">
      <c r="A2133" s="106" t="n"/>
      <c r="B2133" s="107" t="n"/>
      <c r="C2133" s="108" t="n"/>
      <c r="D2133" s="108" t="n"/>
      <c r="E2133" s="108" t="n"/>
      <c r="F2133" s="108" t="n"/>
      <c r="G2133" s="108" t="n"/>
      <c r="H2133" s="111" t="n"/>
      <c r="I2133" s="109" t="n"/>
      <c r="J2133" s="110" t="n"/>
    </row>
    <row customHeight="1" ht="12.75" r="2134">
      <c r="A2134" s="106" t="n"/>
      <c r="B2134" s="107" t="n"/>
      <c r="C2134" s="108" t="n"/>
      <c r="D2134" s="108" t="n"/>
      <c r="E2134" s="108" t="n"/>
      <c r="F2134" s="108" t="n"/>
      <c r="G2134" s="108" t="n"/>
      <c r="H2134" s="111" t="n"/>
      <c r="I2134" s="109" t="n"/>
      <c r="J2134" s="110" t="n"/>
    </row>
    <row customHeight="1" ht="12.75" r="2135">
      <c r="A2135" s="106" t="n"/>
      <c r="B2135" s="107" t="n"/>
      <c r="C2135" s="108" t="n"/>
      <c r="D2135" s="108" t="n"/>
      <c r="E2135" s="108" t="n"/>
      <c r="F2135" s="108" t="n"/>
      <c r="G2135" s="108" t="n"/>
      <c r="H2135" s="111" t="n"/>
      <c r="I2135" s="109" t="n"/>
      <c r="J2135" s="110" t="n"/>
    </row>
    <row customHeight="1" ht="12.75" r="2136">
      <c r="A2136" s="106" t="n"/>
      <c r="B2136" s="107" t="n"/>
      <c r="C2136" s="108" t="n"/>
      <c r="D2136" s="108" t="n"/>
      <c r="E2136" s="108" t="n"/>
      <c r="F2136" s="108" t="n"/>
      <c r="G2136" s="108" t="n"/>
      <c r="H2136" s="111" t="n"/>
      <c r="I2136" s="109" t="n"/>
      <c r="J2136" s="110" t="n"/>
    </row>
    <row customHeight="1" ht="12.75" r="2137">
      <c r="A2137" s="106" t="n"/>
      <c r="B2137" s="107" t="n"/>
      <c r="C2137" s="108" t="n"/>
      <c r="D2137" s="108" t="n"/>
      <c r="E2137" s="108" t="n"/>
      <c r="F2137" s="108" t="n"/>
      <c r="G2137" s="108" t="n"/>
      <c r="H2137" s="111" t="n"/>
      <c r="I2137" s="109" t="n"/>
      <c r="J2137" s="110" t="n"/>
    </row>
    <row customHeight="1" ht="12.75" r="2138">
      <c r="A2138" s="106" t="n"/>
      <c r="B2138" s="107" t="n"/>
      <c r="C2138" s="108" t="n"/>
      <c r="D2138" s="108" t="n"/>
      <c r="E2138" s="108" t="n"/>
      <c r="F2138" s="108" t="n"/>
      <c r="G2138" s="108" t="n"/>
      <c r="H2138" s="111" t="n"/>
      <c r="I2138" s="109" t="n"/>
      <c r="J2138" s="110" t="n"/>
    </row>
    <row customHeight="1" ht="12.75" r="2139">
      <c r="A2139" s="106" t="n"/>
      <c r="B2139" s="107" t="n"/>
      <c r="C2139" s="108" t="n"/>
      <c r="D2139" s="108" t="n"/>
      <c r="E2139" s="108" t="n"/>
      <c r="F2139" s="108" t="n"/>
      <c r="G2139" s="108" t="n"/>
      <c r="H2139" s="111" t="n"/>
      <c r="I2139" s="109" t="n"/>
      <c r="J2139" s="110" t="n"/>
    </row>
    <row customHeight="1" ht="12.75" r="2140">
      <c r="A2140" s="106" t="n"/>
      <c r="B2140" s="107" t="n"/>
      <c r="C2140" s="108" t="n"/>
      <c r="D2140" s="108" t="n"/>
      <c r="E2140" s="108" t="n"/>
      <c r="F2140" s="108" t="n"/>
      <c r="G2140" s="108" t="n"/>
      <c r="H2140" s="111" t="n"/>
      <c r="I2140" s="109" t="n"/>
      <c r="J2140" s="110" t="n"/>
    </row>
    <row customHeight="1" ht="12.75" r="2141">
      <c r="A2141" s="106" t="n"/>
      <c r="B2141" s="107" t="n"/>
      <c r="C2141" s="108" t="n"/>
      <c r="D2141" s="108" t="n"/>
      <c r="E2141" s="108" t="n"/>
      <c r="F2141" s="108" t="n"/>
      <c r="G2141" s="108" t="n"/>
      <c r="H2141" s="111" t="n"/>
      <c r="I2141" s="109" t="n"/>
      <c r="J2141" s="110" t="n"/>
    </row>
    <row customHeight="1" ht="12.75" r="2142">
      <c r="A2142" s="106" t="n"/>
      <c r="B2142" s="107" t="n"/>
      <c r="C2142" s="108" t="n"/>
      <c r="D2142" s="108" t="n"/>
      <c r="E2142" s="108" t="n"/>
      <c r="F2142" s="108" t="n"/>
      <c r="G2142" s="108" t="n"/>
      <c r="H2142" s="111" t="n"/>
      <c r="I2142" s="109" t="n"/>
      <c r="J2142" s="110" t="n"/>
    </row>
    <row customHeight="1" ht="12.75" r="2143">
      <c r="A2143" s="106" t="n"/>
      <c r="B2143" s="107" t="n"/>
      <c r="C2143" s="108" t="n"/>
      <c r="D2143" s="108" t="n"/>
      <c r="E2143" s="108" t="n"/>
      <c r="F2143" s="108" t="n"/>
      <c r="G2143" s="108" t="n"/>
      <c r="H2143" s="111" t="n"/>
      <c r="I2143" s="109" t="n"/>
      <c r="J2143" s="110" t="n"/>
    </row>
    <row customHeight="1" ht="12.75" r="2144">
      <c r="A2144" s="106" t="n"/>
      <c r="B2144" s="107" t="n"/>
      <c r="C2144" s="108" t="n"/>
      <c r="D2144" s="108" t="n"/>
      <c r="E2144" s="108" t="n"/>
      <c r="F2144" s="108" t="n"/>
      <c r="G2144" s="108" t="n"/>
      <c r="H2144" s="111" t="n"/>
      <c r="I2144" s="109" t="n"/>
      <c r="J2144" s="110" t="n"/>
    </row>
    <row customHeight="1" ht="12.75" r="2145">
      <c r="A2145" s="106" t="n"/>
      <c r="B2145" s="107" t="n"/>
      <c r="C2145" s="108" t="n"/>
      <c r="D2145" s="108" t="n"/>
      <c r="E2145" s="108" t="n"/>
      <c r="F2145" s="108" t="n"/>
      <c r="G2145" s="108" t="n"/>
      <c r="H2145" s="111" t="n"/>
      <c r="I2145" s="109" t="n"/>
      <c r="J2145" s="110" t="n"/>
    </row>
    <row customHeight="1" ht="12.75" r="2146">
      <c r="A2146" s="106" t="n"/>
      <c r="B2146" s="107" t="n"/>
      <c r="C2146" s="108" t="n"/>
      <c r="D2146" s="108" t="n"/>
      <c r="E2146" s="108" t="n"/>
      <c r="F2146" s="108" t="n"/>
      <c r="G2146" s="108" t="n"/>
      <c r="H2146" s="111" t="n"/>
      <c r="I2146" s="109" t="n"/>
      <c r="J2146" s="110" t="n"/>
    </row>
    <row customHeight="1" ht="12.75" r="2147">
      <c r="A2147" s="106" t="n"/>
      <c r="B2147" s="107" t="n"/>
      <c r="C2147" s="108" t="n"/>
      <c r="D2147" s="108" t="n"/>
      <c r="E2147" s="108" t="n"/>
      <c r="F2147" s="108" t="n"/>
      <c r="G2147" s="108" t="n"/>
      <c r="H2147" s="111" t="n"/>
      <c r="I2147" s="109" t="n"/>
      <c r="J2147" s="110" t="n"/>
    </row>
    <row customHeight="1" ht="12.75" r="2148">
      <c r="A2148" s="106" t="n"/>
      <c r="B2148" s="107" t="n"/>
      <c r="C2148" s="108" t="n"/>
      <c r="D2148" s="108" t="n"/>
      <c r="E2148" s="108" t="n"/>
      <c r="F2148" s="108" t="n"/>
      <c r="G2148" s="108" t="n"/>
      <c r="H2148" s="111" t="n"/>
      <c r="I2148" s="109" t="n"/>
      <c r="J2148" s="110" t="n"/>
    </row>
    <row customHeight="1" ht="12.75" r="2149">
      <c r="A2149" s="106" t="n"/>
      <c r="B2149" s="107" t="n"/>
      <c r="C2149" s="108" t="n"/>
      <c r="D2149" s="108" t="n"/>
      <c r="E2149" s="108" t="n"/>
      <c r="F2149" s="108" t="n"/>
      <c r="G2149" s="108" t="n"/>
      <c r="H2149" s="111" t="n"/>
      <c r="I2149" s="109" t="n"/>
      <c r="J2149" s="110" t="n"/>
    </row>
    <row customHeight="1" ht="12.75" r="2150">
      <c r="A2150" s="106" t="n"/>
      <c r="B2150" s="107" t="n"/>
      <c r="C2150" s="108" t="n"/>
      <c r="D2150" s="108" t="n"/>
      <c r="E2150" s="108" t="n"/>
      <c r="F2150" s="108" t="n"/>
      <c r="G2150" s="108" t="n"/>
      <c r="H2150" s="111" t="n"/>
      <c r="I2150" s="109" t="n"/>
      <c r="J2150" s="110" t="n"/>
    </row>
    <row customHeight="1" ht="12.75" r="2151">
      <c r="A2151" s="106" t="n"/>
      <c r="B2151" s="107" t="n"/>
      <c r="C2151" s="108" t="n"/>
      <c r="D2151" s="108" t="n"/>
      <c r="E2151" s="108" t="n"/>
      <c r="F2151" s="108" t="n"/>
      <c r="G2151" s="108" t="n"/>
      <c r="H2151" s="111" t="n"/>
      <c r="I2151" s="109" t="n"/>
      <c r="J2151" s="110" t="n"/>
    </row>
  </sheetData>
  <autoFilter ref="A1:Z2126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0000"/>
    <outlinePr summaryBelow="0" summaryRight="0"/>
    <pageSetUpPr/>
  </sheetPr>
  <dimension ref="A1:Z6"/>
  <sheetViews>
    <sheetView workbookViewId="0">
      <selection activeCell="A1" sqref="A1"/>
    </sheetView>
  </sheetViews>
  <sheetFormatPr baseColWidth="10" customHeight="1" defaultColWidth="14.42578125" defaultRowHeight="15.75"/>
  <cols>
    <col customWidth="1" max="1" min="1" width="21.42578125"/>
  </cols>
  <sheetData>
    <row customHeight="1" ht="15.75" r="1">
      <c r="A1" s="2" t="inlineStr">
        <is>
          <t>Estado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 t="inlineStr">
        <is>
          <t>segundos</t>
        </is>
      </c>
      <c r="N1" s="23" t="inlineStr">
        <is>
          <t>real</t>
        </is>
      </c>
      <c r="P1" s="23" t="inlineStr">
        <is>
          <t>media</t>
        </is>
      </c>
      <c r="Q1">
        <f>(SUM(Faltan!M:M)/ COUNT(Faltan!M:M))/60</f>
        <v/>
      </c>
      <c r="R1" s="23" t="inlineStr">
        <is>
          <t>min</t>
        </is>
      </c>
      <c r="S1" s="23" t="inlineStr">
        <is>
          <t>archivos</t>
        </is>
      </c>
      <c r="T1">
        <f>COUNT(Faltan!M:M)</f>
        <v/>
      </c>
      <c r="U1" s="23" t="inlineStr">
        <is>
          <t xml:space="preserve">suma </t>
        </is>
      </c>
      <c r="V1">
        <f>SUM(Faltan!M:M)/60</f>
        <v/>
      </c>
      <c r="W1" s="23" t="inlineStr">
        <is>
          <t>min</t>
        </is>
      </c>
    </row>
    <row customHeight="1" ht="15.75" r="2">
      <c r="A2" s="98" t="inlineStr">
        <is>
          <t>error tripa pag 112</t>
        </is>
      </c>
      <c r="B2" s="75" t="n">
        <v>5029</v>
      </c>
      <c r="C2" s="100" t="n"/>
      <c r="D2" s="100" t="n">
        <v>150</v>
      </c>
      <c r="E2" s="100" t="n">
        <v>215</v>
      </c>
      <c r="F2" s="100" t="inlineStr">
        <is>
          <t>blanco</t>
        </is>
      </c>
      <c r="G2" s="100" t="n">
        <v>80</v>
      </c>
      <c r="H2" s="100" t="inlineStr">
        <is>
          <t>NO</t>
        </is>
      </c>
      <c r="I2" s="101" t="n">
        <v>1.2</v>
      </c>
      <c r="J2" s="76">
        <f>((C2/2)*I2*G2)/1000</f>
        <v/>
      </c>
      <c r="K2" s="77">
        <f>(D2*2)+J2</f>
        <v/>
      </c>
      <c r="L2" s="78">
        <f>E2</f>
        <v/>
      </c>
      <c r="M2" s="79" t="n"/>
      <c r="N2" s="79">
        <f>IF(M2 = 0,0,M2-segundos)</f>
        <v/>
      </c>
      <c r="O2" s="79" t="n"/>
      <c r="P2" s="79" t="n"/>
      <c r="Q2" s="79" t="n"/>
      <c r="R2" s="79" t="n"/>
      <c r="S2" s="79" t="n"/>
      <c r="T2" s="79" t="n"/>
      <c r="U2" s="79" t="n"/>
      <c r="V2" s="79" t="n"/>
      <c r="W2" s="79" t="n"/>
      <c r="X2" s="79" t="n"/>
      <c r="Y2" s="79" t="n"/>
      <c r="Z2" s="79" t="n"/>
    </row>
    <row customHeight="1" ht="15.75" r="3">
      <c r="A3" s="98" t="inlineStr">
        <is>
          <t>error tripa pag 58</t>
        </is>
      </c>
      <c r="B3" s="80" t="n">
        <v>17005</v>
      </c>
      <c r="C3" s="81" t="n"/>
      <c r="D3" s="82" t="n">
        <v>170</v>
      </c>
      <c r="E3" s="82" t="n">
        <v>230</v>
      </c>
      <c r="F3" s="82" t="inlineStr">
        <is>
          <t>blanco</t>
        </is>
      </c>
      <c r="G3" s="82" t="n">
        <v>80</v>
      </c>
      <c r="H3" s="82" t="inlineStr">
        <is>
          <t>NO</t>
        </is>
      </c>
      <c r="I3" s="83" t="n">
        <v>1.2</v>
      </c>
      <c r="J3" s="84">
        <f>((C3/2)*I3*G3)/1000</f>
        <v/>
      </c>
      <c r="K3" s="85">
        <f>(D3*2)+J3</f>
        <v/>
      </c>
      <c r="L3" s="86">
        <f>E3</f>
        <v/>
      </c>
      <c r="M3" s="87" t="n"/>
      <c r="N3" s="88">
        <f>IF(M3 = 0,0,M3-segundos)</f>
        <v/>
      </c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</row>
    <row customHeight="1" ht="15.75" r="4">
      <c r="A4" s="93" t="inlineStr">
        <is>
          <t>falta tripa</t>
        </is>
      </c>
      <c r="B4" s="65" t="n">
        <v>19127</v>
      </c>
      <c r="C4" s="66" t="n"/>
      <c r="D4" s="66" t="n">
        <v>170</v>
      </c>
      <c r="E4" s="66" t="n">
        <v>230</v>
      </c>
      <c r="F4" s="66" t="inlineStr">
        <is>
          <t>blanco</t>
        </is>
      </c>
      <c r="G4" s="66" t="n">
        <v>80</v>
      </c>
      <c r="H4" s="66" t="inlineStr">
        <is>
          <t>NO</t>
        </is>
      </c>
      <c r="I4" s="70" t="n">
        <v>1.2</v>
      </c>
      <c r="J4" s="89">
        <f>((C4/2)*I4*G4)/1000</f>
        <v/>
      </c>
      <c r="K4" s="90">
        <f>(D4*2)+J4</f>
        <v/>
      </c>
      <c r="L4" s="91">
        <f>E4</f>
        <v/>
      </c>
      <c r="M4" s="92" t="n"/>
      <c r="N4" s="92">
        <f>IF(M4 = 0,0,M4-segundos)</f>
        <v/>
      </c>
      <c r="O4" s="92" t="n"/>
      <c r="P4" s="92" t="n"/>
      <c r="Q4" s="92" t="n"/>
      <c r="R4" s="92" t="n"/>
      <c r="S4" s="92" t="n"/>
      <c r="T4" s="92" t="n"/>
      <c r="U4" s="92" t="n"/>
      <c r="V4" s="92" t="n"/>
      <c r="W4" s="92" t="n"/>
      <c r="X4" s="92" t="n"/>
      <c r="Y4" s="92" t="n"/>
      <c r="Z4" s="92" t="n"/>
    </row>
    <row customHeight="1" ht="15.75" r="5">
      <c r="A5" s="93" t="inlineStr">
        <is>
          <t>error nº paginas</t>
        </is>
      </c>
      <c r="B5" s="95" t="n">
        <v>32107</v>
      </c>
      <c r="C5" s="14" t="n">
        <v>10</v>
      </c>
      <c r="D5" s="14" t="n">
        <v>195</v>
      </c>
      <c r="E5" s="14" t="n">
        <v>240</v>
      </c>
      <c r="F5" s="14" t="inlineStr">
        <is>
          <t>blanco</t>
        </is>
      </c>
      <c r="G5" s="93" t="n">
        <v>80</v>
      </c>
      <c r="H5" s="14" t="inlineStr">
        <is>
          <t>NO</t>
        </is>
      </c>
      <c r="I5" s="73" t="n">
        <v>1.2</v>
      </c>
      <c r="J5" s="16">
        <f>((C5/2)*I5*G5)/1000</f>
        <v/>
      </c>
      <c r="K5" s="18">
        <f>(D5*2)+J5</f>
        <v/>
      </c>
      <c r="L5" s="20">
        <f>E5</f>
        <v/>
      </c>
      <c r="N5">
        <f>IF(M5 = 0,0,M5-segundos)</f>
        <v/>
      </c>
    </row>
    <row customHeight="1" ht="15.75" r="6">
      <c r="A6" s="93" t="inlineStr">
        <is>
          <t>tripa solo 6 pag</t>
        </is>
      </c>
      <c r="B6" s="95" t="n">
        <v>37103</v>
      </c>
      <c r="C6" s="14" t="n">
        <v>6</v>
      </c>
      <c r="D6" s="14" t="n">
        <v>150</v>
      </c>
      <c r="E6" s="14" t="n">
        <v>215</v>
      </c>
      <c r="F6" s="14" t="inlineStr">
        <is>
          <t>ahuesado</t>
        </is>
      </c>
      <c r="G6" s="93" t="n">
        <v>80</v>
      </c>
      <c r="H6" s="14" t="inlineStr">
        <is>
          <t>SI</t>
        </is>
      </c>
      <c r="I6" s="73" t="n">
        <v>1.2</v>
      </c>
      <c r="J6" s="16">
        <f>((C6/2)*I6*G6)/1000</f>
        <v/>
      </c>
      <c r="K6" s="18">
        <f>(D6*2)+J6</f>
        <v/>
      </c>
      <c r="L6" s="20">
        <f>E6</f>
        <v/>
      </c>
    </row>
  </sheetData>
  <autoFilter ref="A1:Z6"/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W1"/>
  <sheetViews>
    <sheetView workbookViewId="0">
      <pane activePane="bottomLeft" state="frozen" topLeftCell="A2" ySplit="1"/>
      <selection activeCell="B3" pane="bottomLeft" sqref="B3"/>
    </sheetView>
  </sheetViews>
  <sheetFormatPr baseColWidth="10" customHeight="1" defaultColWidth="14.42578125" defaultRowHeight="15.75"/>
  <cols>
    <col customWidth="1" max="1" min="1" width="23.5703125"/>
    <col customWidth="1" hidden="1" max="9" min="9" width="14.42578125"/>
  </cols>
  <sheetData>
    <row customHeight="1" ht="15.75" r="1">
      <c r="A1" s="2" t="inlineStr">
        <is>
          <t>Servinform, S.A.</t>
        </is>
      </c>
      <c r="B1" s="3" t="inlineStr">
        <is>
          <t>Código</t>
        </is>
      </c>
      <c r="C1" s="5" t="inlineStr">
        <is>
          <t>Páginas</t>
        </is>
      </c>
      <c r="D1" s="5" t="inlineStr">
        <is>
          <t>ancho</t>
        </is>
      </c>
      <c r="E1" s="5" t="inlineStr">
        <is>
          <t>largo</t>
        </is>
      </c>
      <c r="F1" s="5" t="inlineStr">
        <is>
          <t>Tipo de papel</t>
        </is>
      </c>
      <c r="G1" s="5" t="inlineStr">
        <is>
          <t>Gramaje</t>
        </is>
      </c>
      <c r="H1" s="5" t="inlineStr">
        <is>
          <t>Solapas</t>
        </is>
      </c>
      <c r="I1" s="5" t="inlineStr">
        <is>
          <t>mano</t>
        </is>
      </c>
      <c r="J1" s="7" t="inlineStr">
        <is>
          <t>lomo</t>
        </is>
      </c>
      <c r="K1" s="20" t="inlineStr">
        <is>
          <t>ancho</t>
        </is>
      </c>
      <c r="L1" s="20" t="inlineStr">
        <is>
          <t>alto</t>
        </is>
      </c>
      <c r="M1" s="23" t="inlineStr">
        <is>
          <t>segundos</t>
        </is>
      </c>
      <c r="N1" s="23" t="inlineStr">
        <is>
          <t>real</t>
        </is>
      </c>
      <c r="P1" s="23" t="inlineStr">
        <is>
          <t>media</t>
        </is>
      </c>
      <c r="Q1">
        <f>(SUM(Faltan!M:M)/ COUNT(Faltan!M:M))/60</f>
        <v/>
      </c>
      <c r="R1" s="23" t="inlineStr">
        <is>
          <t>min</t>
        </is>
      </c>
      <c r="S1" s="23" t="inlineStr">
        <is>
          <t>archivos</t>
        </is>
      </c>
      <c r="T1">
        <f>COUNT(Faltan!M:M)</f>
        <v/>
      </c>
      <c r="U1" s="23" t="inlineStr">
        <is>
          <t xml:space="preserve">suma </t>
        </is>
      </c>
      <c r="V1">
        <f>SUM(Faltan!M:M)/60</f>
        <v/>
      </c>
      <c r="W1" s="23" t="inlineStr">
        <is>
          <t>min</t>
        </is>
      </c>
    </row>
  </sheetData>
  <autoFilter ref="A1:Z33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2019-06-18T08:32:39Z</dcterms:created>
  <dcterms:modified xsi:type="dcterms:W3CDTF">2019-06-18T10:08:18Z</dcterms:modified>
  <cp:lastModifiedBy>Usuario</cp:lastModifiedBy>
</cp:coreProperties>
</file>