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GitHub/enviar_notas/"/>
    </mc:Choice>
  </mc:AlternateContent>
  <xr:revisionPtr revIDLastSave="0" documentId="13_ncr:1_{03C34517-269E-A349-9D30-148F6EF1E98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1_mail" sheetId="5" r:id="rId1"/>
  </sheets>
  <calcPr calcId="191029"/>
  <customWorkbookViews>
    <customWorkbookView name="AlumnosEnGrupo" guid="{EF277BC1-B7FA-4F48-B97F-3C74D477DB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N2" i="5"/>
  <c r="I2" i="5"/>
  <c r="Q2" i="5" s="1"/>
  <c r="P14" i="5"/>
  <c r="N14" i="5"/>
  <c r="I14" i="5"/>
  <c r="Q14" i="5" s="1"/>
  <c r="P13" i="5"/>
  <c r="N13" i="5"/>
  <c r="I13" i="5"/>
  <c r="P12" i="5"/>
  <c r="N12" i="5"/>
  <c r="I12" i="5"/>
  <c r="P11" i="5"/>
  <c r="N11" i="5"/>
  <c r="I11" i="5"/>
  <c r="P10" i="5"/>
  <c r="N10" i="5"/>
  <c r="I10" i="5"/>
  <c r="P9" i="5"/>
  <c r="Q9" i="5" s="1"/>
  <c r="N9" i="5"/>
  <c r="I9" i="5"/>
  <c r="P8" i="5"/>
  <c r="N8" i="5"/>
  <c r="I8" i="5"/>
  <c r="Q8" i="5" s="1"/>
  <c r="P7" i="5"/>
  <c r="N7" i="5"/>
  <c r="I7" i="5"/>
  <c r="P6" i="5"/>
  <c r="N6" i="5"/>
  <c r="I6" i="5"/>
  <c r="P5" i="5"/>
  <c r="N5" i="5"/>
  <c r="I5" i="5"/>
  <c r="P4" i="5"/>
  <c r="N4" i="5"/>
  <c r="I4" i="5"/>
  <c r="P3" i="5"/>
  <c r="N3" i="5"/>
  <c r="I3" i="5"/>
  <c r="Q10" i="5" l="1"/>
  <c r="Q7" i="5"/>
  <c r="Q13" i="5"/>
  <c r="Q6" i="5"/>
  <c r="Q3" i="5"/>
  <c r="Q11" i="5"/>
  <c r="Q5" i="5"/>
  <c r="Q4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D82BE451-7ED2-304F-B8EA-5CF9CDB11CEB}">
      <text>
        <r>
          <rPr>
            <sz val="10"/>
            <color rgb="FF000000"/>
            <rFont val="Arial"/>
          </rPr>
          <t>No quedan claro la metodologia de entrenamiento</t>
        </r>
      </text>
    </comment>
    <comment ref="H2" authorId="0" shapeId="0" xr:uid="{A6A54A36-5213-BA48-87A4-669EC0936965}">
      <text>
        <r>
          <rPr>
            <sz val="10"/>
            <color rgb="FF000000"/>
            <rFont val="Arial"/>
          </rPr>
          <t>problemas con los textbf y algunas palabras</t>
        </r>
      </text>
    </comment>
    <comment ref="F4" authorId="0" shapeId="0" xr:uid="{68130DDD-3C95-2448-A391-A22B0EE89AD7}">
      <text>
        <r>
          <rPr>
            <sz val="10"/>
            <color rgb="FF000000"/>
            <rFont val="Arial"/>
          </rPr>
          <t>No quedan claro la metodologia de entrenamiento</t>
        </r>
      </text>
    </comment>
    <comment ref="H4" authorId="0" shapeId="0" xr:uid="{8CEFDF05-20DA-CD40-AECD-8083513C9717}">
      <text>
        <r>
          <rPr>
            <sz val="10"/>
            <color rgb="FF000000"/>
            <rFont val="Arial"/>
          </rPr>
          <t>problemas con los textbf y algunas palabras</t>
        </r>
      </text>
    </comment>
    <comment ref="E9" authorId="0" shapeId="0" xr:uid="{E9884257-5E87-5D44-BE6A-0A863EDE024D}">
      <text>
        <r>
          <rPr>
            <sz val="10"/>
            <color rgb="FF000000"/>
            <rFont val="Arial"/>
          </rPr>
          <t xml:space="preserve">no entrega
</t>
        </r>
      </text>
    </comment>
  </commentList>
</comments>
</file>

<file path=xl/sharedStrings.xml><?xml version="1.0" encoding="utf-8"?>
<sst xmlns="http://schemas.openxmlformats.org/spreadsheetml/2006/main" count="68" uniqueCount="66">
  <si>
    <t>Apellido Paterno</t>
  </si>
  <si>
    <t>Apellido Materno</t>
  </si>
  <si>
    <t>Nombre</t>
  </si>
  <si>
    <t>Email</t>
  </si>
  <si>
    <t>Nota</t>
  </si>
  <si>
    <t>Calidad del informe</t>
  </si>
  <si>
    <t>Explicaciones</t>
  </si>
  <si>
    <t>Redacción</t>
  </si>
  <si>
    <t>Ortografía</t>
  </si>
  <si>
    <t>Calidad del método</t>
  </si>
  <si>
    <t>Diseño robusto y rápido</t>
  </si>
  <si>
    <t>Experimentos y datos</t>
  </si>
  <si>
    <t>Código entendible</t>
  </si>
  <si>
    <t>Porcentaje</t>
  </si>
  <si>
    <t>Con ajuste</t>
  </si>
  <si>
    <t>Apellido_paterno_1</t>
  </si>
  <si>
    <t>Apellido_paterno_2</t>
  </si>
  <si>
    <t>Apellido_paterno_3</t>
  </si>
  <si>
    <t>Apellido_paterno_4</t>
  </si>
  <si>
    <t>Apellido_paterno_5</t>
  </si>
  <si>
    <t>Apellido_paterno_6</t>
  </si>
  <si>
    <t>Apellido_paterno_7</t>
  </si>
  <si>
    <t>Apellido_paterno_8</t>
  </si>
  <si>
    <t>Apellido_paterno_9</t>
  </si>
  <si>
    <t>Apellido_paterno_10</t>
  </si>
  <si>
    <t>Apellido_paterno_11</t>
  </si>
  <si>
    <t>Apellido_paterno_12</t>
  </si>
  <si>
    <t>Apellido_materno_1</t>
  </si>
  <si>
    <t>Apellido_materno_2</t>
  </si>
  <si>
    <t>Apellido_materno_3</t>
  </si>
  <si>
    <t>Apellido_materno_4</t>
  </si>
  <si>
    <t>Apellido_materno_5</t>
  </si>
  <si>
    <t>Apellido_materno_6</t>
  </si>
  <si>
    <t>Apellido_materno_7</t>
  </si>
  <si>
    <t>Apellido_materno_8</t>
  </si>
  <si>
    <t>Apellido_materno_9</t>
  </si>
  <si>
    <t>Apellido_materno_10</t>
  </si>
  <si>
    <t>Apellido_materno_11</t>
  </si>
  <si>
    <t>Apellido_materno_12</t>
  </si>
  <si>
    <t>Apellido_materno_13</t>
  </si>
  <si>
    <t>Apellido_paterno_13</t>
  </si>
  <si>
    <t>nombre_1</t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</si>
  <si>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</si>
  <si>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</si>
  <si>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</si>
  <si>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</si>
  <si>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</si>
  <si>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</si>
  <si>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</si>
  <si>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</si>
  <si>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</si>
  <si>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nombre_11</t>
  </si>
  <si>
    <t>nombre_12</t>
  </si>
  <si>
    <t>nombre_13</t>
  </si>
  <si>
    <t>correo_1@uc.cl</t>
  </si>
  <si>
    <t>correo_2@uc.cl</t>
  </si>
  <si>
    <t>correo_3@uc.cl</t>
  </si>
  <si>
    <t>correo_4@uc.cl</t>
  </si>
  <si>
    <t>correo_5@uc.cl</t>
  </si>
  <si>
    <t>correo_6@uc.cl</t>
  </si>
  <si>
    <t>correo_7@uc.cl</t>
  </si>
  <si>
    <t>correo_8@uc.cl</t>
  </si>
  <si>
    <t>correo_9@uc.cl</t>
  </si>
  <si>
    <t>correo_11@uc.cl</t>
  </si>
  <si>
    <t>correo_12@uc.cl</t>
  </si>
  <si>
    <t>correo_13@uc.cl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</si>
</sst>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</font>
    <font>
      <sz val="9"/>
      <color rgb="FF000000"/>
      <name val="Verdana"/>
    </font>
    <font>
      <b/>
      <sz val="12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0" xfId="0" applyFont="1" applyFill="1" applyAlignment="1"/>
    <xf numFmtId="0" fontId="1" fillId="5" borderId="3" xfId="0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2" fillId="3" borderId="5" xfId="0" applyFont="1" applyFill="1" applyBorder="1" applyAlignment="1"/>
    <xf numFmtId="164" fontId="4" fillId="3" borderId="7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/>
    <xf numFmtId="0" fontId="1" fillId="3" borderId="2" xfId="0" applyFont="1" applyFill="1" applyBorder="1" applyAlignment="1"/>
    <xf numFmtId="0" fontId="1" fillId="3" borderId="9" xfId="0" applyFont="1" applyFill="1" applyBorder="1" applyAlignment="1"/>
    <xf numFmtId="164" fontId="5" fillId="3" borderId="10" xfId="0" applyNumberFormat="1" applyFont="1" applyFill="1" applyBorder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0" fontId="6" fillId="3" borderId="2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reo_8@uc.cl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correo_3@uc.cl" TargetMode="External"/><Relationship Id="rId7" Type="http://schemas.openxmlformats.org/officeDocument/2006/relationships/hyperlink" Target="mailto:correo_7@uc.cl" TargetMode="External"/><Relationship Id="rId12" Type="http://schemas.openxmlformats.org/officeDocument/2006/relationships/hyperlink" Target="mailto:correo_13@uc.cl" TargetMode="External"/><Relationship Id="rId2" Type="http://schemas.openxmlformats.org/officeDocument/2006/relationships/hyperlink" Target="mailto:correo_1@uc.cl" TargetMode="External"/><Relationship Id="rId1" Type="http://schemas.openxmlformats.org/officeDocument/2006/relationships/hyperlink" Target="mailto:correo_2@uc.cl" TargetMode="External"/><Relationship Id="rId6" Type="http://schemas.openxmlformats.org/officeDocument/2006/relationships/hyperlink" Target="mailto:correo_6@uc.cl" TargetMode="External"/><Relationship Id="rId11" Type="http://schemas.openxmlformats.org/officeDocument/2006/relationships/hyperlink" Target="mailto:correo_12@uc.cl" TargetMode="External"/><Relationship Id="rId5" Type="http://schemas.openxmlformats.org/officeDocument/2006/relationships/hyperlink" Target="mailto:correo_5@uc.cl" TargetMode="External"/><Relationship Id="rId10" Type="http://schemas.openxmlformats.org/officeDocument/2006/relationships/hyperlink" Target="mailto:correo_11@uc.cl" TargetMode="External"/><Relationship Id="rId4" Type="http://schemas.openxmlformats.org/officeDocument/2006/relationships/hyperlink" Target="mailto:correo_4@uc.cl" TargetMode="External"/><Relationship Id="rId9" Type="http://schemas.openxmlformats.org/officeDocument/2006/relationships/hyperlink" Target="mailto:correo_9@uc.cl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87AD-5B48-9140-9A1E-F08054D084C0}">
  <dimension ref="A1:Q14"/>
  <sheetViews>
    <sheetView tabSelected="1" topLeftCell="E1" zoomScale="209" workbookViewId="0">
      <selection activeCell="I15" sqref="I15"/>
    </sheetView>
  </sheetViews>
  <sheetFormatPr baseColWidth="10" defaultRowHeight="13" x14ac:dyDescent="0.15"/>
  <cols>
    <col min="1" max="1" width="21.6640625" customWidth="1"/>
    <col min="2" max="2" width="19.1640625" customWidth="1"/>
    <col min="3" max="3" width="23.1640625" customWidth="1"/>
    <col min="4" max="4" width="13.1640625" customWidth="1"/>
  </cols>
  <sheetData>
    <row r="1" spans="1:17" ht="15" thickTop="1" thickBot="1" x14ac:dyDescent="0.2">
      <c r="A1" s="1" t="s">
        <v>3</v>
      </c>
      <c r="B1" s="2" t="s">
        <v>0</v>
      </c>
      <c r="C1" s="2" t="s">
        <v>1</v>
      </c>
      <c r="D1" s="2" t="s">
        <v>2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4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4</v>
      </c>
      <c r="O1" s="4" t="s">
        <v>13</v>
      </c>
      <c r="P1" s="5" t="s">
        <v>4</v>
      </c>
      <c r="Q1" s="6" t="s">
        <v>14</v>
      </c>
    </row>
    <row r="2" spans="1:17" ht="18" thickTop="1" thickBot="1" x14ac:dyDescent="0.25">
      <c r="A2" s="15" t="s">
        <v>54</v>
      </c>
      <c r="B2" s="7" t="s">
        <v>15</v>
      </c>
      <c r="C2" s="7" t="s">
        <v>27</v>
      </c>
      <c r="D2" s="7" t="s">
        <v>41</v>
      </c>
      <c r="E2" s="10">
        <v>6.5</v>
      </c>
      <c r="F2" s="11">
        <v>6</v>
      </c>
      <c r="G2" s="11">
        <v>5.5</v>
      </c>
      <c r="H2" s="12">
        <v>6.5</v>
      </c>
      <c r="I2" s="13">
        <f t="shared" ref="I2" si="0">(2*E2+3*F2+G2+H2)/7</f>
        <v>6.1428571428571432</v>
      </c>
      <c r="J2" s="10">
        <v>6.5</v>
      </c>
      <c r="K2" s="11">
        <v>6.5</v>
      </c>
      <c r="L2" s="11">
        <v>7</v>
      </c>
      <c r="M2" s="12">
        <v>7</v>
      </c>
      <c r="N2" s="14">
        <f t="shared" ref="N2" si="1">(3*J2+2*K2+2*L2+M2)/8</f>
        <v>6.6875</v>
      </c>
      <c r="O2" s="10">
        <v>90</v>
      </c>
      <c r="P2" s="8">
        <f t="shared" ref="P2" si="2">1 + 6*O2/100</f>
        <v>6.4</v>
      </c>
      <c r="Q2" s="9">
        <f t="shared" ref="Q2" si="3">I2*0.2 + N2*0.5+ P2*0.3</f>
        <v>6.4923214285714286</v>
      </c>
    </row>
    <row r="3" spans="1:17" ht="18" thickTop="1" thickBot="1" x14ac:dyDescent="0.25">
      <c r="A3" s="15" t="s">
        <v>55</v>
      </c>
      <c r="B3" s="7" t="s">
        <v>16</v>
      </c>
      <c r="C3" s="7" t="s">
        <v>28</v>
      </c>
      <c r="D3" s="7" t="s">
        <v>42</v>
      </c>
      <c r="E3" s="10">
        <v>6.7</v>
      </c>
      <c r="F3" s="11">
        <v>6.3</v>
      </c>
      <c r="G3" s="11">
        <v>7</v>
      </c>
      <c r="H3" s="12">
        <v>7</v>
      </c>
      <c r="I3" s="13">
        <f t="shared" ref="I2:I14" si="4">(2*E3+3*F3+G3+H3)/7</f>
        <v>6.6142857142857139</v>
      </c>
      <c r="J3" s="10">
        <v>6.7</v>
      </c>
      <c r="K3" s="11">
        <v>6</v>
      </c>
      <c r="L3" s="11">
        <v>6.8</v>
      </c>
      <c r="M3" s="12">
        <v>4.8</v>
      </c>
      <c r="N3" s="14">
        <f t="shared" ref="N2:N14" si="5">(3*J3+2*K3+2*L3+M3)/8</f>
        <v>6.3125</v>
      </c>
      <c r="O3" s="10">
        <v>96.7</v>
      </c>
      <c r="P3" s="8">
        <f t="shared" ref="P2:P14" si="6">1 + 6*O3/100</f>
        <v>6.8020000000000005</v>
      </c>
      <c r="Q3" s="9">
        <f t="shared" ref="Q2:Q14" si="7">I3*0.2 + N3*0.5+ P3*0.3</f>
        <v>6.5197071428571434</v>
      </c>
    </row>
    <row r="4" spans="1:17" ht="18" thickTop="1" thickBot="1" x14ac:dyDescent="0.25">
      <c r="A4" s="15" t="s">
        <v>56</v>
      </c>
      <c r="B4" s="7" t="s">
        <v>17</v>
      </c>
      <c r="C4" s="7" t="s">
        <v>29</v>
      </c>
      <c r="D4" s="7" t="s">
        <v>43</v>
      </c>
      <c r="E4" s="10">
        <v>6.5</v>
      </c>
      <c r="F4" s="11">
        <v>6</v>
      </c>
      <c r="G4" s="11">
        <v>5.5</v>
      </c>
      <c r="H4" s="12">
        <v>6.5</v>
      </c>
      <c r="I4" s="13">
        <f t="shared" si="4"/>
        <v>6.1428571428571432</v>
      </c>
      <c r="J4" s="10">
        <v>6.5</v>
      </c>
      <c r="K4" s="11">
        <v>6.5</v>
      </c>
      <c r="L4" s="11">
        <v>7</v>
      </c>
      <c r="M4" s="12">
        <v>7</v>
      </c>
      <c r="N4" s="14">
        <f t="shared" si="5"/>
        <v>6.6875</v>
      </c>
      <c r="O4" s="10">
        <v>90</v>
      </c>
      <c r="P4" s="8">
        <f t="shared" si="6"/>
        <v>6.4</v>
      </c>
      <c r="Q4" s="9">
        <f t="shared" si="7"/>
        <v>6.4923214285714286</v>
      </c>
    </row>
    <row r="5" spans="1:17" ht="18" thickTop="1" thickBot="1" x14ac:dyDescent="0.25">
      <c r="A5" s="15" t="s">
        <v>57</v>
      </c>
      <c r="B5" s="7" t="s">
        <v>18</v>
      </c>
      <c r="C5" s="7" t="s">
        <v>30</v>
      </c>
      <c r="D5" s="7" t="s">
        <v>44</v>
      </c>
      <c r="E5" s="10">
        <v>6.3</v>
      </c>
      <c r="F5" s="11">
        <v>6.5</v>
      </c>
      <c r="G5" s="11">
        <v>7</v>
      </c>
      <c r="H5" s="12">
        <v>7</v>
      </c>
      <c r="I5" s="13">
        <f t="shared" si="4"/>
        <v>6.5857142857142863</v>
      </c>
      <c r="J5" s="10">
        <v>6.5</v>
      </c>
      <c r="K5" s="11">
        <v>6</v>
      </c>
      <c r="L5" s="11">
        <v>6.4</v>
      </c>
      <c r="M5" s="12">
        <v>6.5</v>
      </c>
      <c r="N5" s="14">
        <f t="shared" si="5"/>
        <v>6.35</v>
      </c>
      <c r="O5" s="10">
        <v>94</v>
      </c>
      <c r="P5" s="8">
        <f t="shared" si="6"/>
        <v>6.64</v>
      </c>
      <c r="Q5" s="9">
        <f t="shared" si="7"/>
        <v>6.4841428571428574</v>
      </c>
    </row>
    <row r="6" spans="1:17" ht="18" thickTop="1" thickBot="1" x14ac:dyDescent="0.25">
      <c r="A6" s="15" t="s">
        <v>58</v>
      </c>
      <c r="B6" s="7" t="s">
        <v>19</v>
      </c>
      <c r="C6" s="7" t="s">
        <v>31</v>
      </c>
      <c r="D6" s="7" t="s">
        <v>45</v>
      </c>
      <c r="E6" s="10">
        <v>6.3</v>
      </c>
      <c r="F6" s="11">
        <v>6.8</v>
      </c>
      <c r="G6" s="11">
        <v>6.8</v>
      </c>
      <c r="H6" s="12">
        <v>7</v>
      </c>
      <c r="I6" s="13">
        <f t="shared" si="4"/>
        <v>6.6857142857142851</v>
      </c>
      <c r="J6" s="10">
        <v>6.2</v>
      </c>
      <c r="K6" s="11">
        <v>6.6</v>
      </c>
      <c r="L6" s="11">
        <v>7</v>
      </c>
      <c r="M6" s="12">
        <v>6.7</v>
      </c>
      <c r="N6" s="14">
        <f t="shared" si="5"/>
        <v>6.5625</v>
      </c>
      <c r="O6" s="10">
        <v>97</v>
      </c>
      <c r="P6" s="8">
        <f t="shared" si="6"/>
        <v>6.82</v>
      </c>
      <c r="Q6" s="9">
        <f t="shared" si="7"/>
        <v>6.6643928571428575</v>
      </c>
    </row>
    <row r="7" spans="1:17" ht="18" thickTop="1" thickBot="1" x14ac:dyDescent="0.25">
      <c r="A7" s="15" t="s">
        <v>59</v>
      </c>
      <c r="B7" s="7" t="s">
        <v>20</v>
      </c>
      <c r="C7" s="7" t="s">
        <v>32</v>
      </c>
      <c r="D7" s="7" t="s">
        <v>46</v>
      </c>
      <c r="E7" s="10">
        <v>5.5</v>
      </c>
      <c r="F7" s="11">
        <v>6.5</v>
      </c>
      <c r="G7" s="11">
        <v>6.5</v>
      </c>
      <c r="H7" s="12">
        <v>7</v>
      </c>
      <c r="I7" s="13">
        <f t="shared" si="4"/>
        <v>6.2857142857142856</v>
      </c>
      <c r="J7" s="10">
        <v>3.7</v>
      </c>
      <c r="K7" s="11">
        <v>5</v>
      </c>
      <c r="L7" s="11">
        <v>5</v>
      </c>
      <c r="M7" s="12">
        <v>6.8</v>
      </c>
      <c r="N7" s="14">
        <f t="shared" si="5"/>
        <v>4.7374999999999998</v>
      </c>
      <c r="O7" s="10">
        <v>39</v>
      </c>
      <c r="P7" s="8">
        <f t="shared" si="6"/>
        <v>3.34</v>
      </c>
      <c r="Q7" s="9">
        <f t="shared" si="7"/>
        <v>4.6278928571428573</v>
      </c>
    </row>
    <row r="8" spans="1:17" ht="18" thickTop="1" thickBot="1" x14ac:dyDescent="0.25">
      <c r="A8" s="15" t="s">
        <v>60</v>
      </c>
      <c r="B8" s="7" t="s">
        <v>21</v>
      </c>
      <c r="C8" s="7" t="s">
        <v>33</v>
      </c>
      <c r="D8" s="7" t="s">
        <v>47</v>
      </c>
      <c r="E8" s="10">
        <v>7</v>
      </c>
      <c r="F8" s="11">
        <v>7</v>
      </c>
      <c r="G8" s="11">
        <v>7</v>
      </c>
      <c r="H8" s="12">
        <v>7</v>
      </c>
      <c r="I8" s="13">
        <f t="shared" si="4"/>
        <v>7</v>
      </c>
      <c r="J8" s="10">
        <v>7</v>
      </c>
      <c r="K8" s="11">
        <v>6.6</v>
      </c>
      <c r="L8" s="11">
        <v>7</v>
      </c>
      <c r="M8" s="12">
        <v>7</v>
      </c>
      <c r="N8" s="14">
        <f t="shared" si="5"/>
        <v>6.9</v>
      </c>
      <c r="O8" s="10">
        <v>100</v>
      </c>
      <c r="P8" s="8">
        <f t="shared" si="6"/>
        <v>7</v>
      </c>
      <c r="Q8" s="9">
        <f t="shared" si="7"/>
        <v>6.9500000000000011</v>
      </c>
    </row>
    <row r="9" spans="1:17" ht="18" thickTop="1" thickBot="1" x14ac:dyDescent="0.25">
      <c r="A9" s="15" t="s">
        <v>61</v>
      </c>
      <c r="B9" s="7" t="s">
        <v>22</v>
      </c>
      <c r="C9" s="7" t="s">
        <v>34</v>
      </c>
      <c r="D9" s="7" t="s">
        <v>48</v>
      </c>
      <c r="E9" s="10">
        <v>1</v>
      </c>
      <c r="F9" s="11">
        <v>1</v>
      </c>
      <c r="G9" s="11">
        <v>1</v>
      </c>
      <c r="H9" s="12">
        <v>1</v>
      </c>
      <c r="I9" s="13">
        <f t="shared" si="4"/>
        <v>1</v>
      </c>
      <c r="J9" s="10">
        <v>1</v>
      </c>
      <c r="K9" s="11">
        <v>1</v>
      </c>
      <c r="L9" s="11">
        <v>1</v>
      </c>
      <c r="M9" s="12">
        <v>1</v>
      </c>
      <c r="N9" s="14">
        <f t="shared" si="5"/>
        <v>1</v>
      </c>
      <c r="O9" s="10">
        <v>0</v>
      </c>
      <c r="P9" s="8">
        <f t="shared" si="6"/>
        <v>1</v>
      </c>
      <c r="Q9" s="9">
        <f t="shared" si="7"/>
        <v>1</v>
      </c>
    </row>
    <row r="10" spans="1:17" ht="18" thickTop="1" thickBot="1" x14ac:dyDescent="0.25">
      <c r="A10" s="15" t="s">
        <v>62</v>
      </c>
      <c r="B10" s="7" t="s">
        <v>23</v>
      </c>
      <c r="C10" s="7" t="s">
        <v>35</v>
      </c>
      <c r="D10" s="7" t="s">
        <v>49</v>
      </c>
      <c r="E10" s="10">
        <v>6.7</v>
      </c>
      <c r="F10" s="11">
        <v>7</v>
      </c>
      <c r="G10" s="11">
        <v>6.8</v>
      </c>
      <c r="H10" s="12">
        <v>6.8</v>
      </c>
      <c r="I10" s="13">
        <f t="shared" si="4"/>
        <v>6.8571428571428559</v>
      </c>
      <c r="J10" s="10">
        <v>6.5</v>
      </c>
      <c r="K10" s="11">
        <v>6.8</v>
      </c>
      <c r="L10" s="11">
        <v>7</v>
      </c>
      <c r="M10" s="12">
        <v>7</v>
      </c>
      <c r="N10" s="14">
        <f t="shared" si="5"/>
        <v>6.7625000000000002</v>
      </c>
      <c r="O10" s="10">
        <v>93</v>
      </c>
      <c r="P10" s="8">
        <f t="shared" si="6"/>
        <v>6.58</v>
      </c>
      <c r="Q10" s="9">
        <f t="shared" si="7"/>
        <v>6.7266785714285717</v>
      </c>
    </row>
    <row r="11" spans="1:17" ht="18" thickTop="1" thickBot="1" x14ac:dyDescent="0.25">
      <c r="A11" s="3"/>
      <c r="B11" s="7" t="s">
        <v>24</v>
      </c>
      <c r="C11" s="7" t="s">
        <v>36</v>
      </c>
      <c r="D11" s="7" t="s">
        <v>50</v>
      </c>
      <c r="E11" s="10">
        <v>6.2</v>
      </c>
      <c r="F11" s="11">
        <v>7</v>
      </c>
      <c r="G11" s="11">
        <v>6</v>
      </c>
      <c r="H11" s="12">
        <v>7</v>
      </c>
      <c r="I11" s="13">
        <f t="shared" si="4"/>
        <v>6.6285714285714281</v>
      </c>
      <c r="J11" s="10">
        <v>1</v>
      </c>
      <c r="K11" s="11">
        <v>1</v>
      </c>
      <c r="L11" s="11">
        <v>1</v>
      </c>
      <c r="M11" s="12">
        <v>1</v>
      </c>
      <c r="N11" s="14">
        <f t="shared" si="5"/>
        <v>1</v>
      </c>
      <c r="O11" s="10">
        <v>0</v>
      </c>
      <c r="P11" s="8">
        <f t="shared" si="6"/>
        <v>1</v>
      </c>
      <c r="Q11" s="9">
        <f t="shared" si="7"/>
        <v>2.1257142857142854</v>
      </c>
    </row>
    <row r="12" spans="1:17" ht="18" thickTop="1" thickBot="1" x14ac:dyDescent="0.25">
      <c r="A12" s="15" t="s">
        <v>63</v>
      </c>
      <c r="B12" s="7" t="s">
        <v>25</v>
      </c>
      <c r="C12" s="7" t="s">
        <v>37</v>
      </c>
      <c r="D12" s="7" t="s">
        <v>51</v>
      </c>
      <c r="E12" s="10">
        <v>6.7</v>
      </c>
      <c r="F12" s="11">
        <v>7</v>
      </c>
      <c r="G12" s="11">
        <v>6.8</v>
      </c>
      <c r="H12" s="12">
        <v>7</v>
      </c>
      <c r="I12" s="13">
        <f t="shared" si="4"/>
        <v>6.8857142857142852</v>
      </c>
      <c r="J12" s="10">
        <v>6.5</v>
      </c>
      <c r="K12" s="11">
        <v>6</v>
      </c>
      <c r="L12" s="11">
        <v>6.5</v>
      </c>
      <c r="M12" s="12">
        <v>6.2</v>
      </c>
      <c r="N12" s="14">
        <f t="shared" si="5"/>
        <v>6.3375000000000004</v>
      </c>
      <c r="O12" s="10">
        <v>93</v>
      </c>
      <c r="P12" s="8">
        <f t="shared" si="6"/>
        <v>6.58</v>
      </c>
      <c r="Q12" s="9">
        <f t="shared" si="7"/>
        <v>6.5198928571428576</v>
      </c>
    </row>
    <row r="13" spans="1:17" ht="18" thickTop="1" thickBot="1" x14ac:dyDescent="0.25">
      <c r="A13" s="15" t="s">
        <v>64</v>
      </c>
      <c r="B13" s="7" t="s">
        <v>26</v>
      </c>
      <c r="C13" s="7" t="s">
        <v>38</v>
      </c>
      <c r="D13" s="7" t="s">
        <v>52</v>
      </c>
      <c r="E13" s="10">
        <v>7</v>
      </c>
      <c r="F13" s="11">
        <v>7</v>
      </c>
      <c r="G13" s="11">
        <v>6.8</v>
      </c>
      <c r="H13" s="12">
        <v>6.8</v>
      </c>
      <c r="I13" s="13">
        <f t="shared" si="4"/>
        <v>6.9428571428571422</v>
      </c>
      <c r="J13" s="10">
        <v>7</v>
      </c>
      <c r="K13" s="11">
        <v>6.2</v>
      </c>
      <c r="L13" s="11">
        <v>6.5</v>
      </c>
      <c r="M13" s="12">
        <v>7</v>
      </c>
      <c r="N13" s="14">
        <f t="shared" si="5"/>
        <v>6.6749999999999998</v>
      </c>
      <c r="O13" s="10">
        <v>97</v>
      </c>
      <c r="P13" s="8">
        <f t="shared" si="6"/>
        <v>6.82</v>
      </c>
      <c r="Q13" s="9">
        <f t="shared" si="7"/>
        <v>6.7720714285714276</v>
      </c>
    </row>
    <row r="14" spans="1:17" ht="18" thickTop="1" thickBot="1" x14ac:dyDescent="0.25">
      <c r="A14" s="15" t="s">
        <v>65</v>
      </c>
      <c r="B14" s="7" t="s">
        <v>40</v>
      </c>
      <c r="C14" s="7" t="s">
        <v>39</v>
      </c>
      <c r="D14" s="7" t="s">
        <v>53</v>
      </c>
      <c r="E14" s="10">
        <v>6.2</v>
      </c>
      <c r="F14" s="11">
        <v>6.5</v>
      </c>
      <c r="G14" s="11">
        <v>6.5</v>
      </c>
      <c r="H14" s="12">
        <v>7</v>
      </c>
      <c r="I14" s="13">
        <f t="shared" si="4"/>
        <v>6.4857142857142858</v>
      </c>
      <c r="J14" s="10">
        <v>6</v>
      </c>
      <c r="K14" s="11">
        <v>6.2</v>
      </c>
      <c r="L14" s="11">
        <v>7</v>
      </c>
      <c r="M14" s="12">
        <v>7</v>
      </c>
      <c r="N14" s="14">
        <f t="shared" si="5"/>
        <v>6.4249999999999998</v>
      </c>
      <c r="O14" s="10">
        <v>76</v>
      </c>
      <c r="P14" s="8">
        <f t="shared" si="6"/>
        <v>5.56</v>
      </c>
      <c r="Q14" s="9">
        <f t="shared" si="7"/>
        <v>6.1776428571428577</v>
      </c>
    </row>
  </sheetData>
  <hyperlinks>
    <hyperlink ref="A3" r:id="rId1" xr:uid="{79B5D4B2-E0E5-F646-9502-C7F427AAE5CE}"/>
    <hyperlink ref="A2" r:id="rId2" xr:uid="{F9FD455C-25F5-6D49-9B1F-54AADC6A0790}"/>
    <hyperlink ref="A4" r:id="rId3" xr:uid="{51109A45-5570-8748-91A5-E762439C55E8}"/>
    <hyperlink ref="A5" r:id="rId4" xr:uid="{89CEA21E-59F6-914D-AB20-1BA697399418}"/>
    <hyperlink ref="A6" r:id="rId5" xr:uid="{E568EBE5-5E4C-6D4C-B6B7-E38B561F6460}"/>
    <hyperlink ref="A7" r:id="rId6" xr:uid="{6229A372-655F-C349-933C-A1478E1E60C1}"/>
    <hyperlink ref="A8" r:id="rId7" xr:uid="{F35F58B1-3C39-9341-9BF8-E2280E4AFE92}"/>
    <hyperlink ref="A9" r:id="rId8" xr:uid="{F4633C6E-D0DC-8945-9D86-52DEF73681D2}"/>
    <hyperlink ref="A10" r:id="rId9" xr:uid="{9189547E-1A34-7240-B84D-A604C95A0666}"/>
    <hyperlink ref="A12" r:id="rId10" xr:uid="{A29971AF-24F2-C34E-9F21-6E8AF796506B}"/>
    <hyperlink ref="A13" r:id="rId11" xr:uid="{3A755E73-8965-A442-AA32-7C708CF123B8}"/>
    <hyperlink ref="A14" r:id="rId12" xr:uid="{9CA97A57-BF48-E34F-AD4C-24B242FCF145}"/>
  </hyperlinks>
  <pageMargins left="0.7" right="0.7" top="0.75" bottom="0.75" header="0.3" footer="0.3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2021-09-01T15:14:23Z</dcterms:modified>
</cp:coreProperties>
</file>