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" sheetId="1" r:id="rId4"/>
    <sheet state="visible" name="ORIENTAÇÕES" sheetId="2" r:id="rId5"/>
  </sheets>
  <definedNames/>
  <calcPr/>
  <extLst>
    <ext uri="GoogleSheetsCustomDataVersion1">
      <go:sheetsCustomData xmlns:go="http://customooxmlschemas.google.com/" r:id="rId6" roundtripDataSignature="AMtx7mheAzAUK9BUoI7xz8yKIdEPLX0Y3Q=="/>
    </ext>
  </extLst>
</workbook>
</file>

<file path=xl/sharedStrings.xml><?xml version="1.0" encoding="utf-8"?>
<sst xmlns="http://schemas.openxmlformats.org/spreadsheetml/2006/main" count="90" uniqueCount="64">
  <si>
    <t>Teste de Tipagem de Fibra Muscular</t>
  </si>
  <si>
    <t>GRÁFICOS</t>
  </si>
  <si>
    <t>TESTE</t>
  </si>
  <si>
    <t>PRESCRIÇÃO</t>
  </si>
  <si>
    <t>EXERCÍCIO / MOVIMENTO</t>
  </si>
  <si>
    <t>CARGA - 1RM</t>
  </si>
  <si>
    <t>N° REP. REALIZADAS do 1RM</t>
  </si>
  <si>
    <t xml:space="preserve">CARGA - TESTE DE FIBRA </t>
  </si>
  <si>
    <t>N° DE REP. REALIZADAS -TESTE DE FIBRA</t>
  </si>
  <si>
    <t>TIPO DE FIBRA MUSCULAR</t>
  </si>
  <si>
    <t>CARGA MÁXIMA (Kg)</t>
  </si>
  <si>
    <t>N° SÉRIES</t>
  </si>
  <si>
    <t>% CARGA</t>
  </si>
  <si>
    <t>ORDEM</t>
  </si>
  <si>
    <t>N° REP.</t>
  </si>
  <si>
    <t>SEG</t>
  </si>
  <si>
    <t>TER</t>
  </si>
  <si>
    <t>QUA</t>
  </si>
  <si>
    <t>QUI</t>
  </si>
  <si>
    <t>SEX</t>
  </si>
  <si>
    <t>SAB</t>
  </si>
  <si>
    <t>DOM</t>
  </si>
  <si>
    <t>supino</t>
  </si>
  <si>
    <t>peck-deck</t>
  </si>
  <si>
    <t>Agachamento</t>
  </si>
  <si>
    <t>seg</t>
  </si>
  <si>
    <t>extensora</t>
  </si>
  <si>
    <t>ter</t>
  </si>
  <si>
    <t>qua</t>
  </si>
  <si>
    <t>PULLOVER</t>
  </si>
  <si>
    <t>qui</t>
  </si>
  <si>
    <t>sex</t>
  </si>
  <si>
    <t>sab</t>
  </si>
  <si>
    <t>Leg press</t>
  </si>
  <si>
    <t>dom</t>
  </si>
  <si>
    <t>Mesa Flexora</t>
  </si>
  <si>
    <t>N° TOTAL</t>
  </si>
  <si>
    <t>séries</t>
  </si>
  <si>
    <t>rep.</t>
  </si>
  <si>
    <t>kg</t>
  </si>
  <si>
    <t>TONELAGEM (t) (séries x repetições x carga)</t>
  </si>
  <si>
    <t>ton.</t>
  </si>
  <si>
    <t>PSE</t>
  </si>
  <si>
    <t>Percepção Subjetiva de Esforço (1 -10)</t>
  </si>
  <si>
    <t>PBE</t>
  </si>
  <si>
    <t>Percepção de Bem Estar (10 -1)</t>
  </si>
  <si>
    <t>TESTE - TIPO DE FIBRA MUSCULAR</t>
  </si>
  <si>
    <t>Este é um teste simples indireto que é utilizada para estimar o tipo predominante de fibra muscular - contração lenta ou contração rápida. É interessante para os atletas para conhecer a composição de suas fibras musculares. Se eles são principalmente um atleta de força ou velocidade, eles querem fibras de contração rápida. Para atletas de resistência, mais fibras de contração lenta é a ideal. Este teste não substitui um real teste muscular composição das fibras, o que seria mais preciso, mas envolve um músculo invasiva biópsia e análise mais sofisticada.</t>
  </si>
  <si>
    <r>
      <rPr>
        <rFont val="Calibri"/>
        <b/>
        <color theme="1"/>
        <sz val="11.0"/>
      </rPr>
      <t>Finalidade:</t>
    </r>
    <r>
      <rPr>
        <rFont val="Calibri"/>
        <color theme="1"/>
        <sz val="11.0"/>
      </rPr>
      <t xml:space="preserve"> para estimar o tipo predominante de fibra muscular para qualquer grupo muscular.</t>
    </r>
  </si>
  <si>
    <r>
      <rPr>
        <rFont val="Calibri"/>
        <b/>
        <color theme="1"/>
        <sz val="11.0"/>
      </rPr>
      <t>Equipamentos necessários</t>
    </r>
    <r>
      <rPr>
        <rFont val="Calibri"/>
        <color theme="1"/>
        <sz val="11.0"/>
      </rPr>
      <t>: pesos livres (halteres, halteres) ou equipamentos de ginástica outro, assistente / observador.</t>
    </r>
  </si>
  <si>
    <r>
      <rPr>
        <rFont val="Calibri"/>
        <b/>
        <color theme="1"/>
        <sz val="11.0"/>
      </rPr>
      <t>Procedimento:</t>
    </r>
    <r>
      <rPr>
        <rFont val="Calibri"/>
        <color theme="1"/>
        <sz val="11.0"/>
      </rPr>
      <t xml:space="preserve"> Determine sua repetição máxima um (1RM) em um determinado exercício - uma medida do peso máximo de um sujeito pode levantar com uma repetição. Ter um descanso por 15 minutos. Em seguida, use 80% de sua 1RM medidos para realizar repetições como possíveis em uma única tentativa.</t>
    </r>
  </si>
  <si>
    <r>
      <rPr>
        <rFont val="Calibri"/>
        <b/>
        <color theme="1"/>
        <sz val="11.0"/>
      </rPr>
      <t>Pontuação:</t>
    </r>
    <r>
      <rPr>
        <rFont val="Calibri"/>
        <color theme="1"/>
        <sz val="11.0"/>
      </rPr>
      <t xml:space="preserve"> o número máximo de vezes que o peso seja levantado corretamente é gravado. Utilizar os valores já definidos na tabela para determinar o tipo de fibra muscular (Pipes, 1994).</t>
    </r>
  </si>
  <si>
    <r>
      <rPr>
        <rFont val="Calibri"/>
        <b/>
        <color theme="1"/>
        <sz val="11.0"/>
      </rPr>
      <t>Vantagens</t>
    </r>
    <r>
      <rPr>
        <rFont val="Calibri"/>
        <color theme="1"/>
        <sz val="11.0"/>
      </rPr>
      <t>: o equipamento necessário está prontamente disponível na maioria dos ginásios.</t>
    </r>
  </si>
  <si>
    <r>
      <rPr>
        <rFont val="Calibri"/>
        <b/>
        <color theme="1"/>
        <sz val="11.0"/>
      </rPr>
      <t>Desvantagens:</t>
    </r>
    <r>
      <rPr>
        <rFont val="Calibri"/>
        <color theme="1"/>
        <sz val="11.0"/>
      </rPr>
      <t xml:space="preserve"> executar um elevador peso máximo é apenas para formadores de peso avançados. É importante ter experiência na academia e tem boa técnica antes de tentar este teste. Os resultados para o tipo de fibra muscular é específica para o grupo muscular testado, e não pode aplicar aos outros músculos do corpo. Como grupos musculares estão envolvidos nas técnicas de elevação, a composição de fibras musculares dos músculos individuais não é capaz de ser determinada usando este ensaio.</t>
    </r>
  </si>
  <si>
    <r>
      <rPr>
        <rFont val="Calibri"/>
        <b/>
        <color theme="1"/>
        <sz val="11.0"/>
      </rPr>
      <t>Comentários:</t>
    </r>
    <r>
      <rPr>
        <rFont val="Calibri"/>
        <color theme="1"/>
        <sz val="11.0"/>
      </rPr>
      <t xml:space="preserve"> Os resultados dos testes serão específicas para o equipamento utilizado e a técnica permitiu, então é melhor usado para medidas de teste e reteste. Tipos de fibras musculares podem ser divididos em dois tipos principais: contração lenta (Tipo I) fibras musculares e contração rápida (Tipo II) fibras musculares. Fibras de contração rápida podem ainda ser classificados em fibras Tipo IIa e TipoIIb.</t>
    </r>
  </si>
  <si>
    <t>Orientações para Preenchimento</t>
  </si>
  <si>
    <t>ATENÇÂO: SOMENTE PREENCHER OS ITENS ABAIXO:</t>
  </si>
  <si>
    <t>* Exercícío</t>
  </si>
  <si>
    <t>* Carga - 1RM</t>
  </si>
  <si>
    <t>* N° DE REP. REALIZADAS do 1RM</t>
  </si>
  <si>
    <t>* N° DE REP. REALIZADAS -TESTE DE FIBRA</t>
  </si>
  <si>
    <t>* N° de SÉRIES</t>
  </si>
  <si>
    <t>* N° DE REP.</t>
  </si>
  <si>
    <t>* % CARGA DO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</si>
</sst>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7">
    <font>
      <sz val="11.0"/>
      <color theme="1"/>
      <name val="Arial"/>
    </font>
    <font>
      <sz val="11.0"/>
      <color theme="1"/>
      <name val="Calibri"/>
    </font>
    <font>
      <b/>
      <sz val="14.0"/>
      <color theme="0"/>
      <name val="Calibri"/>
    </font>
    <font/>
    <font>
      <sz val="18.0"/>
      <color theme="0"/>
      <name val="Arial rounded mt bold"/>
    </font>
    <font>
      <sz val="11.0"/>
      <color theme="5"/>
      <name val="Calibri"/>
    </font>
    <font>
      <sz val="14.0"/>
      <color theme="0"/>
      <name val="Arial rounded mt bold"/>
    </font>
    <font>
      <b/>
      <sz val="14.0"/>
      <color theme="0"/>
      <name val="Arial rounded mt bold"/>
    </font>
    <font>
      <b/>
      <sz val="11.0"/>
      <color theme="1"/>
      <name val="Calibri"/>
    </font>
    <font>
      <b/>
      <sz val="11.0"/>
      <color theme="0"/>
      <name val="Calibri"/>
    </font>
    <font>
      <sz val="11.0"/>
      <color rgb="FFFF0000"/>
      <name val="Calibri"/>
    </font>
    <font>
      <b/>
      <sz val="12.0"/>
      <color theme="1"/>
      <name val="Calibri"/>
    </font>
    <font>
      <b/>
      <sz val="11.0"/>
      <color theme="5"/>
      <name val="Calibri"/>
    </font>
    <font>
      <b/>
      <sz val="11.0"/>
      <name val="Arial"/>
    </font>
    <font>
      <sz val="12.0"/>
      <color theme="0"/>
      <name val="Arial rounded mt bold"/>
    </font>
    <font>
      <sz val="11.0"/>
      <color theme="0"/>
      <name val="Arial rounded mt bold"/>
    </font>
    <font>
      <sz val="11.0"/>
      <color theme="1"/>
      <name val="Arial rounded mt bold"/>
    </font>
  </fonts>
  <fills count="1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00B050"/>
        <bgColor rgb="FF00B050"/>
      </patternFill>
    </fill>
    <fill>
      <patternFill patternType="solid">
        <fgColor rgb="FFFF0066"/>
        <bgColor rgb="FFFF0066"/>
      </patternFill>
    </fill>
    <fill>
      <patternFill patternType="solid">
        <fgColor rgb="FFFFFF00"/>
        <bgColor rgb="FFFFFF00"/>
      </patternFill>
    </fill>
    <fill>
      <patternFill patternType="solid">
        <fgColor rgb="FF1E4E79"/>
        <bgColor rgb="FF1E4E79"/>
      </patternFill>
    </fill>
    <fill>
      <patternFill patternType="solid">
        <fgColor rgb="FFFF0000"/>
        <bgColor rgb="FFFF0000"/>
      </patternFill>
    </fill>
  </fills>
  <borders count="64">
    <border/>
    <border>
      <left/>
      <right/>
      <top/>
      <bottom/>
    </border>
    <border>
      <left/>
      <top/>
      <bottom style="thin">
        <color theme="0"/>
      </bottom>
    </border>
    <border>
      <top/>
      <bottom style="thin">
        <color theme="0"/>
      </bottom>
    </border>
    <border>
      <right/>
      <top/>
      <bottom style="thin">
        <color theme="0"/>
      </bottom>
    </border>
    <border>
      <left/>
      <top/>
    </border>
    <border>
      <top/>
    </border>
    <border>
      <right/>
      <top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/>
      <top style="thin">
        <color theme="0"/>
      </top>
      <bottom style="thin">
        <color theme="0"/>
      </bottom>
    </border>
    <border>
      <right/>
      <top style="thin">
        <color theme="0"/>
      </top>
      <bottom style="thin">
        <color theme="0"/>
      </bottom>
    </border>
    <border>
      <left/>
      <bottom/>
    </border>
    <border>
      <bottom/>
    </border>
    <border>
      <right/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 style="thin">
        <color theme="0"/>
      </top>
    </border>
    <border>
      <left/>
      <right style="thin">
        <color theme="0"/>
      </right>
      <top style="thin">
        <color theme="0"/>
      </top>
    </border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theme="0"/>
      </left>
      <right style="thin">
        <color theme="0"/>
      </right>
      <top/>
      <bottom style="thin">
        <color theme="0"/>
      </bottom>
    </border>
    <border>
      <left style="thin">
        <color theme="0"/>
      </left>
      <right/>
      <top/>
      <bottom/>
    </border>
    <border>
      <left style="thin">
        <color theme="0"/>
      </left>
      <right/>
      <top style="thin">
        <color theme="0"/>
      </top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theme="0"/>
      </right>
      <bottom style="thin">
        <color theme="0"/>
      </bottom>
    </border>
    <border>
      <left style="thin">
        <color theme="0"/>
      </left>
      <right style="thin">
        <color theme="0"/>
      </right>
      <bottom style="thin">
        <color theme="0"/>
      </bottom>
    </border>
    <border>
      <left style="thin">
        <color theme="0"/>
      </left>
      <right style="thin">
        <color theme="0"/>
      </right>
      <bottom/>
    </border>
    <border>
      <left/>
      <right style="thin">
        <color theme="0"/>
      </right>
      <bottom style="thin">
        <color rgb="FF000000"/>
      </bottom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theme="0"/>
      </right>
      <top style="thin">
        <color rgb="FF000000"/>
      </top>
      <bottom/>
    </border>
    <border>
      <left/>
      <right style="thin">
        <color theme="0"/>
      </right>
      <top style="thin">
        <color theme="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theme="0"/>
      </left>
      <top style="thin">
        <color rgb="FF000000"/>
      </top>
    </border>
    <border>
      <left style="thin">
        <color theme="0"/>
      </left>
      <bottom style="thin">
        <color theme="0"/>
      </bottom>
    </border>
    <border>
      <bottom style="thin">
        <color theme="0"/>
      </bottom>
    </border>
    <border>
      <right style="thin">
        <color rgb="FF000000"/>
      </right>
      <bottom style="thin">
        <color theme="0"/>
      </bottom>
    </border>
    <border>
      <left style="thin">
        <color theme="0"/>
      </left>
      <top/>
      <bottom style="thin">
        <color theme="0"/>
      </bottom>
    </border>
    <border>
      <right style="thin">
        <color theme="0"/>
      </right>
      <top/>
      <bottom style="thin">
        <color theme="0"/>
      </bottom>
    </border>
    <border>
      <left/>
      <right style="thin">
        <color theme="0"/>
      </right>
      <top/>
      <bottom style="thin">
        <color theme="0"/>
      </bottom>
    </border>
    <border>
      <left/>
      <top/>
      <bottom/>
    </border>
    <border>
      <top/>
      <bottom/>
    </border>
    <border>
      <right style="medium">
        <color theme="0"/>
      </right>
      <top/>
      <bottom/>
    </border>
    <border>
      <left/>
    </border>
    <border>
      <right/>
    </border>
    <border>
      <right/>
      <top/>
      <bottom/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1" fillId="2" fontId="5" numFmtId="0" xfId="0" applyBorder="1" applyFont="1"/>
    <xf borderId="8" fillId="3" fontId="6" numFmtId="0" xfId="0" applyAlignment="1" applyBorder="1" applyFill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4" fontId="7" numFmtId="0" xfId="0" applyAlignment="1" applyBorder="1" applyFill="1" applyFont="1">
      <alignment horizontal="center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5" fontId="1" numFmtId="0" xfId="0" applyBorder="1" applyFill="1" applyFont="1"/>
    <xf borderId="17" fillId="5" fontId="8" numFmtId="0" xfId="0" applyAlignment="1" applyBorder="1" applyFont="1">
      <alignment horizontal="center" shrinkToFit="0" vertical="center" wrapText="1"/>
    </xf>
    <xf borderId="18" fillId="6" fontId="9" numFmtId="0" xfId="0" applyAlignment="1" applyBorder="1" applyFill="1" applyFont="1">
      <alignment horizontal="center" shrinkToFit="0" vertical="center" wrapText="1"/>
    </xf>
    <xf borderId="19" fillId="6" fontId="9" numFmtId="0" xfId="0" applyAlignment="1" applyBorder="1" applyFont="1">
      <alignment horizontal="center" shrinkToFit="0" vertical="center" wrapText="1"/>
    </xf>
    <xf borderId="19" fillId="7" fontId="8" numFmtId="0" xfId="0" applyAlignment="1" applyBorder="1" applyFill="1" applyFont="1">
      <alignment horizontal="center" shrinkToFit="0" vertical="center" wrapText="1"/>
    </xf>
    <xf borderId="18" fillId="8" fontId="8" numFmtId="0" xfId="0" applyAlignment="1" applyBorder="1" applyFill="1" applyFont="1">
      <alignment horizontal="center" shrinkToFit="0" vertical="center" wrapText="1"/>
    </xf>
    <xf borderId="16" fillId="9" fontId="9" numFmtId="0" xfId="0" applyAlignment="1" applyBorder="1" applyFill="1" applyFont="1">
      <alignment horizontal="center" shrinkToFit="0" vertical="center" wrapText="1"/>
    </xf>
    <xf borderId="20" fillId="10" fontId="9" numFmtId="9" xfId="0" applyAlignment="1" applyBorder="1" applyFill="1" applyFont="1" applyNumberFormat="1">
      <alignment horizontal="center" vertical="center"/>
    </xf>
    <xf borderId="20" fillId="5" fontId="8" numFmtId="9" xfId="0" applyAlignment="1" applyBorder="1" applyFont="1" applyNumberFormat="1">
      <alignment horizontal="center" vertical="center"/>
    </xf>
    <xf borderId="16" fillId="5" fontId="8" numFmtId="9" xfId="0" applyAlignment="1" applyBorder="1" applyFont="1" applyNumberFormat="1">
      <alignment horizontal="center" vertical="center"/>
    </xf>
    <xf borderId="21" fillId="2" fontId="10" numFmtId="0" xfId="0" applyBorder="1" applyFont="1"/>
    <xf borderId="1" fillId="2" fontId="10" numFmtId="0" xfId="0" applyBorder="1" applyFont="1"/>
    <xf borderId="22" fillId="5" fontId="1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8" fontId="8" numFmtId="0" xfId="0" applyAlignment="1" applyBorder="1" applyFont="1">
      <alignment horizontal="center" shrinkToFit="0" vertical="center" wrapText="1"/>
    </xf>
    <xf borderId="16" fillId="6" fontId="9" numFmtId="0" xfId="0" applyAlignment="1" applyBorder="1" applyFont="1">
      <alignment horizontal="center" vertical="center"/>
    </xf>
    <xf borderId="28" fillId="9" fontId="9" numFmtId="0" xfId="0" applyAlignment="1" applyBorder="1" applyFont="1">
      <alignment horizontal="center" vertical="center"/>
    </xf>
    <xf borderId="29" fillId="5" fontId="11" numFmtId="0" xfId="0" applyAlignment="1" applyBorder="1" applyFont="1">
      <alignment horizontal="center"/>
    </xf>
    <xf borderId="30" fillId="5" fontId="8" numFmtId="0" xfId="0" applyBorder="1" applyFont="1"/>
    <xf borderId="16" fillId="6" fontId="9" numFmtId="0" xfId="0" applyAlignment="1" applyBorder="1" applyFont="1">
      <alignment horizontal="center"/>
    </xf>
    <xf borderId="31" fillId="6" fontId="9" numFmtId="0" xfId="0" applyAlignment="1" applyBorder="1" applyFont="1">
      <alignment horizontal="center"/>
    </xf>
    <xf borderId="32" fillId="5" fontId="8" numFmtId="0" xfId="0" applyAlignment="1" applyBorder="1" applyFont="1">
      <alignment horizontal="center"/>
    </xf>
    <xf borderId="33" fillId="5" fontId="8" numFmtId="0" xfId="0" applyAlignment="1" applyBorder="1" applyFont="1">
      <alignment horizontal="center"/>
    </xf>
    <xf borderId="33" fillId="5" fontId="8" numFmtId="0" xfId="0" applyAlignment="1" applyBorder="1" applyFont="1">
      <alignment horizontal="center" shrinkToFit="0" wrapText="1"/>
    </xf>
    <xf borderId="33" fillId="5" fontId="8" numFmtId="164" xfId="0" applyAlignment="1" applyBorder="1" applyFont="1" applyNumberFormat="1">
      <alignment horizontal="center"/>
    </xf>
    <xf borderId="34" fillId="5" fontId="8" numFmtId="1" xfId="0" applyAlignment="1" applyBorder="1" applyFont="1" applyNumberFormat="1">
      <alignment horizontal="center"/>
    </xf>
    <xf borderId="33" fillId="5" fontId="8" numFmtId="1" xfId="0" applyAlignment="1" applyBorder="1" applyFont="1" applyNumberFormat="1">
      <alignment horizontal="center"/>
    </xf>
    <xf borderId="35" fillId="10" fontId="9" numFmtId="164" xfId="0" applyAlignment="1" applyBorder="1" applyFont="1" applyNumberFormat="1">
      <alignment horizontal="center"/>
    </xf>
    <xf borderId="36" fillId="10" fontId="9" numFmtId="164" xfId="0" applyAlignment="1" applyBorder="1" applyFont="1" applyNumberFormat="1">
      <alignment horizontal="center"/>
    </xf>
    <xf borderId="33" fillId="5" fontId="11" numFmtId="0" xfId="0" applyAlignment="1" applyBorder="1" applyFont="1">
      <alignment horizontal="center"/>
    </xf>
    <xf borderId="20" fillId="6" fontId="9" numFmtId="0" xfId="0" applyAlignment="1" applyBorder="1" applyFont="1">
      <alignment horizontal="center"/>
    </xf>
    <xf borderId="37" fillId="5" fontId="8" numFmtId="0" xfId="0" applyAlignment="1" applyBorder="1" applyFont="1">
      <alignment horizontal="center"/>
    </xf>
    <xf borderId="38" fillId="5" fontId="8" numFmtId="0" xfId="0" applyAlignment="1" applyBorder="1" applyFont="1">
      <alignment horizontal="center"/>
    </xf>
    <xf borderId="38" fillId="5" fontId="8" numFmtId="0" xfId="0" applyAlignment="1" applyBorder="1" applyFont="1">
      <alignment horizontal="center" shrinkToFit="0" wrapText="1"/>
    </xf>
    <xf borderId="38" fillId="5" fontId="8" numFmtId="164" xfId="0" applyAlignment="1" applyBorder="1" applyFont="1" applyNumberFormat="1">
      <alignment horizontal="center"/>
    </xf>
    <xf borderId="36" fillId="6" fontId="9" numFmtId="0" xfId="0" applyAlignment="1" applyBorder="1" applyFont="1">
      <alignment horizontal="center"/>
    </xf>
    <xf borderId="29" fillId="5" fontId="8" numFmtId="0" xfId="0" applyBorder="1" applyFont="1"/>
    <xf borderId="1" fillId="2" fontId="5" numFmtId="9" xfId="0" applyBorder="1" applyFont="1" applyNumberFormat="1"/>
    <xf borderId="1" fillId="2" fontId="5" numFmtId="1" xfId="0" applyBorder="1" applyFont="1" applyNumberFormat="1"/>
    <xf borderId="1" fillId="2" fontId="12" numFmtId="0" xfId="0" applyAlignment="1" applyBorder="1" applyFont="1">
      <alignment horizontal="center"/>
    </xf>
    <xf borderId="39" fillId="5" fontId="11" numFmtId="0" xfId="0" applyAlignment="1" applyBorder="1" applyFont="1">
      <alignment horizontal="center"/>
    </xf>
    <xf borderId="40" fillId="5" fontId="8" numFmtId="0" xfId="0" applyBorder="1" applyFont="1"/>
    <xf borderId="41" fillId="6" fontId="9" numFmtId="0" xfId="0" applyAlignment="1" applyBorder="1" applyFont="1">
      <alignment horizontal="center"/>
    </xf>
    <xf borderId="42" fillId="5" fontId="8" numFmtId="0" xfId="0" applyAlignment="1" applyBorder="1" applyFont="1">
      <alignment horizontal="center"/>
    </xf>
    <xf borderId="39" fillId="5" fontId="8" numFmtId="0" xfId="0" applyAlignment="1" applyBorder="1" applyFont="1">
      <alignment horizontal="center"/>
    </xf>
    <xf borderId="39" fillId="5" fontId="8" numFmtId="0" xfId="0" applyAlignment="1" applyBorder="1" applyFont="1">
      <alignment horizontal="center" shrinkToFit="0" wrapText="1"/>
    </xf>
    <xf borderId="39" fillId="5" fontId="8" numFmtId="164" xfId="0" applyAlignment="1" applyBorder="1" applyFont="1" applyNumberFormat="1">
      <alignment horizontal="center"/>
    </xf>
    <xf borderId="39" fillId="5" fontId="8" numFmtId="1" xfId="0" applyAlignment="1" applyBorder="1" applyFont="1" applyNumberFormat="1">
      <alignment horizontal="center"/>
    </xf>
    <xf borderId="39" fillId="5" fontId="8" numFmtId="0" xfId="0" applyBorder="1" applyFont="1"/>
    <xf borderId="43" fillId="6" fontId="9" numFmtId="0" xfId="0" applyAlignment="1" applyBorder="1" applyFont="1">
      <alignment horizontal="center"/>
    </xf>
    <xf borderId="44" fillId="6" fontId="9" numFmtId="0" xfId="0" applyAlignment="1" applyBorder="1" applyFont="1">
      <alignment horizontal="center"/>
    </xf>
    <xf borderId="33" fillId="5" fontId="13" numFmtId="1" xfId="0" applyAlignment="1" applyBorder="1" applyFont="1" applyNumberFormat="1">
      <alignment horizontal="center" readingOrder="0"/>
    </xf>
    <xf borderId="45" fillId="8" fontId="8" numFmtId="0" xfId="0" applyAlignment="1" applyBorder="1" applyFont="1">
      <alignment horizontal="center" shrinkToFit="0" vertical="center" wrapText="1"/>
    </xf>
    <xf borderId="46" fillId="0" fontId="3" numFmtId="0" xfId="0" applyBorder="1" applyFont="1"/>
    <xf borderId="47" fillId="0" fontId="3" numFmtId="0" xfId="0" applyBorder="1" applyFont="1"/>
    <xf borderId="39" fillId="8" fontId="8" numFmtId="1" xfId="0" applyAlignment="1" applyBorder="1" applyFont="1" applyNumberFormat="1">
      <alignment horizontal="center"/>
    </xf>
    <xf borderId="48" fillId="0" fontId="3" numFmtId="0" xfId="0" applyBorder="1" applyFont="1"/>
    <xf borderId="49" fillId="0" fontId="3" numFmtId="0" xfId="0" applyBorder="1" applyFont="1"/>
    <xf borderId="50" fillId="0" fontId="3" numFmtId="0" xfId="0" applyBorder="1" applyFont="1"/>
    <xf borderId="38" fillId="8" fontId="8" numFmtId="1" xfId="0" applyAlignment="1" applyBorder="1" applyFont="1" applyNumberFormat="1">
      <alignment horizontal="center"/>
    </xf>
    <xf borderId="51" fillId="11" fontId="8" numFmtId="0" xfId="0" applyAlignment="1" applyBorder="1" applyFill="1" applyFont="1">
      <alignment horizontal="center" shrinkToFit="0" vertical="center" wrapText="1"/>
    </xf>
    <xf borderId="39" fillId="11" fontId="8" numFmtId="1" xfId="0" applyAlignment="1" applyBorder="1" applyFont="1" applyNumberFormat="1">
      <alignment horizontal="center"/>
    </xf>
    <xf borderId="52" fillId="0" fontId="3" numFmtId="0" xfId="0" applyBorder="1" applyFont="1"/>
    <xf borderId="53" fillId="0" fontId="3" numFmtId="0" xfId="0" applyBorder="1" applyFont="1"/>
    <xf borderId="54" fillId="0" fontId="3" numFmtId="0" xfId="0" applyBorder="1" applyFont="1"/>
    <xf borderId="38" fillId="11" fontId="8" numFmtId="1" xfId="0" applyAlignment="1" applyBorder="1" applyFont="1" applyNumberFormat="1">
      <alignment horizontal="center"/>
    </xf>
    <xf borderId="20" fillId="9" fontId="8" numFmtId="0" xfId="0" applyAlignment="1" applyBorder="1" applyFont="1">
      <alignment horizontal="center"/>
    </xf>
    <xf borderId="55" fillId="9" fontId="8" numFmtId="0" xfId="0" applyAlignment="1" applyBorder="1" applyFont="1">
      <alignment horizontal="center"/>
    </xf>
    <xf borderId="56" fillId="0" fontId="3" numFmtId="0" xfId="0" applyBorder="1" applyFont="1"/>
    <xf borderId="57" fillId="9" fontId="8" numFmtId="0" xfId="0" applyAlignment="1" applyBorder="1" applyFont="1">
      <alignment horizontal="center"/>
    </xf>
    <xf borderId="20" fillId="9" fontId="1" numFmtId="1" xfId="0" applyAlignment="1" applyBorder="1" applyFont="1" applyNumberFormat="1">
      <alignment horizontal="center"/>
    </xf>
    <xf borderId="16" fillId="6" fontId="8" numFmtId="0" xfId="0" applyAlignment="1" applyBorder="1" applyFont="1">
      <alignment horizontal="center"/>
    </xf>
    <xf borderId="8" fillId="6" fontId="8" numFmtId="0" xfId="0" applyAlignment="1" applyBorder="1" applyFont="1">
      <alignment horizontal="center"/>
    </xf>
    <xf borderId="36" fillId="6" fontId="8" numFmtId="0" xfId="0" applyAlignment="1" applyBorder="1" applyFont="1">
      <alignment horizontal="center"/>
    </xf>
    <xf borderId="16" fillId="6" fontId="1" numFmtId="1" xfId="0" applyAlignment="1" applyBorder="1" applyFont="1" applyNumberFormat="1">
      <alignment horizontal="center"/>
    </xf>
    <xf borderId="58" fillId="2" fontId="1" numFmtId="0" xfId="0" applyAlignment="1" applyBorder="1" applyFont="1">
      <alignment horizontal="center"/>
    </xf>
    <xf borderId="59" fillId="0" fontId="3" numFmtId="0" xfId="0" applyBorder="1" applyFont="1"/>
    <xf borderId="60" fillId="0" fontId="3" numFmtId="0" xfId="0" applyBorder="1" applyFont="1"/>
    <xf borderId="1" fillId="12" fontId="1" numFmtId="0" xfId="0" applyBorder="1" applyFill="1" applyFont="1"/>
    <xf borderId="5" fillId="2" fontId="6" numFmtId="0" xfId="0" applyAlignment="1" applyBorder="1" applyFont="1">
      <alignment horizontal="center" vertical="center"/>
    </xf>
    <xf borderId="1" fillId="5" fontId="1" numFmtId="0" xfId="0" applyBorder="1" applyFont="1"/>
    <xf borderId="5" fillId="5" fontId="1" numFmtId="0" xfId="0" applyAlignment="1" applyBorder="1" applyFont="1">
      <alignment horizontal="left" shrinkToFit="0" wrapText="1"/>
    </xf>
    <xf borderId="61" fillId="0" fontId="3" numFmtId="0" xfId="0" applyBorder="1" applyFont="1"/>
    <xf borderId="62" fillId="0" fontId="3" numFmtId="0" xfId="0" applyBorder="1" applyFont="1"/>
    <xf borderId="58" fillId="5" fontId="1" numFmtId="0" xfId="0" applyAlignment="1" applyBorder="1" applyFont="1">
      <alignment horizontal="left"/>
    </xf>
    <xf borderId="63" fillId="0" fontId="3" numFmtId="0" xfId="0" applyBorder="1" applyFont="1"/>
    <xf borderId="5" fillId="5" fontId="1" numFmtId="0" xfId="0" applyAlignment="1" applyBorder="1" applyFont="1">
      <alignment horizontal="left" shrinkToFit="0" vertical="top" wrapText="1"/>
    </xf>
    <xf borderId="58" fillId="2" fontId="14" numFmtId="0" xfId="0" applyAlignment="1" applyBorder="1" applyFont="1">
      <alignment horizontal="center"/>
    </xf>
    <xf borderId="1" fillId="13" fontId="15" numFmtId="0" xfId="0" applyBorder="1" applyFill="1" applyFont="1"/>
    <xf borderId="1" fillId="13" fontId="1" numFmtId="0" xfId="0" applyBorder="1" applyFont="1"/>
    <xf borderId="1" fillId="5" fontId="16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PERIODIZAÇÃO SEMANAL (%)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F0066">
                <a:alpha val="84705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TESTE!$AH$9:$AH$15</c:f>
            </c:strRef>
          </c:cat>
          <c:val>
            <c:numRef>
              <c:f>TESTE!$AI$9:$AI$15</c:f>
              <c:numCache/>
            </c:numRef>
          </c:val>
        </c:ser>
        <c:axId val="812576054"/>
        <c:axId val="1813029565"/>
      </c:barChart>
      <c:catAx>
        <c:axId val="812576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813029565"/>
      </c:catAx>
      <c:valAx>
        <c:axId val="18130295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812576054"/>
      </c:valAx>
    </c:plotArea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PERCEPÇÃO SUBJETIVA DE ESFORÇO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00B050">
                <a:alpha val="84705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TESTE!$AH$16:$AH$22</c:f>
            </c:strRef>
          </c:cat>
          <c:val>
            <c:numRef>
              <c:f>TESTE!$AI$16:$AI$22</c:f>
              <c:numCache/>
            </c:numRef>
          </c:val>
        </c:ser>
        <c:axId val="1107009994"/>
        <c:axId val="498857935"/>
      </c:barChart>
      <c:catAx>
        <c:axId val="11070099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498857935"/>
      </c:catAx>
      <c:valAx>
        <c:axId val="498857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107009994"/>
      </c:valAx>
    </c:plotArea>
    <c:plotVisOnly val="1"/>
  </c:chart>
  <c:spPr>
    <a:solidFill>
      <a:schemeClr val="l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PERCEPÇÃO DE BEM ESTAR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92D050">
                <a:alpha val="84705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TESTE!$AJ$16:$AJ$22</c:f>
            </c:strRef>
          </c:cat>
          <c:val>
            <c:numRef>
              <c:f>TESTE!$AK$16:$AK$22</c:f>
              <c:numCache/>
            </c:numRef>
          </c:val>
        </c:ser>
        <c:axId val="1715830934"/>
        <c:axId val="2066922435"/>
      </c:barChart>
      <c:catAx>
        <c:axId val="17158309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2066922435"/>
      </c:catAx>
      <c:valAx>
        <c:axId val="2066922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715830934"/>
      </c:valAx>
    </c:plotArea>
    <c:plotVisOnly val="1"/>
  </c:chart>
  <c:spPr>
    <a:solidFill>
      <a:schemeClr val="lt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Kilagem/dia (kg)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FC000">
                <a:alpha val="84705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TESTE!$AH$9:$AH$15</c:f>
            </c:strRef>
          </c:cat>
          <c:val>
            <c:numRef>
              <c:f>TESTE!$AJ$9:$AJ$15</c:f>
              <c:numCache/>
            </c:numRef>
          </c:val>
        </c:ser>
        <c:axId val="2078468128"/>
        <c:axId val="1684269231"/>
      </c:barChart>
      <c:catAx>
        <c:axId val="2078468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684269231"/>
      </c:catAx>
      <c:valAx>
        <c:axId val="16842692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2078468128"/>
      </c:valAx>
    </c:plotArea>
    <c:plotVisOnly val="1"/>
  </c:chart>
  <c:spPr>
    <a:solidFill>
      <a:schemeClr val="lt1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Tonelagem (t)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FFF00">
                <a:alpha val="84705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TESTE!$AH$9:$AH$15</c:f>
            </c:strRef>
          </c:cat>
          <c:val>
            <c:numRef>
              <c:f>TESTE!$AK$9:$AK$15</c:f>
              <c:numCache/>
            </c:numRef>
          </c:val>
        </c:ser>
        <c:axId val="243424968"/>
        <c:axId val="1734223161"/>
      </c:barChart>
      <c:catAx>
        <c:axId val="243424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734223161"/>
      </c:catAx>
      <c:valAx>
        <c:axId val="17342231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243424968"/>
      </c:valAx>
    </c:plotArea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66675</xdr:colOff>
      <xdr:row>1</xdr:row>
      <xdr:rowOff>152400</xdr:rowOff>
    </xdr:from>
    <xdr:ext cx="3714750" cy="2305050"/>
    <xdr:graphicFrame>
      <xdr:nvGraphicFramePr>
        <xdr:cNvPr id="65901129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24</xdr:col>
      <xdr:colOff>161925</xdr:colOff>
      <xdr:row>2</xdr:row>
      <xdr:rowOff>0</xdr:rowOff>
    </xdr:from>
    <xdr:ext cx="3924300" cy="2343150"/>
    <xdr:graphicFrame>
      <xdr:nvGraphicFramePr>
        <xdr:cNvPr id="136575146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24</xdr:col>
      <xdr:colOff>200025</xdr:colOff>
      <xdr:row>8</xdr:row>
      <xdr:rowOff>95250</xdr:rowOff>
    </xdr:from>
    <xdr:ext cx="3886200" cy="2790825"/>
    <xdr:graphicFrame>
      <xdr:nvGraphicFramePr>
        <xdr:cNvPr id="214355840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95250</xdr:colOff>
      <xdr:row>8</xdr:row>
      <xdr:rowOff>57150</xdr:rowOff>
    </xdr:from>
    <xdr:ext cx="3733800" cy="2428875"/>
    <xdr:graphicFrame>
      <xdr:nvGraphicFramePr>
        <xdr:cNvPr id="94440863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18</xdr:col>
      <xdr:colOff>95250</xdr:colOff>
      <xdr:row>20</xdr:row>
      <xdr:rowOff>28575</xdr:rowOff>
    </xdr:from>
    <xdr:ext cx="3733800" cy="2200275"/>
    <xdr:graphicFrame>
      <xdr:nvGraphicFramePr>
        <xdr:cNvPr id="36676631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5.75"/>
    <col customWidth="1" min="3" max="3" width="11.88"/>
    <col customWidth="1" min="4" max="4" width="7.38"/>
    <col customWidth="1" min="5" max="5" width="7.75"/>
    <col customWidth="1" min="6" max="6" width="7.63"/>
    <col customWidth="1" min="7" max="7" width="8.63"/>
    <col customWidth="1" min="8" max="8" width="8.13"/>
    <col customWidth="1" min="9" max="9" width="7.25"/>
    <col customWidth="1" min="10" max="10" width="6.0"/>
    <col customWidth="1" min="11" max="18" width="5.63"/>
    <col customWidth="1" min="19" max="46" width="8.0"/>
  </cols>
  <sheetData>
    <row r="1" ht="15.7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 t="s">
        <v>1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ht="15.75" customHeight="1">
      <c r="A2" s="1"/>
      <c r="B2" s="9" t="s">
        <v>2</v>
      </c>
      <c r="C2" s="10"/>
      <c r="D2" s="10"/>
      <c r="E2" s="10"/>
      <c r="F2" s="10"/>
      <c r="G2" s="10"/>
      <c r="H2" s="10"/>
      <c r="I2" s="11"/>
      <c r="J2" s="12" t="s">
        <v>3</v>
      </c>
      <c r="K2" s="10"/>
      <c r="L2" s="10"/>
      <c r="M2" s="10"/>
      <c r="N2" s="10"/>
      <c r="O2" s="10"/>
      <c r="P2" s="10"/>
      <c r="Q2" s="10"/>
      <c r="R2" s="13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ht="27.75" customHeight="1">
      <c r="A3" s="1"/>
      <c r="B3" s="17"/>
      <c r="C3" s="18" t="s">
        <v>4</v>
      </c>
      <c r="D3" s="19" t="s">
        <v>5</v>
      </c>
      <c r="E3" s="20" t="s">
        <v>6</v>
      </c>
      <c r="F3" s="21" t="s">
        <v>7</v>
      </c>
      <c r="G3" s="21" t="s">
        <v>8</v>
      </c>
      <c r="H3" s="21" t="s">
        <v>9</v>
      </c>
      <c r="I3" s="21" t="s">
        <v>10</v>
      </c>
      <c r="J3" s="22" t="s">
        <v>11</v>
      </c>
      <c r="K3" s="23" t="s">
        <v>12</v>
      </c>
      <c r="L3" s="24">
        <v>1.2</v>
      </c>
      <c r="M3" s="25">
        <v>0.95</v>
      </c>
      <c r="N3" s="24">
        <v>1.25</v>
      </c>
      <c r="O3" s="26">
        <v>0.2</v>
      </c>
      <c r="P3" s="24">
        <v>0.5</v>
      </c>
      <c r="Q3" s="25">
        <v>0.4</v>
      </c>
      <c r="R3" s="24">
        <v>0.8</v>
      </c>
      <c r="S3" s="27"/>
      <c r="T3" s="2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ht="74.25" customHeight="1">
      <c r="A4" s="1"/>
      <c r="B4" s="29" t="s">
        <v>13</v>
      </c>
      <c r="C4" s="30"/>
      <c r="D4" s="31"/>
      <c r="E4" s="32"/>
      <c r="F4" s="33"/>
      <c r="G4" s="33"/>
      <c r="H4" s="33"/>
      <c r="I4" s="33"/>
      <c r="J4" s="34"/>
      <c r="K4" s="35" t="s">
        <v>14</v>
      </c>
      <c r="L4" s="36" t="s">
        <v>15</v>
      </c>
      <c r="M4" s="37" t="s">
        <v>16</v>
      </c>
      <c r="N4" s="36" t="s">
        <v>17</v>
      </c>
      <c r="O4" s="37" t="s">
        <v>18</v>
      </c>
      <c r="P4" s="36" t="s">
        <v>19</v>
      </c>
      <c r="Q4" s="37" t="s">
        <v>20</v>
      </c>
      <c r="R4" s="36" t="s">
        <v>21</v>
      </c>
      <c r="S4" s="28"/>
      <c r="T4" s="2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ht="29.25" customHeight="1">
      <c r="A5" s="1"/>
      <c r="B5" s="38">
        <v>1.0</v>
      </c>
      <c r="C5" s="39" t="s">
        <v>22</v>
      </c>
      <c r="D5" s="40">
        <v>110.0</v>
      </c>
      <c r="E5" s="41">
        <v>1.0</v>
      </c>
      <c r="F5" s="42">
        <f t="shared" ref="F5:F24" si="1">D5*0.8</f>
        <v>88</v>
      </c>
      <c r="G5" s="43">
        <v>2.0</v>
      </c>
      <c r="H5" s="44" t="str">
        <f t="shared" ref="H5:H24" si="2">IF(G5="","",IF(G5&lt;7,"Rápida",IF(G5&lt;=12,"Mista",IF(G5&gt;12,"Lenta"))))</f>
        <v>Rápida</v>
      </c>
      <c r="I5" s="45">
        <f t="shared" ref="I5:I24" si="3">D5*(1+(E5/30))</f>
        <v>113.6666667</v>
      </c>
      <c r="J5" s="46">
        <v>3.0</v>
      </c>
      <c r="K5" s="47">
        <v>12.0</v>
      </c>
      <c r="L5" s="48">
        <f t="shared" ref="L5:L24" si="4">IF(C5&lt;&gt;"",I5*$L$3,"")</f>
        <v>136.4</v>
      </c>
      <c r="M5" s="45">
        <f t="shared" ref="M5:M24" si="5">IF(C5&lt;&gt;"",I5*$M$3,"")</f>
        <v>107.9833333</v>
      </c>
      <c r="N5" s="48">
        <f t="shared" ref="N5:N24" si="6">IF(C5&lt;&gt;"",I5*$N$3,"")</f>
        <v>142.0833333</v>
      </c>
      <c r="O5" s="45">
        <f t="shared" ref="O5:O24" si="7">IF(C5&lt;&gt;"",I5*$O$3,"")</f>
        <v>22.73333333</v>
      </c>
      <c r="P5" s="48">
        <f t="shared" ref="P5:P24" si="8">IF(C5&lt;&gt;"",I5*$P$3,"")</f>
        <v>56.83333333</v>
      </c>
      <c r="Q5" s="45">
        <f t="shared" ref="Q5:Q24" si="9">IF(C5&lt;&gt;"",I5*$Q$3,"")</f>
        <v>45.46666667</v>
      </c>
      <c r="R5" s="49">
        <f t="shared" ref="R5:R24" si="10">IF(C5&lt;&gt;"",I5*$R$3,"")</f>
        <v>90.93333333</v>
      </c>
      <c r="S5" s="28"/>
      <c r="T5" s="2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ht="16.5" customHeight="1">
      <c r="A6" s="1"/>
      <c r="B6" s="50">
        <v>2.0</v>
      </c>
      <c r="C6" s="39"/>
      <c r="D6" s="40"/>
      <c r="E6" s="51"/>
      <c r="F6" s="52">
        <f t="shared" si="1"/>
        <v>0</v>
      </c>
      <c r="G6" s="53"/>
      <c r="H6" s="54" t="str">
        <f t="shared" si="2"/>
        <v/>
      </c>
      <c r="I6" s="55">
        <f t="shared" si="3"/>
        <v>0</v>
      </c>
      <c r="J6" s="47"/>
      <c r="K6" s="47"/>
      <c r="L6" s="48" t="str">
        <f t="shared" si="4"/>
        <v/>
      </c>
      <c r="M6" s="45" t="str">
        <f t="shared" si="5"/>
        <v/>
      </c>
      <c r="N6" s="48" t="str">
        <f t="shared" si="6"/>
        <v/>
      </c>
      <c r="O6" s="45" t="str">
        <f t="shared" si="7"/>
        <v/>
      </c>
      <c r="P6" s="48" t="str">
        <f t="shared" si="8"/>
        <v/>
      </c>
      <c r="Q6" s="45" t="str">
        <f t="shared" si="9"/>
        <v/>
      </c>
      <c r="R6" s="49" t="str">
        <f t="shared" si="10"/>
        <v/>
      </c>
      <c r="S6" s="28"/>
      <c r="T6" s="2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>
      <c r="A7" s="1"/>
      <c r="B7" s="50">
        <v>3.0</v>
      </c>
      <c r="C7" s="39" t="s">
        <v>23</v>
      </c>
      <c r="D7" s="56">
        <v>40.0</v>
      </c>
      <c r="E7" s="40">
        <v>25.0</v>
      </c>
      <c r="F7" s="52">
        <f t="shared" si="1"/>
        <v>32</v>
      </c>
      <c r="G7" s="43">
        <v>15.0</v>
      </c>
      <c r="H7" s="44" t="str">
        <f t="shared" si="2"/>
        <v>Lenta</v>
      </c>
      <c r="I7" s="45">
        <f t="shared" si="3"/>
        <v>73.33333333</v>
      </c>
      <c r="J7" s="47"/>
      <c r="K7" s="47"/>
      <c r="L7" s="48">
        <f t="shared" si="4"/>
        <v>88</v>
      </c>
      <c r="M7" s="45">
        <f t="shared" si="5"/>
        <v>69.66666667</v>
      </c>
      <c r="N7" s="48">
        <f t="shared" si="6"/>
        <v>91.66666667</v>
      </c>
      <c r="O7" s="45">
        <f t="shared" si="7"/>
        <v>14.66666667</v>
      </c>
      <c r="P7" s="48">
        <f t="shared" si="8"/>
        <v>36.66666667</v>
      </c>
      <c r="Q7" s="45">
        <f t="shared" si="9"/>
        <v>29.33333333</v>
      </c>
      <c r="R7" s="49">
        <f t="shared" si="10"/>
        <v>58.66666667</v>
      </c>
      <c r="S7" s="28"/>
      <c r="T7" s="2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ht="15.75" customHeight="1">
      <c r="A8" s="1"/>
      <c r="B8" s="50">
        <v>4.0</v>
      </c>
      <c r="C8" s="39" t="s">
        <v>24</v>
      </c>
      <c r="D8" s="56">
        <v>160.0</v>
      </c>
      <c r="E8" s="40">
        <v>1.0</v>
      </c>
      <c r="F8" s="52">
        <f t="shared" si="1"/>
        <v>128</v>
      </c>
      <c r="G8" s="43">
        <v>5.0</v>
      </c>
      <c r="H8" s="44" t="str">
        <f t="shared" si="2"/>
        <v>Rápida</v>
      </c>
      <c r="I8" s="45">
        <f t="shared" si="3"/>
        <v>165.3333333</v>
      </c>
      <c r="J8" s="47"/>
      <c r="K8" s="47"/>
      <c r="L8" s="48">
        <f t="shared" si="4"/>
        <v>198.4</v>
      </c>
      <c r="M8" s="45">
        <f t="shared" si="5"/>
        <v>157.0666667</v>
      </c>
      <c r="N8" s="48">
        <f t="shared" si="6"/>
        <v>206.6666667</v>
      </c>
      <c r="O8" s="45">
        <f t="shared" si="7"/>
        <v>33.06666667</v>
      </c>
      <c r="P8" s="48">
        <f t="shared" si="8"/>
        <v>82.66666667</v>
      </c>
      <c r="Q8" s="45">
        <f t="shared" si="9"/>
        <v>66.13333333</v>
      </c>
      <c r="R8" s="49">
        <f t="shared" si="10"/>
        <v>132.2666667</v>
      </c>
      <c r="S8" s="28"/>
      <c r="T8" s="2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ht="16.5" customHeight="1">
      <c r="A9" s="1"/>
      <c r="B9" s="50">
        <v>5.0</v>
      </c>
      <c r="C9" s="57"/>
      <c r="D9" s="40"/>
      <c r="E9" s="40"/>
      <c r="F9" s="52">
        <f t="shared" si="1"/>
        <v>0</v>
      </c>
      <c r="G9" s="43"/>
      <c r="H9" s="44" t="str">
        <f t="shared" si="2"/>
        <v/>
      </c>
      <c r="I9" s="45">
        <f t="shared" si="3"/>
        <v>0</v>
      </c>
      <c r="J9" s="47"/>
      <c r="K9" s="47"/>
      <c r="L9" s="48" t="str">
        <f t="shared" si="4"/>
        <v/>
      </c>
      <c r="M9" s="45" t="str">
        <f t="shared" si="5"/>
        <v/>
      </c>
      <c r="N9" s="48" t="str">
        <f t="shared" si="6"/>
        <v/>
      </c>
      <c r="O9" s="45" t="str">
        <f t="shared" si="7"/>
        <v/>
      </c>
      <c r="P9" s="48" t="str">
        <f t="shared" si="8"/>
        <v/>
      </c>
      <c r="Q9" s="45" t="str">
        <f t="shared" si="9"/>
        <v/>
      </c>
      <c r="R9" s="49" t="str">
        <f t="shared" si="10"/>
        <v/>
      </c>
      <c r="S9" s="28"/>
      <c r="T9" s="2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25</v>
      </c>
      <c r="AI9" s="58">
        <f>L3</f>
        <v>1.2</v>
      </c>
      <c r="AJ9" s="59">
        <f>L25</f>
        <v>1150.96</v>
      </c>
      <c r="AK9" s="59">
        <f>L27</f>
        <v>1160.16768</v>
      </c>
      <c r="AL9" s="8"/>
      <c r="AM9" s="8"/>
      <c r="AN9" s="8"/>
      <c r="AO9" s="8"/>
      <c r="AP9" s="8"/>
      <c r="AQ9" s="8"/>
      <c r="AR9" s="8"/>
      <c r="AS9" s="8"/>
      <c r="AT9" s="8"/>
    </row>
    <row r="10" ht="15.75" customHeight="1">
      <c r="A10" s="1"/>
      <c r="B10" s="50">
        <v>6.0</v>
      </c>
      <c r="C10" s="57" t="s">
        <v>26</v>
      </c>
      <c r="D10" s="40">
        <v>21.0</v>
      </c>
      <c r="E10" s="40">
        <v>25.0</v>
      </c>
      <c r="F10" s="52">
        <f t="shared" si="1"/>
        <v>16.8</v>
      </c>
      <c r="G10" s="43">
        <v>8.0</v>
      </c>
      <c r="H10" s="44" t="str">
        <f t="shared" si="2"/>
        <v>Mista</v>
      </c>
      <c r="I10" s="45">
        <f t="shared" si="3"/>
        <v>38.5</v>
      </c>
      <c r="J10" s="47"/>
      <c r="K10" s="47"/>
      <c r="L10" s="48">
        <f t="shared" si="4"/>
        <v>46.2</v>
      </c>
      <c r="M10" s="45">
        <f t="shared" si="5"/>
        <v>36.575</v>
      </c>
      <c r="N10" s="48">
        <f t="shared" si="6"/>
        <v>48.125</v>
      </c>
      <c r="O10" s="45">
        <f t="shared" si="7"/>
        <v>7.7</v>
      </c>
      <c r="P10" s="48">
        <f t="shared" si="8"/>
        <v>19.25</v>
      </c>
      <c r="Q10" s="45">
        <f t="shared" si="9"/>
        <v>15.4</v>
      </c>
      <c r="R10" s="49">
        <f t="shared" si="10"/>
        <v>30.8</v>
      </c>
      <c r="S10" s="28"/>
      <c r="T10" s="2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60" t="s">
        <v>27</v>
      </c>
      <c r="AI10" s="58">
        <f>M3</f>
        <v>0.95</v>
      </c>
      <c r="AJ10" s="59">
        <f>M25</f>
        <v>911.1766667</v>
      </c>
      <c r="AK10" s="59">
        <f>M27</f>
        <v>918.46608</v>
      </c>
      <c r="AL10" s="8"/>
      <c r="AM10" s="8"/>
      <c r="AN10" s="8"/>
      <c r="AO10" s="8"/>
      <c r="AP10" s="8"/>
      <c r="AQ10" s="8"/>
      <c r="AR10" s="8"/>
      <c r="AS10" s="8"/>
      <c r="AT10" s="8"/>
    </row>
    <row r="11" ht="16.5" customHeight="1">
      <c r="A11" s="1"/>
      <c r="B11" s="50">
        <v>7.0</v>
      </c>
      <c r="C11" s="57"/>
      <c r="D11" s="40"/>
      <c r="E11" s="40"/>
      <c r="F11" s="52">
        <f t="shared" si="1"/>
        <v>0</v>
      </c>
      <c r="G11" s="43"/>
      <c r="H11" s="44" t="str">
        <f t="shared" si="2"/>
        <v/>
      </c>
      <c r="I11" s="45">
        <f t="shared" si="3"/>
        <v>0</v>
      </c>
      <c r="J11" s="47"/>
      <c r="K11" s="47"/>
      <c r="L11" s="48" t="str">
        <f t="shared" si="4"/>
        <v/>
      </c>
      <c r="M11" s="45" t="str">
        <f t="shared" si="5"/>
        <v/>
      </c>
      <c r="N11" s="48" t="str">
        <f t="shared" si="6"/>
        <v/>
      </c>
      <c r="O11" s="45" t="str">
        <f t="shared" si="7"/>
        <v/>
      </c>
      <c r="P11" s="48" t="str">
        <f t="shared" si="8"/>
        <v/>
      </c>
      <c r="Q11" s="45" t="str">
        <f t="shared" si="9"/>
        <v/>
      </c>
      <c r="R11" s="49" t="str">
        <f t="shared" si="10"/>
        <v/>
      </c>
      <c r="S11" s="28"/>
      <c r="T11" s="2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 t="s">
        <v>28</v>
      </c>
      <c r="AI11" s="58">
        <f>N3</f>
        <v>1.25</v>
      </c>
      <c r="AJ11" s="59">
        <f>N25</f>
        <v>1198.916667</v>
      </c>
      <c r="AK11" s="59">
        <f>N27</f>
        <v>1208.508</v>
      </c>
      <c r="AL11" s="8"/>
      <c r="AM11" s="8"/>
      <c r="AN11" s="8"/>
      <c r="AO11" s="8"/>
      <c r="AP11" s="8"/>
      <c r="AQ11" s="8"/>
      <c r="AR11" s="8"/>
      <c r="AS11" s="8"/>
      <c r="AT11" s="8"/>
    </row>
    <row r="12">
      <c r="A12" s="1"/>
      <c r="B12" s="50">
        <v>8.0</v>
      </c>
      <c r="C12" s="39" t="s">
        <v>29</v>
      </c>
      <c r="D12" s="56">
        <v>21.0</v>
      </c>
      <c r="E12" s="40">
        <v>10.0</v>
      </c>
      <c r="F12" s="52">
        <f t="shared" si="1"/>
        <v>16.8</v>
      </c>
      <c r="G12" s="43">
        <v>8.0</v>
      </c>
      <c r="H12" s="44" t="str">
        <f t="shared" si="2"/>
        <v>Mista</v>
      </c>
      <c r="I12" s="45">
        <f t="shared" si="3"/>
        <v>28</v>
      </c>
      <c r="J12" s="47">
        <v>4.0</v>
      </c>
      <c r="K12" s="47">
        <v>25.0</v>
      </c>
      <c r="L12" s="48">
        <f t="shared" si="4"/>
        <v>33.6</v>
      </c>
      <c r="M12" s="45">
        <f t="shared" si="5"/>
        <v>26.6</v>
      </c>
      <c r="N12" s="48">
        <f t="shared" si="6"/>
        <v>35</v>
      </c>
      <c r="O12" s="45">
        <f t="shared" si="7"/>
        <v>5.6</v>
      </c>
      <c r="P12" s="48">
        <f t="shared" si="8"/>
        <v>14</v>
      </c>
      <c r="Q12" s="45">
        <f t="shared" si="9"/>
        <v>11.2</v>
      </c>
      <c r="R12" s="49">
        <f t="shared" si="10"/>
        <v>22.4</v>
      </c>
      <c r="S12" s="28"/>
      <c r="T12" s="2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 t="s">
        <v>30</v>
      </c>
      <c r="AI12" s="58">
        <f>O3</f>
        <v>0.2</v>
      </c>
      <c r="AJ12" s="59">
        <f>O25</f>
        <v>191.8266667</v>
      </c>
      <c r="AK12" s="59">
        <f>O27</f>
        <v>193.36128</v>
      </c>
      <c r="AL12" s="8"/>
      <c r="AM12" s="8"/>
      <c r="AN12" s="8"/>
      <c r="AO12" s="8"/>
      <c r="AP12" s="8"/>
      <c r="AQ12" s="8"/>
      <c r="AR12" s="8"/>
      <c r="AS12" s="8"/>
      <c r="AT12" s="8"/>
    </row>
    <row r="13" ht="15.75" customHeight="1">
      <c r="A13" s="1"/>
      <c r="B13" s="50">
        <v>9.0</v>
      </c>
      <c r="C13" s="39"/>
      <c r="D13" s="56"/>
      <c r="E13" s="40"/>
      <c r="F13" s="52">
        <f t="shared" si="1"/>
        <v>0</v>
      </c>
      <c r="G13" s="43"/>
      <c r="H13" s="44" t="str">
        <f t="shared" si="2"/>
        <v/>
      </c>
      <c r="I13" s="45">
        <f t="shared" si="3"/>
        <v>0</v>
      </c>
      <c r="J13" s="47"/>
      <c r="K13" s="47"/>
      <c r="L13" s="48" t="str">
        <f t="shared" si="4"/>
        <v/>
      </c>
      <c r="M13" s="45" t="str">
        <f t="shared" si="5"/>
        <v/>
      </c>
      <c r="N13" s="48" t="str">
        <f t="shared" si="6"/>
        <v/>
      </c>
      <c r="O13" s="45" t="str">
        <f t="shared" si="7"/>
        <v/>
      </c>
      <c r="P13" s="48" t="str">
        <f t="shared" si="8"/>
        <v/>
      </c>
      <c r="Q13" s="45" t="str">
        <f t="shared" si="9"/>
        <v/>
      </c>
      <c r="R13" s="49" t="str">
        <f t="shared" si="10"/>
        <v/>
      </c>
      <c r="S13" s="28"/>
      <c r="T13" s="2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 t="s">
        <v>31</v>
      </c>
      <c r="AI13" s="58">
        <f>P3</f>
        <v>0.5</v>
      </c>
      <c r="AJ13" s="59">
        <f>P25</f>
        <v>479.5666667</v>
      </c>
      <c r="AK13" s="59">
        <f>P27</f>
        <v>483.4032</v>
      </c>
      <c r="AL13" s="8"/>
      <c r="AM13" s="8"/>
      <c r="AN13" s="8"/>
      <c r="AO13" s="8"/>
      <c r="AP13" s="8"/>
      <c r="AQ13" s="8"/>
      <c r="AR13" s="8"/>
      <c r="AS13" s="8"/>
      <c r="AT13" s="8"/>
    </row>
    <row r="14">
      <c r="A14" s="1"/>
      <c r="B14" s="50">
        <v>10.0</v>
      </c>
      <c r="C14" s="39"/>
      <c r="D14" s="56"/>
      <c r="E14" s="40"/>
      <c r="F14" s="52">
        <f t="shared" si="1"/>
        <v>0</v>
      </c>
      <c r="G14" s="43"/>
      <c r="H14" s="44" t="str">
        <f t="shared" si="2"/>
        <v/>
      </c>
      <c r="I14" s="45">
        <f t="shared" si="3"/>
        <v>0</v>
      </c>
      <c r="J14" s="47"/>
      <c r="K14" s="47"/>
      <c r="L14" s="48" t="str">
        <f t="shared" si="4"/>
        <v/>
      </c>
      <c r="M14" s="45" t="str">
        <f t="shared" si="5"/>
        <v/>
      </c>
      <c r="N14" s="48" t="str">
        <f t="shared" si="6"/>
        <v/>
      </c>
      <c r="O14" s="45" t="str">
        <f t="shared" si="7"/>
        <v/>
      </c>
      <c r="P14" s="48" t="str">
        <f t="shared" si="8"/>
        <v/>
      </c>
      <c r="Q14" s="45" t="str">
        <f t="shared" si="9"/>
        <v/>
      </c>
      <c r="R14" s="49" t="str">
        <f t="shared" si="10"/>
        <v/>
      </c>
      <c r="S14" s="28"/>
      <c r="T14" s="2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 t="s">
        <v>32</v>
      </c>
      <c r="AI14" s="58">
        <f>Q3</f>
        <v>0.4</v>
      </c>
      <c r="AJ14" s="59">
        <f>Q25</f>
        <v>383.6533333</v>
      </c>
      <c r="AK14" s="59">
        <f>Q27</f>
        <v>386.72256</v>
      </c>
      <c r="AL14" s="8"/>
      <c r="AM14" s="8"/>
      <c r="AN14" s="8"/>
      <c r="AO14" s="8"/>
      <c r="AP14" s="8"/>
      <c r="AQ14" s="8"/>
      <c r="AR14" s="8"/>
      <c r="AS14" s="8"/>
      <c r="AT14" s="8"/>
    </row>
    <row r="15" ht="15.75" customHeight="1">
      <c r="A15" s="1"/>
      <c r="B15" s="50">
        <v>11.0</v>
      </c>
      <c r="C15" s="39" t="s">
        <v>33</v>
      </c>
      <c r="D15" s="56">
        <v>251.0</v>
      </c>
      <c r="E15" s="40">
        <v>22.0</v>
      </c>
      <c r="F15" s="52">
        <f t="shared" si="1"/>
        <v>200.8</v>
      </c>
      <c r="G15" s="43">
        <v>5.0</v>
      </c>
      <c r="H15" s="44" t="str">
        <f t="shared" si="2"/>
        <v>Rápida</v>
      </c>
      <c r="I15" s="45">
        <f t="shared" si="3"/>
        <v>435.0666667</v>
      </c>
      <c r="J15" s="47">
        <v>3.0</v>
      </c>
      <c r="K15" s="47">
        <v>15.0</v>
      </c>
      <c r="L15" s="48">
        <f t="shared" si="4"/>
        <v>522.08</v>
      </c>
      <c r="M15" s="45">
        <f t="shared" si="5"/>
        <v>413.3133333</v>
      </c>
      <c r="N15" s="48">
        <f t="shared" si="6"/>
        <v>543.8333333</v>
      </c>
      <c r="O15" s="45">
        <f t="shared" si="7"/>
        <v>87.01333333</v>
      </c>
      <c r="P15" s="48">
        <f t="shared" si="8"/>
        <v>217.5333333</v>
      </c>
      <c r="Q15" s="45">
        <f t="shared" si="9"/>
        <v>174.0266667</v>
      </c>
      <c r="R15" s="49">
        <f t="shared" si="10"/>
        <v>348.0533333</v>
      </c>
      <c r="S15" s="28"/>
      <c r="T15" s="2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 t="s">
        <v>34</v>
      </c>
      <c r="AI15" s="58">
        <f>R3</f>
        <v>0.8</v>
      </c>
      <c r="AJ15" s="59">
        <f>R25</f>
        <v>767.3066667</v>
      </c>
      <c r="AK15" s="59">
        <f>R27</f>
        <v>773.44512</v>
      </c>
      <c r="AL15" s="8"/>
      <c r="AM15" s="8"/>
      <c r="AN15" s="8"/>
      <c r="AO15" s="8"/>
      <c r="AP15" s="8"/>
      <c r="AQ15" s="8"/>
      <c r="AR15" s="8"/>
      <c r="AS15" s="8"/>
      <c r="AT15" s="8"/>
    </row>
    <row r="16" ht="16.5" customHeight="1">
      <c r="A16" s="1"/>
      <c r="B16" s="50">
        <v>12.0</v>
      </c>
      <c r="C16" s="39"/>
      <c r="D16" s="56"/>
      <c r="E16" s="40"/>
      <c r="F16" s="52">
        <f t="shared" si="1"/>
        <v>0</v>
      </c>
      <c r="G16" s="43"/>
      <c r="H16" s="44" t="str">
        <f t="shared" si="2"/>
        <v/>
      </c>
      <c r="I16" s="45">
        <f t="shared" si="3"/>
        <v>0</v>
      </c>
      <c r="J16" s="47"/>
      <c r="K16" s="47"/>
      <c r="L16" s="48" t="str">
        <f t="shared" si="4"/>
        <v/>
      </c>
      <c r="M16" s="45" t="str">
        <f t="shared" si="5"/>
        <v/>
      </c>
      <c r="N16" s="48" t="str">
        <f t="shared" si="6"/>
        <v/>
      </c>
      <c r="O16" s="45" t="str">
        <f t="shared" si="7"/>
        <v/>
      </c>
      <c r="P16" s="48" t="str">
        <f t="shared" si="8"/>
        <v/>
      </c>
      <c r="Q16" s="45" t="str">
        <f t="shared" si="9"/>
        <v/>
      </c>
      <c r="R16" s="49" t="str">
        <f t="shared" si="10"/>
        <v/>
      </c>
      <c r="S16" s="28"/>
      <c r="T16" s="2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 t="s">
        <v>25</v>
      </c>
      <c r="AI16" s="59">
        <f>L29</f>
        <v>6</v>
      </c>
      <c r="AJ16" s="8" t="s">
        <v>25</v>
      </c>
      <c r="AK16" s="59">
        <f>L30</f>
        <v>8</v>
      </c>
      <c r="AL16" s="8"/>
      <c r="AM16" s="8"/>
      <c r="AN16" s="8"/>
      <c r="AO16" s="8"/>
      <c r="AP16" s="8"/>
      <c r="AQ16" s="8"/>
      <c r="AR16" s="8"/>
      <c r="AS16" s="8"/>
      <c r="AT16" s="8"/>
    </row>
    <row r="17" ht="16.5" customHeight="1">
      <c r="A17" s="1"/>
      <c r="B17" s="50">
        <v>13.0</v>
      </c>
      <c r="C17" s="39"/>
      <c r="D17" s="56"/>
      <c r="E17" s="40"/>
      <c r="F17" s="52">
        <f t="shared" si="1"/>
        <v>0</v>
      </c>
      <c r="G17" s="43"/>
      <c r="H17" s="44" t="str">
        <f t="shared" si="2"/>
        <v/>
      </c>
      <c r="I17" s="45">
        <f t="shared" si="3"/>
        <v>0</v>
      </c>
      <c r="J17" s="47"/>
      <c r="K17" s="47"/>
      <c r="L17" s="48" t="str">
        <f t="shared" si="4"/>
        <v/>
      </c>
      <c r="M17" s="45" t="str">
        <f t="shared" si="5"/>
        <v/>
      </c>
      <c r="N17" s="48" t="str">
        <f t="shared" si="6"/>
        <v/>
      </c>
      <c r="O17" s="45" t="str">
        <f t="shared" si="7"/>
        <v/>
      </c>
      <c r="P17" s="48" t="str">
        <f t="shared" si="8"/>
        <v/>
      </c>
      <c r="Q17" s="45" t="str">
        <f t="shared" si="9"/>
        <v/>
      </c>
      <c r="R17" s="49" t="str">
        <f t="shared" si="10"/>
        <v/>
      </c>
      <c r="S17" s="28"/>
      <c r="T17" s="2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 t="s">
        <v>27</v>
      </c>
      <c r="AI17" s="59" t="str">
        <f>M29</f>
        <v/>
      </c>
      <c r="AJ17" s="8" t="s">
        <v>27</v>
      </c>
      <c r="AK17" s="59" t="str">
        <f>M30</f>
        <v/>
      </c>
      <c r="AL17" s="8"/>
      <c r="AM17" s="8"/>
      <c r="AN17" s="8"/>
      <c r="AO17" s="8"/>
      <c r="AP17" s="8"/>
      <c r="AQ17" s="8"/>
      <c r="AR17" s="8"/>
      <c r="AS17" s="8"/>
      <c r="AT17" s="8"/>
    </row>
    <row r="18" ht="16.5" customHeight="1">
      <c r="A18" s="1"/>
      <c r="B18" s="50">
        <v>14.0</v>
      </c>
      <c r="C18" s="39"/>
      <c r="D18" s="56"/>
      <c r="E18" s="40"/>
      <c r="F18" s="52">
        <f t="shared" si="1"/>
        <v>0</v>
      </c>
      <c r="G18" s="43"/>
      <c r="H18" s="44" t="str">
        <f t="shared" si="2"/>
        <v/>
      </c>
      <c r="I18" s="45">
        <f t="shared" si="3"/>
        <v>0</v>
      </c>
      <c r="J18" s="47"/>
      <c r="K18" s="47"/>
      <c r="L18" s="48" t="str">
        <f t="shared" si="4"/>
        <v/>
      </c>
      <c r="M18" s="45" t="str">
        <f t="shared" si="5"/>
        <v/>
      </c>
      <c r="N18" s="48" t="str">
        <f t="shared" si="6"/>
        <v/>
      </c>
      <c r="O18" s="45" t="str">
        <f t="shared" si="7"/>
        <v/>
      </c>
      <c r="P18" s="48" t="str">
        <f t="shared" si="8"/>
        <v/>
      </c>
      <c r="Q18" s="45" t="str">
        <f t="shared" si="9"/>
        <v/>
      </c>
      <c r="R18" s="49" t="str">
        <f t="shared" si="10"/>
        <v/>
      </c>
      <c r="S18" s="28"/>
      <c r="T18" s="2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 t="s">
        <v>28</v>
      </c>
      <c r="AI18" s="59">
        <f>N29</f>
        <v>4</v>
      </c>
      <c r="AJ18" s="8" t="s">
        <v>28</v>
      </c>
      <c r="AK18" s="59">
        <f>N30</f>
        <v>5</v>
      </c>
      <c r="AL18" s="8"/>
      <c r="AM18" s="8"/>
      <c r="AN18" s="8"/>
      <c r="AO18" s="8"/>
      <c r="AP18" s="8"/>
      <c r="AQ18" s="8"/>
      <c r="AR18" s="8"/>
      <c r="AS18" s="8"/>
      <c r="AT18" s="8"/>
    </row>
    <row r="19" ht="16.5" customHeight="1">
      <c r="A19" s="1"/>
      <c r="B19" s="50">
        <v>15.0</v>
      </c>
      <c r="C19" s="39"/>
      <c r="D19" s="56"/>
      <c r="E19" s="40"/>
      <c r="F19" s="52">
        <f t="shared" si="1"/>
        <v>0</v>
      </c>
      <c r="G19" s="43"/>
      <c r="H19" s="44" t="str">
        <f t="shared" si="2"/>
        <v/>
      </c>
      <c r="I19" s="45">
        <f t="shared" si="3"/>
        <v>0</v>
      </c>
      <c r="J19" s="47"/>
      <c r="K19" s="47"/>
      <c r="L19" s="48" t="str">
        <f t="shared" si="4"/>
        <v/>
      </c>
      <c r="M19" s="45" t="str">
        <f t="shared" si="5"/>
        <v/>
      </c>
      <c r="N19" s="48" t="str">
        <f t="shared" si="6"/>
        <v/>
      </c>
      <c r="O19" s="45" t="str">
        <f t="shared" si="7"/>
        <v/>
      </c>
      <c r="P19" s="48" t="str">
        <f t="shared" si="8"/>
        <v/>
      </c>
      <c r="Q19" s="45" t="str">
        <f t="shared" si="9"/>
        <v/>
      </c>
      <c r="R19" s="49" t="str">
        <f t="shared" si="10"/>
        <v/>
      </c>
      <c r="S19" s="28"/>
      <c r="T19" s="2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 t="s">
        <v>30</v>
      </c>
      <c r="AI19" s="59" t="str">
        <f>O29</f>
        <v/>
      </c>
      <c r="AJ19" s="8" t="s">
        <v>30</v>
      </c>
      <c r="AK19" s="59" t="str">
        <f>O30</f>
        <v/>
      </c>
      <c r="AL19" s="8"/>
      <c r="AM19" s="8"/>
      <c r="AN19" s="8"/>
      <c r="AO19" s="8"/>
      <c r="AP19" s="8"/>
      <c r="AQ19" s="8"/>
      <c r="AR19" s="8"/>
      <c r="AS19" s="8"/>
      <c r="AT19" s="8"/>
    </row>
    <row r="20" ht="16.5" customHeight="1">
      <c r="A20" s="1"/>
      <c r="B20" s="50">
        <v>16.0</v>
      </c>
      <c r="C20" s="39"/>
      <c r="D20" s="56"/>
      <c r="E20" s="40"/>
      <c r="F20" s="52">
        <f t="shared" si="1"/>
        <v>0</v>
      </c>
      <c r="G20" s="43"/>
      <c r="H20" s="44" t="str">
        <f t="shared" si="2"/>
        <v/>
      </c>
      <c r="I20" s="45">
        <f t="shared" si="3"/>
        <v>0</v>
      </c>
      <c r="J20" s="47"/>
      <c r="K20" s="47"/>
      <c r="L20" s="48" t="str">
        <f t="shared" si="4"/>
        <v/>
      </c>
      <c r="M20" s="45" t="str">
        <f t="shared" si="5"/>
        <v/>
      </c>
      <c r="N20" s="48" t="str">
        <f t="shared" si="6"/>
        <v/>
      </c>
      <c r="O20" s="45" t="str">
        <f t="shared" si="7"/>
        <v/>
      </c>
      <c r="P20" s="48" t="str">
        <f t="shared" si="8"/>
        <v/>
      </c>
      <c r="Q20" s="45" t="str">
        <f t="shared" si="9"/>
        <v/>
      </c>
      <c r="R20" s="49" t="str">
        <f t="shared" si="10"/>
        <v/>
      </c>
      <c r="S20" s="28"/>
      <c r="T20" s="2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 t="s">
        <v>31</v>
      </c>
      <c r="AI20" s="59">
        <f>P29</f>
        <v>9</v>
      </c>
      <c r="AJ20" s="8" t="s">
        <v>31</v>
      </c>
      <c r="AK20" s="59">
        <f>P30</f>
        <v>10</v>
      </c>
      <c r="AL20" s="8"/>
      <c r="AM20" s="8"/>
      <c r="AN20" s="8"/>
      <c r="AO20" s="8"/>
      <c r="AP20" s="8"/>
      <c r="AQ20" s="8"/>
      <c r="AR20" s="8"/>
      <c r="AS20" s="8"/>
      <c r="AT20" s="8"/>
    </row>
    <row r="21" ht="16.5" customHeight="1">
      <c r="A21" s="1"/>
      <c r="B21" s="50">
        <v>17.0</v>
      </c>
      <c r="C21" s="39"/>
      <c r="D21" s="56"/>
      <c r="E21" s="40"/>
      <c r="F21" s="52">
        <f t="shared" si="1"/>
        <v>0</v>
      </c>
      <c r="G21" s="43"/>
      <c r="H21" s="44" t="str">
        <f t="shared" si="2"/>
        <v/>
      </c>
      <c r="I21" s="45">
        <f t="shared" si="3"/>
        <v>0</v>
      </c>
      <c r="J21" s="47"/>
      <c r="K21" s="47"/>
      <c r="L21" s="48" t="str">
        <f t="shared" si="4"/>
        <v/>
      </c>
      <c r="M21" s="45" t="str">
        <f t="shared" si="5"/>
        <v/>
      </c>
      <c r="N21" s="48" t="str">
        <f t="shared" si="6"/>
        <v/>
      </c>
      <c r="O21" s="45" t="str">
        <f t="shared" si="7"/>
        <v/>
      </c>
      <c r="P21" s="48" t="str">
        <f t="shared" si="8"/>
        <v/>
      </c>
      <c r="Q21" s="45" t="str">
        <f t="shared" si="9"/>
        <v/>
      </c>
      <c r="R21" s="49" t="str">
        <f t="shared" si="10"/>
        <v/>
      </c>
      <c r="S21" s="28"/>
      <c r="T21" s="2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 t="s">
        <v>32</v>
      </c>
      <c r="AI21" s="59" t="str">
        <f>Q29</f>
        <v/>
      </c>
      <c r="AJ21" s="8" t="s">
        <v>32</v>
      </c>
      <c r="AK21" s="59" t="str">
        <f>Q30</f>
        <v/>
      </c>
      <c r="AL21" s="8"/>
      <c r="AM21" s="8"/>
      <c r="AN21" s="8"/>
      <c r="AO21" s="8"/>
      <c r="AP21" s="8"/>
      <c r="AQ21" s="8"/>
      <c r="AR21" s="8"/>
      <c r="AS21" s="8"/>
      <c r="AT21" s="8"/>
    </row>
    <row r="22" ht="16.5" customHeight="1">
      <c r="A22" s="1"/>
      <c r="B22" s="61">
        <v>18.0</v>
      </c>
      <c r="C22" s="62"/>
      <c r="D22" s="63"/>
      <c r="E22" s="40"/>
      <c r="F22" s="64">
        <f t="shared" si="1"/>
        <v>0</v>
      </c>
      <c r="G22" s="65"/>
      <c r="H22" s="66" t="str">
        <f t="shared" si="2"/>
        <v/>
      </c>
      <c r="I22" s="67">
        <f t="shared" si="3"/>
        <v>0</v>
      </c>
      <c r="J22" s="68"/>
      <c r="K22" s="68"/>
      <c r="L22" s="48" t="str">
        <f t="shared" si="4"/>
        <v/>
      </c>
      <c r="M22" s="45" t="str">
        <f t="shared" si="5"/>
        <v/>
      </c>
      <c r="N22" s="48" t="str">
        <f t="shared" si="6"/>
        <v/>
      </c>
      <c r="O22" s="45" t="str">
        <f t="shared" si="7"/>
        <v/>
      </c>
      <c r="P22" s="48" t="str">
        <f t="shared" si="8"/>
        <v/>
      </c>
      <c r="Q22" s="45" t="str">
        <f t="shared" si="9"/>
        <v/>
      </c>
      <c r="R22" s="49" t="str">
        <f t="shared" si="10"/>
        <v/>
      </c>
      <c r="S22" s="28"/>
      <c r="T22" s="2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 t="s">
        <v>34</v>
      </c>
      <c r="AI22" s="59" t="str">
        <f>R29</f>
        <v/>
      </c>
      <c r="AJ22" s="8" t="s">
        <v>34</v>
      </c>
      <c r="AK22" s="59" t="str">
        <f>R30</f>
        <v/>
      </c>
      <c r="AL22" s="8"/>
      <c r="AM22" s="8"/>
      <c r="AN22" s="8"/>
      <c r="AO22" s="8"/>
      <c r="AP22" s="8"/>
      <c r="AQ22" s="8"/>
      <c r="AR22" s="8"/>
      <c r="AS22" s="8"/>
      <c r="AT22" s="8"/>
    </row>
    <row r="23" ht="16.5" customHeight="1">
      <c r="A23" s="1"/>
      <c r="B23" s="50">
        <v>19.0</v>
      </c>
      <c r="C23" s="39"/>
      <c r="D23" s="40"/>
      <c r="E23" s="40"/>
      <c r="F23" s="42">
        <f t="shared" si="1"/>
        <v>0</v>
      </c>
      <c r="G23" s="43"/>
      <c r="H23" s="44" t="str">
        <f t="shared" si="2"/>
        <v/>
      </c>
      <c r="I23" s="45">
        <f t="shared" si="3"/>
        <v>0</v>
      </c>
      <c r="J23" s="47"/>
      <c r="K23" s="47"/>
      <c r="L23" s="48" t="str">
        <f t="shared" si="4"/>
        <v/>
      </c>
      <c r="M23" s="45" t="str">
        <f t="shared" si="5"/>
        <v/>
      </c>
      <c r="N23" s="48" t="str">
        <f t="shared" si="6"/>
        <v/>
      </c>
      <c r="O23" s="45" t="str">
        <f t="shared" si="7"/>
        <v/>
      </c>
      <c r="P23" s="48" t="str">
        <f t="shared" si="8"/>
        <v/>
      </c>
      <c r="Q23" s="45" t="str">
        <f t="shared" si="9"/>
        <v/>
      </c>
      <c r="R23" s="49" t="str">
        <f t="shared" si="10"/>
        <v/>
      </c>
      <c r="S23" s="28"/>
      <c r="T23" s="2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ht="16.5" customHeight="1">
      <c r="A24" s="1"/>
      <c r="B24" s="61">
        <v>20.0</v>
      </c>
      <c r="C24" s="69" t="s">
        <v>35</v>
      </c>
      <c r="D24" s="70">
        <v>41.0</v>
      </c>
      <c r="E24" s="71">
        <v>47.0</v>
      </c>
      <c r="F24" s="65">
        <f t="shared" si="1"/>
        <v>32.8</v>
      </c>
      <c r="G24" s="65">
        <v>21.0</v>
      </c>
      <c r="H24" s="66" t="str">
        <f t="shared" si="2"/>
        <v>Lenta</v>
      </c>
      <c r="I24" s="45">
        <f t="shared" si="3"/>
        <v>105.2333333</v>
      </c>
      <c r="J24" s="72">
        <v>4.0</v>
      </c>
      <c r="K24" s="47">
        <v>20.0</v>
      </c>
      <c r="L24" s="48">
        <f t="shared" si="4"/>
        <v>126.28</v>
      </c>
      <c r="M24" s="45">
        <f t="shared" si="5"/>
        <v>99.97166667</v>
      </c>
      <c r="N24" s="48">
        <f t="shared" si="6"/>
        <v>131.5416667</v>
      </c>
      <c r="O24" s="45">
        <f t="shared" si="7"/>
        <v>21.04666667</v>
      </c>
      <c r="P24" s="48">
        <f t="shared" si="8"/>
        <v>52.61666667</v>
      </c>
      <c r="Q24" s="45">
        <f t="shared" si="9"/>
        <v>42.09333333</v>
      </c>
      <c r="R24" s="49">
        <f t="shared" si="10"/>
        <v>84.18666667</v>
      </c>
      <c r="S24" s="28"/>
      <c r="T24" s="2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ht="18.0" customHeight="1">
      <c r="A25" s="1"/>
      <c r="B25" s="73" t="s">
        <v>36</v>
      </c>
      <c r="C25" s="74"/>
      <c r="D25" s="74"/>
      <c r="E25" s="74"/>
      <c r="F25" s="74"/>
      <c r="G25" s="74"/>
      <c r="H25" s="74"/>
      <c r="I25" s="75"/>
      <c r="J25" s="76">
        <f t="shared" ref="J25:R25" si="11">SUM(J5:J24)</f>
        <v>14</v>
      </c>
      <c r="K25" s="76">
        <f t="shared" si="11"/>
        <v>72</v>
      </c>
      <c r="L25" s="76">
        <f t="shared" si="11"/>
        <v>1150.96</v>
      </c>
      <c r="M25" s="76">
        <f t="shared" si="11"/>
        <v>911.1766667</v>
      </c>
      <c r="N25" s="76">
        <f t="shared" si="11"/>
        <v>1198.916667</v>
      </c>
      <c r="O25" s="76">
        <f t="shared" si="11"/>
        <v>191.8266667</v>
      </c>
      <c r="P25" s="76">
        <f t="shared" si="11"/>
        <v>479.5666667</v>
      </c>
      <c r="Q25" s="76">
        <f t="shared" si="11"/>
        <v>383.6533333</v>
      </c>
      <c r="R25" s="76">
        <f t="shared" si="11"/>
        <v>767.3066667</v>
      </c>
      <c r="S25" s="28"/>
      <c r="T25" s="2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ht="18.0" customHeight="1">
      <c r="A26" s="1"/>
      <c r="B26" s="77"/>
      <c r="C26" s="78"/>
      <c r="D26" s="78"/>
      <c r="E26" s="78"/>
      <c r="F26" s="78"/>
      <c r="G26" s="78"/>
      <c r="H26" s="78"/>
      <c r="I26" s="79"/>
      <c r="J26" s="80" t="s">
        <v>37</v>
      </c>
      <c r="K26" s="80" t="s">
        <v>38</v>
      </c>
      <c r="L26" s="80" t="s">
        <v>39</v>
      </c>
      <c r="M26" s="80" t="s">
        <v>39</v>
      </c>
      <c r="N26" s="80" t="s">
        <v>39</v>
      </c>
      <c r="O26" s="80" t="s">
        <v>39</v>
      </c>
      <c r="P26" s="80" t="s">
        <v>39</v>
      </c>
      <c r="Q26" s="80" t="s">
        <v>39</v>
      </c>
      <c r="R26" s="80" t="s">
        <v>39</v>
      </c>
      <c r="S26" s="28"/>
      <c r="T26" s="2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ht="18.0" customHeight="1">
      <c r="A27" s="1"/>
      <c r="B27" s="81" t="s">
        <v>40</v>
      </c>
      <c r="C27" s="74"/>
      <c r="D27" s="74"/>
      <c r="E27" s="74"/>
      <c r="F27" s="74"/>
      <c r="G27" s="74"/>
      <c r="H27" s="74"/>
      <c r="I27" s="74"/>
      <c r="J27" s="74"/>
      <c r="K27" s="75"/>
      <c r="L27" s="82">
        <f>(J25*K25*L25)/1000</f>
        <v>1160.16768</v>
      </c>
      <c r="M27" s="82">
        <f>(J25*K25*M25)/1000</f>
        <v>918.46608</v>
      </c>
      <c r="N27" s="82">
        <f>(J25*K25*N25)/1000</f>
        <v>1208.508</v>
      </c>
      <c r="O27" s="82">
        <f>(J25*K25*O25)/1000</f>
        <v>193.36128</v>
      </c>
      <c r="P27" s="82">
        <f>(J25*K25*P25)/1000</f>
        <v>483.4032</v>
      </c>
      <c r="Q27" s="82">
        <f>(J25*K25*Q25)/1000</f>
        <v>386.72256</v>
      </c>
      <c r="R27" s="82">
        <f>(J25*K25*R25)/1000</f>
        <v>773.44512</v>
      </c>
      <c r="S27" s="28"/>
      <c r="T27" s="2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ht="18.0" customHeight="1">
      <c r="A28" s="1"/>
      <c r="B28" s="83"/>
      <c r="C28" s="84"/>
      <c r="D28" s="84"/>
      <c r="E28" s="84"/>
      <c r="F28" s="84"/>
      <c r="G28" s="84"/>
      <c r="H28" s="84"/>
      <c r="I28" s="84"/>
      <c r="J28" s="84"/>
      <c r="K28" s="85"/>
      <c r="L28" s="86" t="s">
        <v>41</v>
      </c>
      <c r="M28" s="86" t="s">
        <v>41</v>
      </c>
      <c r="N28" s="86" t="s">
        <v>41</v>
      </c>
      <c r="O28" s="86" t="s">
        <v>41</v>
      </c>
      <c r="P28" s="86" t="s">
        <v>41</v>
      </c>
      <c r="Q28" s="86" t="s">
        <v>41</v>
      </c>
      <c r="R28" s="86" t="s">
        <v>41</v>
      </c>
      <c r="S28" s="28"/>
      <c r="T28" s="2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ht="15.75" customHeight="1">
      <c r="A29" s="1"/>
      <c r="B29" s="87" t="s">
        <v>42</v>
      </c>
      <c r="C29" s="88" t="s">
        <v>43</v>
      </c>
      <c r="D29" s="3"/>
      <c r="E29" s="3"/>
      <c r="F29" s="3"/>
      <c r="G29" s="3"/>
      <c r="H29" s="3"/>
      <c r="I29" s="89"/>
      <c r="J29" s="90"/>
      <c r="K29" s="90"/>
      <c r="L29" s="91">
        <v>6.0</v>
      </c>
      <c r="M29" s="91"/>
      <c r="N29" s="91">
        <v>4.0</v>
      </c>
      <c r="O29" s="91"/>
      <c r="P29" s="91">
        <v>9.0</v>
      </c>
      <c r="Q29" s="91"/>
      <c r="R29" s="91"/>
      <c r="S29" s="28"/>
      <c r="T29" s="2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ht="16.5" customHeight="1">
      <c r="A30" s="1"/>
      <c r="B30" s="92" t="s">
        <v>44</v>
      </c>
      <c r="C30" s="93" t="s">
        <v>45</v>
      </c>
      <c r="D30" s="10"/>
      <c r="E30" s="10"/>
      <c r="F30" s="10"/>
      <c r="G30" s="10"/>
      <c r="H30" s="10"/>
      <c r="I30" s="11"/>
      <c r="J30" s="94"/>
      <c r="K30" s="94"/>
      <c r="L30" s="95">
        <v>8.0</v>
      </c>
      <c r="M30" s="95"/>
      <c r="N30" s="95">
        <v>5.0</v>
      </c>
      <c r="O30" s="95"/>
      <c r="P30" s="95">
        <v>10.0</v>
      </c>
      <c r="Q30" s="95"/>
      <c r="R30" s="95"/>
      <c r="S30" s="28"/>
      <c r="T30" s="2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ht="15.75" customHeight="1">
      <c r="A31" s="96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8"/>
      <c r="S31" s="28"/>
      <c r="T31" s="2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8"/>
      <c r="T32" s="2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8"/>
      <c r="T33" s="2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1"/>
      <c r="AT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1"/>
      <c r="AT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1"/>
      <c r="AT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1"/>
      <c r="AT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1"/>
      <c r="AT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1"/>
      <c r="AT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8"/>
      <c r="T41" s="2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1"/>
      <c r="AT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8"/>
      <c r="T42" s="2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8"/>
      <c r="T43" s="2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8"/>
      <c r="T44" s="2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8"/>
      <c r="T45" s="2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8"/>
      <c r="T46" s="2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8"/>
      <c r="T47" s="2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8"/>
      <c r="T48" s="2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8"/>
      <c r="T49" s="2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8"/>
      <c r="T50" s="2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8"/>
      <c r="T51" s="2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8"/>
      <c r="T52" s="2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8"/>
      <c r="T53" s="2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8"/>
      <c r="T54" s="2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8"/>
      <c r="T55" s="2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8"/>
      <c r="T56" s="2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8"/>
      <c r="T57" s="2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8"/>
      <c r="T58" s="2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8"/>
      <c r="T59" s="2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8"/>
      <c r="T60" s="2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8"/>
      <c r="T61" s="2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8"/>
      <c r="T62" s="2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8"/>
      <c r="T63" s="2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8"/>
      <c r="T64" s="2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8"/>
      <c r="T65" s="2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8"/>
      <c r="T66" s="2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8"/>
      <c r="T67" s="2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8"/>
      <c r="T68" s="2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8"/>
      <c r="T69" s="2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8"/>
      <c r="T70" s="2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8"/>
      <c r="T71" s="2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8"/>
      <c r="T72" s="2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8"/>
      <c r="T73" s="2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8"/>
      <c r="T74" s="2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8"/>
      <c r="T75" s="2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8"/>
      <c r="T76" s="2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8"/>
      <c r="T77" s="2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</row>
    <row r="78" ht="15.75" customHeight="1">
      <c r="A78" s="1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28"/>
      <c r="T78" s="2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</row>
    <row r="79" ht="15.75" customHeight="1">
      <c r="A79" s="1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28"/>
      <c r="T79" s="2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</row>
    <row r="80" ht="15.75" customHeight="1">
      <c r="A80" s="1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28"/>
      <c r="T80" s="2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</row>
    <row r="81" ht="15.75" customHeight="1">
      <c r="A81" s="1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28"/>
      <c r="T81" s="2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</row>
    <row r="82" ht="15.75" customHeight="1">
      <c r="A82" s="1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28"/>
      <c r="T82" s="2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</row>
    <row r="83" ht="15.75" customHeight="1">
      <c r="A83" s="1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28"/>
      <c r="T83" s="2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</row>
    <row r="84" ht="15.75" customHeight="1">
      <c r="A84" s="1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28"/>
      <c r="T84" s="2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</row>
    <row r="85" ht="15.75" customHeight="1">
      <c r="A85" s="1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28"/>
      <c r="T85" s="2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</row>
    <row r="86" ht="15.75" customHeight="1">
      <c r="A86" s="1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28"/>
      <c r="T86" s="2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</row>
    <row r="87" ht="15.75" customHeight="1">
      <c r="A87" s="1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28"/>
      <c r="T87" s="2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</row>
    <row r="88" ht="15.75" customHeight="1">
      <c r="A88" s="1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28"/>
      <c r="T88" s="2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</row>
    <row r="89" ht="15.75" customHeight="1">
      <c r="A89" s="1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28"/>
      <c r="T89" s="2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</row>
    <row r="90" ht="15.75" customHeight="1">
      <c r="A90" s="1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28"/>
      <c r="T90" s="2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</row>
    <row r="91" ht="15.75" customHeight="1">
      <c r="A91" s="1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28"/>
      <c r="T91" s="2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</row>
    <row r="92" ht="15.75" customHeight="1">
      <c r="A92" s="1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28"/>
      <c r="T92" s="2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</row>
    <row r="93" ht="15.75" customHeight="1">
      <c r="A93" s="1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28"/>
      <c r="T93" s="2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</row>
    <row r="94" ht="15.75" customHeight="1">
      <c r="A94" s="1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28"/>
      <c r="T94" s="2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 ht="15.75" customHeight="1">
      <c r="A95" s="1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28"/>
      <c r="T95" s="2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 ht="15.75" customHeight="1">
      <c r="A96" s="1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28"/>
      <c r="T96" s="2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 ht="15.75" customHeight="1">
      <c r="A97" s="1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28"/>
      <c r="T97" s="2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</row>
    <row r="98" ht="15.75" customHeight="1">
      <c r="A98" s="1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28"/>
      <c r="T98" s="2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</row>
    <row r="99" ht="15.75" customHeight="1">
      <c r="A99" s="1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28"/>
      <c r="T99" s="2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</row>
    <row r="100" ht="15.75" customHeight="1">
      <c r="A100" s="1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28"/>
      <c r="T100" s="2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</row>
    <row r="101" ht="15.75" customHeight="1">
      <c r="A101" s="1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28"/>
      <c r="T101" s="2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</row>
    <row r="102" ht="15.75" customHeight="1">
      <c r="A102" s="1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28"/>
      <c r="T102" s="2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</row>
    <row r="103" ht="15.75" customHeight="1">
      <c r="A103" s="1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28"/>
      <c r="T103" s="2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</row>
    <row r="104" ht="15.75" customHeight="1">
      <c r="A104" s="1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28"/>
      <c r="T104" s="2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ht="15.75" customHeight="1">
      <c r="A105" s="1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28"/>
      <c r="T105" s="2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 ht="15.75" customHeight="1">
      <c r="A106" s="1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28"/>
      <c r="T106" s="2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 ht="15.75" customHeight="1">
      <c r="A107" s="1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28"/>
      <c r="T107" s="2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ht="15.75" customHeight="1">
      <c r="A108" s="1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28"/>
      <c r="T108" s="2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ht="15.75" customHeight="1">
      <c r="A109" s="1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28"/>
      <c r="T109" s="2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 ht="15.75" customHeight="1">
      <c r="A110" s="1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28"/>
      <c r="T110" s="2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 ht="15.75" customHeight="1">
      <c r="A111" s="1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28"/>
      <c r="T111" s="2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 ht="15.75" customHeight="1">
      <c r="A112" s="1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28"/>
      <c r="T112" s="2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 ht="15.75" customHeight="1">
      <c r="A113" s="1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28"/>
      <c r="T113" s="2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 ht="15.75" customHeight="1">
      <c r="A114" s="1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28"/>
      <c r="T114" s="2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 ht="15.75" customHeight="1">
      <c r="A115" s="1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28"/>
      <c r="T115" s="2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ht="15.75" customHeight="1">
      <c r="A116" s="1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28"/>
      <c r="T116" s="2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ht="15.75" customHeight="1">
      <c r="A117" s="1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28"/>
      <c r="T117" s="2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 ht="15.75" customHeight="1">
      <c r="A118" s="1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28"/>
      <c r="T118" s="2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 ht="15.75" customHeight="1">
      <c r="A119" s="1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28"/>
      <c r="T119" s="2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 ht="15.75" customHeight="1">
      <c r="A120" s="1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28"/>
      <c r="T120" s="2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 ht="15.75" customHeight="1">
      <c r="A121" s="1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28"/>
      <c r="T121" s="2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  <row r="122" ht="15.75" customHeight="1">
      <c r="A122" s="1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28"/>
      <c r="T122" s="2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 ht="15.75" customHeight="1">
      <c r="A123" s="1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28"/>
      <c r="T123" s="2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 ht="15.75" customHeight="1">
      <c r="A124" s="1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28"/>
      <c r="T124" s="2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 ht="15.75" customHeight="1">
      <c r="A125" s="1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28"/>
      <c r="T125" s="2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 ht="15.75" customHeight="1">
      <c r="A126" s="1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28"/>
      <c r="T126" s="2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 ht="15.75" customHeight="1">
      <c r="A127" s="1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28"/>
      <c r="T127" s="2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</row>
    <row r="128" ht="15.75" customHeight="1">
      <c r="A128" s="1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28"/>
      <c r="T128" s="2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</row>
    <row r="129" ht="15.75" customHeight="1">
      <c r="A129" s="1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28"/>
      <c r="T129" s="2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</row>
    <row r="130" ht="15.75" customHeight="1">
      <c r="A130" s="1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28"/>
      <c r="T130" s="2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</row>
    <row r="131" ht="15.75" customHeight="1">
      <c r="A131" s="1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28"/>
      <c r="T131" s="2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</row>
    <row r="132" ht="15.75" customHeight="1">
      <c r="A132" s="1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28"/>
      <c r="T132" s="2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</row>
    <row r="133" ht="15.75" customHeight="1">
      <c r="A133" s="1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28"/>
      <c r="T133" s="2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</row>
    <row r="134" ht="15.75" customHeight="1">
      <c r="A134" s="1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28"/>
      <c r="T134" s="2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</row>
    <row r="135" ht="15.75" customHeight="1">
      <c r="A135" s="1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28"/>
      <c r="T135" s="2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</row>
    <row r="136" ht="15.75" customHeight="1">
      <c r="A136" s="1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28"/>
      <c r="T136" s="2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</row>
    <row r="137" ht="15.75" customHeight="1">
      <c r="A137" s="1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28"/>
      <c r="T137" s="2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</row>
    <row r="138" ht="15.75" customHeight="1">
      <c r="A138" s="1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28"/>
      <c r="T138" s="2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</row>
    <row r="139" ht="15.75" customHeight="1">
      <c r="A139" s="1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28"/>
      <c r="T139" s="2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</row>
    <row r="140" ht="15.75" customHeight="1">
      <c r="A140" s="1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28"/>
      <c r="T140" s="2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</row>
    <row r="141" ht="15.75" customHeight="1">
      <c r="A141" s="1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28"/>
      <c r="T141" s="2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</row>
    <row r="142" ht="15.75" customHeight="1">
      <c r="A142" s="1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28"/>
      <c r="T142" s="2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</row>
    <row r="143" ht="15.75" customHeight="1">
      <c r="A143" s="1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28"/>
      <c r="T143" s="2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</row>
    <row r="144" ht="15.75" customHeight="1">
      <c r="A144" s="1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28"/>
      <c r="T144" s="2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</row>
    <row r="145" ht="15.75" customHeight="1">
      <c r="A145" s="1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28"/>
      <c r="T145" s="2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</row>
    <row r="146" ht="15.75" customHeight="1">
      <c r="A146" s="1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28"/>
      <c r="T146" s="2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</row>
    <row r="147" ht="15.75" customHeight="1">
      <c r="A147" s="1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28"/>
      <c r="T147" s="2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</row>
    <row r="148" ht="15.75" customHeight="1">
      <c r="A148" s="1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28"/>
      <c r="T148" s="2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</row>
    <row r="149" ht="15.75" customHeight="1">
      <c r="A149" s="1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28"/>
      <c r="T149" s="2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</row>
    <row r="150" ht="15.75" customHeight="1">
      <c r="A150" s="1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28"/>
      <c r="T150" s="2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</row>
    <row r="151" ht="15.75" customHeight="1">
      <c r="A151" s="1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28"/>
      <c r="T151" s="2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</row>
    <row r="152" ht="15.75" customHeight="1">
      <c r="A152" s="1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28"/>
      <c r="T152" s="2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ht="15.75" customHeight="1">
      <c r="A153" s="1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28"/>
      <c r="T153" s="2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ht="15.75" customHeight="1">
      <c r="A154" s="1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28"/>
      <c r="T154" s="2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ht="15.75" customHeight="1">
      <c r="A155" s="1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28"/>
      <c r="T155" s="2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ht="15.75" customHeight="1">
      <c r="A156" s="1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28"/>
      <c r="T156" s="2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ht="15.75" customHeight="1">
      <c r="A157" s="1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28"/>
      <c r="T157" s="2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  <row r="158" ht="15.75" customHeight="1">
      <c r="A158" s="1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28"/>
      <c r="T158" s="2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</row>
    <row r="159" ht="15.75" customHeight="1">
      <c r="A159" s="1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28"/>
      <c r="T159" s="2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</row>
    <row r="160" ht="15.75" customHeight="1">
      <c r="A160" s="1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28"/>
      <c r="T160" s="2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</row>
    <row r="161" ht="15.75" customHeight="1">
      <c r="A161" s="1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28"/>
      <c r="T161" s="2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</row>
    <row r="162" ht="15.75" customHeight="1">
      <c r="A162" s="1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28"/>
      <c r="T162" s="2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 ht="15.75" customHeight="1">
      <c r="A163" s="1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28"/>
      <c r="T163" s="2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  <row r="164" ht="15.75" customHeight="1">
      <c r="A164" s="1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28"/>
      <c r="T164" s="2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 ht="15.75" customHeight="1">
      <c r="A165" s="1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28"/>
      <c r="T165" s="2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</row>
    <row r="166" ht="15.75" customHeight="1">
      <c r="A166" s="1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28"/>
      <c r="T166" s="2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</row>
    <row r="167" ht="15.75" customHeight="1">
      <c r="A167" s="1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28"/>
      <c r="T167" s="2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</row>
    <row r="168" ht="15.75" customHeight="1">
      <c r="A168" s="1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28"/>
      <c r="T168" s="2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</row>
    <row r="169" ht="15.75" customHeight="1">
      <c r="A169" s="1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28"/>
      <c r="T169" s="2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</row>
    <row r="170" ht="15.75" customHeight="1">
      <c r="A170" s="1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28"/>
      <c r="T170" s="2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</row>
    <row r="171" ht="15.75" customHeight="1">
      <c r="A171" s="1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28"/>
      <c r="T171" s="2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</row>
    <row r="172" ht="15.75" customHeight="1">
      <c r="A172" s="1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28"/>
      <c r="T172" s="2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</row>
    <row r="173" ht="15.75" customHeight="1">
      <c r="A173" s="1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28"/>
      <c r="T173" s="2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</row>
    <row r="174" ht="15.75" customHeight="1">
      <c r="A174" s="1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28"/>
      <c r="T174" s="2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</row>
    <row r="175" ht="15.75" customHeight="1">
      <c r="A175" s="1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28"/>
      <c r="T175" s="2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</row>
    <row r="176" ht="15.75" customHeight="1">
      <c r="A176" s="1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28"/>
      <c r="T176" s="2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</row>
    <row r="177" ht="15.75" customHeight="1">
      <c r="A177" s="1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28"/>
      <c r="T177" s="2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</row>
    <row r="178" ht="15.75" customHeight="1">
      <c r="A178" s="1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28"/>
      <c r="T178" s="2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</row>
    <row r="179" ht="15.75" customHeight="1">
      <c r="A179" s="1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28"/>
      <c r="T179" s="2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</row>
    <row r="180" ht="15.75" customHeight="1">
      <c r="A180" s="1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28"/>
      <c r="T180" s="2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</row>
    <row r="181" ht="15.75" customHeight="1">
      <c r="A181" s="1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28"/>
      <c r="T181" s="2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</row>
    <row r="182" ht="15.75" customHeight="1">
      <c r="A182" s="1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28"/>
      <c r="T182" s="2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</row>
    <row r="183" ht="15.75" customHeight="1">
      <c r="A183" s="1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28"/>
      <c r="T183" s="2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</row>
    <row r="184" ht="15.75" customHeight="1">
      <c r="A184" s="1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28"/>
      <c r="T184" s="2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</row>
    <row r="185" ht="15.75" customHeight="1">
      <c r="A185" s="1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28"/>
      <c r="T185" s="2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</row>
    <row r="186" ht="15.75" customHeight="1">
      <c r="A186" s="1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28"/>
      <c r="T186" s="2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</row>
    <row r="187" ht="15.75" customHeight="1">
      <c r="A187" s="1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28"/>
      <c r="T187" s="2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</row>
    <row r="188" ht="15.75" customHeight="1">
      <c r="A188" s="1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28"/>
      <c r="T188" s="2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</row>
    <row r="189" ht="15.75" customHeight="1">
      <c r="A189" s="1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28"/>
      <c r="T189" s="2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</row>
    <row r="190" ht="15.75" customHeight="1">
      <c r="A190" s="1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28"/>
      <c r="T190" s="2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</row>
    <row r="191" ht="15.75" customHeight="1">
      <c r="A191" s="1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28"/>
      <c r="T191" s="2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</row>
    <row r="192" ht="15.75" customHeight="1">
      <c r="A192" s="1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28"/>
      <c r="T192" s="2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</row>
    <row r="193" ht="15.75" customHeight="1">
      <c r="A193" s="1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28"/>
      <c r="T193" s="2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</row>
    <row r="194" ht="15.75" customHeight="1">
      <c r="A194" s="1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28"/>
      <c r="T194" s="2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</row>
    <row r="195" ht="15.75" customHeight="1">
      <c r="A195" s="1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28"/>
      <c r="T195" s="2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</row>
    <row r="196" ht="15.75" customHeight="1">
      <c r="A196" s="1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28"/>
      <c r="T196" s="2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</row>
    <row r="197" ht="15.75" customHeight="1">
      <c r="A197" s="1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28"/>
      <c r="T197" s="2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</row>
    <row r="198" ht="15.75" customHeight="1">
      <c r="A198" s="1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28"/>
      <c r="T198" s="2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</row>
    <row r="199" ht="15.75" customHeight="1">
      <c r="A199" s="1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28"/>
      <c r="T199" s="2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</row>
    <row r="200" ht="15.75" customHeight="1">
      <c r="A200" s="1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28"/>
      <c r="T200" s="2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</row>
    <row r="201" ht="15.75" customHeight="1">
      <c r="A201" s="1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28"/>
      <c r="T201" s="2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</row>
    <row r="202" ht="15.75" customHeight="1">
      <c r="A202" s="1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28"/>
      <c r="T202" s="2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</row>
    <row r="203" ht="15.75" customHeight="1">
      <c r="A203" s="1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28"/>
      <c r="T203" s="2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</row>
    <row r="204" ht="15.75" customHeight="1">
      <c r="A204" s="1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28"/>
      <c r="T204" s="2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</row>
    <row r="205" ht="15.75" customHeight="1">
      <c r="A205" s="1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28"/>
      <c r="T205" s="2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</row>
    <row r="206" ht="15.75" customHeight="1">
      <c r="A206" s="1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28"/>
      <c r="T206" s="2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</row>
    <row r="207" ht="15.75" customHeight="1">
      <c r="A207" s="1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28"/>
      <c r="T207" s="2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</row>
    <row r="208" ht="15.75" customHeight="1">
      <c r="A208" s="1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28"/>
      <c r="T208" s="2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</row>
    <row r="209" ht="15.75" customHeight="1">
      <c r="A209" s="1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28"/>
      <c r="T209" s="2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</row>
    <row r="210" ht="15.75" customHeight="1">
      <c r="A210" s="1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28"/>
      <c r="T210" s="2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</row>
    <row r="211" ht="15.75" customHeight="1">
      <c r="A211" s="1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28"/>
      <c r="T211" s="2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</row>
    <row r="212" ht="15.75" customHeight="1">
      <c r="A212" s="1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28"/>
      <c r="T212" s="2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</row>
    <row r="213" ht="15.75" customHeight="1">
      <c r="A213" s="1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28"/>
      <c r="T213" s="2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</row>
    <row r="214" ht="15.75" customHeight="1">
      <c r="A214" s="1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28"/>
      <c r="T214" s="2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</row>
    <row r="215" ht="15.75" customHeight="1">
      <c r="A215" s="1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28"/>
      <c r="T215" s="2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 ht="15.75" customHeight="1">
      <c r="A216" s="1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28"/>
      <c r="T216" s="2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</row>
    <row r="217" ht="15.75" customHeight="1">
      <c r="A217" s="1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28"/>
      <c r="T217" s="2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</row>
    <row r="218" ht="15.75" customHeight="1">
      <c r="A218" s="1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28"/>
      <c r="T218" s="2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</row>
    <row r="219" ht="15.75" customHeight="1">
      <c r="A219" s="1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28"/>
      <c r="T219" s="2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</row>
    <row r="220" ht="15.75" customHeight="1">
      <c r="A220" s="1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28"/>
      <c r="T220" s="2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</row>
    <row r="221" ht="15.75" customHeight="1">
      <c r="A221" s="1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28"/>
      <c r="T221" s="2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</row>
    <row r="222" ht="15.75" customHeight="1">
      <c r="A222" s="1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28"/>
      <c r="T222" s="2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</row>
    <row r="223" ht="15.75" customHeight="1">
      <c r="A223" s="1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28"/>
      <c r="T223" s="2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</row>
    <row r="224" ht="15.75" customHeight="1">
      <c r="A224" s="1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28"/>
      <c r="T224" s="2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</row>
    <row r="225" ht="15.75" customHeight="1">
      <c r="A225" s="1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28"/>
      <c r="T225" s="2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</row>
    <row r="226" ht="15.75" customHeight="1">
      <c r="A226" s="1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28"/>
      <c r="T226" s="2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</row>
    <row r="227" ht="15.75" customHeight="1">
      <c r="A227" s="1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28"/>
      <c r="T227" s="2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</row>
    <row r="228" ht="15.75" customHeight="1">
      <c r="A228" s="1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28"/>
      <c r="T228" s="2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</row>
    <row r="229" ht="15.75" customHeight="1">
      <c r="A229" s="1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28"/>
      <c r="T229" s="2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</row>
    <row r="230" ht="15.75" customHeight="1">
      <c r="A230" s="1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28"/>
      <c r="T230" s="2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</row>
    <row r="231" ht="15.75" customHeight="1">
      <c r="A231" s="1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28"/>
      <c r="T231" s="2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</row>
    <row r="232" ht="15.75" customHeight="1">
      <c r="A232" s="1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28"/>
      <c r="T232" s="2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 ht="15.75" customHeight="1">
      <c r="A233" s="1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28"/>
      <c r="T233" s="2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</row>
    <row r="234" ht="15.75" customHeight="1">
      <c r="A234" s="1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28"/>
      <c r="T234" s="2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</row>
    <row r="235" ht="15.75" customHeight="1">
      <c r="A235" s="1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28"/>
      <c r="T235" s="2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</row>
    <row r="236" ht="15.75" customHeight="1">
      <c r="A236" s="1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28"/>
      <c r="T236" s="2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</row>
    <row r="237" ht="15.75" customHeight="1">
      <c r="A237" s="1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28"/>
      <c r="T237" s="2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</row>
    <row r="238" ht="15.75" customHeight="1">
      <c r="A238" s="1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28"/>
      <c r="T238" s="2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</row>
    <row r="239" ht="15.75" customHeight="1">
      <c r="A239" s="1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28"/>
      <c r="T239" s="2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</row>
    <row r="240" ht="15.75" customHeight="1">
      <c r="A240" s="1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28"/>
      <c r="T240" s="2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</row>
    <row r="241" ht="15.75" customHeight="1">
      <c r="A241" s="1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28"/>
      <c r="T241" s="2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</row>
    <row r="242" ht="15.75" customHeight="1">
      <c r="A242" s="1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28"/>
      <c r="T242" s="2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</row>
    <row r="243" ht="15.75" customHeight="1">
      <c r="A243" s="1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28"/>
      <c r="T243" s="2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</row>
    <row r="244" ht="15.75" customHeight="1">
      <c r="A244" s="1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28"/>
      <c r="T244" s="2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</row>
    <row r="245" ht="15.75" customHeight="1">
      <c r="A245" s="1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28"/>
      <c r="T245" s="2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</row>
    <row r="246" ht="15.75" customHeight="1">
      <c r="A246" s="1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28"/>
      <c r="T246" s="2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</row>
    <row r="247" ht="15.75" customHeight="1">
      <c r="A247" s="1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28"/>
      <c r="T247" s="2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</row>
    <row r="248" ht="15.75" customHeight="1">
      <c r="A248" s="1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28"/>
      <c r="T248" s="2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</row>
    <row r="249" ht="15.75" customHeight="1">
      <c r="A249" s="1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28"/>
      <c r="T249" s="2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</row>
    <row r="250" ht="15.75" customHeight="1">
      <c r="A250" s="1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28"/>
      <c r="T250" s="2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</row>
    <row r="251" ht="15.75" customHeight="1">
      <c r="A251" s="1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28"/>
      <c r="T251" s="2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</row>
    <row r="252" ht="15.75" customHeight="1">
      <c r="A252" s="1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28"/>
      <c r="T252" s="2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</row>
    <row r="253" ht="15.75" customHeight="1">
      <c r="A253" s="1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28"/>
      <c r="T253" s="2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</row>
    <row r="254" ht="15.75" customHeight="1">
      <c r="A254" s="1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28"/>
      <c r="T254" s="2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</row>
    <row r="255" ht="15.75" customHeight="1">
      <c r="A255" s="1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28"/>
      <c r="T255" s="2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</row>
    <row r="256" ht="15.75" customHeight="1">
      <c r="A256" s="1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28"/>
      <c r="T256" s="2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</row>
    <row r="257" ht="15.75" customHeight="1">
      <c r="A257" s="1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28"/>
      <c r="T257" s="2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</row>
    <row r="258" ht="15.75" customHeight="1">
      <c r="A258" s="1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28"/>
      <c r="T258" s="2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</row>
    <row r="259" ht="15.75" customHeight="1">
      <c r="A259" s="1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28"/>
      <c r="T259" s="2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</row>
    <row r="260" ht="15.75" customHeight="1">
      <c r="A260" s="1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28"/>
      <c r="T260" s="2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</row>
    <row r="261" ht="15.75" customHeight="1">
      <c r="A261" s="1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28"/>
      <c r="T261" s="2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</row>
    <row r="262" ht="15.75" customHeight="1">
      <c r="A262" s="1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28"/>
      <c r="T262" s="2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</row>
    <row r="263" ht="15.75" customHeight="1">
      <c r="A263" s="1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28"/>
      <c r="T263" s="2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</row>
    <row r="264" ht="15.75" customHeight="1">
      <c r="A264" s="1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28"/>
      <c r="T264" s="2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</row>
    <row r="265" ht="15.75" customHeight="1">
      <c r="A265" s="1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28"/>
      <c r="T265" s="2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</row>
    <row r="266" ht="15.75" customHeight="1">
      <c r="A266" s="1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28"/>
      <c r="T266" s="2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</row>
    <row r="267" ht="15.75" customHeight="1">
      <c r="A267" s="1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28"/>
      <c r="T267" s="2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</row>
    <row r="268" ht="15.75" customHeight="1">
      <c r="A268" s="1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28"/>
      <c r="T268" s="2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</row>
    <row r="269" ht="15.75" customHeight="1">
      <c r="A269" s="1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28"/>
      <c r="T269" s="2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</row>
    <row r="270" ht="15.75" customHeight="1">
      <c r="A270" s="1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28"/>
      <c r="T270" s="2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</row>
    <row r="271" ht="15.75" customHeight="1">
      <c r="A271" s="1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28"/>
      <c r="T271" s="2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</row>
    <row r="272" ht="15.75" customHeight="1">
      <c r="A272" s="1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28"/>
      <c r="T272" s="2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</row>
    <row r="273" ht="15.75" customHeight="1">
      <c r="A273" s="1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28"/>
      <c r="T273" s="2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</row>
    <row r="274" ht="15.75" customHeight="1">
      <c r="A274" s="1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28"/>
      <c r="T274" s="2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</row>
    <row r="275" ht="15.75" customHeight="1">
      <c r="A275" s="1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28"/>
      <c r="T275" s="2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</row>
    <row r="276" ht="15.75" customHeight="1">
      <c r="A276" s="1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28"/>
      <c r="T276" s="2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</row>
    <row r="277" ht="15.75" customHeight="1">
      <c r="A277" s="1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28"/>
      <c r="T277" s="2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</row>
    <row r="278" ht="15.75" customHeight="1">
      <c r="A278" s="1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28"/>
      <c r="T278" s="2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</row>
    <row r="279" ht="15.75" customHeight="1">
      <c r="A279" s="1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28"/>
      <c r="T279" s="2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</row>
    <row r="280" ht="15.75" customHeight="1">
      <c r="A280" s="1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28"/>
      <c r="T280" s="2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</row>
    <row r="281" ht="15.75" customHeight="1">
      <c r="A281" s="1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28"/>
      <c r="T281" s="2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</row>
    <row r="282" ht="15.75" customHeight="1">
      <c r="A282" s="1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28"/>
      <c r="T282" s="2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</row>
    <row r="283" ht="15.75" customHeight="1">
      <c r="A283" s="1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28"/>
      <c r="T283" s="2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</row>
    <row r="284" ht="15.75" customHeight="1">
      <c r="A284" s="1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28"/>
      <c r="T284" s="2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</row>
    <row r="285" ht="15.75" customHeight="1">
      <c r="A285" s="1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28"/>
      <c r="T285" s="2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</row>
    <row r="286" ht="15.75" customHeight="1">
      <c r="A286" s="1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28"/>
      <c r="T286" s="2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</row>
    <row r="287" ht="15.75" customHeight="1">
      <c r="A287" s="1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28"/>
      <c r="T287" s="2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</row>
    <row r="288" ht="15.75" customHeight="1">
      <c r="A288" s="1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28"/>
      <c r="T288" s="2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</row>
    <row r="289" ht="15.75" customHeight="1">
      <c r="A289" s="1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28"/>
      <c r="T289" s="2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</row>
    <row r="290" ht="15.75" customHeight="1">
      <c r="A290" s="1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28"/>
      <c r="T290" s="2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</row>
    <row r="291" ht="15.75" customHeight="1">
      <c r="A291" s="1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28"/>
      <c r="T291" s="2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</row>
    <row r="292" ht="15.75" customHeight="1">
      <c r="A292" s="1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28"/>
      <c r="T292" s="2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</row>
    <row r="293" ht="15.75" customHeight="1">
      <c r="A293" s="1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28"/>
      <c r="T293" s="2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</row>
    <row r="294" ht="15.75" customHeight="1">
      <c r="A294" s="1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28"/>
      <c r="T294" s="2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</row>
    <row r="295" ht="15.75" customHeight="1">
      <c r="A295" s="1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28"/>
      <c r="T295" s="2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</row>
    <row r="296" ht="15.75" customHeight="1">
      <c r="A296" s="1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28"/>
      <c r="T296" s="2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</row>
    <row r="297" ht="15.75" customHeight="1">
      <c r="A297" s="1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28"/>
      <c r="T297" s="2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</row>
    <row r="298" ht="15.75" customHeight="1">
      <c r="A298" s="1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28"/>
      <c r="T298" s="2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</row>
    <row r="299" ht="15.75" customHeight="1">
      <c r="A299" s="1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28"/>
      <c r="T299" s="2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</row>
    <row r="300" ht="15.75" customHeight="1">
      <c r="A300" s="1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28"/>
      <c r="T300" s="2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</row>
    <row r="301" ht="15.75" customHeight="1">
      <c r="A301" s="1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28"/>
      <c r="T301" s="2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</row>
    <row r="302" ht="15.75" customHeight="1">
      <c r="A302" s="1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28"/>
      <c r="T302" s="2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</row>
    <row r="303" ht="15.75" customHeight="1">
      <c r="A303" s="1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28"/>
      <c r="T303" s="2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</row>
    <row r="304" ht="15.75" customHeight="1">
      <c r="A304" s="1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28"/>
      <c r="T304" s="2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</row>
    <row r="305" ht="15.75" customHeight="1">
      <c r="A305" s="1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28"/>
      <c r="T305" s="2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 ht="15.75" customHeight="1">
      <c r="A306" s="1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28"/>
      <c r="T306" s="2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</row>
    <row r="307" ht="15.75" customHeight="1">
      <c r="A307" s="1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28"/>
      <c r="T307" s="2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</row>
    <row r="308" ht="15.75" customHeight="1">
      <c r="A308" s="1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28"/>
      <c r="T308" s="2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</row>
    <row r="309" ht="15.75" customHeight="1">
      <c r="A309" s="1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28"/>
      <c r="T309" s="2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</row>
    <row r="310" ht="15.75" customHeight="1">
      <c r="A310" s="1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28"/>
      <c r="T310" s="2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</row>
    <row r="311" ht="15.75" customHeight="1">
      <c r="A311" s="1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28"/>
      <c r="T311" s="2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</row>
    <row r="312" ht="15.75" customHeight="1">
      <c r="A312" s="1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28"/>
      <c r="T312" s="2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</row>
    <row r="313" ht="15.75" customHeight="1">
      <c r="A313" s="1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28"/>
      <c r="T313" s="2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</row>
    <row r="314" ht="15.75" customHeight="1">
      <c r="A314" s="1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28"/>
      <c r="T314" s="2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</row>
    <row r="315" ht="15.75" customHeight="1">
      <c r="A315" s="1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28"/>
      <c r="T315" s="2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 ht="15.75" customHeight="1">
      <c r="A316" s="1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28"/>
      <c r="T316" s="2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</row>
    <row r="317" ht="15.75" customHeight="1">
      <c r="A317" s="1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28"/>
      <c r="T317" s="2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 ht="15.75" customHeight="1">
      <c r="A318" s="1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28"/>
      <c r="T318" s="2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ht="15.75" customHeight="1">
      <c r="A319" s="1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28"/>
      <c r="T319" s="2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 ht="15.75" customHeight="1">
      <c r="A320" s="1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28"/>
      <c r="T320" s="2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 ht="15.75" customHeight="1">
      <c r="A321" s="1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28"/>
      <c r="T321" s="2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 ht="15.75" customHeight="1">
      <c r="A322" s="1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28"/>
      <c r="T322" s="2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 ht="15.75" customHeight="1">
      <c r="A323" s="1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28"/>
      <c r="T323" s="2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</row>
    <row r="324" ht="15.75" customHeight="1">
      <c r="A324" s="1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28"/>
      <c r="T324" s="2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</row>
    <row r="325" ht="15.75" customHeight="1">
      <c r="A325" s="1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28"/>
      <c r="T325" s="2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</row>
    <row r="326" ht="15.75" customHeight="1">
      <c r="A326" s="1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28"/>
      <c r="T326" s="2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</row>
    <row r="327" ht="15.75" customHeight="1">
      <c r="A327" s="1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28"/>
      <c r="T327" s="2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</row>
    <row r="328" ht="15.75" customHeight="1">
      <c r="A328" s="1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28"/>
      <c r="T328" s="2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</row>
    <row r="329" ht="15.75" customHeight="1">
      <c r="A329" s="1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28"/>
      <c r="T329" s="2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 ht="15.75" customHeight="1">
      <c r="A330" s="1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28"/>
      <c r="T330" s="2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 ht="15.75" customHeight="1">
      <c r="A331" s="1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28"/>
      <c r="T331" s="2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 ht="15.75" customHeight="1">
      <c r="A332" s="1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28"/>
      <c r="T332" s="2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 ht="15.75" customHeight="1">
      <c r="A333" s="1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28"/>
      <c r="T333" s="2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ht="15.75" customHeight="1">
      <c r="A334" s="1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28"/>
      <c r="T334" s="2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</row>
    <row r="335" ht="15.75" customHeight="1">
      <c r="A335" s="1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28"/>
      <c r="T335" s="2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</row>
    <row r="336" ht="15.75" customHeight="1">
      <c r="A336" s="1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28"/>
      <c r="T336" s="2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</row>
    <row r="337" ht="15.75" customHeight="1">
      <c r="A337" s="1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28"/>
      <c r="T337" s="2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</row>
    <row r="338" ht="15.75" customHeight="1">
      <c r="A338" s="1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28"/>
      <c r="T338" s="2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</row>
    <row r="339" ht="15.75" customHeight="1">
      <c r="A339" s="1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28"/>
      <c r="T339" s="2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</row>
    <row r="340" ht="15.75" customHeight="1">
      <c r="A340" s="1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28"/>
      <c r="T340" s="2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</row>
    <row r="341" ht="15.75" customHeight="1">
      <c r="A341" s="1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28"/>
      <c r="T341" s="2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</row>
    <row r="342" ht="15.75" customHeight="1">
      <c r="A342" s="1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28"/>
      <c r="T342" s="2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</row>
    <row r="343" ht="15.75" customHeight="1">
      <c r="A343" s="1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28"/>
      <c r="T343" s="2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</row>
    <row r="344" ht="15.75" customHeight="1">
      <c r="A344" s="1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28"/>
      <c r="T344" s="2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</row>
    <row r="345" ht="15.75" customHeight="1">
      <c r="A345" s="1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28"/>
      <c r="T345" s="2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</row>
    <row r="346" ht="15.75" customHeight="1">
      <c r="A346" s="1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28"/>
      <c r="T346" s="2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</row>
    <row r="347" ht="15.75" customHeight="1">
      <c r="A347" s="1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28"/>
      <c r="T347" s="2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</row>
    <row r="348" ht="15.75" customHeight="1">
      <c r="A348" s="1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28"/>
      <c r="T348" s="2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</row>
    <row r="349" ht="15.75" customHeight="1">
      <c r="A349" s="1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28"/>
      <c r="T349" s="2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</row>
    <row r="350" ht="15.75" customHeight="1">
      <c r="A350" s="1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28"/>
      <c r="T350" s="2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</row>
    <row r="351" ht="15.75" customHeight="1">
      <c r="A351" s="1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28"/>
      <c r="T351" s="2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</row>
    <row r="352" ht="15.75" customHeight="1">
      <c r="A352" s="1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28"/>
      <c r="T352" s="2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</row>
    <row r="353" ht="15.75" customHeight="1">
      <c r="A353" s="1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28"/>
      <c r="T353" s="2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</row>
    <row r="354" ht="15.75" customHeight="1">
      <c r="A354" s="1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28"/>
      <c r="T354" s="2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</row>
    <row r="355" ht="15.75" customHeight="1">
      <c r="A355" s="1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28"/>
      <c r="T355" s="2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</row>
    <row r="356" ht="15.75" customHeight="1">
      <c r="A356" s="1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28"/>
      <c r="T356" s="2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</row>
    <row r="357" ht="15.75" customHeight="1">
      <c r="A357" s="1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28"/>
      <c r="T357" s="2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</row>
    <row r="358" ht="15.75" customHeight="1">
      <c r="A358" s="1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28"/>
      <c r="T358" s="2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</row>
    <row r="359" ht="15.75" customHeight="1">
      <c r="A359" s="1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28"/>
      <c r="T359" s="2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</row>
    <row r="360" ht="15.75" customHeight="1">
      <c r="A360" s="1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28"/>
      <c r="T360" s="2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</row>
    <row r="361" ht="15.75" customHeight="1">
      <c r="A361" s="1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28"/>
      <c r="T361" s="2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</row>
    <row r="362" ht="15.75" customHeight="1">
      <c r="A362" s="1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28"/>
      <c r="T362" s="2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</row>
    <row r="363" ht="15.75" customHeight="1">
      <c r="A363" s="1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28"/>
      <c r="T363" s="2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</row>
    <row r="364" ht="15.75" customHeight="1">
      <c r="A364" s="1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28"/>
      <c r="T364" s="2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</row>
    <row r="365" ht="15.75" customHeight="1">
      <c r="A365" s="1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28"/>
      <c r="T365" s="2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</row>
    <row r="366" ht="15.75" customHeight="1">
      <c r="A366" s="1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28"/>
      <c r="T366" s="2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</row>
    <row r="367" ht="15.75" customHeight="1">
      <c r="A367" s="1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28"/>
      <c r="T367" s="2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</row>
    <row r="368" ht="15.75" customHeight="1">
      <c r="A368" s="1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28"/>
      <c r="T368" s="2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</row>
    <row r="369" ht="15.75" customHeight="1">
      <c r="A369" s="1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28"/>
      <c r="T369" s="2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</row>
    <row r="370" ht="15.75" customHeight="1">
      <c r="A370" s="1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28"/>
      <c r="T370" s="2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</row>
    <row r="371" ht="15.75" customHeight="1">
      <c r="A371" s="1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28"/>
      <c r="T371" s="2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</row>
    <row r="372" ht="15.75" customHeight="1">
      <c r="A372" s="1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28"/>
      <c r="T372" s="2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</row>
    <row r="373" ht="15.75" customHeight="1">
      <c r="A373" s="1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28"/>
      <c r="T373" s="2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</row>
    <row r="374" ht="15.75" customHeight="1">
      <c r="A374" s="1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28"/>
      <c r="T374" s="2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</row>
    <row r="375" ht="15.75" customHeight="1">
      <c r="A375" s="1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28"/>
      <c r="T375" s="2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</row>
    <row r="376" ht="15.75" customHeight="1">
      <c r="A376" s="1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28"/>
      <c r="T376" s="2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</row>
    <row r="377" ht="15.75" customHeight="1">
      <c r="A377" s="1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28"/>
      <c r="T377" s="2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</row>
    <row r="378" ht="15.75" customHeight="1">
      <c r="A378" s="1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28"/>
      <c r="T378" s="2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</row>
    <row r="379" ht="15.75" customHeight="1">
      <c r="A379" s="1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28"/>
      <c r="T379" s="2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</row>
    <row r="380" ht="15.75" customHeight="1">
      <c r="A380" s="1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28"/>
      <c r="T380" s="2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</row>
    <row r="381" ht="15.75" customHeight="1">
      <c r="A381" s="1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28"/>
      <c r="T381" s="2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</row>
    <row r="382" ht="15.75" customHeight="1">
      <c r="A382" s="1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28"/>
      <c r="T382" s="2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</row>
    <row r="383" ht="15.75" customHeight="1">
      <c r="A383" s="1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28"/>
      <c r="T383" s="2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</row>
    <row r="384" ht="15.75" customHeight="1">
      <c r="A384" s="1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28"/>
      <c r="T384" s="2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</row>
    <row r="385" ht="15.75" customHeight="1">
      <c r="A385" s="1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28"/>
      <c r="T385" s="2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</row>
    <row r="386" ht="15.75" customHeight="1">
      <c r="A386" s="1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28"/>
      <c r="T386" s="2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</row>
    <row r="387" ht="15.75" customHeight="1">
      <c r="A387" s="1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28"/>
      <c r="T387" s="2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</row>
    <row r="388" ht="15.75" customHeight="1">
      <c r="A388" s="1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28"/>
      <c r="T388" s="2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</row>
    <row r="389" ht="15.75" customHeight="1">
      <c r="A389" s="1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28"/>
      <c r="T389" s="2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</row>
    <row r="390" ht="15.75" customHeight="1">
      <c r="A390" s="1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28"/>
      <c r="T390" s="2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</row>
    <row r="391" ht="15.75" customHeight="1">
      <c r="A391" s="1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28"/>
      <c r="T391" s="2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</row>
    <row r="392" ht="15.75" customHeight="1">
      <c r="A392" s="1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28"/>
      <c r="T392" s="2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</row>
    <row r="393" ht="15.75" customHeight="1">
      <c r="A393" s="1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28"/>
      <c r="T393" s="2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</row>
    <row r="394" ht="15.75" customHeight="1">
      <c r="A394" s="1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28"/>
      <c r="T394" s="2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</row>
    <row r="395" ht="15.75" customHeight="1">
      <c r="A395" s="1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28"/>
      <c r="T395" s="2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</row>
    <row r="396" ht="15.75" customHeight="1">
      <c r="A396" s="1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28"/>
      <c r="T396" s="2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</row>
    <row r="397" ht="15.75" customHeight="1">
      <c r="A397" s="1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28"/>
      <c r="T397" s="2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</row>
    <row r="398" ht="15.75" customHeight="1">
      <c r="A398" s="1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28"/>
      <c r="T398" s="2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</row>
    <row r="399" ht="15.75" customHeight="1">
      <c r="A399" s="1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28"/>
      <c r="T399" s="2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</row>
    <row r="400" ht="15.75" customHeight="1">
      <c r="A400" s="1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28"/>
      <c r="T400" s="2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</row>
    <row r="401" ht="15.75" customHeight="1">
      <c r="A401" s="1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28"/>
      <c r="T401" s="2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</row>
    <row r="402" ht="15.75" customHeight="1">
      <c r="A402" s="1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28"/>
      <c r="T402" s="2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</row>
    <row r="403" ht="15.75" customHeight="1">
      <c r="A403" s="1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28"/>
      <c r="T403" s="2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</row>
    <row r="404" ht="15.75" customHeight="1">
      <c r="A404" s="1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28"/>
      <c r="T404" s="2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</row>
    <row r="405" ht="15.75" customHeight="1">
      <c r="A405" s="1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28"/>
      <c r="T405" s="2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</row>
    <row r="406" ht="15.75" customHeight="1">
      <c r="A406" s="1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28"/>
      <c r="T406" s="2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</row>
    <row r="407" ht="15.75" customHeight="1">
      <c r="A407" s="1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28"/>
      <c r="T407" s="2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</row>
    <row r="408" ht="15.75" customHeight="1">
      <c r="A408" s="1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28"/>
      <c r="T408" s="2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</row>
    <row r="409" ht="15.75" customHeight="1">
      <c r="A409" s="1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28"/>
      <c r="T409" s="2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</row>
    <row r="410" ht="15.75" customHeight="1">
      <c r="A410" s="1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28"/>
      <c r="T410" s="2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</row>
    <row r="411" ht="15.75" customHeight="1">
      <c r="A411" s="1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28"/>
      <c r="T411" s="2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</row>
    <row r="412" ht="15.75" customHeight="1">
      <c r="A412" s="1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28"/>
      <c r="T412" s="2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</row>
    <row r="413" ht="15.75" customHeight="1">
      <c r="A413" s="1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28"/>
      <c r="T413" s="2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</row>
    <row r="414" ht="15.75" customHeight="1">
      <c r="A414" s="1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28"/>
      <c r="T414" s="2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</row>
    <row r="415" ht="15.75" customHeight="1">
      <c r="A415" s="1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28"/>
      <c r="T415" s="2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</row>
    <row r="416" ht="15.75" customHeight="1">
      <c r="A416" s="1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28"/>
      <c r="T416" s="2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</row>
    <row r="417" ht="15.75" customHeight="1">
      <c r="A417" s="1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28"/>
      <c r="T417" s="2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</row>
    <row r="418" ht="15.75" customHeight="1">
      <c r="A418" s="1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28"/>
      <c r="T418" s="2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</row>
    <row r="419" ht="15.75" customHeight="1">
      <c r="A419" s="1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28"/>
      <c r="T419" s="2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</row>
    <row r="420" ht="15.75" customHeight="1">
      <c r="A420" s="1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28"/>
      <c r="T420" s="2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</row>
    <row r="421" ht="15.75" customHeight="1">
      <c r="A421" s="1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28"/>
      <c r="T421" s="2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</row>
    <row r="422" ht="15.75" customHeight="1">
      <c r="A422" s="1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28"/>
      <c r="T422" s="2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</row>
    <row r="423" ht="15.75" customHeight="1">
      <c r="A423" s="1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28"/>
      <c r="T423" s="2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</row>
    <row r="424" ht="15.75" customHeight="1">
      <c r="A424" s="1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28"/>
      <c r="T424" s="2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</row>
    <row r="425" ht="15.75" customHeight="1">
      <c r="A425" s="1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28"/>
      <c r="T425" s="2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</row>
    <row r="426" ht="15.75" customHeight="1">
      <c r="A426" s="1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28"/>
      <c r="T426" s="2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</row>
    <row r="427" ht="15.75" customHeight="1">
      <c r="A427" s="1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28"/>
      <c r="T427" s="2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</row>
    <row r="428" ht="15.75" customHeight="1">
      <c r="A428" s="1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28"/>
      <c r="T428" s="2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</row>
    <row r="429" ht="15.75" customHeight="1">
      <c r="A429" s="1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28"/>
      <c r="T429" s="2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</row>
    <row r="430" ht="15.75" customHeight="1">
      <c r="A430" s="1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28"/>
      <c r="T430" s="2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</row>
    <row r="431" ht="15.75" customHeight="1">
      <c r="A431" s="1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28"/>
      <c r="T431" s="2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</row>
    <row r="432" ht="15.75" customHeight="1">
      <c r="A432" s="1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28"/>
      <c r="T432" s="2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</row>
    <row r="433" ht="15.75" customHeight="1">
      <c r="A433" s="1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28"/>
      <c r="T433" s="2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</row>
    <row r="434" ht="15.75" customHeight="1">
      <c r="A434" s="1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28"/>
      <c r="T434" s="2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</row>
    <row r="435" ht="15.75" customHeight="1">
      <c r="A435" s="1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28"/>
      <c r="T435" s="2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</row>
    <row r="436" ht="15.75" customHeight="1">
      <c r="A436" s="1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28"/>
      <c r="T436" s="2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</row>
    <row r="437" ht="15.75" customHeight="1">
      <c r="A437" s="1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28"/>
      <c r="T437" s="2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</row>
    <row r="438" ht="15.75" customHeight="1">
      <c r="A438" s="1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28"/>
      <c r="T438" s="2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</row>
    <row r="439" ht="15.75" customHeight="1">
      <c r="A439" s="1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28"/>
      <c r="T439" s="2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</row>
    <row r="440" ht="15.75" customHeight="1">
      <c r="A440" s="1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28"/>
      <c r="T440" s="2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</row>
    <row r="441" ht="15.75" customHeight="1">
      <c r="A441" s="1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28"/>
      <c r="T441" s="2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</row>
    <row r="442" ht="15.75" customHeight="1">
      <c r="A442" s="1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28"/>
      <c r="T442" s="2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</row>
    <row r="443" ht="15.75" customHeight="1">
      <c r="A443" s="1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28"/>
      <c r="T443" s="2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</row>
    <row r="444" ht="15.75" customHeight="1">
      <c r="A444" s="1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28"/>
      <c r="T444" s="2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</row>
    <row r="445" ht="15.75" customHeight="1">
      <c r="A445" s="1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28"/>
      <c r="T445" s="2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</row>
    <row r="446" ht="15.75" customHeight="1">
      <c r="A446" s="1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28"/>
      <c r="T446" s="2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</row>
    <row r="447" ht="15.75" customHeight="1">
      <c r="A447" s="1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28"/>
      <c r="T447" s="2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</row>
    <row r="448" ht="15.75" customHeight="1">
      <c r="A448" s="1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28"/>
      <c r="T448" s="2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</row>
    <row r="449" ht="15.75" customHeight="1">
      <c r="A449" s="1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28"/>
      <c r="T449" s="2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</row>
    <row r="450" ht="15.75" customHeight="1">
      <c r="A450" s="1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28"/>
      <c r="T450" s="2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</row>
    <row r="451" ht="15.75" customHeight="1">
      <c r="A451" s="1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28"/>
      <c r="T451" s="2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</row>
    <row r="452" ht="15.75" customHeight="1">
      <c r="A452" s="1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28"/>
      <c r="T452" s="2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</row>
    <row r="453" ht="15.75" customHeight="1">
      <c r="A453" s="1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28"/>
      <c r="T453" s="2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</row>
    <row r="454" ht="15.75" customHeight="1">
      <c r="A454" s="1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28"/>
      <c r="T454" s="2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</row>
    <row r="455" ht="15.75" customHeight="1">
      <c r="A455" s="1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28"/>
      <c r="T455" s="2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</row>
    <row r="456" ht="15.75" customHeight="1">
      <c r="A456" s="1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28"/>
      <c r="T456" s="2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</row>
    <row r="457" ht="15.75" customHeight="1">
      <c r="A457" s="1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28"/>
      <c r="T457" s="2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</row>
    <row r="458" ht="15.75" customHeight="1">
      <c r="A458" s="1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28"/>
      <c r="T458" s="2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</row>
    <row r="459" ht="15.75" customHeight="1">
      <c r="A459" s="1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28"/>
      <c r="T459" s="2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</row>
    <row r="460" ht="15.75" customHeight="1">
      <c r="A460" s="1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28"/>
      <c r="T460" s="2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</row>
    <row r="461" ht="15.75" customHeight="1">
      <c r="A461" s="1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28"/>
      <c r="T461" s="2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</row>
    <row r="462" ht="15.75" customHeight="1">
      <c r="A462" s="1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28"/>
      <c r="T462" s="2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</row>
    <row r="463" ht="15.75" customHeight="1">
      <c r="A463" s="1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28"/>
      <c r="T463" s="2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</row>
    <row r="464" ht="15.75" customHeight="1">
      <c r="A464" s="1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28"/>
      <c r="T464" s="2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</row>
    <row r="465" ht="15.75" customHeight="1">
      <c r="A465" s="1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28"/>
      <c r="T465" s="2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</row>
    <row r="466" ht="15.75" customHeight="1">
      <c r="A466" s="1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28"/>
      <c r="T466" s="2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</row>
    <row r="467" ht="15.75" customHeight="1">
      <c r="A467" s="1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28"/>
      <c r="T467" s="2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</row>
    <row r="468" ht="15.75" customHeight="1">
      <c r="A468" s="1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28"/>
      <c r="T468" s="2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</row>
    <row r="469" ht="15.75" customHeight="1">
      <c r="A469" s="1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28"/>
      <c r="T469" s="2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</row>
    <row r="470" ht="15.75" customHeight="1">
      <c r="A470" s="1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28"/>
      <c r="T470" s="2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</row>
    <row r="471" ht="15.75" customHeight="1">
      <c r="A471" s="1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28"/>
      <c r="T471" s="2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</row>
    <row r="472" ht="15.75" customHeight="1">
      <c r="A472" s="1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28"/>
      <c r="T472" s="2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</row>
    <row r="473" ht="15.75" customHeight="1">
      <c r="A473" s="1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28"/>
      <c r="T473" s="2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</row>
    <row r="474" ht="15.75" customHeight="1">
      <c r="A474" s="1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28"/>
      <c r="T474" s="2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</row>
    <row r="475" ht="15.75" customHeight="1">
      <c r="A475" s="1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28"/>
      <c r="T475" s="2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</row>
    <row r="476" ht="15.75" customHeight="1">
      <c r="A476" s="1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28"/>
      <c r="T476" s="2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</row>
    <row r="477" ht="15.75" customHeight="1">
      <c r="A477" s="1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28"/>
      <c r="T477" s="2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</row>
    <row r="478" ht="15.75" customHeight="1">
      <c r="A478" s="1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28"/>
      <c r="T478" s="2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</row>
    <row r="479" ht="15.75" customHeight="1">
      <c r="A479" s="1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28"/>
      <c r="T479" s="2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</row>
    <row r="480" ht="15.75" customHeight="1">
      <c r="A480" s="1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28"/>
      <c r="T480" s="2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</row>
    <row r="481" ht="15.75" customHeight="1">
      <c r="A481" s="1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28"/>
      <c r="T481" s="2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</row>
    <row r="482" ht="15.75" customHeight="1">
      <c r="A482" s="1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28"/>
      <c r="T482" s="2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</row>
    <row r="483" ht="15.75" customHeight="1">
      <c r="A483" s="1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28"/>
      <c r="T483" s="2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</row>
    <row r="484" ht="15.75" customHeight="1">
      <c r="A484" s="1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28"/>
      <c r="T484" s="2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</row>
    <row r="485" ht="15.75" customHeight="1">
      <c r="A485" s="1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28"/>
      <c r="T485" s="2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</row>
    <row r="486" ht="15.75" customHeight="1">
      <c r="A486" s="1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28"/>
      <c r="T486" s="2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</row>
    <row r="487" ht="15.75" customHeight="1">
      <c r="A487" s="1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28"/>
      <c r="T487" s="2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</row>
    <row r="488" ht="15.75" customHeight="1">
      <c r="A488" s="1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28"/>
      <c r="T488" s="2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</row>
    <row r="489" ht="15.75" customHeight="1">
      <c r="A489" s="1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28"/>
      <c r="T489" s="2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</row>
    <row r="490" ht="15.75" customHeight="1">
      <c r="A490" s="1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28"/>
      <c r="T490" s="2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</row>
    <row r="491" ht="15.75" customHeight="1">
      <c r="A491" s="1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28"/>
      <c r="T491" s="2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</row>
    <row r="492" ht="15.75" customHeight="1">
      <c r="A492" s="1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28"/>
      <c r="T492" s="2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</row>
    <row r="493" ht="15.75" customHeight="1">
      <c r="A493" s="1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28"/>
      <c r="T493" s="2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</row>
    <row r="494" ht="15.75" customHeight="1">
      <c r="A494" s="1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28"/>
      <c r="T494" s="2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</row>
    <row r="495" ht="15.75" customHeight="1">
      <c r="A495" s="1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28"/>
      <c r="T495" s="2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</row>
    <row r="496" ht="15.75" customHeight="1">
      <c r="A496" s="1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28"/>
      <c r="T496" s="2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</row>
    <row r="497" ht="15.75" customHeight="1">
      <c r="A497" s="1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28"/>
      <c r="T497" s="2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</row>
    <row r="498" ht="15.75" customHeight="1">
      <c r="A498" s="1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28"/>
      <c r="T498" s="2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</row>
    <row r="499" ht="15.75" customHeight="1">
      <c r="A499" s="1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28"/>
      <c r="T499" s="2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</row>
    <row r="500" ht="15.75" customHeight="1">
      <c r="A500" s="1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28"/>
      <c r="T500" s="2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</row>
    <row r="501" ht="15.75" customHeight="1">
      <c r="A501" s="1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28"/>
      <c r="T501" s="2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</row>
    <row r="502" ht="15.75" customHeight="1">
      <c r="A502" s="1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28"/>
      <c r="T502" s="2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</row>
    <row r="503" ht="15.75" customHeight="1">
      <c r="A503" s="1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28"/>
      <c r="T503" s="2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</row>
    <row r="504" ht="15.75" customHeight="1">
      <c r="A504" s="1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28"/>
      <c r="T504" s="2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</row>
    <row r="505" ht="15.75" customHeight="1">
      <c r="A505" s="1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28"/>
      <c r="T505" s="2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</row>
    <row r="506" ht="15.75" customHeight="1">
      <c r="A506" s="1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28"/>
      <c r="T506" s="2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</row>
    <row r="507" ht="15.75" customHeight="1">
      <c r="A507" s="1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28"/>
      <c r="T507" s="2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</row>
    <row r="508" ht="15.75" customHeight="1">
      <c r="A508" s="1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28"/>
      <c r="T508" s="2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</row>
    <row r="509" ht="15.75" customHeight="1">
      <c r="A509" s="1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28"/>
      <c r="T509" s="2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</row>
    <row r="510" ht="15.75" customHeight="1">
      <c r="A510" s="1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28"/>
      <c r="T510" s="2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</row>
    <row r="511" ht="15.75" customHeight="1">
      <c r="A511" s="1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28"/>
      <c r="T511" s="2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</row>
    <row r="512" ht="15.75" customHeight="1">
      <c r="A512" s="1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28"/>
      <c r="T512" s="2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</row>
    <row r="513" ht="15.75" customHeight="1">
      <c r="A513" s="1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28"/>
      <c r="T513" s="2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</row>
    <row r="514" ht="15.75" customHeight="1">
      <c r="A514" s="1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28"/>
      <c r="T514" s="2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</row>
    <row r="515" ht="15.75" customHeight="1">
      <c r="A515" s="1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28"/>
      <c r="T515" s="2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</row>
    <row r="516" ht="15.75" customHeight="1">
      <c r="A516" s="1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28"/>
      <c r="T516" s="2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</row>
    <row r="517" ht="15.75" customHeight="1">
      <c r="A517" s="1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28"/>
      <c r="T517" s="2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</row>
    <row r="518" ht="15.75" customHeight="1">
      <c r="A518" s="1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28"/>
      <c r="T518" s="2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</row>
    <row r="519" ht="15.75" customHeight="1">
      <c r="A519" s="1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28"/>
      <c r="T519" s="2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</row>
    <row r="520" ht="15.75" customHeight="1">
      <c r="A520" s="1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28"/>
      <c r="T520" s="2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</row>
    <row r="521" ht="15.75" customHeight="1">
      <c r="A521" s="1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28"/>
      <c r="T521" s="2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</row>
    <row r="522" ht="15.75" customHeight="1">
      <c r="A522" s="1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28"/>
      <c r="T522" s="2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</row>
    <row r="523" ht="15.75" customHeight="1">
      <c r="A523" s="1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28"/>
      <c r="T523" s="2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</row>
    <row r="524" ht="15.75" customHeight="1">
      <c r="A524" s="1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28"/>
      <c r="T524" s="2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</row>
    <row r="525" ht="15.75" customHeight="1">
      <c r="A525" s="1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28"/>
      <c r="T525" s="2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</row>
    <row r="526" ht="15.75" customHeight="1">
      <c r="A526" s="1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28"/>
      <c r="T526" s="2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</row>
    <row r="527" ht="15.75" customHeight="1">
      <c r="A527" s="1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28"/>
      <c r="T527" s="2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</row>
    <row r="528" ht="15.75" customHeight="1">
      <c r="A528" s="1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28"/>
      <c r="T528" s="2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</row>
    <row r="529" ht="15.75" customHeight="1">
      <c r="A529" s="1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28"/>
      <c r="T529" s="2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</row>
    <row r="530" ht="15.75" customHeight="1">
      <c r="A530" s="1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28"/>
      <c r="T530" s="2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</row>
    <row r="531" ht="15.75" customHeight="1">
      <c r="A531" s="1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28"/>
      <c r="T531" s="2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</row>
    <row r="532" ht="15.75" customHeight="1">
      <c r="A532" s="1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28"/>
      <c r="T532" s="2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</row>
    <row r="533" ht="15.75" customHeight="1">
      <c r="A533" s="1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28"/>
      <c r="T533" s="2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</row>
    <row r="534" ht="15.75" customHeight="1">
      <c r="A534" s="1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28"/>
      <c r="T534" s="2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</row>
    <row r="535" ht="15.75" customHeight="1">
      <c r="A535" s="1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28"/>
      <c r="T535" s="2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</row>
    <row r="536" ht="15.75" customHeight="1">
      <c r="A536" s="1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28"/>
      <c r="T536" s="2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</row>
    <row r="537" ht="15.75" customHeight="1">
      <c r="A537" s="1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28"/>
      <c r="T537" s="2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</row>
    <row r="538" ht="15.75" customHeight="1">
      <c r="A538" s="1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28"/>
      <c r="T538" s="2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</row>
    <row r="539" ht="15.75" customHeight="1">
      <c r="A539" s="1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28"/>
      <c r="T539" s="2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</row>
    <row r="540" ht="15.75" customHeight="1">
      <c r="A540" s="1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28"/>
      <c r="T540" s="2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</row>
    <row r="541" ht="15.75" customHeight="1">
      <c r="A541" s="1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28"/>
      <c r="T541" s="2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</row>
    <row r="542" ht="15.75" customHeight="1">
      <c r="A542" s="1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28"/>
      <c r="T542" s="2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</row>
    <row r="543" ht="15.75" customHeight="1">
      <c r="A543" s="1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28"/>
      <c r="T543" s="2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</row>
    <row r="544" ht="15.75" customHeight="1">
      <c r="A544" s="1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28"/>
      <c r="T544" s="2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</row>
    <row r="545" ht="15.75" customHeight="1">
      <c r="A545" s="1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28"/>
      <c r="T545" s="2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</row>
    <row r="546" ht="15.75" customHeight="1">
      <c r="A546" s="1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28"/>
      <c r="T546" s="2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</row>
    <row r="547" ht="15.75" customHeight="1">
      <c r="A547" s="1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28"/>
      <c r="T547" s="2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</row>
    <row r="548" ht="15.75" customHeight="1">
      <c r="A548" s="1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28"/>
      <c r="T548" s="2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</row>
    <row r="549" ht="15.75" customHeight="1">
      <c r="A549" s="1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28"/>
      <c r="T549" s="2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</row>
    <row r="550" ht="15.75" customHeight="1">
      <c r="A550" s="1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28"/>
      <c r="T550" s="2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</row>
    <row r="551" ht="15.75" customHeight="1">
      <c r="A551" s="1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28"/>
      <c r="T551" s="2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</row>
    <row r="552" ht="15.75" customHeight="1">
      <c r="A552" s="1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28"/>
      <c r="T552" s="2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</row>
    <row r="553" ht="15.75" customHeight="1">
      <c r="A553" s="1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28"/>
      <c r="T553" s="2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</row>
    <row r="554" ht="15.75" customHeight="1">
      <c r="A554" s="1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28"/>
      <c r="T554" s="2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</row>
    <row r="555" ht="15.75" customHeight="1">
      <c r="A555" s="1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28"/>
      <c r="T555" s="2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</row>
    <row r="556" ht="15.75" customHeight="1">
      <c r="A556" s="1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28"/>
      <c r="T556" s="2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</row>
    <row r="557" ht="15.75" customHeight="1">
      <c r="A557" s="1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28"/>
      <c r="T557" s="2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</row>
    <row r="558" ht="15.75" customHeight="1">
      <c r="A558" s="1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28"/>
      <c r="T558" s="2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</row>
    <row r="559" ht="15.75" customHeight="1">
      <c r="A559" s="1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28"/>
      <c r="T559" s="2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</row>
    <row r="560" ht="15.75" customHeight="1">
      <c r="A560" s="1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28"/>
      <c r="T560" s="2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</row>
    <row r="561" ht="15.75" customHeight="1">
      <c r="A561" s="1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28"/>
      <c r="T561" s="2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</row>
    <row r="562" ht="15.75" customHeight="1">
      <c r="A562" s="1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28"/>
      <c r="T562" s="2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</row>
    <row r="563" ht="15.75" customHeight="1">
      <c r="A563" s="1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28"/>
      <c r="T563" s="2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</row>
    <row r="564" ht="15.75" customHeight="1">
      <c r="A564" s="1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28"/>
      <c r="T564" s="2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</row>
    <row r="565" ht="15.75" customHeight="1">
      <c r="A565" s="1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28"/>
      <c r="T565" s="2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</row>
    <row r="566" ht="15.75" customHeight="1">
      <c r="A566" s="1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28"/>
      <c r="T566" s="2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</row>
    <row r="567" ht="15.75" customHeight="1">
      <c r="A567" s="1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28"/>
      <c r="T567" s="2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</row>
    <row r="568" ht="15.75" customHeight="1">
      <c r="A568" s="1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28"/>
      <c r="T568" s="2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</row>
    <row r="569" ht="15.75" customHeight="1">
      <c r="A569" s="1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28"/>
      <c r="T569" s="2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</row>
    <row r="570" ht="15.75" customHeight="1">
      <c r="A570" s="1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28"/>
      <c r="T570" s="2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</row>
    <row r="571" ht="15.75" customHeight="1">
      <c r="A571" s="1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28"/>
      <c r="T571" s="2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</row>
    <row r="572" ht="15.75" customHeight="1">
      <c r="A572" s="1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28"/>
      <c r="T572" s="2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</row>
    <row r="573" ht="15.75" customHeight="1">
      <c r="A573" s="1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28"/>
      <c r="T573" s="2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</row>
    <row r="574" ht="15.75" customHeight="1">
      <c r="A574" s="1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28"/>
      <c r="T574" s="2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</row>
    <row r="575" ht="15.75" customHeight="1">
      <c r="A575" s="1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28"/>
      <c r="T575" s="2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</row>
    <row r="576" ht="15.75" customHeight="1">
      <c r="A576" s="1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28"/>
      <c r="T576" s="2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</row>
    <row r="577" ht="15.75" customHeight="1">
      <c r="A577" s="1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28"/>
      <c r="T577" s="2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</row>
    <row r="578" ht="15.75" customHeight="1">
      <c r="A578" s="1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28"/>
      <c r="T578" s="2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</row>
    <row r="579" ht="15.75" customHeight="1">
      <c r="A579" s="1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28"/>
      <c r="T579" s="2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</row>
    <row r="580" ht="15.75" customHeight="1">
      <c r="A580" s="1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28"/>
      <c r="T580" s="2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</row>
    <row r="581" ht="15.75" customHeight="1">
      <c r="A581" s="1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28"/>
      <c r="T581" s="2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</row>
    <row r="582" ht="15.75" customHeight="1">
      <c r="A582" s="1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28"/>
      <c r="T582" s="2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</row>
    <row r="583" ht="15.75" customHeight="1">
      <c r="A583" s="1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28"/>
      <c r="T583" s="2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</row>
    <row r="584" ht="15.75" customHeight="1">
      <c r="A584" s="1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28"/>
      <c r="T584" s="2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</row>
    <row r="585" ht="15.75" customHeight="1">
      <c r="A585" s="1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28"/>
      <c r="T585" s="2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</row>
    <row r="586" ht="15.75" customHeight="1">
      <c r="A586" s="1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28"/>
      <c r="T586" s="2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</row>
    <row r="587" ht="15.75" customHeight="1">
      <c r="A587" s="1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28"/>
      <c r="T587" s="2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</row>
    <row r="588" ht="15.75" customHeight="1">
      <c r="A588" s="1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28"/>
      <c r="T588" s="2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</row>
    <row r="589" ht="15.75" customHeight="1">
      <c r="A589" s="1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28"/>
      <c r="T589" s="2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</row>
    <row r="590" ht="15.75" customHeight="1">
      <c r="A590" s="1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28"/>
      <c r="T590" s="2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</row>
    <row r="591" ht="15.75" customHeight="1">
      <c r="A591" s="1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28"/>
      <c r="T591" s="2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</row>
    <row r="592" ht="15.75" customHeight="1">
      <c r="A592" s="1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28"/>
      <c r="T592" s="2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</row>
    <row r="593" ht="15.75" customHeight="1">
      <c r="A593" s="1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28"/>
      <c r="T593" s="2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</row>
    <row r="594" ht="15.75" customHeight="1">
      <c r="A594" s="1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28"/>
      <c r="T594" s="2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</row>
    <row r="595" ht="15.75" customHeight="1">
      <c r="A595" s="1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28"/>
      <c r="T595" s="2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</row>
    <row r="596" ht="15.75" customHeight="1">
      <c r="A596" s="1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28"/>
      <c r="T596" s="2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</row>
    <row r="597" ht="15.75" customHeight="1">
      <c r="A597" s="1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28"/>
      <c r="T597" s="2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</row>
    <row r="598" ht="15.75" customHeight="1">
      <c r="A598" s="1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28"/>
      <c r="T598" s="2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</row>
    <row r="599" ht="15.75" customHeight="1">
      <c r="A599" s="1"/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28"/>
      <c r="T599" s="2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</row>
    <row r="600" ht="15.75" customHeight="1">
      <c r="A600" s="1"/>
      <c r="B600" s="99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28"/>
      <c r="T600" s="2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</row>
    <row r="601" ht="15.75" customHeight="1">
      <c r="A601" s="1"/>
      <c r="B601" s="99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28"/>
      <c r="T601" s="2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</row>
    <row r="602" ht="15.75" customHeight="1">
      <c r="A602" s="1"/>
      <c r="B602" s="99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28"/>
      <c r="T602" s="2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</row>
    <row r="603" ht="15.75" customHeight="1">
      <c r="A603" s="1"/>
      <c r="B603" s="99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28"/>
      <c r="T603" s="2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</row>
    <row r="604" ht="15.75" customHeight="1">
      <c r="A604" s="1"/>
      <c r="B604" s="99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28"/>
      <c r="T604" s="2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</row>
    <row r="605" ht="15.75" customHeight="1">
      <c r="A605" s="1"/>
      <c r="B605" s="99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28"/>
      <c r="T605" s="2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</row>
    <row r="606" ht="15.75" customHeight="1">
      <c r="A606" s="1"/>
      <c r="B606" s="99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28"/>
      <c r="T606" s="2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</row>
    <row r="607" ht="15.75" customHeight="1">
      <c r="A607" s="1"/>
      <c r="B607" s="99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28"/>
      <c r="T607" s="2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</row>
    <row r="608" ht="15.75" customHeight="1">
      <c r="A608" s="1"/>
      <c r="B608" s="99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28"/>
      <c r="T608" s="2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</row>
    <row r="609" ht="15.75" customHeight="1">
      <c r="A609" s="1"/>
      <c r="B609" s="99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28"/>
      <c r="T609" s="2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</row>
    <row r="610" ht="15.75" customHeight="1">
      <c r="A610" s="1"/>
      <c r="B610" s="99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28"/>
      <c r="T610" s="2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</row>
    <row r="611" ht="15.75" customHeight="1">
      <c r="A611" s="1"/>
      <c r="B611" s="99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28"/>
      <c r="T611" s="2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</row>
    <row r="612" ht="15.75" customHeight="1">
      <c r="A612" s="1"/>
      <c r="B612" s="99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28"/>
      <c r="T612" s="2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</row>
    <row r="613" ht="15.75" customHeight="1">
      <c r="A613" s="1"/>
      <c r="B613" s="99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28"/>
      <c r="T613" s="2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</row>
    <row r="614" ht="15.75" customHeight="1">
      <c r="A614" s="1"/>
      <c r="B614" s="99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28"/>
      <c r="T614" s="2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</row>
    <row r="615" ht="15.75" customHeight="1">
      <c r="A615" s="1"/>
      <c r="B615" s="99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28"/>
      <c r="T615" s="2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</row>
    <row r="616" ht="15.75" customHeight="1">
      <c r="A616" s="1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28"/>
      <c r="T616" s="2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</row>
    <row r="617" ht="15.75" customHeight="1">
      <c r="A617" s="1"/>
      <c r="B617" s="99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28"/>
      <c r="T617" s="2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</row>
    <row r="618" ht="15.75" customHeight="1">
      <c r="A618" s="1"/>
      <c r="B618" s="99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28"/>
      <c r="T618" s="2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</row>
    <row r="619" ht="15.75" customHeight="1">
      <c r="A619" s="1"/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28"/>
      <c r="T619" s="2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</row>
    <row r="620" ht="15.75" customHeight="1">
      <c r="A620" s="1"/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28"/>
      <c r="T620" s="2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</row>
    <row r="621" ht="15.75" customHeight="1">
      <c r="A621" s="1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28"/>
      <c r="T621" s="2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</row>
    <row r="622" ht="15.75" customHeight="1">
      <c r="A622" s="1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28"/>
      <c r="T622" s="2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</row>
    <row r="623" ht="15.75" customHeight="1">
      <c r="A623" s="1"/>
      <c r="B623" s="99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28"/>
      <c r="T623" s="2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</row>
    <row r="624" ht="15.75" customHeight="1">
      <c r="A624" s="1"/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28"/>
      <c r="T624" s="2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</row>
    <row r="625" ht="15.75" customHeight="1">
      <c r="A625" s="1"/>
      <c r="B625" s="99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28"/>
      <c r="T625" s="2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</row>
    <row r="626" ht="15.75" customHeight="1">
      <c r="A626" s="1"/>
      <c r="B626" s="99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28"/>
      <c r="T626" s="2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</row>
    <row r="627" ht="15.75" customHeight="1">
      <c r="A627" s="1"/>
      <c r="B627" s="99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28"/>
      <c r="T627" s="2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</row>
    <row r="628" ht="15.75" customHeight="1">
      <c r="A628" s="1"/>
      <c r="B628" s="99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28"/>
      <c r="T628" s="2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</row>
    <row r="629" ht="15.75" customHeight="1">
      <c r="A629" s="1"/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28"/>
      <c r="T629" s="2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</row>
    <row r="630" ht="15.75" customHeight="1">
      <c r="A630" s="1"/>
      <c r="B630" s="99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28"/>
      <c r="T630" s="2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</row>
    <row r="631" ht="15.75" customHeight="1">
      <c r="A631" s="1"/>
      <c r="B631" s="99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28"/>
      <c r="T631" s="2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</row>
    <row r="632" ht="15.75" customHeight="1">
      <c r="A632" s="1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28"/>
      <c r="T632" s="2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</row>
    <row r="633" ht="15.75" customHeight="1">
      <c r="A633" s="1"/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28"/>
      <c r="T633" s="2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</row>
    <row r="634" ht="15.75" customHeight="1">
      <c r="A634" s="1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28"/>
      <c r="T634" s="2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</row>
    <row r="635" ht="15.75" customHeight="1">
      <c r="A635" s="1"/>
      <c r="B635" s="99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28"/>
      <c r="T635" s="2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</row>
    <row r="636" ht="15.75" customHeight="1">
      <c r="A636" s="1"/>
      <c r="B636" s="99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28"/>
      <c r="T636" s="2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</row>
    <row r="637" ht="15.75" customHeight="1">
      <c r="A637" s="1"/>
      <c r="B637" s="99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28"/>
      <c r="T637" s="2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</row>
    <row r="638" ht="15.75" customHeight="1">
      <c r="A638" s="1"/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28"/>
      <c r="T638" s="2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</row>
    <row r="639" ht="15.75" customHeight="1">
      <c r="A639" s="1"/>
      <c r="B639" s="99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28"/>
      <c r="T639" s="2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</row>
    <row r="640" ht="15.75" customHeight="1">
      <c r="A640" s="1"/>
      <c r="B640" s="99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28"/>
      <c r="T640" s="2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</row>
    <row r="641" ht="15.75" customHeight="1">
      <c r="A641" s="1"/>
      <c r="B641" s="99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28"/>
      <c r="T641" s="2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</row>
    <row r="642" ht="15.75" customHeight="1">
      <c r="A642" s="1"/>
      <c r="B642" s="99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28"/>
      <c r="T642" s="2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</row>
    <row r="643" ht="15.75" customHeight="1">
      <c r="A643" s="1"/>
      <c r="B643" s="99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28"/>
      <c r="T643" s="2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</row>
    <row r="644" ht="15.75" customHeight="1">
      <c r="A644" s="1"/>
      <c r="B644" s="99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28"/>
      <c r="T644" s="2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</row>
    <row r="645" ht="15.75" customHeight="1">
      <c r="A645" s="1"/>
      <c r="B645" s="99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28"/>
      <c r="T645" s="2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</row>
    <row r="646" ht="15.75" customHeight="1">
      <c r="A646" s="1"/>
      <c r="B646" s="99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28"/>
      <c r="T646" s="2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</row>
    <row r="647" ht="15.75" customHeight="1">
      <c r="A647" s="1"/>
      <c r="B647" s="99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28"/>
      <c r="T647" s="2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</row>
    <row r="648" ht="15.75" customHeight="1">
      <c r="A648" s="1"/>
      <c r="B648" s="99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28"/>
      <c r="T648" s="2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</row>
    <row r="649" ht="15.75" customHeight="1">
      <c r="A649" s="1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28"/>
      <c r="T649" s="2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</row>
    <row r="650" ht="15.75" customHeight="1">
      <c r="A650" s="1"/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28"/>
      <c r="T650" s="2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</row>
    <row r="651" ht="15.75" customHeight="1">
      <c r="A651" s="1"/>
      <c r="B651" s="99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28"/>
      <c r="T651" s="2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</row>
    <row r="652" ht="15.75" customHeight="1">
      <c r="A652" s="1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28"/>
      <c r="T652" s="2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</row>
    <row r="653" ht="15.75" customHeight="1">
      <c r="A653" s="1"/>
      <c r="B653" s="99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28"/>
      <c r="T653" s="2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</row>
    <row r="654" ht="15.75" customHeight="1">
      <c r="A654" s="1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28"/>
      <c r="T654" s="2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</row>
    <row r="655" ht="15.75" customHeight="1">
      <c r="A655" s="1"/>
      <c r="B655" s="99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28"/>
      <c r="T655" s="2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</row>
    <row r="656" ht="15.75" customHeight="1">
      <c r="A656" s="1"/>
      <c r="B656" s="99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28"/>
      <c r="T656" s="2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</row>
    <row r="657" ht="15.75" customHeight="1">
      <c r="A657" s="1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28"/>
      <c r="T657" s="2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</row>
    <row r="658" ht="15.75" customHeight="1">
      <c r="A658" s="1"/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28"/>
      <c r="T658" s="2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</row>
    <row r="659" ht="15.75" customHeight="1">
      <c r="A659" s="1"/>
      <c r="B659" s="99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28"/>
      <c r="T659" s="2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</row>
    <row r="660" ht="15.75" customHeight="1">
      <c r="A660" s="1"/>
      <c r="B660" s="99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28"/>
      <c r="T660" s="2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</row>
    <row r="661" ht="15.75" customHeight="1">
      <c r="A661" s="1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28"/>
      <c r="T661" s="2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</row>
    <row r="662" ht="15.75" customHeight="1">
      <c r="A662" s="1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28"/>
      <c r="T662" s="2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</row>
    <row r="663" ht="15.75" customHeight="1">
      <c r="A663" s="1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28"/>
      <c r="T663" s="2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</row>
    <row r="664" ht="15.75" customHeight="1">
      <c r="A664" s="1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28"/>
      <c r="T664" s="2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</row>
    <row r="665" ht="15.75" customHeight="1">
      <c r="A665" s="1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28"/>
      <c r="T665" s="2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</row>
    <row r="666" ht="15.75" customHeight="1">
      <c r="A666" s="1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28"/>
      <c r="T666" s="2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</row>
    <row r="667" ht="15.75" customHeight="1">
      <c r="A667" s="1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28"/>
      <c r="T667" s="2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</row>
    <row r="668" ht="15.75" customHeight="1">
      <c r="A668" s="1"/>
      <c r="B668" s="99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28"/>
      <c r="T668" s="2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</row>
    <row r="669" ht="15.75" customHeight="1">
      <c r="A669" s="1"/>
      <c r="B669" s="99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28"/>
      <c r="T669" s="2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</row>
    <row r="670" ht="15.75" customHeight="1">
      <c r="A670" s="1"/>
      <c r="B670" s="99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28"/>
      <c r="T670" s="2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</row>
    <row r="671" ht="15.75" customHeight="1">
      <c r="A671" s="1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28"/>
      <c r="T671" s="2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</row>
    <row r="672" ht="15.75" customHeight="1">
      <c r="A672" s="1"/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28"/>
      <c r="T672" s="2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</row>
    <row r="673" ht="15.75" customHeight="1">
      <c r="A673" s="1"/>
      <c r="B673" s="99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28"/>
      <c r="T673" s="2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</row>
    <row r="674" ht="15.75" customHeight="1">
      <c r="A674" s="1"/>
      <c r="B674" s="99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28"/>
      <c r="T674" s="2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</row>
    <row r="675" ht="15.75" customHeight="1">
      <c r="A675" s="1"/>
      <c r="B675" s="99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28"/>
      <c r="T675" s="2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</row>
    <row r="676" ht="15.75" customHeight="1">
      <c r="A676" s="1"/>
      <c r="B676" s="99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28"/>
      <c r="T676" s="2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</row>
    <row r="677" ht="15.75" customHeight="1">
      <c r="A677" s="1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28"/>
      <c r="T677" s="2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</row>
    <row r="678" ht="15.75" customHeight="1">
      <c r="A678" s="1"/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28"/>
      <c r="T678" s="2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</row>
    <row r="679" ht="15.75" customHeight="1">
      <c r="A679" s="1"/>
      <c r="B679" s="99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28"/>
      <c r="T679" s="2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</row>
    <row r="680" ht="15.75" customHeight="1">
      <c r="A680" s="1"/>
      <c r="B680" s="99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28"/>
      <c r="T680" s="2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</row>
    <row r="681" ht="15.75" customHeight="1">
      <c r="A681" s="1"/>
      <c r="B681" s="99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28"/>
      <c r="T681" s="2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</row>
    <row r="682" ht="15.75" customHeight="1">
      <c r="A682" s="1"/>
      <c r="B682" s="99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28"/>
      <c r="T682" s="2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</row>
    <row r="683" ht="15.75" customHeight="1">
      <c r="A683" s="1"/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28"/>
      <c r="T683" s="2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</row>
    <row r="684" ht="15.75" customHeight="1">
      <c r="A684" s="1"/>
      <c r="B684" s="99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28"/>
      <c r="T684" s="2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</row>
    <row r="685" ht="15.75" customHeight="1">
      <c r="A685" s="1"/>
      <c r="B685" s="99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28"/>
      <c r="T685" s="2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</row>
    <row r="686" ht="15.75" customHeight="1">
      <c r="A686" s="1"/>
      <c r="B686" s="99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28"/>
      <c r="T686" s="2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</row>
    <row r="687" ht="15.75" customHeight="1">
      <c r="A687" s="1"/>
      <c r="B687" s="99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28"/>
      <c r="T687" s="2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</row>
    <row r="688" ht="15.75" customHeight="1">
      <c r="A688" s="1"/>
      <c r="B688" s="99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28"/>
      <c r="T688" s="2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</row>
    <row r="689" ht="15.75" customHeight="1">
      <c r="A689" s="1"/>
      <c r="B689" s="99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28"/>
      <c r="T689" s="2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</row>
    <row r="690" ht="15.75" customHeight="1">
      <c r="A690" s="1"/>
      <c r="B690" s="99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28"/>
      <c r="T690" s="2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</row>
    <row r="691" ht="15.75" customHeight="1">
      <c r="A691" s="1"/>
      <c r="B691" s="99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28"/>
      <c r="T691" s="2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</row>
    <row r="692" ht="15.75" customHeight="1">
      <c r="A692" s="1"/>
      <c r="B692" s="99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28"/>
      <c r="T692" s="2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</row>
    <row r="693" ht="15.75" customHeight="1">
      <c r="A693" s="1"/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28"/>
      <c r="T693" s="2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</row>
    <row r="694" ht="15.75" customHeight="1">
      <c r="A694" s="1"/>
      <c r="B694" s="99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28"/>
      <c r="T694" s="2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</row>
    <row r="695" ht="15.75" customHeight="1">
      <c r="A695" s="1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28"/>
      <c r="T695" s="2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</row>
    <row r="696" ht="15.75" customHeight="1">
      <c r="A696" s="1"/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28"/>
      <c r="T696" s="2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</row>
    <row r="697" ht="15.75" customHeight="1">
      <c r="A697" s="1"/>
      <c r="B697" s="99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28"/>
      <c r="T697" s="2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</row>
    <row r="698" ht="15.75" customHeight="1">
      <c r="A698" s="1"/>
      <c r="B698" s="99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28"/>
      <c r="T698" s="2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</row>
    <row r="699" ht="15.75" customHeight="1">
      <c r="A699" s="1"/>
      <c r="B699" s="99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28"/>
      <c r="T699" s="2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</row>
    <row r="700" ht="15.75" customHeight="1">
      <c r="A700" s="1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28"/>
      <c r="T700" s="2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</row>
    <row r="701" ht="15.75" customHeight="1">
      <c r="A701" s="1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28"/>
      <c r="T701" s="2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</row>
    <row r="702" ht="15.75" customHeight="1">
      <c r="A702" s="1"/>
      <c r="B702" s="99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28"/>
      <c r="T702" s="2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</row>
    <row r="703" ht="15.75" customHeight="1">
      <c r="A703" s="1"/>
      <c r="B703" s="99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28"/>
      <c r="T703" s="2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</row>
    <row r="704" ht="15.75" customHeight="1">
      <c r="A704" s="1"/>
      <c r="B704" s="99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28"/>
      <c r="T704" s="2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</row>
    <row r="705" ht="15.75" customHeight="1">
      <c r="A705" s="1"/>
      <c r="B705" s="99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28"/>
      <c r="T705" s="2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</row>
    <row r="706" ht="15.75" customHeight="1">
      <c r="A706" s="1"/>
      <c r="B706" s="99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28"/>
      <c r="T706" s="2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</row>
    <row r="707" ht="15.75" customHeight="1">
      <c r="A707" s="1"/>
      <c r="B707" s="99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28"/>
      <c r="T707" s="2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</row>
    <row r="708" ht="15.75" customHeight="1">
      <c r="A708" s="1"/>
      <c r="B708" s="99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28"/>
      <c r="T708" s="2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</row>
    <row r="709" ht="15.75" customHeight="1">
      <c r="A709" s="1"/>
      <c r="B709" s="99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28"/>
      <c r="T709" s="2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</row>
    <row r="710" ht="15.75" customHeight="1">
      <c r="A710" s="1"/>
      <c r="B710" s="99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28"/>
      <c r="T710" s="2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</row>
    <row r="711" ht="15.75" customHeight="1">
      <c r="A711" s="1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28"/>
      <c r="T711" s="2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</row>
    <row r="712" ht="15.75" customHeight="1">
      <c r="A712" s="1"/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28"/>
      <c r="T712" s="2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</row>
    <row r="713" ht="15.75" customHeight="1">
      <c r="A713" s="1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28"/>
      <c r="T713" s="2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</row>
    <row r="714" ht="15.75" customHeight="1">
      <c r="A714" s="1"/>
      <c r="B714" s="99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28"/>
      <c r="T714" s="2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</row>
    <row r="715" ht="15.75" customHeight="1">
      <c r="A715" s="1"/>
      <c r="B715" s="99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28"/>
      <c r="T715" s="2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</row>
    <row r="716" ht="15.75" customHeight="1">
      <c r="A716" s="1"/>
      <c r="B716" s="99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28"/>
      <c r="T716" s="2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</row>
    <row r="717" ht="15.75" customHeight="1">
      <c r="A717" s="1"/>
      <c r="B717" s="99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28"/>
      <c r="T717" s="2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</row>
    <row r="718" ht="15.75" customHeight="1">
      <c r="A718" s="1"/>
      <c r="B718" s="99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28"/>
      <c r="T718" s="2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</row>
    <row r="719" ht="15.75" customHeight="1">
      <c r="A719" s="1"/>
      <c r="B719" s="99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28"/>
      <c r="T719" s="2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</row>
    <row r="720" ht="15.75" customHeight="1">
      <c r="A720" s="1"/>
      <c r="B720" s="99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28"/>
      <c r="T720" s="2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</row>
    <row r="721" ht="15.75" customHeight="1">
      <c r="A721" s="1"/>
      <c r="B721" s="99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28"/>
      <c r="T721" s="2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</row>
    <row r="722" ht="15.75" customHeight="1">
      <c r="A722" s="1"/>
      <c r="B722" s="99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28"/>
      <c r="T722" s="2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</row>
    <row r="723" ht="15.75" customHeight="1">
      <c r="A723" s="1"/>
      <c r="B723" s="99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28"/>
      <c r="T723" s="2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</row>
    <row r="724" ht="15.75" customHeight="1">
      <c r="A724" s="1"/>
      <c r="B724" s="99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28"/>
      <c r="T724" s="2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</row>
    <row r="725" ht="15.75" customHeight="1">
      <c r="A725" s="1"/>
      <c r="B725" s="99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28"/>
      <c r="T725" s="2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</row>
    <row r="726" ht="15.75" customHeight="1">
      <c r="A726" s="1"/>
      <c r="B726" s="99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28"/>
      <c r="T726" s="2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</row>
    <row r="727" ht="15.75" customHeight="1">
      <c r="A727" s="1"/>
      <c r="B727" s="99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28"/>
      <c r="T727" s="2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</row>
    <row r="728" ht="15.75" customHeight="1">
      <c r="A728" s="1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28"/>
      <c r="T728" s="2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</row>
    <row r="729" ht="15.75" customHeight="1">
      <c r="A729" s="1"/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28"/>
      <c r="T729" s="2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</row>
    <row r="730" ht="15.75" customHeight="1">
      <c r="A730" s="1"/>
      <c r="B730" s="99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28"/>
      <c r="T730" s="2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</row>
    <row r="731" ht="15.75" customHeight="1">
      <c r="A731" s="1"/>
      <c r="B731" s="99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28"/>
      <c r="T731" s="2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</row>
    <row r="732" ht="15.75" customHeight="1">
      <c r="A732" s="1"/>
      <c r="B732" s="99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28"/>
      <c r="T732" s="2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</row>
    <row r="733" ht="15.75" customHeight="1">
      <c r="A733" s="1"/>
      <c r="B733" s="99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28"/>
      <c r="T733" s="2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</row>
    <row r="734" ht="15.75" customHeight="1">
      <c r="A734" s="1"/>
      <c r="B734" s="99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28"/>
      <c r="T734" s="2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</row>
    <row r="735" ht="15.75" customHeight="1">
      <c r="A735" s="1"/>
      <c r="B735" s="99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28"/>
      <c r="T735" s="2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</row>
    <row r="736" ht="15.75" customHeight="1">
      <c r="A736" s="1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28"/>
      <c r="T736" s="2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</row>
    <row r="737" ht="15.75" customHeight="1">
      <c r="A737" s="1"/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28"/>
      <c r="T737" s="2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</row>
    <row r="738" ht="15.75" customHeight="1">
      <c r="A738" s="1"/>
      <c r="B738" s="99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28"/>
      <c r="T738" s="2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</row>
    <row r="739" ht="15.75" customHeight="1">
      <c r="A739" s="1"/>
      <c r="B739" s="99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28"/>
      <c r="T739" s="2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</row>
    <row r="740" ht="15.75" customHeight="1">
      <c r="A740" s="1"/>
      <c r="B740" s="99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28"/>
      <c r="T740" s="2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</row>
    <row r="741" ht="15.75" customHeight="1">
      <c r="A741" s="1"/>
      <c r="B741" s="99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28"/>
      <c r="T741" s="2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</row>
    <row r="742" ht="15.75" customHeight="1">
      <c r="A742" s="1"/>
      <c r="B742" s="99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28"/>
      <c r="T742" s="2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</row>
    <row r="743" ht="15.75" customHeight="1">
      <c r="A743" s="1"/>
      <c r="B743" s="99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28"/>
      <c r="T743" s="2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</row>
    <row r="744" ht="15.75" customHeight="1">
      <c r="A744" s="1"/>
      <c r="B744" s="99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28"/>
      <c r="T744" s="2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</row>
    <row r="745" ht="15.75" customHeight="1">
      <c r="A745" s="1"/>
      <c r="B745" s="99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28"/>
      <c r="T745" s="2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</row>
    <row r="746" ht="15.75" customHeight="1">
      <c r="A746" s="1"/>
      <c r="B746" s="99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28"/>
      <c r="T746" s="2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</row>
    <row r="747" ht="15.75" customHeight="1">
      <c r="A747" s="1"/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28"/>
      <c r="T747" s="2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</row>
    <row r="748" ht="15.75" customHeight="1">
      <c r="A748" s="1"/>
      <c r="B748" s="99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28"/>
      <c r="T748" s="2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</row>
    <row r="749" ht="15.75" customHeight="1">
      <c r="A749" s="1"/>
      <c r="B749" s="99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28"/>
      <c r="T749" s="2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</row>
    <row r="750" ht="15.75" customHeight="1">
      <c r="A750" s="1"/>
      <c r="B750" s="99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28"/>
      <c r="T750" s="2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</row>
    <row r="751" ht="15.75" customHeight="1">
      <c r="A751" s="1"/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28"/>
      <c r="T751" s="2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</row>
    <row r="752" ht="15.75" customHeight="1">
      <c r="A752" s="1"/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28"/>
      <c r="T752" s="2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</row>
    <row r="753" ht="15.75" customHeight="1">
      <c r="A753" s="1"/>
      <c r="B753" s="99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28"/>
      <c r="T753" s="2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</row>
    <row r="754" ht="15.75" customHeight="1">
      <c r="A754" s="1"/>
      <c r="B754" s="99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28"/>
      <c r="T754" s="2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</row>
    <row r="755" ht="15.75" customHeight="1">
      <c r="A755" s="1"/>
      <c r="B755" s="99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28"/>
      <c r="T755" s="2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</row>
    <row r="756" ht="15.75" customHeight="1">
      <c r="A756" s="1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28"/>
      <c r="T756" s="2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</row>
    <row r="757" ht="15.75" customHeight="1">
      <c r="A757" s="1"/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28"/>
      <c r="T757" s="2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</row>
    <row r="758" ht="15.75" customHeight="1">
      <c r="A758" s="1"/>
      <c r="B758" s="99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28"/>
      <c r="T758" s="2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</row>
    <row r="759" ht="15.75" customHeight="1">
      <c r="A759" s="1"/>
      <c r="B759" s="99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28"/>
      <c r="T759" s="2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</row>
    <row r="760" ht="15.75" customHeight="1">
      <c r="A760" s="1"/>
      <c r="B760" s="99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28"/>
      <c r="T760" s="2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</row>
    <row r="761" ht="15.75" customHeight="1">
      <c r="A761" s="1"/>
      <c r="B761" s="99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28"/>
      <c r="T761" s="2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</row>
    <row r="762" ht="15.75" customHeight="1">
      <c r="A762" s="1"/>
      <c r="B762" s="99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28"/>
      <c r="T762" s="2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</row>
    <row r="763" ht="15.75" customHeight="1">
      <c r="A763" s="1"/>
      <c r="B763" s="99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28"/>
      <c r="T763" s="2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</row>
    <row r="764" ht="15.75" customHeight="1">
      <c r="A764" s="1"/>
      <c r="B764" s="99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28"/>
      <c r="T764" s="2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</row>
    <row r="765" ht="15.75" customHeight="1">
      <c r="A765" s="1"/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28"/>
      <c r="T765" s="2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</row>
    <row r="766" ht="15.75" customHeight="1">
      <c r="A766" s="1"/>
      <c r="B766" s="99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28"/>
      <c r="T766" s="2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</row>
    <row r="767" ht="15.75" customHeight="1">
      <c r="A767" s="1"/>
      <c r="B767" s="99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28"/>
      <c r="T767" s="2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</row>
    <row r="768" ht="15.75" customHeight="1">
      <c r="A768" s="1"/>
      <c r="B768" s="99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28"/>
      <c r="T768" s="2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</row>
    <row r="769" ht="15.75" customHeight="1">
      <c r="A769" s="1"/>
      <c r="B769" s="99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28"/>
      <c r="T769" s="2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</row>
    <row r="770" ht="15.75" customHeight="1">
      <c r="A770" s="1"/>
      <c r="B770" s="99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28"/>
      <c r="T770" s="2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</row>
    <row r="771" ht="15.75" customHeight="1">
      <c r="A771" s="1"/>
      <c r="B771" s="99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28"/>
      <c r="T771" s="2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</row>
    <row r="772" ht="15.75" customHeight="1">
      <c r="A772" s="1"/>
      <c r="B772" s="99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28"/>
      <c r="T772" s="2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</row>
    <row r="773" ht="15.75" customHeight="1">
      <c r="A773" s="1"/>
      <c r="B773" s="99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28"/>
      <c r="T773" s="2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</row>
    <row r="774" ht="15.75" customHeight="1">
      <c r="A774" s="1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28"/>
      <c r="T774" s="2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</row>
    <row r="775" ht="15.75" customHeight="1">
      <c r="A775" s="1"/>
      <c r="B775" s="99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28"/>
      <c r="T775" s="2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</row>
    <row r="776" ht="15.75" customHeight="1">
      <c r="A776" s="1"/>
      <c r="B776" s="99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28"/>
      <c r="T776" s="2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</row>
    <row r="777" ht="15.75" customHeight="1">
      <c r="A777" s="1"/>
      <c r="B777" s="99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28"/>
      <c r="T777" s="2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</row>
    <row r="778" ht="15.75" customHeight="1">
      <c r="A778" s="1"/>
      <c r="B778" s="99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28"/>
      <c r="T778" s="2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</row>
    <row r="779" ht="15.75" customHeight="1">
      <c r="A779" s="1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28"/>
      <c r="T779" s="2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</row>
    <row r="780" ht="15.75" customHeight="1">
      <c r="A780" s="1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28"/>
      <c r="T780" s="2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</row>
    <row r="781" ht="15.75" customHeight="1">
      <c r="A781" s="1"/>
      <c r="B781" s="99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28"/>
      <c r="T781" s="2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</row>
    <row r="782" ht="15.75" customHeight="1">
      <c r="A782" s="1"/>
      <c r="B782" s="99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28"/>
      <c r="T782" s="2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</row>
    <row r="783" ht="15.75" customHeight="1">
      <c r="A783" s="1"/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28"/>
      <c r="T783" s="2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</row>
    <row r="784" ht="15.75" customHeight="1">
      <c r="A784" s="1"/>
      <c r="B784" s="99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28"/>
      <c r="T784" s="2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</row>
    <row r="785" ht="15.75" customHeight="1">
      <c r="A785" s="1"/>
      <c r="B785" s="99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28"/>
      <c r="T785" s="2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</row>
    <row r="786" ht="15.75" customHeight="1">
      <c r="A786" s="1"/>
      <c r="B786" s="99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28"/>
      <c r="T786" s="2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</row>
    <row r="787" ht="15.75" customHeight="1">
      <c r="A787" s="1"/>
      <c r="B787" s="99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28"/>
      <c r="T787" s="2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</row>
    <row r="788" ht="15.75" customHeight="1">
      <c r="A788" s="1"/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28"/>
      <c r="T788" s="2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</row>
    <row r="789" ht="15.75" customHeight="1">
      <c r="A789" s="1"/>
      <c r="B789" s="99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28"/>
      <c r="T789" s="2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</row>
    <row r="790" ht="15.75" customHeight="1">
      <c r="A790" s="1"/>
      <c r="B790" s="99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28"/>
      <c r="T790" s="2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</row>
    <row r="791" ht="15.75" customHeight="1">
      <c r="A791" s="1"/>
      <c r="B791" s="99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28"/>
      <c r="T791" s="2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</row>
    <row r="792" ht="15.75" customHeight="1">
      <c r="A792" s="1"/>
      <c r="B792" s="99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28"/>
      <c r="T792" s="2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</row>
    <row r="793" ht="15.75" customHeight="1">
      <c r="A793" s="1"/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28"/>
      <c r="T793" s="2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</row>
    <row r="794" ht="15.75" customHeight="1">
      <c r="A794" s="1"/>
      <c r="B794" s="99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28"/>
      <c r="T794" s="2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</row>
    <row r="795" ht="15.75" customHeight="1">
      <c r="A795" s="1"/>
      <c r="B795" s="99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28"/>
      <c r="T795" s="2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</row>
    <row r="796" ht="15.75" customHeight="1">
      <c r="A796" s="1"/>
      <c r="B796" s="99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28"/>
      <c r="T796" s="2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</row>
    <row r="797" ht="15.75" customHeight="1">
      <c r="A797" s="1"/>
      <c r="B797" s="99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28"/>
      <c r="T797" s="2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</row>
    <row r="798" ht="15.75" customHeight="1">
      <c r="A798" s="1"/>
      <c r="B798" s="99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28"/>
      <c r="T798" s="2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</row>
    <row r="799" ht="15.75" customHeight="1">
      <c r="A799" s="1"/>
      <c r="B799" s="99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28"/>
      <c r="T799" s="2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</row>
    <row r="800" ht="15.75" customHeight="1">
      <c r="A800" s="1"/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28"/>
      <c r="T800" s="2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</row>
    <row r="801" ht="15.75" customHeight="1">
      <c r="A801" s="1"/>
      <c r="B801" s="99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28"/>
      <c r="T801" s="2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</row>
    <row r="802" ht="15.75" customHeight="1">
      <c r="A802" s="1"/>
      <c r="B802" s="99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28"/>
      <c r="T802" s="2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</row>
    <row r="803" ht="15.75" customHeight="1">
      <c r="A803" s="1"/>
      <c r="B803" s="99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28"/>
      <c r="T803" s="2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</row>
    <row r="804" ht="15.75" customHeight="1">
      <c r="A804" s="1"/>
      <c r="B804" s="99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28"/>
      <c r="T804" s="2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</row>
    <row r="805" ht="15.75" customHeight="1">
      <c r="A805" s="1"/>
      <c r="B805" s="99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28"/>
      <c r="T805" s="2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</row>
    <row r="806" ht="15.75" customHeight="1">
      <c r="A806" s="1"/>
      <c r="B806" s="99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28"/>
      <c r="T806" s="2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</row>
    <row r="807" ht="15.75" customHeight="1">
      <c r="A807" s="1"/>
      <c r="B807" s="99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28"/>
      <c r="T807" s="2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</row>
    <row r="808" ht="15.75" customHeight="1">
      <c r="A808" s="1"/>
      <c r="B808" s="99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28"/>
      <c r="T808" s="2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</row>
    <row r="809" ht="15.75" customHeight="1">
      <c r="A809" s="1"/>
      <c r="B809" s="99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28"/>
      <c r="T809" s="2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</row>
    <row r="810" ht="15.75" customHeight="1">
      <c r="A810" s="1"/>
      <c r="B810" s="99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28"/>
      <c r="T810" s="2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</row>
    <row r="811" ht="15.75" customHeight="1">
      <c r="A811" s="1"/>
      <c r="B811" s="99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28"/>
      <c r="T811" s="2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</row>
    <row r="812" ht="15.75" customHeight="1">
      <c r="A812" s="1"/>
      <c r="B812" s="99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28"/>
      <c r="T812" s="2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</row>
    <row r="813" ht="15.75" customHeight="1">
      <c r="A813" s="1"/>
      <c r="B813" s="99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28"/>
      <c r="T813" s="2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</row>
    <row r="814" ht="15.75" customHeight="1">
      <c r="A814" s="1"/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28"/>
      <c r="T814" s="2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</row>
    <row r="815" ht="15.75" customHeight="1">
      <c r="A815" s="1"/>
      <c r="B815" s="99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28"/>
      <c r="T815" s="2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</row>
    <row r="816" ht="15.75" customHeight="1">
      <c r="A816" s="1"/>
      <c r="B816" s="99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28"/>
      <c r="T816" s="2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</row>
    <row r="817" ht="15.75" customHeight="1">
      <c r="A817" s="1"/>
      <c r="B817" s="99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28"/>
      <c r="T817" s="2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</row>
    <row r="818" ht="15.75" customHeight="1">
      <c r="A818" s="1"/>
      <c r="B818" s="99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28"/>
      <c r="T818" s="2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</row>
    <row r="819" ht="15.75" customHeight="1">
      <c r="A819" s="1"/>
      <c r="B819" s="99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28"/>
      <c r="T819" s="2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</row>
    <row r="820" ht="15.75" customHeight="1">
      <c r="A820" s="1"/>
      <c r="B820" s="99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28"/>
      <c r="T820" s="2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</row>
    <row r="821" ht="15.75" customHeight="1">
      <c r="A821" s="1"/>
      <c r="B821" s="99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28"/>
      <c r="T821" s="2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</row>
    <row r="822" ht="15.75" customHeight="1">
      <c r="A822" s="1"/>
      <c r="B822" s="99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28"/>
      <c r="T822" s="2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</row>
    <row r="823" ht="15.75" customHeight="1">
      <c r="A823" s="1"/>
      <c r="B823" s="99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28"/>
      <c r="T823" s="2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</row>
    <row r="824" ht="15.75" customHeight="1">
      <c r="A824" s="1"/>
      <c r="B824" s="99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28"/>
      <c r="T824" s="2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</row>
    <row r="825" ht="15.75" customHeight="1">
      <c r="A825" s="1"/>
      <c r="B825" s="99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28"/>
      <c r="T825" s="2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</row>
    <row r="826" ht="15.75" customHeight="1">
      <c r="A826" s="1"/>
      <c r="B826" s="99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28"/>
      <c r="T826" s="2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</row>
    <row r="827" ht="15.75" customHeight="1">
      <c r="A827" s="1"/>
      <c r="B827" s="99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28"/>
      <c r="T827" s="2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</row>
    <row r="828" ht="15.75" customHeight="1">
      <c r="A828" s="1"/>
      <c r="B828" s="99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28"/>
      <c r="T828" s="2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</row>
    <row r="829" ht="15.75" customHeight="1">
      <c r="A829" s="1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28"/>
      <c r="T829" s="2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</row>
    <row r="830" ht="15.75" customHeight="1">
      <c r="A830" s="1"/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28"/>
      <c r="T830" s="2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</row>
    <row r="831" ht="15.75" customHeight="1">
      <c r="A831" s="1"/>
      <c r="B831" s="99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28"/>
      <c r="T831" s="2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</row>
    <row r="832" ht="15.75" customHeight="1">
      <c r="A832" s="1"/>
      <c r="B832" s="99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28"/>
      <c r="T832" s="2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</row>
    <row r="833" ht="15.75" customHeight="1">
      <c r="A833" s="1"/>
      <c r="B833" s="99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28"/>
      <c r="T833" s="2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</row>
    <row r="834" ht="15.75" customHeight="1">
      <c r="A834" s="1"/>
      <c r="B834" s="99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28"/>
      <c r="T834" s="2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</row>
    <row r="835" ht="15.75" customHeight="1">
      <c r="A835" s="1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28"/>
      <c r="T835" s="2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</row>
    <row r="836" ht="15.75" customHeight="1">
      <c r="A836" s="1"/>
      <c r="B836" s="99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28"/>
      <c r="T836" s="2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</row>
    <row r="837" ht="15.75" customHeight="1">
      <c r="A837" s="1"/>
      <c r="B837" s="99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28"/>
      <c r="T837" s="2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</row>
    <row r="838" ht="15.75" customHeight="1">
      <c r="A838" s="1"/>
      <c r="B838" s="99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28"/>
      <c r="T838" s="2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</row>
    <row r="839" ht="15.75" customHeight="1">
      <c r="A839" s="1"/>
      <c r="B839" s="99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28"/>
      <c r="T839" s="2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</row>
    <row r="840" ht="15.75" customHeight="1">
      <c r="A840" s="1"/>
      <c r="B840" s="99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28"/>
      <c r="T840" s="2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</row>
    <row r="841" ht="15.75" customHeight="1">
      <c r="A841" s="1"/>
      <c r="B841" s="99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28"/>
      <c r="T841" s="2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</row>
    <row r="842" ht="15.75" customHeight="1">
      <c r="A842" s="1"/>
      <c r="B842" s="99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28"/>
      <c r="T842" s="2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</row>
    <row r="843" ht="15.75" customHeight="1">
      <c r="A843" s="1"/>
      <c r="B843" s="99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28"/>
      <c r="T843" s="2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</row>
    <row r="844" ht="15.75" customHeight="1">
      <c r="A844" s="1"/>
      <c r="B844" s="99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28"/>
      <c r="T844" s="2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</row>
    <row r="845" ht="15.75" customHeight="1">
      <c r="A845" s="1"/>
      <c r="B845" s="99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28"/>
      <c r="T845" s="2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</row>
    <row r="846" ht="15.75" customHeight="1">
      <c r="A846" s="1"/>
      <c r="B846" s="99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28"/>
      <c r="T846" s="2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</row>
    <row r="847" ht="15.75" customHeight="1">
      <c r="A847" s="1"/>
      <c r="B847" s="99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28"/>
      <c r="T847" s="2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</row>
    <row r="848" ht="15.75" customHeight="1">
      <c r="A848" s="1"/>
      <c r="B848" s="99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28"/>
      <c r="T848" s="2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</row>
    <row r="849" ht="15.75" customHeight="1">
      <c r="A849" s="1"/>
      <c r="B849" s="99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28"/>
      <c r="T849" s="2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</row>
    <row r="850" ht="15.75" customHeight="1">
      <c r="A850" s="1"/>
      <c r="B850" s="99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28"/>
      <c r="T850" s="2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</row>
    <row r="851" ht="15.75" customHeight="1">
      <c r="A851" s="1"/>
      <c r="B851" s="99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28"/>
      <c r="T851" s="2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</row>
    <row r="852" ht="15.75" customHeight="1">
      <c r="A852" s="1"/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28"/>
      <c r="T852" s="2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</row>
    <row r="853" ht="15.75" customHeight="1">
      <c r="A853" s="1"/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28"/>
      <c r="T853" s="2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</row>
    <row r="854" ht="15.75" customHeight="1">
      <c r="A854" s="1"/>
      <c r="B854" s="99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28"/>
      <c r="T854" s="2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</row>
    <row r="855" ht="15.75" customHeight="1">
      <c r="A855" s="1"/>
      <c r="B855" s="99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28"/>
      <c r="T855" s="2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</row>
    <row r="856" ht="15.75" customHeight="1">
      <c r="A856" s="1"/>
      <c r="B856" s="99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28"/>
      <c r="T856" s="2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</row>
    <row r="857" ht="15.75" customHeight="1">
      <c r="A857" s="1"/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28"/>
      <c r="T857" s="2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</row>
    <row r="858" ht="15.75" customHeight="1">
      <c r="A858" s="1"/>
      <c r="B858" s="99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28"/>
      <c r="T858" s="2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</row>
    <row r="859" ht="15.75" customHeight="1">
      <c r="A859" s="1"/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28"/>
      <c r="T859" s="2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</row>
    <row r="860" ht="15.75" customHeight="1">
      <c r="A860" s="1"/>
      <c r="B860" s="99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28"/>
      <c r="T860" s="2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</row>
    <row r="861" ht="15.75" customHeight="1">
      <c r="A861" s="1"/>
      <c r="B861" s="99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28"/>
      <c r="T861" s="2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</row>
    <row r="862" ht="15.75" customHeight="1">
      <c r="A862" s="1"/>
      <c r="B862" s="99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28"/>
      <c r="T862" s="2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</row>
    <row r="863" ht="15.75" customHeight="1">
      <c r="A863" s="1"/>
      <c r="B863" s="99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28"/>
      <c r="T863" s="2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</row>
    <row r="864" ht="15.75" customHeight="1">
      <c r="A864" s="1"/>
      <c r="B864" s="99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28"/>
      <c r="T864" s="2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</row>
    <row r="865" ht="15.75" customHeight="1">
      <c r="A865" s="1"/>
      <c r="B865" s="99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28"/>
      <c r="T865" s="2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</row>
    <row r="866" ht="15.75" customHeight="1">
      <c r="A866" s="1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28"/>
      <c r="T866" s="2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</row>
    <row r="867" ht="15.75" customHeight="1">
      <c r="A867" s="1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28"/>
      <c r="T867" s="2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</row>
    <row r="868" ht="15.75" customHeight="1">
      <c r="A868" s="1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28"/>
      <c r="T868" s="2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</row>
    <row r="869" ht="15.75" customHeight="1">
      <c r="A869" s="1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28"/>
      <c r="T869" s="2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</row>
    <row r="870" ht="15.75" customHeight="1">
      <c r="A870" s="1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28"/>
      <c r="T870" s="2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</row>
    <row r="871" ht="15.75" customHeight="1">
      <c r="A871" s="1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28"/>
      <c r="T871" s="2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</row>
    <row r="872" ht="15.75" customHeight="1">
      <c r="A872" s="1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28"/>
      <c r="T872" s="2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</row>
    <row r="873" ht="15.75" customHeight="1">
      <c r="A873" s="1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28"/>
      <c r="T873" s="2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</row>
    <row r="874" ht="15.75" customHeight="1">
      <c r="A874" s="1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28"/>
      <c r="T874" s="2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</row>
    <row r="875" ht="15.75" customHeight="1">
      <c r="A875" s="1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28"/>
      <c r="T875" s="2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</row>
    <row r="876" ht="15.75" customHeight="1">
      <c r="A876" s="1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28"/>
      <c r="T876" s="2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</row>
    <row r="877" ht="15.75" customHeight="1">
      <c r="A877" s="1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28"/>
      <c r="T877" s="2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</row>
    <row r="878" ht="15.75" customHeight="1">
      <c r="A878" s="1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28"/>
      <c r="T878" s="2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</row>
    <row r="879" ht="15.75" customHeight="1">
      <c r="A879" s="1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28"/>
      <c r="T879" s="2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</row>
    <row r="880" ht="15.75" customHeight="1">
      <c r="A880" s="1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28"/>
      <c r="T880" s="2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</row>
    <row r="881" ht="15.75" customHeight="1">
      <c r="A881" s="1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28"/>
      <c r="T881" s="2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</row>
    <row r="882" ht="15.75" customHeight="1">
      <c r="A882" s="1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28"/>
      <c r="T882" s="2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</row>
    <row r="883" ht="15.75" customHeight="1">
      <c r="A883" s="1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28"/>
      <c r="T883" s="2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</row>
    <row r="884" ht="15.75" customHeight="1">
      <c r="A884" s="1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28"/>
      <c r="T884" s="2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</row>
    <row r="885" ht="15.75" customHeight="1">
      <c r="A885" s="1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28"/>
      <c r="T885" s="2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</row>
    <row r="886" ht="15.75" customHeight="1">
      <c r="A886" s="1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28"/>
      <c r="T886" s="2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</row>
    <row r="887" ht="15.75" customHeight="1">
      <c r="A887" s="1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28"/>
      <c r="T887" s="2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</row>
    <row r="888" ht="15.75" customHeight="1">
      <c r="A888" s="1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28"/>
      <c r="T888" s="2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</row>
    <row r="889" ht="15.75" customHeight="1">
      <c r="A889" s="1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28"/>
      <c r="T889" s="2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</row>
    <row r="890" ht="15.75" customHeight="1">
      <c r="A890" s="1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28"/>
      <c r="T890" s="2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</row>
    <row r="891" ht="15.75" customHeight="1">
      <c r="A891" s="1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28"/>
      <c r="T891" s="2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</row>
    <row r="892" ht="15.75" customHeight="1">
      <c r="A892" s="1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28"/>
      <c r="T892" s="2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</row>
    <row r="893" ht="15.75" customHeight="1">
      <c r="A893" s="1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28"/>
      <c r="T893" s="2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</row>
    <row r="894" ht="15.75" customHeight="1">
      <c r="A894" s="1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28"/>
      <c r="T894" s="2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</row>
    <row r="895" ht="15.75" customHeight="1">
      <c r="A895" s="1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28"/>
      <c r="T895" s="2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</row>
    <row r="896" ht="15.75" customHeight="1">
      <c r="A896" s="1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28"/>
      <c r="T896" s="2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</row>
    <row r="897" ht="15.75" customHeight="1">
      <c r="A897" s="1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28"/>
      <c r="T897" s="2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</row>
    <row r="898" ht="15.75" customHeight="1">
      <c r="A898" s="1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28"/>
      <c r="T898" s="2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</row>
    <row r="899" ht="15.75" customHeight="1">
      <c r="A899" s="1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28"/>
      <c r="T899" s="2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</row>
    <row r="900" ht="15.75" customHeight="1">
      <c r="A900" s="1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28"/>
      <c r="T900" s="2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</row>
    <row r="901" ht="15.75" customHeight="1">
      <c r="A901" s="1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28"/>
      <c r="T901" s="2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</row>
    <row r="902" ht="15.75" customHeight="1">
      <c r="A902" s="1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28"/>
      <c r="T902" s="2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</row>
    <row r="903" ht="15.75" customHeight="1">
      <c r="A903" s="1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28"/>
      <c r="T903" s="2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</row>
    <row r="904" ht="15.75" customHeight="1">
      <c r="A904" s="1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28"/>
      <c r="T904" s="2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</row>
    <row r="905" ht="15.75" customHeight="1">
      <c r="A905" s="1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28"/>
      <c r="T905" s="2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</row>
    <row r="906" ht="15.75" customHeight="1">
      <c r="A906" s="1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28"/>
      <c r="T906" s="2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</row>
    <row r="907" ht="15.75" customHeight="1">
      <c r="A907" s="1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28"/>
      <c r="T907" s="2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</row>
    <row r="908" ht="15.75" customHeight="1">
      <c r="A908" s="1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28"/>
      <c r="T908" s="2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</row>
    <row r="909" ht="15.75" customHeight="1">
      <c r="A909" s="1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28"/>
      <c r="T909" s="2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</row>
    <row r="910" ht="15.75" customHeight="1">
      <c r="A910" s="1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28"/>
      <c r="T910" s="2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</row>
    <row r="911" ht="15.75" customHeight="1">
      <c r="A911" s="1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28"/>
      <c r="T911" s="2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</row>
    <row r="912" ht="15.75" customHeight="1">
      <c r="A912" s="1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28"/>
      <c r="T912" s="2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</row>
    <row r="913" ht="15.75" customHeight="1">
      <c r="A913" s="1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28"/>
      <c r="T913" s="2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</row>
    <row r="914" ht="15.75" customHeight="1">
      <c r="A914" s="1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28"/>
      <c r="T914" s="2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</row>
    <row r="915" ht="15.75" customHeight="1">
      <c r="A915" s="1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28"/>
      <c r="T915" s="2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</row>
    <row r="916" ht="15.75" customHeight="1">
      <c r="A916" s="1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28"/>
      <c r="T916" s="2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</row>
    <row r="917" ht="15.75" customHeight="1">
      <c r="A917" s="1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28"/>
      <c r="T917" s="2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</row>
    <row r="918" ht="15.75" customHeight="1">
      <c r="A918" s="1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28"/>
      <c r="T918" s="2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</row>
    <row r="919" ht="15.75" customHeight="1">
      <c r="A919" s="1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28"/>
      <c r="T919" s="2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</row>
    <row r="920" ht="15.75" customHeight="1">
      <c r="A920" s="1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28"/>
      <c r="T920" s="2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</row>
    <row r="921" ht="15.75" customHeight="1">
      <c r="A921" s="1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28"/>
      <c r="T921" s="2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</row>
    <row r="922" ht="15.75" customHeight="1">
      <c r="A922" s="1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28"/>
      <c r="T922" s="2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</row>
    <row r="923" ht="15.75" customHeight="1">
      <c r="A923" s="1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28"/>
      <c r="T923" s="2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</row>
    <row r="924" ht="15.75" customHeight="1">
      <c r="A924" s="1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28"/>
      <c r="T924" s="2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</row>
    <row r="925" ht="15.75" customHeight="1">
      <c r="A925" s="1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28"/>
      <c r="T925" s="2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</row>
    <row r="926" ht="15.75" customHeight="1">
      <c r="A926" s="1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28"/>
      <c r="T926" s="2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</row>
    <row r="927" ht="15.75" customHeight="1">
      <c r="A927" s="1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28"/>
      <c r="T927" s="2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</row>
    <row r="928" ht="15.75" customHeight="1">
      <c r="A928" s="1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28"/>
      <c r="T928" s="2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</row>
    <row r="929" ht="15.75" customHeight="1">
      <c r="A929" s="1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28"/>
      <c r="T929" s="2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</row>
    <row r="930" ht="15.75" customHeight="1">
      <c r="A930" s="1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28"/>
      <c r="T930" s="2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</row>
    <row r="931" ht="15.75" customHeight="1">
      <c r="A931" s="1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28"/>
      <c r="T931" s="2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</row>
    <row r="932" ht="15.75" customHeight="1">
      <c r="A932" s="1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28"/>
      <c r="T932" s="2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</row>
    <row r="933" ht="15.75" customHeight="1">
      <c r="A933" s="1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28"/>
      <c r="T933" s="2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</row>
    <row r="934" ht="15.75" customHeight="1">
      <c r="A934" s="1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28"/>
      <c r="T934" s="2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</row>
    <row r="935" ht="15.75" customHeight="1">
      <c r="A935" s="1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28"/>
      <c r="T935" s="2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</row>
    <row r="936" ht="15.75" customHeight="1">
      <c r="A936" s="1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28"/>
      <c r="T936" s="2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</row>
    <row r="937" ht="15.75" customHeight="1">
      <c r="A937" s="1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28"/>
      <c r="T937" s="2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</row>
    <row r="938" ht="15.75" customHeight="1">
      <c r="A938" s="1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28"/>
      <c r="T938" s="2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</row>
    <row r="939" ht="15.75" customHeight="1">
      <c r="A939" s="1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28"/>
      <c r="T939" s="2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</row>
    <row r="940" ht="15.75" customHeight="1">
      <c r="A940" s="1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28"/>
      <c r="T940" s="2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</row>
    <row r="941" ht="15.75" customHeight="1">
      <c r="A941" s="1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28"/>
      <c r="T941" s="2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</row>
    <row r="942" ht="15.75" customHeight="1">
      <c r="A942" s="1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28"/>
      <c r="T942" s="2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</row>
    <row r="943" ht="15.75" customHeight="1">
      <c r="A943" s="1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28"/>
      <c r="T943" s="2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</row>
    <row r="944" ht="15.75" customHeight="1">
      <c r="A944" s="1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28"/>
      <c r="T944" s="2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</row>
    <row r="945" ht="15.75" customHeight="1">
      <c r="A945" s="1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28"/>
      <c r="T945" s="2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</row>
    <row r="946" ht="15.75" customHeight="1">
      <c r="A946" s="1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28"/>
      <c r="T946" s="2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</row>
    <row r="947" ht="15.75" customHeight="1">
      <c r="A947" s="1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28"/>
      <c r="T947" s="2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</row>
    <row r="948" ht="15.75" customHeight="1">
      <c r="A948" s="1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28"/>
      <c r="T948" s="2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</row>
    <row r="949" ht="15.75" customHeight="1">
      <c r="A949" s="1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28"/>
      <c r="T949" s="2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</row>
    <row r="950" ht="15.75" customHeight="1">
      <c r="A950" s="1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28"/>
      <c r="T950" s="2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</row>
    <row r="951" ht="15.75" customHeight="1">
      <c r="A951" s="1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28"/>
      <c r="T951" s="2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</row>
    <row r="952" ht="15.75" customHeight="1">
      <c r="A952" s="1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28"/>
      <c r="T952" s="2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</row>
    <row r="953" ht="15.75" customHeight="1">
      <c r="A953" s="1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28"/>
      <c r="T953" s="2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</row>
    <row r="954" ht="15.75" customHeight="1">
      <c r="A954" s="1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28"/>
      <c r="T954" s="2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</row>
    <row r="955" ht="15.75" customHeight="1">
      <c r="A955" s="1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28"/>
      <c r="T955" s="2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</row>
    <row r="956" ht="15.75" customHeight="1">
      <c r="A956" s="1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28"/>
      <c r="T956" s="2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</row>
    <row r="957" ht="15.75" customHeight="1">
      <c r="A957" s="1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28"/>
      <c r="T957" s="2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</row>
    <row r="958" ht="15.75" customHeight="1">
      <c r="A958" s="1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28"/>
      <c r="T958" s="2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</row>
    <row r="959" ht="15.75" customHeight="1">
      <c r="A959" s="1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28"/>
      <c r="T959" s="2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</row>
    <row r="960" ht="15.75" customHeight="1">
      <c r="A960" s="1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28"/>
      <c r="T960" s="2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</row>
    <row r="961" ht="15.75" customHeight="1">
      <c r="A961" s="1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28"/>
      <c r="T961" s="2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</row>
    <row r="962" ht="15.75" customHeight="1">
      <c r="A962" s="1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28"/>
      <c r="T962" s="2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</row>
    <row r="963" ht="15.75" customHeight="1">
      <c r="A963" s="1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28"/>
      <c r="T963" s="2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</row>
    <row r="964" ht="15.75" customHeight="1">
      <c r="A964" s="1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28"/>
      <c r="T964" s="2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</row>
    <row r="965" ht="15.75" customHeight="1">
      <c r="A965" s="1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28"/>
      <c r="T965" s="2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</row>
    <row r="966" ht="15.75" customHeight="1">
      <c r="A966" s="1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28"/>
      <c r="T966" s="2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</row>
    <row r="967" ht="15.75" customHeight="1">
      <c r="A967" s="1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28"/>
      <c r="T967" s="2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</row>
    <row r="968" ht="15.75" customHeight="1">
      <c r="A968" s="1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28"/>
      <c r="T968" s="2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</row>
    <row r="969" ht="15.75" customHeight="1">
      <c r="A969" s="1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28"/>
      <c r="T969" s="2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</row>
    <row r="970" ht="15.75" customHeight="1">
      <c r="A970" s="1"/>
      <c r="B970" s="99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28"/>
      <c r="T970" s="2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</row>
    <row r="971" ht="15.75" customHeight="1">
      <c r="A971" s="1"/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28"/>
      <c r="T971" s="2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</row>
    <row r="972" ht="15.75" customHeight="1">
      <c r="A972" s="1"/>
      <c r="B972" s="99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28"/>
      <c r="T972" s="2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</row>
    <row r="973" ht="15.75" customHeight="1">
      <c r="A973" s="1"/>
      <c r="B973" s="99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28"/>
      <c r="T973" s="2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</row>
    <row r="974" ht="15.75" customHeight="1">
      <c r="A974" s="1"/>
      <c r="B974" s="99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28"/>
      <c r="T974" s="2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</row>
    <row r="975" ht="15.75" customHeight="1">
      <c r="A975" s="1"/>
      <c r="B975" s="99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28"/>
      <c r="T975" s="2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</row>
    <row r="976" ht="15.75" customHeight="1">
      <c r="A976" s="1"/>
      <c r="B976" s="99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28"/>
      <c r="T976" s="2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</row>
    <row r="977" ht="15.75" customHeight="1">
      <c r="A977" s="1"/>
      <c r="B977" s="99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28"/>
      <c r="T977" s="2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</row>
    <row r="978" ht="15.75" customHeight="1">
      <c r="A978" s="1"/>
      <c r="B978" s="99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28"/>
      <c r="T978" s="2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</row>
    <row r="979" ht="15.75" customHeight="1">
      <c r="A979" s="1"/>
      <c r="B979" s="99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28"/>
      <c r="T979" s="2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</row>
    <row r="980" ht="15.75" customHeight="1">
      <c r="A980" s="1"/>
      <c r="B980" s="99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28"/>
      <c r="T980" s="2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</row>
    <row r="981" ht="15.75" customHeight="1">
      <c r="A981" s="1"/>
      <c r="B981" s="99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28"/>
      <c r="T981" s="2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</row>
    <row r="982" ht="15.75" customHeight="1">
      <c r="A982" s="1"/>
      <c r="B982" s="99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28"/>
      <c r="T982" s="2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</row>
    <row r="983" ht="15.75" customHeight="1">
      <c r="A983" s="1"/>
      <c r="B983" s="99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28"/>
      <c r="T983" s="2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</row>
    <row r="984" ht="15.75" customHeight="1">
      <c r="A984" s="1"/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28"/>
      <c r="T984" s="2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</row>
    <row r="985" ht="15.75" customHeight="1">
      <c r="A985" s="1"/>
      <c r="B985" s="99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28"/>
      <c r="T985" s="2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</row>
    <row r="986" ht="15.75" customHeight="1">
      <c r="A986" s="1"/>
      <c r="B986" s="99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28"/>
      <c r="T986" s="2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</row>
    <row r="987" ht="15.75" customHeight="1">
      <c r="A987" s="1"/>
      <c r="B987" s="99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28"/>
      <c r="T987" s="2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</row>
    <row r="988" ht="15.75" customHeight="1">
      <c r="A988" s="1"/>
      <c r="B988" s="99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28"/>
      <c r="T988" s="2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</row>
    <row r="989" ht="15.75" customHeight="1">
      <c r="A989" s="1"/>
      <c r="B989" s="99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28"/>
      <c r="T989" s="2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</row>
    <row r="990" ht="15.75" customHeight="1">
      <c r="A990" s="1"/>
      <c r="B990" s="99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28"/>
      <c r="T990" s="2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</row>
    <row r="991" ht="15.75" customHeight="1">
      <c r="A991" s="1"/>
      <c r="B991" s="99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28"/>
      <c r="T991" s="2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</row>
    <row r="992" ht="15.75" customHeight="1">
      <c r="A992" s="1"/>
      <c r="B992" s="99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28"/>
      <c r="T992" s="2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</row>
    <row r="993" ht="15.75" customHeight="1">
      <c r="A993" s="1"/>
      <c r="B993" s="99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28"/>
      <c r="T993" s="2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</row>
    <row r="994" ht="15.75" customHeight="1">
      <c r="A994" s="1"/>
      <c r="B994" s="99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28"/>
      <c r="T994" s="2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</row>
    <row r="995" ht="15.75" customHeight="1">
      <c r="A995" s="1"/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28"/>
      <c r="T995" s="2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</row>
    <row r="996" ht="15.75" customHeight="1">
      <c r="A996" s="1"/>
      <c r="B996" s="99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28"/>
      <c r="T996" s="2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</row>
    <row r="997" ht="15.75" customHeight="1">
      <c r="A997" s="1"/>
      <c r="B997" s="99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28"/>
      <c r="T997" s="2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</row>
    <row r="998" ht="15.75" customHeight="1">
      <c r="A998" s="1"/>
      <c r="B998" s="99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28"/>
      <c r="T998" s="2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</row>
    <row r="999" ht="15.75" customHeight="1">
      <c r="A999" s="1"/>
      <c r="B999" s="99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28"/>
      <c r="T999" s="2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</row>
    <row r="1000" ht="15.75" customHeight="1">
      <c r="A1000" s="1"/>
      <c r="B1000" s="99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28"/>
      <c r="T1000" s="2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</row>
  </sheetData>
  <mergeCells count="17">
    <mergeCell ref="F3:F4"/>
    <mergeCell ref="G3:G4"/>
    <mergeCell ref="H3:H4"/>
    <mergeCell ref="I3:I4"/>
    <mergeCell ref="B25:I26"/>
    <mergeCell ref="B27:K28"/>
    <mergeCell ref="C29:I29"/>
    <mergeCell ref="C30:I30"/>
    <mergeCell ref="A31:R31"/>
    <mergeCell ref="C1:R1"/>
    <mergeCell ref="S1:AG2"/>
    <mergeCell ref="B2:I2"/>
    <mergeCell ref="J2:R2"/>
    <mergeCell ref="C3:C4"/>
    <mergeCell ref="D3:D4"/>
    <mergeCell ref="E3:E4"/>
    <mergeCell ref="J3:J4"/>
  </mergeCells>
  <conditionalFormatting sqref="H5:H8">
    <cfRule type="containsText" dxfId="0" priority="1" stopIfTrue="1" operator="containsText" text="Rápida">
      <formula>NOT(ISERROR(SEARCH(("Rápida"),(H5))))</formula>
    </cfRule>
  </conditionalFormatting>
  <conditionalFormatting sqref="H5:H8">
    <cfRule type="containsText" dxfId="1" priority="2" stopIfTrue="1" operator="containsText" text="Mista">
      <formula>NOT(ISERROR(SEARCH(("Mista"),(H5))))</formula>
    </cfRule>
  </conditionalFormatting>
  <conditionalFormatting sqref="H5:H8">
    <cfRule type="containsText" dxfId="2" priority="3" stopIfTrue="1" operator="containsText" text="Lenta">
      <formula>NOT(ISERROR(SEARCH(("Lenta"),(H5))))</formula>
    </cfRule>
  </conditionalFormatting>
  <conditionalFormatting sqref="H9:H24">
    <cfRule type="containsText" dxfId="0" priority="4" stopIfTrue="1" operator="containsText" text="Rápida">
      <formula>NOT(ISERROR(SEARCH(("Rápida"),(H9))))</formula>
    </cfRule>
  </conditionalFormatting>
  <conditionalFormatting sqref="H9:H24">
    <cfRule type="containsText" dxfId="1" priority="5" stopIfTrue="1" operator="containsText" text="Mista">
      <formula>NOT(ISERROR(SEARCH(("Mista"),(H9))))</formula>
    </cfRule>
  </conditionalFormatting>
  <conditionalFormatting sqref="H9:H24">
    <cfRule type="containsText" dxfId="2" priority="6" stopIfTrue="1" operator="containsText" text="Lenta">
      <formula>NOT(ISERROR(SEARCH(("Lenta"),(H9))))</formula>
    </cfRule>
  </conditionalFormatting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8" width="7.63"/>
    <col customWidth="1" min="9" max="9" width="6.88"/>
    <col customWidth="1" min="10" max="26" width="7.63"/>
  </cols>
  <sheetData>
    <row r="1">
      <c r="A1" s="1"/>
      <c r="B1" s="100" t="s">
        <v>46</v>
      </c>
      <c r="C1" s="6"/>
      <c r="D1" s="6"/>
      <c r="E1" s="6"/>
      <c r="F1" s="6"/>
      <c r="G1" s="6"/>
      <c r="H1" s="6"/>
      <c r="I1" s="6"/>
      <c r="J1" s="6"/>
      <c r="K1" s="7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</row>
    <row r="2">
      <c r="A2" s="1"/>
      <c r="B2" s="14"/>
      <c r="C2" s="15"/>
      <c r="D2" s="15"/>
      <c r="E2" s="15"/>
      <c r="F2" s="15"/>
      <c r="G2" s="15"/>
      <c r="H2" s="15"/>
      <c r="I2" s="15"/>
      <c r="J2" s="15"/>
      <c r="K2" s="16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>
      <c r="A3" s="1"/>
      <c r="B3" s="102" t="s">
        <v>47</v>
      </c>
      <c r="C3" s="6"/>
      <c r="D3" s="6"/>
      <c r="E3" s="6"/>
      <c r="F3" s="6"/>
      <c r="G3" s="6"/>
      <c r="H3" s="6"/>
      <c r="I3" s="6"/>
      <c r="J3" s="7"/>
      <c r="K3" s="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</row>
    <row r="4">
      <c r="A4" s="1"/>
      <c r="B4" s="103"/>
      <c r="J4" s="104"/>
      <c r="K4" s="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</row>
    <row r="5">
      <c r="A5" s="1"/>
      <c r="B5" s="103"/>
      <c r="J5" s="104"/>
      <c r="K5" s="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</row>
    <row r="6">
      <c r="A6" s="1"/>
      <c r="B6" s="103"/>
      <c r="J6" s="104"/>
      <c r="K6" s="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</row>
    <row r="7">
      <c r="A7" s="1"/>
      <c r="B7" s="103"/>
      <c r="J7" s="104"/>
      <c r="K7" s="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</row>
    <row r="8">
      <c r="A8" s="1"/>
      <c r="B8" s="14"/>
      <c r="C8" s="15"/>
      <c r="D8" s="15"/>
      <c r="E8" s="15"/>
      <c r="F8" s="15"/>
      <c r="G8" s="15"/>
      <c r="H8" s="15"/>
      <c r="I8" s="15"/>
      <c r="J8" s="16"/>
      <c r="K8" s="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</row>
    <row r="9">
      <c r="A9" s="1"/>
      <c r="B9" s="101"/>
      <c r="C9" s="101"/>
      <c r="D9" s="101"/>
      <c r="E9" s="101"/>
      <c r="F9" s="101"/>
      <c r="G9" s="101"/>
      <c r="H9" s="101"/>
      <c r="I9" s="101"/>
      <c r="J9" s="101"/>
      <c r="K9" s="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</row>
    <row r="10">
      <c r="A10" s="1"/>
      <c r="B10" s="105" t="s">
        <v>48</v>
      </c>
      <c r="C10" s="97"/>
      <c r="D10" s="97"/>
      <c r="E10" s="97"/>
      <c r="F10" s="97"/>
      <c r="G10" s="97"/>
      <c r="H10" s="97"/>
      <c r="I10" s="97"/>
      <c r="J10" s="106"/>
      <c r="K10" s="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</row>
    <row r="11">
      <c r="A11" s="1"/>
      <c r="B11" s="101"/>
      <c r="C11" s="101"/>
      <c r="D11" s="101"/>
      <c r="E11" s="101"/>
      <c r="F11" s="101"/>
      <c r="G11" s="101"/>
      <c r="H11" s="101"/>
      <c r="I11" s="101"/>
      <c r="J11" s="101"/>
      <c r="K11" s="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</row>
    <row r="12">
      <c r="A12" s="1"/>
      <c r="B12" s="107" t="s">
        <v>49</v>
      </c>
      <c r="C12" s="6"/>
      <c r="D12" s="6"/>
      <c r="E12" s="6"/>
      <c r="F12" s="6"/>
      <c r="G12" s="6"/>
      <c r="H12" s="6"/>
      <c r="I12" s="6"/>
      <c r="J12" s="7"/>
      <c r="K12" s="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</row>
    <row r="13">
      <c r="A13" s="1"/>
      <c r="B13" s="14"/>
      <c r="C13" s="15"/>
      <c r="D13" s="15"/>
      <c r="E13" s="15"/>
      <c r="F13" s="15"/>
      <c r="G13" s="15"/>
      <c r="H13" s="15"/>
      <c r="I13" s="15"/>
      <c r="J13" s="16"/>
      <c r="K13" s="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</row>
    <row r="14">
      <c r="A14" s="1"/>
      <c r="B14" s="101"/>
      <c r="C14" s="101"/>
      <c r="D14" s="101"/>
      <c r="E14" s="101"/>
      <c r="F14" s="101"/>
      <c r="G14" s="101"/>
      <c r="H14" s="101"/>
      <c r="I14" s="101"/>
      <c r="J14" s="101"/>
      <c r="K14" s="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</row>
    <row r="15">
      <c r="A15" s="1"/>
      <c r="B15" s="107" t="s">
        <v>50</v>
      </c>
      <c r="C15" s="6"/>
      <c r="D15" s="6"/>
      <c r="E15" s="6"/>
      <c r="F15" s="6"/>
      <c r="G15" s="6"/>
      <c r="H15" s="6"/>
      <c r="I15" s="6"/>
      <c r="J15" s="7"/>
      <c r="K15" s="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</row>
    <row r="16">
      <c r="A16" s="1"/>
      <c r="B16" s="103"/>
      <c r="J16" s="104"/>
      <c r="K16" s="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</row>
    <row r="17">
      <c r="A17" s="1"/>
      <c r="B17" s="14"/>
      <c r="C17" s="15"/>
      <c r="D17" s="15"/>
      <c r="E17" s="15"/>
      <c r="F17" s="15"/>
      <c r="G17" s="15"/>
      <c r="H17" s="15"/>
      <c r="I17" s="15"/>
      <c r="J17" s="16"/>
      <c r="K17" s="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</row>
    <row r="18">
      <c r="A18" s="1"/>
      <c r="C18" s="101"/>
      <c r="D18" s="101"/>
      <c r="E18" s="101"/>
      <c r="F18" s="101"/>
      <c r="G18" s="101"/>
      <c r="H18" s="101"/>
      <c r="I18" s="101"/>
      <c r="J18" s="101"/>
      <c r="K18" s="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</row>
    <row r="19">
      <c r="A19" s="1"/>
      <c r="B19" s="107" t="s">
        <v>51</v>
      </c>
      <c r="C19" s="6"/>
      <c r="D19" s="6"/>
      <c r="E19" s="6"/>
      <c r="F19" s="6"/>
      <c r="G19" s="6"/>
      <c r="H19" s="6"/>
      <c r="I19" s="6"/>
      <c r="J19" s="7"/>
      <c r="K19" s="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</row>
    <row r="20">
      <c r="A20" s="1"/>
      <c r="B20" s="103"/>
      <c r="J20" s="104"/>
      <c r="K20" s="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</row>
    <row r="21" ht="15.75" customHeight="1">
      <c r="A21" s="1"/>
      <c r="B21" s="14"/>
      <c r="C21" s="15"/>
      <c r="D21" s="15"/>
      <c r="E21" s="15"/>
      <c r="F21" s="15"/>
      <c r="G21" s="15"/>
      <c r="H21" s="15"/>
      <c r="I21" s="15"/>
      <c r="J21" s="16"/>
      <c r="K21" s="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</row>
    <row r="22" ht="15.75" customHeight="1">
      <c r="A22" s="1"/>
      <c r="B22" s="101" t="s">
        <v>52</v>
      </c>
      <c r="C22" s="101"/>
      <c r="D22" s="101"/>
      <c r="E22" s="101"/>
      <c r="F22" s="101"/>
      <c r="G22" s="101"/>
      <c r="H22" s="101"/>
      <c r="I22" s="101"/>
      <c r="J22" s="101"/>
      <c r="K22" s="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</row>
    <row r="23" ht="15.75" customHeight="1">
      <c r="A23" s="1"/>
      <c r="C23" s="101"/>
      <c r="D23" s="101"/>
      <c r="E23" s="101"/>
      <c r="F23" s="101"/>
      <c r="G23" s="101"/>
      <c r="H23" s="101"/>
      <c r="I23" s="101"/>
      <c r="J23" s="101"/>
      <c r="K23" s="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</row>
    <row r="24" ht="15.0" customHeight="1">
      <c r="A24" s="1"/>
      <c r="B24" s="107" t="s">
        <v>53</v>
      </c>
      <c r="C24" s="6"/>
      <c r="D24" s="6"/>
      <c r="E24" s="6"/>
      <c r="F24" s="6"/>
      <c r="G24" s="6"/>
      <c r="H24" s="6"/>
      <c r="I24" s="6"/>
      <c r="J24" s="7"/>
      <c r="K24" s="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</row>
    <row r="25" ht="15.75" customHeight="1">
      <c r="A25" s="1"/>
      <c r="B25" s="103"/>
      <c r="J25" s="104"/>
      <c r="K25" s="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</row>
    <row r="26" ht="15.75" customHeight="1">
      <c r="A26" s="1"/>
      <c r="B26" s="103"/>
      <c r="J26" s="104"/>
      <c r="K26" s="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</row>
    <row r="27" ht="15.75" customHeight="1">
      <c r="A27" s="1"/>
      <c r="B27" s="103"/>
      <c r="J27" s="104"/>
      <c r="K27" s="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</row>
    <row r="28" ht="15.75" customHeight="1">
      <c r="A28" s="1"/>
      <c r="B28" s="14"/>
      <c r="C28" s="15"/>
      <c r="D28" s="15"/>
      <c r="E28" s="15"/>
      <c r="F28" s="15"/>
      <c r="G28" s="15"/>
      <c r="H28" s="15"/>
      <c r="I28" s="15"/>
      <c r="J28" s="16"/>
      <c r="K28" s="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</row>
    <row r="29" ht="15.75" customHeight="1">
      <c r="A29" s="1"/>
      <c r="B29" s="101"/>
      <c r="C29" s="101"/>
      <c r="D29" s="101"/>
      <c r="E29" s="101"/>
      <c r="F29" s="101"/>
      <c r="G29" s="101"/>
      <c r="H29" s="101"/>
      <c r="I29" s="101"/>
      <c r="J29" s="101"/>
      <c r="K29" s="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</row>
    <row r="30" ht="15.75" customHeight="1">
      <c r="A30" s="1"/>
      <c r="B30" s="107" t="s">
        <v>54</v>
      </c>
      <c r="C30" s="6"/>
      <c r="D30" s="6"/>
      <c r="E30" s="6"/>
      <c r="F30" s="6"/>
      <c r="G30" s="6"/>
      <c r="H30" s="6"/>
      <c r="I30" s="6"/>
      <c r="J30" s="7"/>
      <c r="K30" s="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</row>
    <row r="31" ht="15.75" customHeight="1">
      <c r="A31" s="1"/>
      <c r="B31" s="103"/>
      <c r="J31" s="104"/>
      <c r="K31" s="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</row>
    <row r="32" ht="15.75" customHeight="1">
      <c r="A32" s="1"/>
      <c r="B32" s="103"/>
      <c r="J32" s="104"/>
      <c r="K32" s="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</row>
    <row r="33" ht="15.75" customHeight="1">
      <c r="A33" s="1"/>
      <c r="B33" s="103"/>
      <c r="J33" s="104"/>
      <c r="K33" s="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</row>
    <row r="34" ht="15.75" customHeight="1">
      <c r="A34" s="1"/>
      <c r="B34" s="14"/>
      <c r="C34" s="15"/>
      <c r="D34" s="15"/>
      <c r="E34" s="15"/>
      <c r="F34" s="15"/>
      <c r="G34" s="15"/>
      <c r="H34" s="15"/>
      <c r="I34" s="15"/>
      <c r="J34" s="16"/>
      <c r="K34" s="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</row>
    <row r="35" ht="15.75" customHeight="1">
      <c r="A35" s="1"/>
      <c r="B35" s="108" t="s">
        <v>55</v>
      </c>
      <c r="C35" s="97"/>
      <c r="D35" s="97"/>
      <c r="E35" s="97"/>
      <c r="F35" s="97"/>
      <c r="G35" s="97"/>
      <c r="H35" s="97"/>
      <c r="I35" s="97"/>
      <c r="J35" s="106"/>
      <c r="K35" s="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</row>
    <row r="36" ht="15.75" customHeight="1">
      <c r="A36" s="1"/>
      <c r="B36" s="109" t="s">
        <v>56</v>
      </c>
      <c r="C36" s="109"/>
      <c r="D36" s="109"/>
      <c r="E36" s="109"/>
      <c r="F36" s="109"/>
      <c r="G36" s="110"/>
      <c r="H36" s="101"/>
      <c r="I36" s="101"/>
      <c r="J36" s="101"/>
      <c r="K36" s="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</row>
    <row r="37" ht="15.75" customHeight="1">
      <c r="A37" s="1"/>
      <c r="B37" s="101"/>
      <c r="C37" s="101"/>
      <c r="D37" s="101"/>
      <c r="E37" s="101"/>
      <c r="F37" s="101"/>
      <c r="G37" s="101"/>
      <c r="H37" s="101"/>
      <c r="I37" s="101"/>
      <c r="J37" s="101"/>
      <c r="K37" s="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</row>
    <row r="38" ht="15.75" customHeight="1">
      <c r="A38" s="1"/>
      <c r="B38" s="111" t="s">
        <v>57</v>
      </c>
      <c r="C38" s="111"/>
      <c r="D38" s="111"/>
      <c r="E38" s="111"/>
      <c r="F38" s="101"/>
      <c r="G38" s="101"/>
      <c r="H38" s="101"/>
      <c r="I38" s="101"/>
      <c r="J38" s="101"/>
      <c r="K38" s="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</row>
    <row r="39" ht="10.5" customHeight="1">
      <c r="A39" s="1"/>
      <c r="B39" s="111"/>
      <c r="C39" s="111"/>
      <c r="D39" s="111"/>
      <c r="E39" s="111"/>
      <c r="F39" s="101"/>
      <c r="G39" s="101"/>
      <c r="H39" s="101"/>
      <c r="I39" s="101"/>
      <c r="J39" s="101"/>
      <c r="K39" s="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</row>
    <row r="40" ht="15.75" customHeight="1">
      <c r="A40" s="1"/>
      <c r="B40" s="111" t="s">
        <v>58</v>
      </c>
      <c r="C40" s="111"/>
      <c r="D40" s="111"/>
      <c r="E40" s="111"/>
      <c r="F40" s="101"/>
      <c r="G40" s="101"/>
      <c r="H40" s="101"/>
      <c r="I40" s="101"/>
      <c r="J40" s="101"/>
      <c r="K40" s="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</row>
    <row r="41" ht="9.75" customHeight="1">
      <c r="A41" s="1"/>
      <c r="B41" s="111"/>
      <c r="C41" s="111"/>
      <c r="D41" s="111"/>
      <c r="E41" s="111"/>
      <c r="F41" s="101"/>
      <c r="G41" s="101"/>
      <c r="H41" s="101"/>
      <c r="I41" s="101"/>
      <c r="J41" s="101"/>
      <c r="K41" s="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</row>
    <row r="42" ht="15.75" customHeight="1">
      <c r="A42" s="1"/>
      <c r="B42" s="111" t="s">
        <v>59</v>
      </c>
      <c r="C42" s="111"/>
      <c r="D42" s="111"/>
      <c r="E42" s="111"/>
      <c r="F42" s="101"/>
      <c r="G42" s="101"/>
      <c r="H42" s="101"/>
      <c r="I42" s="101"/>
      <c r="J42" s="101"/>
      <c r="K42" s="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</row>
    <row r="43" ht="9.75" customHeight="1">
      <c r="A43" s="1"/>
      <c r="B43" s="111"/>
      <c r="C43" s="111"/>
      <c r="D43" s="111"/>
      <c r="E43" s="111"/>
      <c r="F43" s="101"/>
      <c r="G43" s="101"/>
      <c r="H43" s="101"/>
      <c r="I43" s="101"/>
      <c r="J43" s="101"/>
      <c r="K43" s="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</row>
    <row r="44" ht="15.75" customHeight="1">
      <c r="A44" s="1"/>
      <c r="B44" s="111" t="s">
        <v>60</v>
      </c>
      <c r="C44" s="111"/>
      <c r="D44" s="111"/>
      <c r="E44" s="111"/>
      <c r="F44" s="101"/>
      <c r="G44" s="101"/>
      <c r="H44" s="101"/>
      <c r="I44" s="101"/>
      <c r="J44" s="101"/>
      <c r="K44" s="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</row>
    <row r="45" ht="10.5" customHeight="1">
      <c r="A45" s="1"/>
      <c r="B45" s="111"/>
      <c r="C45" s="111"/>
      <c r="D45" s="111"/>
      <c r="E45" s="111"/>
      <c r="F45" s="101"/>
      <c r="G45" s="101"/>
      <c r="H45" s="101"/>
      <c r="I45" s="101"/>
      <c r="J45" s="101"/>
      <c r="K45" s="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</row>
    <row r="46" ht="15.75" customHeight="1">
      <c r="A46" s="1"/>
      <c r="B46" s="111" t="s">
        <v>61</v>
      </c>
      <c r="C46" s="111"/>
      <c r="D46" s="111"/>
      <c r="E46" s="111"/>
      <c r="F46" s="101"/>
      <c r="G46" s="101"/>
      <c r="H46" s="101"/>
      <c r="I46" s="101"/>
      <c r="J46" s="101"/>
      <c r="K46" s="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</row>
    <row r="47" ht="9.0" customHeight="1">
      <c r="A47" s="1"/>
      <c r="B47" s="111"/>
      <c r="C47" s="111"/>
      <c r="D47" s="111"/>
      <c r="E47" s="111"/>
      <c r="F47" s="101"/>
      <c r="G47" s="101"/>
      <c r="H47" s="101"/>
      <c r="I47" s="101"/>
      <c r="J47" s="101"/>
      <c r="K47" s="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</row>
    <row r="48" ht="15.75" customHeight="1">
      <c r="A48" s="1"/>
      <c r="B48" s="111" t="s">
        <v>62</v>
      </c>
      <c r="C48" s="111"/>
      <c r="D48" s="111"/>
      <c r="E48" s="111"/>
      <c r="F48" s="101"/>
      <c r="G48" s="101"/>
      <c r="H48" s="101"/>
      <c r="I48" s="101"/>
      <c r="J48" s="101"/>
      <c r="K48" s="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</row>
    <row r="49" ht="15.75" customHeight="1">
      <c r="A49" s="1"/>
      <c r="B49" s="111"/>
      <c r="C49" s="111"/>
      <c r="D49" s="111"/>
      <c r="E49" s="111"/>
      <c r="F49" s="101"/>
      <c r="G49" s="101"/>
      <c r="H49" s="101"/>
      <c r="I49" s="101"/>
      <c r="J49" s="101"/>
      <c r="K49" s="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</row>
    <row r="50" ht="15.75" customHeight="1">
      <c r="A50" s="1"/>
      <c r="B50" s="111" t="s">
        <v>63</v>
      </c>
      <c r="C50" s="111"/>
      <c r="D50" s="111"/>
      <c r="E50" s="111"/>
      <c r="F50" s="101"/>
      <c r="G50" s="101"/>
      <c r="H50" s="101"/>
      <c r="I50" s="101"/>
      <c r="J50" s="101"/>
      <c r="K50" s="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</row>
    <row r="52" ht="15.75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</row>
    <row r="53" ht="15.7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</row>
    <row r="54" ht="15.75" customHeight="1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</row>
    <row r="55" ht="15.75" customHeight="1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</row>
    <row r="56" ht="15.75" customHeight="1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</row>
    <row r="57" ht="15.75" customHeight="1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</row>
    <row r="58" ht="15.7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</row>
    <row r="59" ht="15.75" customHeigh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</row>
    <row r="60" ht="15.7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</row>
    <row r="61" ht="15.75" customHeight="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</row>
    <row r="62" ht="15.75" customHeight="1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</row>
    <row r="63" ht="15.7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</row>
    <row r="64" ht="15.7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</row>
    <row r="65" ht="15.7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</row>
    <row r="66" ht="15.7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</row>
    <row r="67" ht="15.7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</row>
    <row r="68" ht="15.7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</row>
    <row r="69" ht="15.7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</row>
    <row r="70" ht="15.7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</row>
    <row r="71" ht="15.7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</row>
    <row r="72" ht="15.7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</row>
    <row r="73" ht="15.7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</row>
    <row r="74" ht="15.7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</row>
    <row r="75" ht="15.7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</row>
    <row r="76" ht="15.7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</row>
    <row r="77" ht="15.7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</row>
    <row r="78" ht="15.7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</row>
    <row r="79" ht="15.7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</row>
    <row r="80" ht="15.7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</row>
    <row r="81" ht="15.7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</row>
    <row r="82" ht="15.7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</row>
    <row r="83" ht="15.7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</row>
    <row r="84" ht="15.7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</row>
    <row r="85" ht="15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</row>
    <row r="86" ht="15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</row>
    <row r="87" ht="15.7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</row>
    <row r="88" ht="15.7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</row>
    <row r="89" ht="15.7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</row>
    <row r="90" ht="15.7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</row>
    <row r="91" ht="15.7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</row>
    <row r="92" ht="15.7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</row>
    <row r="93" ht="15.7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</row>
    <row r="94" ht="15.7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</row>
    <row r="95" ht="15.7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</row>
    <row r="96" ht="15.7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</row>
    <row r="97" ht="15.7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</row>
    <row r="98" ht="15.7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</row>
    <row r="99" ht="15.7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</row>
    <row r="100" ht="15.7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</row>
    <row r="101" ht="15.7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</row>
    <row r="102" ht="15.7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</row>
    <row r="103" ht="15.7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</row>
    <row r="104" ht="15.7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</row>
    <row r="105" ht="15.7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</row>
    <row r="106" ht="15.7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</row>
    <row r="107" ht="15.7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</row>
    <row r="108" ht="15.7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</row>
    <row r="109" ht="15.7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</row>
    <row r="110" ht="15.7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</row>
    <row r="111" ht="15.7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</row>
    <row r="112" ht="15.7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</row>
    <row r="113" ht="15.7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</row>
    <row r="114" ht="15.7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</row>
    <row r="115" ht="15.7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</row>
    <row r="116" ht="15.7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</row>
    <row r="117" ht="15.7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</row>
    <row r="118" ht="15.7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</row>
    <row r="119" ht="15.7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</row>
    <row r="120" ht="15.7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</row>
    <row r="121" ht="15.7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</row>
    <row r="122" ht="15.7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</row>
    <row r="123" ht="15.7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</row>
    <row r="124" ht="15.7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</row>
    <row r="125" ht="15.7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</row>
    <row r="126" ht="15.7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</row>
    <row r="127" ht="15.7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</row>
    <row r="128" ht="15.7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</row>
    <row r="129" ht="15.7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</row>
    <row r="130" ht="15.7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</row>
    <row r="131" ht="15.7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</row>
    <row r="132" ht="15.7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</row>
    <row r="133" ht="15.7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</row>
    <row r="134" ht="15.7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</row>
    <row r="135" ht="15.7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</row>
    <row r="136" ht="15.7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</row>
    <row r="137" ht="15.7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</row>
    <row r="138" ht="15.7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</row>
    <row r="139" ht="15.7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</row>
    <row r="140" ht="15.7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</row>
    <row r="141" ht="15.7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</row>
    <row r="142" ht="15.7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</row>
    <row r="143" ht="15.7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</row>
    <row r="144" ht="15.7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</row>
    <row r="145" ht="15.7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</row>
    <row r="146" ht="15.7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</row>
    <row r="147" ht="15.7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</row>
    <row r="148" ht="15.7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</row>
    <row r="149" ht="15.7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</row>
    <row r="150" ht="15.7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</row>
    <row r="151" ht="15.7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</row>
    <row r="152" ht="15.7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</row>
    <row r="153" ht="15.7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</row>
    <row r="154" ht="15.7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</row>
    <row r="155" ht="15.7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</row>
    <row r="156" ht="15.7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</row>
    <row r="157" ht="15.7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</row>
    <row r="158" ht="15.7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</row>
    <row r="159" ht="15.7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</row>
    <row r="160" ht="15.7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</row>
    <row r="161" ht="15.7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</row>
    <row r="162" ht="15.7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</row>
    <row r="163" ht="15.7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</row>
    <row r="164" ht="15.7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</row>
    <row r="165" ht="15.7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</row>
    <row r="166" ht="15.7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</row>
    <row r="167" ht="15.7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</row>
    <row r="168" ht="15.7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</row>
    <row r="169" ht="15.7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</row>
    <row r="170" ht="15.7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</row>
    <row r="171" ht="15.7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</row>
    <row r="172" ht="15.7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</row>
    <row r="173" ht="15.75" customHeight="1"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</row>
    <row r="174" ht="15.75" customHeight="1"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</row>
    <row r="175" ht="15.75" customHeight="1"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</row>
    <row r="176" ht="15.75" customHeight="1"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</row>
    <row r="177" ht="15.75" customHeight="1"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</row>
    <row r="178" ht="15.75" customHeight="1"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</row>
    <row r="179" ht="15.75" customHeight="1"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</row>
    <row r="180" ht="15.75" customHeight="1"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30:J34"/>
    <mergeCell ref="B35:J35"/>
    <mergeCell ref="B1:K2"/>
    <mergeCell ref="B3:J8"/>
    <mergeCell ref="B10:J10"/>
    <mergeCell ref="B12:J13"/>
    <mergeCell ref="B15:J17"/>
    <mergeCell ref="B19:J21"/>
    <mergeCell ref="B24:J28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2016-01-15T13:43:26Z</dcterms:created>
  <dc:creator>Mario Pozzi</dc:creator>
</cp:coreProperties>
</file>