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60" i="1" l="1"/>
  <c r="J118" i="1"/>
</calcChain>
</file>

<file path=xl/sharedStrings.xml><?xml version="1.0" encoding="utf-8"?>
<sst xmlns="http://schemas.openxmlformats.org/spreadsheetml/2006/main" count="213" uniqueCount="211">
  <si>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</si>
  <si>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</si>
  <si>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</si>
  <si>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</si>
  <si>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</si>
  <si>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</si>
  <si>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</si>
  <si>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</si>
  <si>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  CHICA </t>
  </si>
  <si>
    <t>1-1-1-01-02</t>
  </si>
  <si>
    <t xml:space="preserve">      CAJA CHICA SB</t>
  </si>
  <si>
    <t>1-1-1-01-02-001</t>
  </si>
  <si>
    <t xml:space="preserve">     INSTITUCIONES FINANCIERAS</t>
  </si>
  <si>
    <t>1-1-1-01-03</t>
  </si>
  <si>
    <t xml:space="preserve">      BANCO DE MACHALA 1070992031</t>
  </si>
  <si>
    <t>1-1-1-01-03-001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</si>
  <si>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</si>
  <si>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</si>
  <si>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</si>
  <si>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</si>
  <si>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CXC UNIVERSIDAD DE GUAYAQUIL</t>
  </si>
  <si>
    <t>1-1-1-03-01-001</t>
  </si>
  <si>
    <t xml:space="preserve">    CREDITO TRIBUTARIO</t>
  </si>
  <si>
    <t>1-1-1-05</t>
  </si>
  <si>
    <t xml:space="preserve">     CREDITO TRIBUTARIO</t>
  </si>
  <si>
    <t>1-1-1-05-01</t>
  </si>
  <si>
    <t xml:space="preserve">      RET. FTE. 1.75% SOBRE VENTAS</t>
  </si>
  <si>
    <t>1-1-1-05-01-003</t>
  </si>
  <si>
    <t xml:space="preserve">      RET. FTE. 2.75% SOBRE VENTAS</t>
  </si>
  <si>
    <t>1-1-1-05-01-004</t>
  </si>
  <si>
    <t xml:space="preserve">      30% RET  IVA SOBRE VENTAS</t>
  </si>
  <si>
    <t>1-1-1-05-01-005</t>
  </si>
  <si>
    <t xml:space="preserve">      12% IVA COMPRA SERVICIOS</t>
  </si>
  <si>
    <t>1-1-1-05-01-007</t>
  </si>
  <si>
    <t xml:space="preserve">      70% RET. IVA SOBRE VENTAS</t>
  </si>
  <si>
    <t>1-1-1-05-01-008</t>
  </si>
  <si>
    <t xml:space="preserve">     CREDITO TRIBUTARIO IVA</t>
  </si>
  <si>
    <t>1-1-1-05-02</t>
  </si>
  <si>
    <t xml:space="preserve">      CREDITO TRIBUTARIO IVA</t>
  </si>
  <si>
    <t>1-1-1-05-02-001</t>
  </si>
  <si>
    <t xml:space="preserve">      CREDITO TRIBUTARIO RENTA</t>
  </si>
  <si>
    <t>1-1-1-05-02-002</t>
  </si>
  <si>
    <t xml:space="preserve">  ACTIVOS LARGO PLAZO</t>
  </si>
  <si>
    <t>1-4</t>
  </si>
  <si>
    <t xml:space="preserve">   ACTIVOS LARGO PLAZO</t>
  </si>
  <si>
    <t>1-4-1</t>
  </si>
  <si>
    <t xml:space="preserve">    ACTIVOS LARGO PLAZO</t>
  </si>
  <si>
    <t>1-4-1-01</t>
  </si>
  <si>
    <t xml:space="preserve">     PROYECTOS LARGO PLAZO</t>
  </si>
  <si>
    <t>1-4-1-01-01</t>
  </si>
  <si>
    <t xml:space="preserve">      PROYECTO UNIVERSIDAD DE GUAYAQUIL</t>
  </si>
  <si>
    <t>1-4-1-01-01-001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</si>
  <si>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</si>
  <si>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</si>
  <si>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</si>
  <si>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</si>
  <si>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</si>
  <si>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</si>
  <si>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</si>
  <si>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</si>
  <si>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</si>
  <si>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</si>
  <si>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I.V.A EN VENTAS</t>
  </si>
  <si>
    <t>2-1-1-01-01-002</t>
  </si>
  <si>
    <t xml:space="preserve">      IVA POR PAGAR</t>
  </si>
  <si>
    <t>2-1-1-01-01-005</t>
  </si>
  <si>
    <t xml:space="preserve">     RETENCIONES EN FUENTE X PAGAR</t>
  </si>
  <si>
    <t>2-1-1-01-02</t>
  </si>
  <si>
    <t xml:space="preserve">      RETENCIONES EN FUENTE POR PAGAR</t>
  </si>
  <si>
    <t>2-1-1-01-02-003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</si>
  <si>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</si>
  <si>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</si>
  <si>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</si>
  <si>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</si>
  <si>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SUELDOS  POR  PAGAR</t>
  </si>
  <si>
    <t>2-1-1-02-01-001</t>
  </si>
  <si>
    <t xml:space="preserve">      APORTE  POR PAGAR</t>
  </si>
  <si>
    <t>2-1-1-02-01-002</t>
  </si>
  <si>
    <t xml:space="preserve">      FONDO DE  RESERVA  POR PAGAR</t>
  </si>
  <si>
    <t>2-1-1-02-01-005</t>
  </si>
  <si>
    <t xml:space="preserve">      VACACIONES POR PAGAR</t>
  </si>
  <si>
    <t>2-1-1-02-01-008</t>
  </si>
  <si>
    <t xml:space="preserve">      LIQUIDACIONES POR PAGAR EMPLEADOS</t>
  </si>
  <si>
    <t>2-1-1-02-01-009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</si>
  <si>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</si>
  <si>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</si>
  <si>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</si>
  <si>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</si>
  <si>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</si>
  <si>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</si>
  <si>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CTA X PAGAR EMPLEADOS - ACCIONISTAS</t>
  </si>
  <si>
    <t>2-1-1-05</t>
  </si>
  <si>
    <t xml:space="preserve">     CUENTAS POR PAGAR RELACIONADAS</t>
  </si>
  <si>
    <t>2-1-1-05-03</t>
  </si>
  <si>
    <t xml:space="preserve">      TELCONET S.A.</t>
  </si>
  <si>
    <t>2-1-1-05-03-001</t>
  </si>
  <si>
    <t xml:space="preserve">      TELSOTERRA</t>
  </si>
  <si>
    <t>2-1-1-05-03-002</t>
  </si>
  <si>
    <t xml:space="preserve">    PASIVOS DIFERIDOS</t>
  </si>
  <si>
    <t>2-1-1-09</t>
  </si>
  <si>
    <t xml:space="preserve">     ANTICIPOS DE CLIENTES</t>
  </si>
  <si>
    <t>2-1-1-09-01</t>
  </si>
  <si>
    <t xml:space="preserve">      UNIVERSIDAD DE GUAYAQUIL</t>
  </si>
  <si>
    <t>2-1-1-09-01-001</t>
  </si>
  <si>
    <t xml:space="preserve"> INGRESOS</t>
  </si>
  <si>
    <t>4</t>
  </si>
  <si>
    <t xml:space="preserve">  VENTAS</t>
  </si>
  <si>
    <t>4-1</t>
  </si>
  <si>
    <t xml:space="preserve">   VENTAS</t>
  </si>
  <si>
    <t>4-1-1</t>
  </si>
  <si>
    <t xml:space="preserve">    VENTAS</t>
  </si>
  <si>
    <t>4-1-1-01</t>
  </si>
  <si>
    <t xml:space="preserve">     VENTAS</t>
  </si>
  <si>
    <t>4-1-1-01-01</t>
  </si>
  <si>
    <t xml:space="preserve">      VENTAS CLIENTES</t>
  </si>
  <si>
    <t>4-1-1-01-01-001</t>
  </si>
  <si>
    <t xml:space="preserve"> COSTOS</t>
  </si>
  <si>
    <t>5</t>
  </si>
  <si>
    <t xml:space="preserve">  COSTO PROYECTOS</t>
  </si>
  <si>
    <t>5-1</t>
  </si>
  <si>
    <t xml:space="preserve">   COSTO PROYECTO</t>
  </si>
  <si>
    <t>5-1-1</t>
  </si>
  <si>
    <t xml:space="preserve">    COSTO DE VENTA</t>
  </si>
  <si>
    <t>5-1-1-01</t>
  </si>
  <si>
    <t xml:space="preserve">     COSTO DE VENTA</t>
  </si>
  <si>
    <t>5-1-1-01-01</t>
  </si>
  <si>
    <t xml:space="preserve">      COSTO CONSTRUCCION</t>
  </si>
  <si>
    <t>5-1-1-01-01-006</t>
  </si>
  <si>
    <t xml:space="preserve">      M.O INSTALACION</t>
  </si>
  <si>
    <t>5-1-1-01-01-007</t>
  </si>
  <si>
    <t xml:space="preserve"> GASTOS</t>
  </si>
  <si>
    <t>6</t>
  </si>
  <si>
    <t xml:space="preserve">  GASTOS</t>
  </si>
  <si>
    <t>6-1</t>
  </si>
  <si>
    <t xml:space="preserve">   GASTOS ADMINISTRACION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</si>
  <si>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</si>
  <si>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</si>
  <si>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</si>
  <si>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</si>
  <si>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</si>
  <si>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  SALARIOS</t>
  </si>
  <si>
    <t>6-1-1-01-01-001</t>
  </si>
  <si>
    <t xml:space="preserve">      HORAS EXTRAS</t>
  </si>
  <si>
    <t>6-1-1-01-01-002</t>
  </si>
  <si>
    <t xml:space="preserve">      BONOS PRODUCCION</t>
  </si>
  <si>
    <t>6-1-1-01-01-003</t>
  </si>
  <si>
    <t xml:space="preserve">     BENEFICIOS SOCIALES</t>
  </si>
  <si>
    <t>6-1-1-01-02</t>
  </si>
  <si>
    <t xml:space="preserve">      VACACIONES</t>
  </si>
  <si>
    <t>6-1-1-01-02-001</t>
  </si>
  <si>
    <t xml:space="preserve">      DECIMO TERCER SUELDO</t>
  </si>
  <si>
    <t>6-1-1-01-02-002</t>
  </si>
  <si>
    <t xml:space="preserve">      DECIMO CUARTO SUELDO</t>
  </si>
  <si>
    <t>6-1-1-01-02-003</t>
  </si>
  <si>
    <t xml:space="preserve">      FONDO DE RESERVA</t>
  </si>
  <si>
    <t>6-1-1-01-02-004</t>
  </si>
  <si>
    <t xml:space="preserve">      APORTE IESS</t>
  </si>
  <si>
    <t>6-1-1-01-02-005</t>
  </si>
  <si>
    <t xml:space="preserve">      IECE Y SECAP</t>
  </si>
  <si>
    <t>6-1-1-01-02-006</t>
  </si>
  <si>
    <t xml:space="preserve">     OTROS BENEFICIOS EMPRESARIALES</t>
  </si>
  <si>
    <t>6-1-1-01-03</t>
  </si>
  <si>
    <t xml:space="preserve">      ALIMENTACIÓN EMPLEADOS</t>
  </si>
  <si>
    <t>6-1-1-01-03-001</t>
  </si>
  <si>
    <t xml:space="preserve">    GASTOS GENERALES</t>
  </si>
  <si>
    <t>6-1-1-02</t>
  </si>
  <si>
    <t xml:space="preserve">     GASTOS GENERALES</t>
  </si>
  <si>
    <t>6-1-1-02-01</t>
  </si>
  <si>
    <t xml:space="preserve">      INTERES Y COMISION BANCOS</t>
  </si>
  <si>
    <t>6-1-1-02-01-001</t>
  </si>
  <si>
    <t xml:space="preserve">      SERVICIO MEDICO</t>
  </si>
  <si>
    <t>6-1-1-02-01-002</t>
  </si>
  <si>
    <t xml:space="preserve">      GUARDIANIA - SEGURIDAD</t>
  </si>
  <si>
    <t>6-1-1-02-01-003</t>
  </si>
  <si>
    <t xml:space="preserve">      SUMINISTROS DE OFICINA</t>
  </si>
  <si>
    <t>6-1-1-02-01-004</t>
  </si>
  <si>
    <t xml:space="preserve">      HONORARIOS PERSONAS NATURALES</t>
  </si>
  <si>
    <t>6-1-1-02-01-005</t>
  </si>
  <si>
    <t xml:space="preserve">      SEGURO CONTRATADO</t>
  </si>
  <si>
    <t>6-1-1-02-01-006</t>
  </si>
  <si>
    <t xml:space="preserve">      GASTO DE  GESTION</t>
  </si>
  <si>
    <t>6-1-1-02-01-007</t>
  </si>
  <si>
    <t xml:space="preserve">      PATENTES-CONTRIB. ORGANISMO CONTROL</t>
  </si>
  <si>
    <t>6-1-1-02-01-008</t>
  </si>
  <si>
    <t xml:space="preserve">      SERVICIO CONTRATADO SOCIEDADES</t>
  </si>
  <si>
    <t>6-1-1-02-01-011</t>
  </si>
  <si>
    <t xml:space="preserve">      INTERESES Y MULTAS SRI</t>
  </si>
  <si>
    <t>6-1-1-02-01-021</t>
  </si>
  <si>
    <t xml:space="preserve">      GASTOS LEGALES</t>
  </si>
  <si>
    <t>6-1-1-02-01-026</t>
  </si>
  <si>
    <t xml:space="preserve">      MATERIALES Y REPUESTOS</t>
  </si>
  <si>
    <t>6-1-1-02-01-028</t>
  </si>
  <si>
    <t xml:space="preserve">      PUBLICIDAD</t>
  </si>
  <si>
    <t>6-1-1-02-01-029</t>
  </si>
  <si>
    <t xml:space="preserve"> OTROS INGRESOS Y GASTOS</t>
  </si>
  <si>
    <t>7</t>
  </si>
  <si>
    <t xml:space="preserve">  INGRESOS NO OPERATIVOS</t>
  </si>
  <si>
    <t>7-1</t>
  </si>
  <si>
    <t xml:space="preserve">   OTROS INGRESOS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</si>
  <si>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</si>
  <si>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</si>
  <si>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</si>
  <si>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</si>
  <si>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</si>
  <si>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 POR AJUSTES</t>
  </si>
  <si>
    <t>7-1-1-01-02-001</t>
  </si>
  <si>
    <t>CONSORCIO UNIVERSIDAD SEGURA</t>
  </si>
  <si>
    <t>ESTADO DE  SITUACION FINANCIERA</t>
  </si>
  <si>
    <t>CORTE AL 31/12/2020</t>
  </si>
  <si>
    <t>UTILIDAD  DEL  EJERCICIO</t>
  </si>
  <si>
    <t>ESTADO DE 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</si>
</sst>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8"/>
  <sheetViews>
    <sheetView tabSelected="1" workbookViewId="0">
      <selection activeCell="B1" sqref="B1"/>
    </sheetView>
  </sheetViews>
  <sheetFormatPr baseColWidth="10" defaultRowHeight="15" x14ac:dyDescent="0.25"/>
  <cols>
    <col min="1" max="1" width="4" bestFit="1" customWidth="1"/>
    <col min="2" max="2" width="43" bestFit="1" customWidth="1"/>
    <col min="3" max="3" width="14.5703125" bestFit="1" customWidth="1"/>
    <col min="4" max="4" width="2" bestFit="1" customWidth="1"/>
    <col min="5" max="10" width="12.42578125" bestFit="1" customWidth="1"/>
  </cols>
  <sheetData>
    <row r="2" spans="1:10" ht="23.25" x14ac:dyDescent="0.35">
      <c r="B2" s="6" t="s">
        <v>206</v>
      </c>
    </row>
    <row r="3" spans="1:10" x14ac:dyDescent="0.25">
      <c r="B3" s="3"/>
    </row>
    <row r="4" spans="1:10" x14ac:dyDescent="0.25">
      <c r="B4" s="3" t="s">
        <v>207</v>
      </c>
    </row>
    <row r="5" spans="1:10" x14ac:dyDescent="0.25">
      <c r="B5" t="s">
        <v>208</v>
      </c>
    </row>
    <row r="7" spans="1:10" s="3" customFormat="1" x14ac:dyDescent="0.25">
      <c r="A7" s="3">
        <v>1</v>
      </c>
      <c r="B7" s="3" t="s">
        <v>0</v>
      </c>
      <c r="C7" s="4" t="s">
        <v>1</v>
      </c>
      <c r="D7" s="3">
        <v>1</v>
      </c>
      <c r="J7" s="5">
        <v>4817981.92</v>
      </c>
    </row>
    <row r="8" spans="1:10" s="3" customFormat="1" x14ac:dyDescent="0.25">
      <c r="A8" s="3">
        <v>2</v>
      </c>
      <c r="B8" s="3" t="s">
        <v>2</v>
      </c>
      <c r="C8" s="4" t="s">
        <v>3</v>
      </c>
      <c r="D8" s="3">
        <v>2</v>
      </c>
      <c r="I8" s="5">
        <v>1504530.61</v>
      </c>
    </row>
    <row r="9" spans="1:10" s="3" customFormat="1" x14ac:dyDescent="0.25">
      <c r="A9" s="3">
        <v>3</v>
      </c>
      <c r="B9" s="3" t="s">
        <v>4</v>
      </c>
      <c r="C9" s="4" t="s">
        <v>5</v>
      </c>
      <c r="D9" s="3">
        <v>3</v>
      </c>
      <c r="H9" s="5">
        <v>1504530.61</v>
      </c>
    </row>
    <row r="10" spans="1:10" s="3" customFormat="1" x14ac:dyDescent="0.25">
      <c r="A10" s="3">
        <v>4</v>
      </c>
      <c r="B10" s="3" t="s">
        <v>6</v>
      </c>
      <c r="C10" s="4" t="s">
        <v>7</v>
      </c>
      <c r="D10" s="3">
        <v>4</v>
      </c>
      <c r="G10" s="5">
        <v>546805.13</v>
      </c>
    </row>
    <row r="11" spans="1:10" s="3" customFormat="1" x14ac:dyDescent="0.25">
      <c r="A11" s="3">
        <v>5</v>
      </c>
      <c r="B11" s="3" t="s">
        <v>8</v>
      </c>
      <c r="C11" s="4" t="s">
        <v>9</v>
      </c>
      <c r="D11" s="3">
        <v>5</v>
      </c>
      <c r="F11" s="3">
        <v>773.98</v>
      </c>
    </row>
    <row r="12" spans="1:10" s="3" customFormat="1" x14ac:dyDescent="0.25">
      <c r="A12">
        <v>6</v>
      </c>
      <c r="B12" t="s">
        <v>10</v>
      </c>
      <c r="C12" s="1" t="s">
        <v>11</v>
      </c>
      <c r="D12">
        <v>6</v>
      </c>
      <c r="E12">
        <v>773.98</v>
      </c>
      <c r="F12"/>
      <c r="G12"/>
      <c r="H12"/>
      <c r="I12"/>
      <c r="J12"/>
    </row>
    <row r="13" spans="1:10" s="3" customFormat="1" x14ac:dyDescent="0.25">
      <c r="A13" s="3">
        <v>8</v>
      </c>
      <c r="B13" s="3" t="s">
        <v>12</v>
      </c>
      <c r="C13" s="4" t="s">
        <v>13</v>
      </c>
      <c r="D13" s="3">
        <v>5</v>
      </c>
      <c r="F13" s="5">
        <v>546031.15</v>
      </c>
    </row>
    <row r="14" spans="1:10" s="3" customFormat="1" x14ac:dyDescent="0.25">
      <c r="A14">
        <v>9</v>
      </c>
      <c r="B14" t="s">
        <v>14</v>
      </c>
      <c r="C14" s="1" t="s">
        <v>15</v>
      </c>
      <c r="D14">
        <v>6</v>
      </c>
      <c r="E14" s="2">
        <v>546031.15</v>
      </c>
      <c r="F14"/>
      <c r="G14"/>
      <c r="H14"/>
      <c r="I14"/>
      <c r="J14"/>
    </row>
    <row r="15" spans="1:10" s="3" customFormat="1" x14ac:dyDescent="0.25">
      <c r="A15" s="3">
        <v>11</v>
      </c>
      <c r="B15" s="3" t="s">
        <v>16</v>
      </c>
      <c r="C15" s="4" t="s">
        <v>17</v>
      </c>
      <c r="D15" s="3">
        <v>4</v>
      </c>
      <c r="G15" s="5">
        <v>687483.31</v>
      </c>
    </row>
    <row r="16" spans="1:10" s="3" customFormat="1" x14ac:dyDescent="0.25">
      <c r="A16" s="3">
        <v>12</v>
      </c>
      <c r="B16" s="3" t="s">
        <v>18</v>
      </c>
      <c r="C16" s="4" t="s">
        <v>19</v>
      </c>
      <c r="D16" s="3">
        <v>5</v>
      </c>
      <c r="F16" s="5">
        <v>687483.31</v>
      </c>
    </row>
    <row r="17" spans="1:10" s="3" customFormat="1" x14ac:dyDescent="0.25">
      <c r="A17">
        <v>13</v>
      </c>
      <c r="B17" t="s">
        <v>20</v>
      </c>
      <c r="C17" s="1" t="s">
        <v>21</v>
      </c>
      <c r="D17">
        <v>6</v>
      </c>
      <c r="E17" s="2">
        <v>687483.31</v>
      </c>
      <c r="F17"/>
      <c r="G17"/>
      <c r="H17"/>
      <c r="I17"/>
      <c r="J17"/>
    </row>
    <row r="18" spans="1:10" s="3" customFormat="1" x14ac:dyDescent="0.25">
      <c r="A18" s="3">
        <v>15</v>
      </c>
      <c r="B18" s="3" t="s">
        <v>22</v>
      </c>
      <c r="C18" s="4" t="s">
        <v>23</v>
      </c>
      <c r="D18" s="3">
        <v>4</v>
      </c>
      <c r="G18" s="5">
        <v>270242.17</v>
      </c>
    </row>
    <row r="19" spans="1:10" s="3" customFormat="1" x14ac:dyDescent="0.25">
      <c r="A19" s="3">
        <v>16</v>
      </c>
      <c r="B19" s="3" t="s">
        <v>24</v>
      </c>
      <c r="C19" s="4" t="s">
        <v>25</v>
      </c>
      <c r="D19" s="3">
        <v>5</v>
      </c>
      <c r="F19" s="3">
        <v>0</v>
      </c>
    </row>
    <row r="20" spans="1:10" s="3" customFormat="1" x14ac:dyDescent="0.25">
      <c r="A20">
        <v>17</v>
      </c>
      <c r="B20" t="s">
        <v>26</v>
      </c>
      <c r="C20" s="1" t="s">
        <v>27</v>
      </c>
      <c r="D20">
        <v>6</v>
      </c>
      <c r="E20">
        <v>0</v>
      </c>
      <c r="F20"/>
      <c r="G20"/>
      <c r="H20"/>
      <c r="I20"/>
      <c r="J20"/>
    </row>
    <row r="21" spans="1:10" s="3" customFormat="1" x14ac:dyDescent="0.25">
      <c r="A21">
        <v>19</v>
      </c>
      <c r="B21" t="s">
        <v>28</v>
      </c>
      <c r="C21" s="1" t="s">
        <v>29</v>
      </c>
      <c r="D21">
        <v>6</v>
      </c>
      <c r="E21">
        <v>0</v>
      </c>
      <c r="F21"/>
      <c r="G21"/>
      <c r="H21"/>
      <c r="I21"/>
      <c r="J21"/>
    </row>
    <row r="22" spans="1:10" s="3" customFormat="1" x14ac:dyDescent="0.25">
      <c r="A22">
        <v>21</v>
      </c>
      <c r="B22" t="s">
        <v>30</v>
      </c>
      <c r="C22" s="1" t="s">
        <v>31</v>
      </c>
      <c r="D22">
        <v>6</v>
      </c>
      <c r="E22">
        <v>0</v>
      </c>
      <c r="F22"/>
      <c r="G22"/>
      <c r="H22"/>
      <c r="I22"/>
      <c r="J22"/>
    </row>
    <row r="23" spans="1:10" s="3" customFormat="1" x14ac:dyDescent="0.25">
      <c r="A23">
        <v>23</v>
      </c>
      <c r="B23" t="s">
        <v>32</v>
      </c>
      <c r="C23" s="1" t="s">
        <v>33</v>
      </c>
      <c r="D23">
        <v>6</v>
      </c>
      <c r="E23">
        <v>0</v>
      </c>
      <c r="F23"/>
      <c r="G23"/>
      <c r="H23"/>
      <c r="I23"/>
      <c r="J23"/>
    </row>
    <row r="24" spans="1:10" s="3" customFormat="1" x14ac:dyDescent="0.25">
      <c r="A24">
        <v>25</v>
      </c>
      <c r="B24" t="s">
        <v>34</v>
      </c>
      <c r="C24" s="1" t="s">
        <v>35</v>
      </c>
      <c r="D24">
        <v>6</v>
      </c>
      <c r="E24">
        <v>0</v>
      </c>
      <c r="F24"/>
      <c r="G24"/>
      <c r="H24"/>
      <c r="I24"/>
      <c r="J24"/>
    </row>
    <row r="25" spans="1:10" s="3" customFormat="1" x14ac:dyDescent="0.25">
      <c r="A25" s="3">
        <v>27</v>
      </c>
      <c r="B25" s="3" t="s">
        <v>36</v>
      </c>
      <c r="C25" s="4" t="s">
        <v>37</v>
      </c>
      <c r="D25" s="3">
        <v>5</v>
      </c>
      <c r="F25" s="5">
        <v>270242.17</v>
      </c>
    </row>
    <row r="26" spans="1:10" s="3" customFormat="1" x14ac:dyDescent="0.25">
      <c r="A26">
        <v>28</v>
      </c>
      <c r="B26" t="s">
        <v>38</v>
      </c>
      <c r="C26" s="1" t="s">
        <v>39</v>
      </c>
      <c r="D26">
        <v>6</v>
      </c>
      <c r="E26" s="2">
        <v>218749.16</v>
      </c>
      <c r="F26"/>
      <c r="G26"/>
      <c r="H26"/>
      <c r="I26"/>
      <c r="J26"/>
    </row>
    <row r="27" spans="1:10" s="3" customFormat="1" x14ac:dyDescent="0.25">
      <c r="A27">
        <v>30</v>
      </c>
      <c r="B27" t="s">
        <v>40</v>
      </c>
      <c r="C27" s="1" t="s">
        <v>41</v>
      </c>
      <c r="D27">
        <v>6</v>
      </c>
      <c r="E27" s="2">
        <v>51493.01</v>
      </c>
      <c r="F27"/>
      <c r="G27"/>
      <c r="H27"/>
      <c r="I27"/>
      <c r="J27"/>
    </row>
    <row r="28" spans="1:10" s="3" customFormat="1" x14ac:dyDescent="0.25">
      <c r="A28" s="3">
        <v>32</v>
      </c>
      <c r="B28" s="3" t="s">
        <v>42</v>
      </c>
      <c r="C28" s="4" t="s">
        <v>43</v>
      </c>
      <c r="D28" s="3">
        <v>2</v>
      </c>
      <c r="I28" s="5">
        <v>3313451.31</v>
      </c>
    </row>
    <row r="29" spans="1:10" s="3" customFormat="1" x14ac:dyDescent="0.25">
      <c r="A29" s="3">
        <v>33</v>
      </c>
      <c r="B29" s="3" t="s">
        <v>44</v>
      </c>
      <c r="C29" s="4" t="s">
        <v>45</v>
      </c>
      <c r="D29" s="3">
        <v>3</v>
      </c>
      <c r="H29" s="5">
        <v>3313451.31</v>
      </c>
    </row>
    <row r="30" spans="1:10" s="3" customFormat="1" x14ac:dyDescent="0.25">
      <c r="A30" s="3">
        <v>34</v>
      </c>
      <c r="B30" s="3" t="s">
        <v>46</v>
      </c>
      <c r="C30" s="4" t="s">
        <v>47</v>
      </c>
      <c r="D30" s="3">
        <v>4</v>
      </c>
      <c r="G30" s="5">
        <v>3313451.31</v>
      </c>
    </row>
    <row r="31" spans="1:10" s="3" customFormat="1" x14ac:dyDescent="0.25">
      <c r="A31" s="3">
        <v>35</v>
      </c>
      <c r="B31" s="3" t="s">
        <v>48</v>
      </c>
      <c r="C31" s="4" t="s">
        <v>49</v>
      </c>
      <c r="D31" s="3">
        <v>5</v>
      </c>
      <c r="F31" s="5">
        <v>3313451.31</v>
      </c>
    </row>
    <row r="32" spans="1:10" s="3" customFormat="1" x14ac:dyDescent="0.25">
      <c r="A32">
        <v>36</v>
      </c>
      <c r="B32" t="s">
        <v>50</v>
      </c>
      <c r="C32" s="1" t="s">
        <v>51</v>
      </c>
      <c r="D32">
        <v>6</v>
      </c>
      <c r="E32" s="2">
        <v>3313451.31</v>
      </c>
      <c r="F32"/>
      <c r="G32"/>
      <c r="H32"/>
      <c r="I32"/>
      <c r="J32"/>
    </row>
    <row r="33" spans="1:10" s="3" customFormat="1" x14ac:dyDescent="0.25">
      <c r="A33" s="3">
        <v>38</v>
      </c>
      <c r="B33" s="3" t="s">
        <v>52</v>
      </c>
      <c r="C33" s="4" t="s">
        <v>53</v>
      </c>
      <c r="D33" s="3">
        <v>1</v>
      </c>
      <c r="J33" s="5">
        <v>-4817981.92</v>
      </c>
    </row>
    <row r="34" spans="1:10" s="3" customFormat="1" x14ac:dyDescent="0.25">
      <c r="A34" s="3">
        <v>39</v>
      </c>
      <c r="B34" s="3" t="s">
        <v>54</v>
      </c>
      <c r="C34" s="4" t="s">
        <v>55</v>
      </c>
      <c r="D34" s="3">
        <v>2</v>
      </c>
      <c r="I34" s="5">
        <v>-4817981.92</v>
      </c>
    </row>
    <row r="35" spans="1:10" s="3" customFormat="1" x14ac:dyDescent="0.25">
      <c r="A35" s="3">
        <v>40</v>
      </c>
      <c r="B35" s="3" t="s">
        <v>56</v>
      </c>
      <c r="C35" s="4" t="s">
        <v>57</v>
      </c>
      <c r="D35" s="3">
        <v>3</v>
      </c>
      <c r="H35" s="5">
        <v>-4817981.92</v>
      </c>
    </row>
    <row r="36" spans="1:10" s="3" customFormat="1" x14ac:dyDescent="0.25">
      <c r="A36" s="3">
        <v>41</v>
      </c>
      <c r="B36" s="3" t="s">
        <v>58</v>
      </c>
      <c r="C36" s="4" t="s">
        <v>59</v>
      </c>
      <c r="D36" s="3">
        <v>4</v>
      </c>
      <c r="G36" s="3">
        <v>0</v>
      </c>
    </row>
    <row r="37" spans="1:10" s="3" customFormat="1" x14ac:dyDescent="0.25">
      <c r="A37" s="3">
        <v>42</v>
      </c>
      <c r="B37" s="3" t="s">
        <v>60</v>
      </c>
      <c r="C37" s="4" t="s">
        <v>61</v>
      </c>
      <c r="D37" s="3">
        <v>5</v>
      </c>
      <c r="F37" s="3">
        <v>0</v>
      </c>
    </row>
    <row r="38" spans="1:10" s="3" customFormat="1" x14ac:dyDescent="0.25">
      <c r="A38">
        <v>43</v>
      </c>
      <c r="B38" t="s">
        <v>62</v>
      </c>
      <c r="C38" s="1" t="s">
        <v>63</v>
      </c>
      <c r="D38">
        <v>6</v>
      </c>
      <c r="E38">
        <v>0</v>
      </c>
      <c r="F38"/>
      <c r="G38"/>
      <c r="H38"/>
      <c r="I38"/>
      <c r="J38"/>
    </row>
    <row r="39" spans="1:10" s="3" customFormat="1" x14ac:dyDescent="0.25">
      <c r="A39">
        <v>45</v>
      </c>
      <c r="B39" t="s">
        <v>64</v>
      </c>
      <c r="C39" s="1" t="s">
        <v>65</v>
      </c>
      <c r="D39">
        <v>6</v>
      </c>
      <c r="E39">
        <v>0</v>
      </c>
      <c r="F39"/>
      <c r="G39"/>
      <c r="H39"/>
      <c r="I39"/>
      <c r="J39"/>
    </row>
    <row r="40" spans="1:10" s="3" customFormat="1" x14ac:dyDescent="0.25">
      <c r="A40" s="3">
        <v>47</v>
      </c>
      <c r="B40" s="3" t="s">
        <v>66</v>
      </c>
      <c r="C40" s="4" t="s">
        <v>67</v>
      </c>
      <c r="D40" s="3">
        <v>5</v>
      </c>
      <c r="F40" s="3">
        <v>0</v>
      </c>
    </row>
    <row r="41" spans="1:10" s="3" customFormat="1" x14ac:dyDescent="0.25">
      <c r="A41">
        <v>48</v>
      </c>
      <c r="B41" t="s">
        <v>68</v>
      </c>
      <c r="C41" s="1" t="s">
        <v>69</v>
      </c>
      <c r="D41">
        <v>6</v>
      </c>
      <c r="E41">
        <v>0</v>
      </c>
      <c r="F41"/>
      <c r="G41"/>
      <c r="H41"/>
      <c r="I41"/>
      <c r="J41"/>
    </row>
    <row r="42" spans="1:10" s="3" customFormat="1" x14ac:dyDescent="0.25">
      <c r="A42" s="3">
        <v>50</v>
      </c>
      <c r="B42" s="3" t="s">
        <v>70</v>
      </c>
      <c r="C42" s="4" t="s">
        <v>71</v>
      </c>
      <c r="D42" s="3">
        <v>4</v>
      </c>
      <c r="G42" s="3">
        <v>0</v>
      </c>
    </row>
    <row r="43" spans="1:10" s="3" customFormat="1" x14ac:dyDescent="0.25">
      <c r="A43" s="3">
        <v>51</v>
      </c>
      <c r="B43" s="3" t="s">
        <v>72</v>
      </c>
      <c r="C43" s="4" t="s">
        <v>73</v>
      </c>
      <c r="D43" s="3">
        <v>5</v>
      </c>
      <c r="F43" s="3">
        <v>0</v>
      </c>
    </row>
    <row r="44" spans="1:10" s="3" customFormat="1" x14ac:dyDescent="0.25">
      <c r="A44">
        <v>52</v>
      </c>
      <c r="B44" t="s">
        <v>74</v>
      </c>
      <c r="C44" s="1" t="s">
        <v>75</v>
      </c>
      <c r="D44">
        <v>6</v>
      </c>
      <c r="E44">
        <v>0</v>
      </c>
      <c r="F44"/>
      <c r="G44"/>
      <c r="H44"/>
      <c r="I44"/>
      <c r="J44"/>
    </row>
    <row r="45" spans="1:10" s="3" customFormat="1" x14ac:dyDescent="0.25">
      <c r="A45">
        <v>54</v>
      </c>
      <c r="B45" t="s">
        <v>76</v>
      </c>
      <c r="C45" s="1" t="s">
        <v>77</v>
      </c>
      <c r="D45">
        <v>6</v>
      </c>
      <c r="E45">
        <v>0</v>
      </c>
      <c r="F45"/>
      <c r="G45"/>
      <c r="H45"/>
      <c r="I45"/>
      <c r="J45"/>
    </row>
    <row r="46" spans="1:10" s="3" customFormat="1" x14ac:dyDescent="0.25">
      <c r="A46">
        <v>56</v>
      </c>
      <c r="B46" t="s">
        <v>78</v>
      </c>
      <c r="C46" s="1" t="s">
        <v>79</v>
      </c>
      <c r="D46">
        <v>6</v>
      </c>
      <c r="E46">
        <v>0</v>
      </c>
      <c r="F46"/>
      <c r="G46"/>
      <c r="H46"/>
      <c r="I46"/>
      <c r="J46"/>
    </row>
    <row r="47" spans="1:10" s="3" customFormat="1" x14ac:dyDescent="0.25">
      <c r="A47">
        <v>58</v>
      </c>
      <c r="B47" t="s">
        <v>80</v>
      </c>
      <c r="C47" s="1" t="s">
        <v>81</v>
      </c>
      <c r="D47">
        <v>6</v>
      </c>
      <c r="E47">
        <v>0</v>
      </c>
      <c r="F47"/>
      <c r="G47"/>
      <c r="H47"/>
      <c r="I47"/>
      <c r="J47"/>
    </row>
    <row r="48" spans="1:10" s="3" customFormat="1" x14ac:dyDescent="0.25">
      <c r="A48">
        <v>60</v>
      </c>
      <c r="B48" t="s">
        <v>82</v>
      </c>
      <c r="C48" s="1" t="s">
        <v>83</v>
      </c>
      <c r="D48">
        <v>6</v>
      </c>
      <c r="E48">
        <v>0</v>
      </c>
      <c r="F48"/>
      <c r="G48"/>
      <c r="H48"/>
      <c r="I48"/>
      <c r="J48"/>
    </row>
    <row r="49" spans="1:10" s="3" customFormat="1" x14ac:dyDescent="0.25">
      <c r="A49" s="3">
        <v>62</v>
      </c>
      <c r="B49" s="3" t="s">
        <v>84</v>
      </c>
      <c r="C49" s="4" t="s">
        <v>85</v>
      </c>
      <c r="D49" s="3">
        <v>4</v>
      </c>
      <c r="G49" s="5">
        <v>-58151.02</v>
      </c>
    </row>
    <row r="50" spans="1:10" s="3" customFormat="1" x14ac:dyDescent="0.25">
      <c r="A50" s="3">
        <v>63</v>
      </c>
      <c r="B50" s="3" t="s">
        <v>86</v>
      </c>
      <c r="C50" s="4" t="s">
        <v>87</v>
      </c>
      <c r="D50" s="3">
        <v>5</v>
      </c>
      <c r="F50" s="5">
        <v>-58151.02</v>
      </c>
    </row>
    <row r="51" spans="1:10" s="3" customFormat="1" x14ac:dyDescent="0.25">
      <c r="A51">
        <v>64</v>
      </c>
      <c r="B51" t="s">
        <v>88</v>
      </c>
      <c r="C51" s="1" t="s">
        <v>89</v>
      </c>
      <c r="D51">
        <v>6</v>
      </c>
      <c r="E51" s="2">
        <v>-58151.02</v>
      </c>
      <c r="F51"/>
      <c r="G51"/>
      <c r="H51"/>
      <c r="I51"/>
      <c r="J51"/>
    </row>
    <row r="52" spans="1:10" s="3" customFormat="1" x14ac:dyDescent="0.25">
      <c r="A52" s="3">
        <v>66</v>
      </c>
      <c r="B52" s="3" t="s">
        <v>90</v>
      </c>
      <c r="C52" s="4" t="s">
        <v>91</v>
      </c>
      <c r="D52" s="3">
        <v>4</v>
      </c>
      <c r="G52" s="5">
        <v>-4759830.9000000004</v>
      </c>
    </row>
    <row r="53" spans="1:10" s="3" customFormat="1" x14ac:dyDescent="0.25">
      <c r="A53" s="3">
        <v>67</v>
      </c>
      <c r="B53" s="3" t="s">
        <v>92</v>
      </c>
      <c r="C53" s="4" t="s">
        <v>93</v>
      </c>
      <c r="D53" s="3">
        <v>5</v>
      </c>
      <c r="F53" s="5">
        <v>-4759830.9000000004</v>
      </c>
    </row>
    <row r="54" spans="1:10" s="3" customFormat="1" x14ac:dyDescent="0.25">
      <c r="A54">
        <v>68</v>
      </c>
      <c r="B54" t="s">
        <v>94</v>
      </c>
      <c r="C54" s="1" t="s">
        <v>95</v>
      </c>
      <c r="D54">
        <v>6</v>
      </c>
      <c r="E54" s="2">
        <v>-3280590.72</v>
      </c>
      <c r="F54"/>
      <c r="G54"/>
      <c r="H54"/>
      <c r="I54"/>
      <c r="J54"/>
    </row>
    <row r="55" spans="1:10" s="3" customFormat="1" x14ac:dyDescent="0.25">
      <c r="A55">
        <v>70</v>
      </c>
      <c r="B55" t="s">
        <v>96</v>
      </c>
      <c r="C55" s="1" t="s">
        <v>97</v>
      </c>
      <c r="D55">
        <v>6</v>
      </c>
      <c r="E55" s="2">
        <v>-1479240.18</v>
      </c>
      <c r="F55"/>
      <c r="G55"/>
      <c r="H55"/>
      <c r="I55"/>
      <c r="J55"/>
    </row>
    <row r="56" spans="1:10" s="3" customFormat="1" x14ac:dyDescent="0.25">
      <c r="A56" s="3">
        <v>72</v>
      </c>
      <c r="B56" s="3" t="s">
        <v>98</v>
      </c>
      <c r="C56" s="4" t="s">
        <v>99</v>
      </c>
      <c r="D56" s="3">
        <v>4</v>
      </c>
      <c r="G56" s="3">
        <v>0</v>
      </c>
    </row>
    <row r="57" spans="1:10" s="3" customFormat="1" x14ac:dyDescent="0.25">
      <c r="A57" s="3">
        <v>73</v>
      </c>
      <c r="B57" s="3" t="s">
        <v>100</v>
      </c>
      <c r="C57" s="4" t="s">
        <v>101</v>
      </c>
      <c r="D57" s="3">
        <v>5</v>
      </c>
      <c r="F57" s="3">
        <v>0</v>
      </c>
    </row>
    <row r="58" spans="1:10" s="3" customFormat="1" x14ac:dyDescent="0.25">
      <c r="A58">
        <v>74</v>
      </c>
      <c r="B58" t="s">
        <v>102</v>
      </c>
      <c r="C58" s="1" t="s">
        <v>103</v>
      </c>
      <c r="D58">
        <v>6</v>
      </c>
      <c r="E58">
        <v>0</v>
      </c>
      <c r="F58"/>
      <c r="G58"/>
      <c r="H58"/>
      <c r="I58"/>
      <c r="J58"/>
    </row>
    <row r="59" spans="1:10" x14ac:dyDescent="0.25">
      <c r="B59" s="3"/>
    </row>
    <row r="60" spans="1:10" x14ac:dyDescent="0.25">
      <c r="B60" s="7" t="s">
        <v>209</v>
      </c>
      <c r="C60" s="7"/>
      <c r="D60" s="7"/>
      <c r="E60" s="7"/>
      <c r="F60" s="7"/>
      <c r="G60" s="7"/>
      <c r="H60" s="7"/>
      <c r="I60" s="7"/>
      <c r="J60" s="8">
        <f>+J118</f>
        <v>3.9563019527122378E-11</v>
      </c>
    </row>
    <row r="61" spans="1:10" x14ac:dyDescent="0.25">
      <c r="B61" s="3"/>
    </row>
    <row r="62" spans="1:10" x14ac:dyDescent="0.25">
      <c r="B62" s="3"/>
    </row>
    <row r="63" spans="1:10" x14ac:dyDescent="0.25">
      <c r="B63" s="3" t="s">
        <v>210</v>
      </c>
    </row>
    <row r="64" spans="1:10" x14ac:dyDescent="0.25">
      <c r="B64" t="s">
        <v>208</v>
      </c>
    </row>
    <row r="66" spans="1:10" s="3" customFormat="1" x14ac:dyDescent="0.25">
      <c r="A66" s="3">
        <v>76</v>
      </c>
      <c r="B66" s="3" t="s">
        <v>104</v>
      </c>
      <c r="C66" s="4" t="s">
        <v>105</v>
      </c>
      <c r="D66" s="3">
        <v>1</v>
      </c>
      <c r="J66" s="5">
        <v>-2652655.33</v>
      </c>
    </row>
    <row r="67" spans="1:10" x14ac:dyDescent="0.25">
      <c r="A67" s="3">
        <v>77</v>
      </c>
      <c r="B67" s="3" t="s">
        <v>106</v>
      </c>
      <c r="C67" s="4" t="s">
        <v>107</v>
      </c>
      <c r="D67" s="3">
        <v>2</v>
      </c>
      <c r="E67" s="3"/>
      <c r="F67" s="3"/>
      <c r="G67" s="3"/>
      <c r="H67" s="3"/>
      <c r="I67" s="5">
        <v>-2652655.33</v>
      </c>
      <c r="J67" s="3"/>
    </row>
    <row r="68" spans="1:10" x14ac:dyDescent="0.25">
      <c r="A68" s="3">
        <v>78</v>
      </c>
      <c r="B68" s="3" t="s">
        <v>108</v>
      </c>
      <c r="C68" s="4" t="s">
        <v>109</v>
      </c>
      <c r="D68" s="3">
        <v>3</v>
      </c>
      <c r="E68" s="3"/>
      <c r="F68" s="3"/>
      <c r="G68" s="3"/>
      <c r="H68" s="5">
        <v>-2652655.33</v>
      </c>
      <c r="I68" s="3"/>
      <c r="J68" s="3"/>
    </row>
    <row r="69" spans="1:10" x14ac:dyDescent="0.25">
      <c r="A69" s="3">
        <v>79</v>
      </c>
      <c r="B69" s="3" t="s">
        <v>110</v>
      </c>
      <c r="C69" s="4" t="s">
        <v>111</v>
      </c>
      <c r="D69" s="3">
        <v>4</v>
      </c>
      <c r="E69" s="3"/>
      <c r="F69" s="3"/>
      <c r="G69" s="5">
        <v>-2652655.33</v>
      </c>
      <c r="H69" s="3"/>
      <c r="I69" s="3"/>
      <c r="J69" s="3"/>
    </row>
    <row r="70" spans="1:10" x14ac:dyDescent="0.25">
      <c r="A70" s="3">
        <v>80</v>
      </c>
      <c r="B70" s="3" t="s">
        <v>112</v>
      </c>
      <c r="C70" s="4" t="s">
        <v>113</v>
      </c>
      <c r="D70" s="3">
        <v>5</v>
      </c>
      <c r="E70" s="3"/>
      <c r="F70" s="5">
        <v>-2652655.33</v>
      </c>
      <c r="G70" s="3"/>
      <c r="H70" s="3"/>
      <c r="I70" s="3"/>
      <c r="J70" s="3"/>
    </row>
    <row r="71" spans="1:10" x14ac:dyDescent="0.25">
      <c r="A71">
        <v>81</v>
      </c>
      <c r="B71" t="s">
        <v>114</v>
      </c>
      <c r="C71" s="1" t="s">
        <v>115</v>
      </c>
      <c r="D71">
        <v>6</v>
      </c>
      <c r="E71" s="2">
        <v>-2652655.33</v>
      </c>
    </row>
    <row r="72" spans="1:10" x14ac:dyDescent="0.25">
      <c r="A72" s="3">
        <v>83</v>
      </c>
      <c r="B72" s="3" t="s">
        <v>116</v>
      </c>
      <c r="C72" s="4" t="s">
        <v>117</v>
      </c>
      <c r="D72" s="3">
        <v>1</v>
      </c>
      <c r="E72" s="3"/>
      <c r="F72" s="3"/>
      <c r="G72" s="3"/>
      <c r="H72" s="3"/>
      <c r="I72" s="3"/>
      <c r="J72" s="5">
        <v>2288881.87</v>
      </c>
    </row>
    <row r="73" spans="1:10" x14ac:dyDescent="0.25">
      <c r="A73" s="3">
        <v>84</v>
      </c>
      <c r="B73" s="3" t="s">
        <v>118</v>
      </c>
      <c r="C73" s="4" t="s">
        <v>119</v>
      </c>
      <c r="D73" s="3">
        <v>2</v>
      </c>
      <c r="E73" s="3"/>
      <c r="F73" s="3"/>
      <c r="G73" s="3"/>
      <c r="H73" s="3"/>
      <c r="I73" s="5">
        <v>2288881.87</v>
      </c>
      <c r="J73" s="3"/>
    </row>
    <row r="74" spans="1:10" x14ac:dyDescent="0.25">
      <c r="A74" s="3">
        <v>85</v>
      </c>
      <c r="B74" s="3" t="s">
        <v>120</v>
      </c>
      <c r="C74" s="4" t="s">
        <v>121</v>
      </c>
      <c r="D74" s="3">
        <v>3</v>
      </c>
      <c r="E74" s="3"/>
      <c r="F74" s="3"/>
      <c r="G74" s="3"/>
      <c r="H74" s="5">
        <v>2288881.87</v>
      </c>
      <c r="I74" s="3"/>
      <c r="J74" s="3"/>
    </row>
    <row r="75" spans="1:10" x14ac:dyDescent="0.25">
      <c r="A75" s="3">
        <v>86</v>
      </c>
      <c r="B75" s="3" t="s">
        <v>122</v>
      </c>
      <c r="C75" s="4" t="s">
        <v>123</v>
      </c>
      <c r="D75" s="3">
        <v>4</v>
      </c>
      <c r="E75" s="3"/>
      <c r="F75" s="3"/>
      <c r="G75" s="5">
        <v>2288881.87</v>
      </c>
      <c r="H75" s="3"/>
      <c r="I75" s="3"/>
      <c r="J75" s="3"/>
    </row>
    <row r="76" spans="1:10" x14ac:dyDescent="0.25">
      <c r="A76" s="3">
        <v>87</v>
      </c>
      <c r="B76" s="3" t="s">
        <v>124</v>
      </c>
      <c r="C76" s="4" t="s">
        <v>125</v>
      </c>
      <c r="D76" s="3">
        <v>5</v>
      </c>
      <c r="E76" s="3"/>
      <c r="F76" s="5">
        <v>2288881.87</v>
      </c>
      <c r="G76" s="3"/>
      <c r="H76" s="3"/>
      <c r="I76" s="3"/>
      <c r="J76" s="3"/>
    </row>
    <row r="77" spans="1:10" x14ac:dyDescent="0.25">
      <c r="A77">
        <v>88</v>
      </c>
      <c r="B77" t="s">
        <v>126</v>
      </c>
      <c r="C77" s="1" t="s">
        <v>127</v>
      </c>
      <c r="D77">
        <v>6</v>
      </c>
      <c r="E77" s="2">
        <v>2273881.87</v>
      </c>
    </row>
    <row r="78" spans="1:10" x14ac:dyDescent="0.25">
      <c r="A78">
        <v>90</v>
      </c>
      <c r="B78" t="s">
        <v>128</v>
      </c>
      <c r="C78" s="1" t="s">
        <v>129</v>
      </c>
      <c r="D78">
        <v>6</v>
      </c>
      <c r="E78" s="2">
        <v>15000</v>
      </c>
    </row>
    <row r="79" spans="1:10" x14ac:dyDescent="0.25">
      <c r="A79" s="3">
        <v>92</v>
      </c>
      <c r="B79" s="3" t="s">
        <v>130</v>
      </c>
      <c r="C79" s="4" t="s">
        <v>131</v>
      </c>
      <c r="D79" s="3">
        <v>1</v>
      </c>
      <c r="E79" s="3"/>
      <c r="F79" s="3"/>
      <c r="G79" s="3"/>
      <c r="H79" s="3"/>
      <c r="I79" s="3"/>
      <c r="J79" s="5">
        <v>364540.69</v>
      </c>
    </row>
    <row r="80" spans="1:10" x14ac:dyDescent="0.25">
      <c r="A80" s="3">
        <v>93</v>
      </c>
      <c r="B80" s="3" t="s">
        <v>132</v>
      </c>
      <c r="C80" s="4" t="s">
        <v>133</v>
      </c>
      <c r="D80" s="3">
        <v>2</v>
      </c>
      <c r="E80" s="3"/>
      <c r="F80" s="3"/>
      <c r="G80" s="3"/>
      <c r="H80" s="3"/>
      <c r="I80" s="5">
        <v>364540.69</v>
      </c>
      <c r="J80" s="3"/>
    </row>
    <row r="81" spans="1:10" x14ac:dyDescent="0.25">
      <c r="A81" s="3">
        <v>94</v>
      </c>
      <c r="B81" s="3" t="s">
        <v>134</v>
      </c>
      <c r="C81" s="4" t="s">
        <v>135</v>
      </c>
      <c r="D81" s="3">
        <v>3</v>
      </c>
      <c r="E81" s="3"/>
      <c r="F81" s="3"/>
      <c r="G81" s="3"/>
      <c r="H81" s="5">
        <v>364540.69</v>
      </c>
      <c r="I81" s="3"/>
      <c r="J81" s="3"/>
    </row>
    <row r="82" spans="1:10" x14ac:dyDescent="0.25">
      <c r="A82" s="3">
        <v>95</v>
      </c>
      <c r="B82" s="3" t="s">
        <v>136</v>
      </c>
      <c r="C82" s="4" t="s">
        <v>137</v>
      </c>
      <c r="D82" s="3">
        <v>4</v>
      </c>
      <c r="E82" s="3"/>
      <c r="F82" s="3"/>
      <c r="G82" s="5">
        <v>210798.33</v>
      </c>
      <c r="H82" s="3"/>
      <c r="I82" s="3"/>
      <c r="J82" s="3"/>
    </row>
    <row r="83" spans="1:10" x14ac:dyDescent="0.25">
      <c r="A83" s="3">
        <v>96</v>
      </c>
      <c r="B83" s="3" t="s">
        <v>138</v>
      </c>
      <c r="C83" s="4" t="s">
        <v>139</v>
      </c>
      <c r="D83" s="3">
        <v>5</v>
      </c>
      <c r="E83" s="3"/>
      <c r="F83" s="5">
        <v>153074.4</v>
      </c>
      <c r="G83" s="3"/>
      <c r="H83" s="3"/>
      <c r="I83" s="3"/>
      <c r="J83" s="3"/>
    </row>
    <row r="84" spans="1:10" x14ac:dyDescent="0.25">
      <c r="A84">
        <v>97</v>
      </c>
      <c r="B84" t="s">
        <v>140</v>
      </c>
      <c r="C84" s="1" t="s">
        <v>141</v>
      </c>
      <c r="D84">
        <v>6</v>
      </c>
      <c r="E84" s="2">
        <v>111023.29</v>
      </c>
    </row>
    <row r="85" spans="1:10" x14ac:dyDescent="0.25">
      <c r="A85">
        <v>103</v>
      </c>
      <c r="B85" t="s">
        <v>142</v>
      </c>
      <c r="C85" s="1" t="s">
        <v>143</v>
      </c>
      <c r="D85">
        <v>6</v>
      </c>
      <c r="E85" s="2">
        <v>38953.61</v>
      </c>
    </row>
    <row r="86" spans="1:10" x14ac:dyDescent="0.25">
      <c r="A86">
        <v>105</v>
      </c>
      <c r="B86" t="s">
        <v>144</v>
      </c>
      <c r="C86" s="1" t="s">
        <v>145</v>
      </c>
      <c r="D86">
        <v>6</v>
      </c>
      <c r="E86" s="2">
        <v>3097.5</v>
      </c>
    </row>
    <row r="87" spans="1:10" x14ac:dyDescent="0.25">
      <c r="A87" s="3">
        <v>107</v>
      </c>
      <c r="B87" s="3" t="s">
        <v>146</v>
      </c>
      <c r="C87" s="4" t="s">
        <v>147</v>
      </c>
      <c r="D87" s="3">
        <v>5</v>
      </c>
      <c r="E87" s="3"/>
      <c r="F87" s="5">
        <v>53528.29</v>
      </c>
      <c r="G87" s="3"/>
      <c r="H87" s="3"/>
      <c r="I87" s="3"/>
      <c r="J87" s="3"/>
    </row>
    <row r="88" spans="1:10" x14ac:dyDescent="0.25">
      <c r="A88">
        <v>108</v>
      </c>
      <c r="B88" t="s">
        <v>148</v>
      </c>
      <c r="C88" s="1" t="s">
        <v>149</v>
      </c>
      <c r="D88">
        <v>6</v>
      </c>
      <c r="E88" s="2">
        <v>5743.11</v>
      </c>
    </row>
    <row r="89" spans="1:10" x14ac:dyDescent="0.25">
      <c r="A89">
        <v>110</v>
      </c>
      <c r="B89" t="s">
        <v>150</v>
      </c>
      <c r="C89" s="1" t="s">
        <v>151</v>
      </c>
      <c r="D89">
        <v>6</v>
      </c>
      <c r="E89" s="2">
        <v>11498.95</v>
      </c>
    </row>
    <row r="90" spans="1:10" x14ac:dyDescent="0.25">
      <c r="A90">
        <v>112</v>
      </c>
      <c r="B90" t="s">
        <v>152</v>
      </c>
      <c r="C90" s="1" t="s">
        <v>153</v>
      </c>
      <c r="D90">
        <v>6</v>
      </c>
      <c r="E90" s="2">
        <v>8010.37</v>
      </c>
    </row>
    <row r="91" spans="1:10" x14ac:dyDescent="0.25">
      <c r="A91">
        <v>114</v>
      </c>
      <c r="B91" t="s">
        <v>154</v>
      </c>
      <c r="C91" s="1" t="s">
        <v>155</v>
      </c>
      <c r="D91">
        <v>6</v>
      </c>
      <c r="E91" s="2">
        <v>11541.95</v>
      </c>
    </row>
    <row r="92" spans="1:10" x14ac:dyDescent="0.25">
      <c r="A92">
        <v>116</v>
      </c>
      <c r="B92" t="s">
        <v>156</v>
      </c>
      <c r="C92" s="1" t="s">
        <v>157</v>
      </c>
      <c r="D92">
        <v>6</v>
      </c>
      <c r="E92" s="2">
        <v>15356.13</v>
      </c>
    </row>
    <row r="93" spans="1:10" x14ac:dyDescent="0.25">
      <c r="A93">
        <v>118</v>
      </c>
      <c r="B93" t="s">
        <v>158</v>
      </c>
      <c r="C93" s="1" t="s">
        <v>159</v>
      </c>
      <c r="D93">
        <v>6</v>
      </c>
      <c r="E93" s="2">
        <v>1377.78</v>
      </c>
    </row>
    <row r="94" spans="1:10" x14ac:dyDescent="0.25">
      <c r="A94" s="3">
        <v>120</v>
      </c>
      <c r="B94" s="3" t="s">
        <v>160</v>
      </c>
      <c r="C94" s="4" t="s">
        <v>161</v>
      </c>
      <c r="D94" s="3">
        <v>5</v>
      </c>
      <c r="E94" s="3"/>
      <c r="F94" s="5">
        <v>4195.6400000000003</v>
      </c>
      <c r="G94" s="3"/>
      <c r="H94" s="3"/>
      <c r="I94" s="3"/>
      <c r="J94" s="3"/>
    </row>
    <row r="95" spans="1:10" x14ac:dyDescent="0.25">
      <c r="A95">
        <v>121</v>
      </c>
      <c r="B95" t="s">
        <v>162</v>
      </c>
      <c r="C95" s="1" t="s">
        <v>163</v>
      </c>
      <c r="D95">
        <v>6</v>
      </c>
      <c r="E95" s="2">
        <v>4195.6400000000003</v>
      </c>
    </row>
    <row r="96" spans="1:10" x14ac:dyDescent="0.25">
      <c r="A96" s="3">
        <v>123</v>
      </c>
      <c r="B96" s="3" t="s">
        <v>164</v>
      </c>
      <c r="C96" s="4" t="s">
        <v>165</v>
      </c>
      <c r="D96" s="3">
        <v>4</v>
      </c>
      <c r="E96" s="3"/>
      <c r="F96" s="3"/>
      <c r="G96" s="5">
        <v>153742.35999999999</v>
      </c>
      <c r="H96" s="3"/>
      <c r="I96" s="3"/>
      <c r="J96" s="3"/>
    </row>
    <row r="97" spans="1:10" x14ac:dyDescent="0.25">
      <c r="A97" s="3">
        <v>124</v>
      </c>
      <c r="B97" s="3" t="s">
        <v>166</v>
      </c>
      <c r="C97" s="4" t="s">
        <v>167</v>
      </c>
      <c r="D97" s="3">
        <v>5</v>
      </c>
      <c r="E97" s="3"/>
      <c r="F97" s="5">
        <v>153742.35999999999</v>
      </c>
      <c r="G97" s="3"/>
      <c r="H97" s="3"/>
      <c r="I97" s="3"/>
      <c r="J97" s="3"/>
    </row>
    <row r="98" spans="1:10" x14ac:dyDescent="0.25">
      <c r="A98">
        <v>125</v>
      </c>
      <c r="B98" t="s">
        <v>168</v>
      </c>
      <c r="C98" s="1" t="s">
        <v>169</v>
      </c>
      <c r="D98">
        <v>6</v>
      </c>
      <c r="E98">
        <v>6.27</v>
      </c>
    </row>
    <row r="99" spans="1:10" x14ac:dyDescent="0.25">
      <c r="A99">
        <v>128</v>
      </c>
      <c r="B99" t="s">
        <v>170</v>
      </c>
      <c r="C99" s="1" t="s">
        <v>171</v>
      </c>
      <c r="D99">
        <v>6</v>
      </c>
      <c r="E99" s="2">
        <v>17677.009999999998</v>
      </c>
    </row>
    <row r="100" spans="1:10" x14ac:dyDescent="0.25">
      <c r="A100">
        <v>131</v>
      </c>
      <c r="B100" t="s">
        <v>172</v>
      </c>
      <c r="C100" s="1" t="s">
        <v>173</v>
      </c>
      <c r="D100">
        <v>6</v>
      </c>
      <c r="E100" s="2">
        <v>65498.14</v>
      </c>
    </row>
    <row r="101" spans="1:10" x14ac:dyDescent="0.25">
      <c r="A101">
        <v>133</v>
      </c>
      <c r="B101" t="s">
        <v>174</v>
      </c>
      <c r="C101" s="1" t="s">
        <v>175</v>
      </c>
      <c r="D101">
        <v>6</v>
      </c>
      <c r="E101">
        <v>4.1500000000000004</v>
      </c>
    </row>
    <row r="102" spans="1:10" x14ac:dyDescent="0.25">
      <c r="A102">
        <v>136</v>
      </c>
      <c r="B102" t="s">
        <v>176</v>
      </c>
      <c r="C102" s="1" t="s">
        <v>177</v>
      </c>
      <c r="D102">
        <v>6</v>
      </c>
      <c r="E102" s="2">
        <v>2555.6</v>
      </c>
    </row>
    <row r="103" spans="1:10" x14ac:dyDescent="0.25">
      <c r="A103">
        <v>138</v>
      </c>
      <c r="B103" t="s">
        <v>178</v>
      </c>
      <c r="C103" s="1" t="s">
        <v>179</v>
      </c>
      <c r="D103">
        <v>6</v>
      </c>
      <c r="E103" s="2">
        <v>31770.69</v>
      </c>
    </row>
    <row r="104" spans="1:10" x14ac:dyDescent="0.25">
      <c r="A104">
        <v>140</v>
      </c>
      <c r="B104" t="s">
        <v>180</v>
      </c>
      <c r="C104" s="1" t="s">
        <v>181</v>
      </c>
      <c r="D104">
        <v>6</v>
      </c>
      <c r="E104">
        <v>15.02</v>
      </c>
    </row>
    <row r="105" spans="1:10" x14ac:dyDescent="0.25">
      <c r="A105">
        <v>142</v>
      </c>
      <c r="B105" t="s">
        <v>182</v>
      </c>
      <c r="C105" s="1" t="s">
        <v>183</v>
      </c>
      <c r="D105">
        <v>6</v>
      </c>
      <c r="E105">
        <v>4.2</v>
      </c>
    </row>
    <row r="106" spans="1:10" x14ac:dyDescent="0.25">
      <c r="A106">
        <v>144</v>
      </c>
      <c r="B106" t="s">
        <v>184</v>
      </c>
      <c r="C106" s="1" t="s">
        <v>185</v>
      </c>
      <c r="D106">
        <v>6</v>
      </c>
      <c r="E106" s="2">
        <v>33459.300000000003</v>
      </c>
    </row>
    <row r="107" spans="1:10" x14ac:dyDescent="0.25">
      <c r="A107">
        <v>147</v>
      </c>
      <c r="B107" t="s">
        <v>186</v>
      </c>
      <c r="C107" s="1" t="s">
        <v>187</v>
      </c>
      <c r="D107">
        <v>6</v>
      </c>
      <c r="E107">
        <v>28.32</v>
      </c>
    </row>
    <row r="108" spans="1:10" x14ac:dyDescent="0.25">
      <c r="A108">
        <v>149</v>
      </c>
      <c r="B108" t="s">
        <v>188</v>
      </c>
      <c r="C108" s="1" t="s">
        <v>189</v>
      </c>
      <c r="D108">
        <v>6</v>
      </c>
      <c r="E108" s="2">
        <v>1512</v>
      </c>
    </row>
    <row r="109" spans="1:10" x14ac:dyDescent="0.25">
      <c r="A109">
        <v>151</v>
      </c>
      <c r="B109" t="s">
        <v>190</v>
      </c>
      <c r="C109" s="1" t="s">
        <v>191</v>
      </c>
      <c r="D109">
        <v>6</v>
      </c>
      <c r="E109" s="2">
        <v>1014.68</v>
      </c>
    </row>
    <row r="110" spans="1:10" x14ac:dyDescent="0.25">
      <c r="A110">
        <v>153</v>
      </c>
      <c r="B110" t="s">
        <v>192</v>
      </c>
      <c r="C110" s="1" t="s">
        <v>193</v>
      </c>
      <c r="D110">
        <v>6</v>
      </c>
      <c r="E110">
        <v>196.98</v>
      </c>
    </row>
    <row r="111" spans="1:10" x14ac:dyDescent="0.25">
      <c r="A111" s="3">
        <v>155</v>
      </c>
      <c r="B111" s="3" t="s">
        <v>194</v>
      </c>
      <c r="C111" s="4" t="s">
        <v>195</v>
      </c>
      <c r="D111" s="3">
        <v>1</v>
      </c>
      <c r="E111" s="3"/>
      <c r="F111" s="3"/>
      <c r="G111" s="3"/>
      <c r="H111" s="3"/>
      <c r="I111" s="3"/>
      <c r="J111" s="3">
        <v>-767.23</v>
      </c>
    </row>
    <row r="112" spans="1:10" x14ac:dyDescent="0.25">
      <c r="A112" s="3">
        <v>156</v>
      </c>
      <c r="B112" s="3" t="s">
        <v>196</v>
      </c>
      <c r="C112" s="4" t="s">
        <v>197</v>
      </c>
      <c r="D112" s="3">
        <v>2</v>
      </c>
      <c r="E112" s="3"/>
      <c r="F112" s="3"/>
      <c r="G112" s="3"/>
      <c r="H112" s="3"/>
      <c r="I112" s="3">
        <v>-767.23</v>
      </c>
      <c r="J112" s="3"/>
    </row>
    <row r="113" spans="1:10" x14ac:dyDescent="0.25">
      <c r="A113" s="3">
        <v>157</v>
      </c>
      <c r="B113" s="3" t="s">
        <v>198</v>
      </c>
      <c r="C113" s="4" t="s">
        <v>199</v>
      </c>
      <c r="D113" s="3">
        <v>3</v>
      </c>
      <c r="E113" s="3"/>
      <c r="F113" s="3"/>
      <c r="G113" s="3"/>
      <c r="H113" s="3">
        <v>-767.23</v>
      </c>
      <c r="I113" s="3"/>
      <c r="J113" s="3"/>
    </row>
    <row r="114" spans="1:10" x14ac:dyDescent="0.25">
      <c r="A114" s="3">
        <v>158</v>
      </c>
      <c r="B114" s="3" t="s">
        <v>200</v>
      </c>
      <c r="C114" s="4" t="s">
        <v>201</v>
      </c>
      <c r="D114" s="3">
        <v>4</v>
      </c>
      <c r="E114" s="3"/>
      <c r="F114" s="3"/>
      <c r="G114" s="3">
        <v>-767.23</v>
      </c>
      <c r="H114" s="3"/>
      <c r="I114" s="3"/>
      <c r="J114" s="3"/>
    </row>
    <row r="115" spans="1:10" x14ac:dyDescent="0.25">
      <c r="A115" s="3">
        <v>159</v>
      </c>
      <c r="B115" s="3" t="s">
        <v>202</v>
      </c>
      <c r="C115" s="4" t="s">
        <v>203</v>
      </c>
      <c r="D115" s="3">
        <v>5</v>
      </c>
      <c r="E115" s="3"/>
      <c r="F115" s="3">
        <v>-767.23</v>
      </c>
      <c r="G115" s="3"/>
      <c r="H115" s="3"/>
      <c r="I115" s="3"/>
      <c r="J115" s="3"/>
    </row>
    <row r="116" spans="1:10" x14ac:dyDescent="0.25">
      <c r="A116">
        <v>160</v>
      </c>
      <c r="B116" t="s">
        <v>204</v>
      </c>
      <c r="C116" s="1" t="s">
        <v>205</v>
      </c>
      <c r="D116">
        <v>6</v>
      </c>
      <c r="E116">
        <v>-767.23</v>
      </c>
    </row>
    <row r="118" spans="1:10" x14ac:dyDescent="0.25">
      <c r="B118" s="7" t="s">
        <v>209</v>
      </c>
      <c r="C118" s="7"/>
      <c r="D118" s="7"/>
      <c r="E118" s="7"/>
      <c r="F118" s="7"/>
      <c r="G118" s="7"/>
      <c r="H118" s="7"/>
      <c r="I118" s="7"/>
      <c r="J118" s="8">
        <f>SUM(J66:J117)</f>
        <v>3.9563019527122378E-11</v>
      </c>
    </row>
  </sheetData>
  <sortState ref="A1:J162">
    <sortCondition ref="A1:A1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2021-04-02T00:13:53Z</dcterms:created>
  <dcterms:modified xsi:type="dcterms:W3CDTF">2021-04-02T00:19:29Z</dcterms:modified>
</cp:coreProperties>
</file>