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ime\Desktop\40452913--SET101111\ActressMAS v3.0\Source Code\EnergySystem23\bin\ES23\net7.0\DocStudyExcel\"/>
    </mc:Choice>
  </mc:AlternateContent>
  <xr:revisionPtr revIDLastSave="0" documentId="13_ncr:1_{C17E3D1D-0932-42A3-B1F3-FAA61709549A}" xr6:coauthVersionLast="47" xr6:coauthVersionMax="47" xr10:uidLastSave="{00000000-0000-0000-0000-000000000000}"/>
  <bookViews>
    <workbookView xWindow="-120" yWindow="-120" windowWidth="29040" windowHeight="16440" xr2:uid="{5AF01BFD-1F4A-4F13-98BA-E9F8B5284242}"/>
  </bookViews>
  <sheets>
    <sheet name="Sheet1" sheetId="1" r:id="rId1"/>
    <sheet name="50Household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G3" i="4"/>
  <c r="B6" i="4"/>
  <c r="G6" i="4"/>
  <c r="B7" i="4"/>
  <c r="G7" i="4"/>
  <c r="B8" i="4"/>
  <c r="G8" i="4"/>
  <c r="B9" i="4"/>
  <c r="G9" i="4"/>
  <c r="B10" i="4"/>
  <c r="G10" i="4"/>
  <c r="B11" i="4"/>
  <c r="G11" i="4"/>
  <c r="B14" i="4"/>
  <c r="G14" i="4"/>
  <c r="B15" i="4"/>
  <c r="G15" i="4"/>
  <c r="B16" i="4"/>
  <c r="G16" i="4"/>
  <c r="B17" i="4"/>
  <c r="G17" i="4"/>
  <c r="B18" i="4"/>
  <c r="G18" i="4"/>
  <c r="B19" i="4"/>
  <c r="G19" i="4"/>
  <c r="B20" i="4"/>
  <c r="G20" i="4"/>
  <c r="B21" i="4"/>
  <c r="G21" i="4"/>
  <c r="B22" i="4"/>
  <c r="G22" i="4"/>
  <c r="B23" i="4"/>
  <c r="G23" i="4"/>
  <c r="G24" i="4"/>
  <c r="A26" i="4"/>
  <c r="B26" i="4"/>
  <c r="F26" i="4"/>
  <c r="G26" i="4"/>
  <c r="A27" i="4"/>
  <c r="B27" i="4"/>
  <c r="F27" i="4"/>
  <c r="G27" i="4"/>
  <c r="B23" i="1"/>
  <c r="B22" i="1"/>
  <c r="B21" i="1"/>
  <c r="B20" i="1"/>
  <c r="B19" i="1"/>
  <c r="B18" i="1"/>
  <c r="B17" i="1"/>
  <c r="B16" i="1"/>
  <c r="B15" i="1"/>
  <c r="B14" i="1"/>
  <c r="F26" i="1"/>
  <c r="F27" i="1"/>
  <c r="G26" i="1"/>
  <c r="G27" i="1"/>
  <c r="G14" i="1"/>
  <c r="G15" i="1"/>
  <c r="G16" i="1"/>
  <c r="G17" i="1"/>
  <c r="G18" i="1"/>
  <c r="G19" i="1"/>
  <c r="G20" i="1"/>
  <c r="G21" i="1"/>
  <c r="G22" i="1"/>
  <c r="G23" i="1"/>
  <c r="G24" i="1"/>
  <c r="G11" i="1"/>
  <c r="G10" i="1"/>
  <c r="G9" i="1"/>
  <c r="G8" i="1"/>
  <c r="G7" i="1"/>
  <c r="G6" i="1"/>
  <c r="G3" i="1"/>
  <c r="A27" i="1"/>
  <c r="A26" i="1"/>
  <c r="B27" i="1"/>
  <c r="B26" i="1"/>
  <c r="B11" i="1"/>
  <c r="B10" i="1"/>
  <c r="B9" i="1"/>
  <c r="B8" i="1"/>
  <c r="B7" i="1"/>
  <c r="B6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56E184-D9E6-4F84-B189-08068FCA99B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<sst xmlns="http://schemas.openxmlformats.org/spreadsheetml/2006/main" count="108" uniqueCount="28">
  <si>
    <t>Households</t>
  </si>
  <si>
    <t>Number Of Household</t>
  </si>
  <si>
    <t>Auction Summarize</t>
  </si>
  <si>
    <t>Messages Count</t>
  </si>
  <si>
    <t>Total Messages</t>
  </si>
  <si>
    <t>Buyer Number of Deals</t>
  </si>
  <si>
    <t>Seller Number of Deals</t>
  </si>
  <si>
    <t>Total Deals Completed</t>
  </si>
  <si>
    <t>Saving Summarize</t>
  </si>
  <si>
    <t>Max&amp;Min</t>
  </si>
  <si>
    <t>Buyer Average Price per kWh</t>
  </si>
  <si>
    <t>Seller - Highest Win Rate</t>
  </si>
  <si>
    <t>Seller - Lowest Win Rate</t>
  </si>
  <si>
    <t>Seller - Second Lowest Win Rate</t>
  </si>
  <si>
    <t>Seller - Third Lowest Win Rate</t>
  </si>
  <si>
    <t>Buyer - Highest Savings</t>
  </si>
  <si>
    <t>Buyer - Lowest Savings</t>
  </si>
  <si>
    <t>Buyer - Second Lowest Savings</t>
  </si>
  <si>
    <t>Buyer - Third Lowest Savings</t>
  </si>
  <si>
    <t>Deals between 15-20 pounds</t>
  </si>
  <si>
    <t>Deals between 11-14 pounds</t>
  </si>
  <si>
    <t>Day</t>
  </si>
  <si>
    <t>Double Auction Protocol</t>
  </si>
  <si>
    <t>Second-Bid Auction Protocol</t>
  </si>
  <si>
    <t>Total Number</t>
  </si>
  <si>
    <t>Buy From Main Source</t>
  </si>
  <si>
    <t>Sell From Main Source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</si>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</sst>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/>
              <a:t>Double Auction</a:t>
            </a:r>
          </a:p>
          <a:p>
            <a:pPr>
              <a:defRPr sz="1400"/>
            </a:pPr>
            <a:r>
              <a:rPr lang="en-GB" sz="1400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878567456379074E-2"/>
          <c:y val="0.37624999999999997"/>
          <c:w val="0.9392824243045893"/>
          <c:h val="0.51321704578594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F4-4A4F-9996-A532B4019A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DF4-4A4F-9996-A532B4019A5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F4-4A4F-9996-A532B4019A5D}"/>
              </c:ext>
            </c:extLst>
          </c:dPt>
          <c:dLbls>
            <c:dLbl>
              <c:idx val="0"/>
              <c:layout>
                <c:manualLayout>
                  <c:x val="0.14490834014794313"/>
                  <c:y val="3.536016331291921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E1F6DA-66C2-401A-A283-544C782B4F48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F4-4A4F-9996-A532B4019A5D}"/>
                </c:ext>
              </c:extLst>
            </c:dLbl>
            <c:dLbl>
              <c:idx val="1"/>
              <c:layout>
                <c:manualLayout>
                  <c:x val="0.25858727034120738"/>
                  <c:y val="-8.5994459025955084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2668D3-632E-4676-B172-B868B198A624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F4-4A4F-9996-A532B4019A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268B23-8074-4630-9C27-441A67DDBAFD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DF4-4A4F-9996-A532B4019A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(Sheet1!$A$9,Sheet1!$A$10,Sheet1!$A$11)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(Sheet1!$B$9,Sheet1!$B$10,Sheet1!$B$11)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4-4A4F-9996-A532B4019A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PRICE PER Kwh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'50Households'!$A$1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('50Households'!$A$1,'50Households'!$F$1)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'50Households'!$B$14</c:f>
              <c:numCache>
                <c:formatCode>General</c:formatCode>
                <c:ptCount val="1"/>
                <c:pt idx="0">
                  <c:v>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B5A-9C5A-37BB72FF53B8}"/>
            </c:ext>
          </c:extLst>
        </c:ser>
        <c:ser>
          <c:idx val="1"/>
          <c:order val="1"/>
          <c:tx>
            <c:strRef>
              <c:f>'50Households'!$F$1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('50Households'!$A$1,'50Households'!$F$1)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'50Households'!$G$14</c:f>
              <c:numCache>
                <c:formatCode>General</c:formatCode>
                <c:ptCount val="1"/>
                <c:pt idx="0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B5A-9C5A-37BB72FF53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02938832"/>
        <c:axId val="1402937392"/>
        <c:axId val="0"/>
      </c:bar3DChart>
      <c:catAx>
        <c:axId val="140293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2937392"/>
        <c:crosses val="autoZero"/>
        <c:auto val="1"/>
        <c:lblAlgn val="ctr"/>
        <c:lblOffset val="100"/>
        <c:noMultiLvlLbl val="0"/>
      </c:catAx>
      <c:valAx>
        <c:axId val="1402937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Price Distribution on each Deal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'50Households'!$A$1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'50Households'!$A$23:$A$24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'50Households'!$B$23:$B$24</c:f>
              <c:numCache>
                <c:formatCode>General</c:formatCode>
                <c:ptCount val="2"/>
                <c:pt idx="0">
                  <c:v>74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7-4782-B035-978084966EE2}"/>
            </c:ext>
          </c:extLst>
        </c:ser>
        <c:ser>
          <c:idx val="1"/>
          <c:order val="1"/>
          <c:tx>
            <c:strRef>
              <c:f>'50Households'!$F$1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'50Households'!$A$23:$A$24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'50Households'!$G$23:$G$24</c:f>
              <c:numCache>
                <c:formatCode>General</c:formatCode>
                <c:ptCount val="2"/>
                <c:pt idx="0">
                  <c:v>247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7-4782-B035-978084966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2942192"/>
        <c:axId val="1402938352"/>
        <c:axId val="0"/>
      </c:bar3DChart>
      <c:catAx>
        <c:axId val="14029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8352"/>
        <c:crosses val="autoZero"/>
        <c:auto val="1"/>
        <c:lblAlgn val="ctr"/>
        <c:lblOffset val="100"/>
        <c:noMultiLvlLbl val="0"/>
      </c:catAx>
      <c:valAx>
        <c:axId val="14029383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029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Auction Summarize and Messages Count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'50Households'!$A$1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'50Households'!$F$6:$F$11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('50Households'!$B$6,'50Households'!$B$7,'50Households'!$B$8,'50Households'!$B$9,'50Households'!$B$10,'50Households'!$B$11)</c:f>
              <c:numCache>
                <c:formatCode>General</c:formatCode>
                <c:ptCount val="6"/>
                <c:pt idx="0">
                  <c:v>4929</c:v>
                </c:pt>
                <c:pt idx="1">
                  <c:v>4440</c:v>
                </c:pt>
                <c:pt idx="2">
                  <c:v>110</c:v>
                </c:pt>
                <c:pt idx="3">
                  <c:v>8</c:v>
                </c:pt>
                <c:pt idx="4">
                  <c:v>0</c:v>
                </c:pt>
                <c:pt idx="5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F-4CF4-9EAC-5CB92B76B049}"/>
            </c:ext>
          </c:extLst>
        </c:ser>
        <c:ser>
          <c:idx val="1"/>
          <c:order val="1"/>
          <c:tx>
            <c:strRef>
              <c:f>'50Households'!$F$1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'50Households'!$F$6:$F$11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('50Households'!$G$6,'50Households'!$G$7,'50Households'!$G$8,'50Households'!$G$9,'50Households'!$G$10,'50Households'!$G$11)</c:f>
              <c:numCache>
                <c:formatCode>General</c:formatCode>
                <c:ptCount val="6"/>
                <c:pt idx="0">
                  <c:v>4628</c:v>
                </c:pt>
                <c:pt idx="1">
                  <c:v>4119</c:v>
                </c:pt>
                <c:pt idx="2">
                  <c:v>92</c:v>
                </c:pt>
                <c:pt idx="3">
                  <c:v>0</c:v>
                </c:pt>
                <c:pt idx="4">
                  <c:v>12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F-4CF4-9EAC-5CB92B76B0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846544"/>
        <c:axId val="546846064"/>
      </c:barChart>
      <c:catAx>
        <c:axId val="5468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064"/>
        <c:crosses val="autoZero"/>
        <c:auto val="1"/>
        <c:lblAlgn val="ctr"/>
        <c:lblOffset val="100"/>
        <c:noMultiLvlLbl val="0"/>
      </c:catAx>
      <c:valAx>
        <c:axId val="5468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Second-Bid Auction</a:t>
            </a:r>
          </a:p>
          <a:p>
            <a:pPr>
              <a:defRPr/>
            </a:pPr>
            <a:r>
              <a:rPr lang="en-GB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35878125031239E-2"/>
          <c:y val="0.41013888888888889"/>
          <c:w val="0.93928243749937523"/>
          <c:h val="0.4793281568970545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68A-48FA-A56E-BB6278A655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68A-48FA-A56E-BB6278A655E0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68A-48FA-A56E-BB6278A655E0}"/>
              </c:ext>
            </c:extLst>
          </c:dPt>
          <c:dLbls>
            <c:dLbl>
              <c:idx val="0"/>
              <c:layout>
                <c:manualLayout>
                  <c:x val="-0.11293963254593176"/>
                  <c:y val="3.876859142607174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A1379C-3CE9-4235-9196-988ACA3F80D2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68A-48FA-A56E-BB6278A655E0}"/>
                </c:ext>
              </c:extLst>
            </c:dLbl>
            <c:dLbl>
              <c:idx val="1"/>
              <c:layout>
                <c:manualLayout>
                  <c:x val="0.14814479440069991"/>
                  <c:y val="3.76895596383781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7ED5D6-8AB8-413C-96BA-3AF9307834A9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8A-48FA-A56E-BB6278A655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E70E88-F38A-4A14-94EE-F3C6B21C6DB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8A-48FA-A56E-BB6278A65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(Sheet1!$F$9,Sheet1!$F$10,Sheet1!$F$11)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(Sheet1!$G$9,Sheet1!$G$10,Sheet1!$G$11)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8FA-A56E-BB6278A655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Deals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67-40E1-B457-B1BBC0381EB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B67-40E1-B457-B1BBC0381E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32A9C1-FEA7-41AE-B5AA-819E7E5C8F79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67-40E1-B457-B1BBC0381E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DF5BE9-BE6B-4C43-BC85-6C0D0294C56B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B67-40E1-B457-B1BBC0381E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(Sheet1!$B$11,Sheet1!$G$11)</c:f>
              <c:numCache>
                <c:formatCode>General</c:formatCode>
                <c:ptCount val="2"/>
                <c:pt idx="0">
                  <c:v>371</c:v>
                </c:pt>
                <c:pt idx="1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7-40E1-B457-B1BBC0381E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PRICE PER Kwh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7E1-BD7F-4FF2254B494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4-47E1-BD7F-4FF2254B4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02938832"/>
        <c:axId val="1402937392"/>
        <c:axId val="0"/>
      </c:bar3DChart>
      <c:catAx>
        <c:axId val="140293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2937392"/>
        <c:crosses val="autoZero"/>
        <c:auto val="1"/>
        <c:lblAlgn val="ctr"/>
        <c:lblOffset val="100"/>
        <c:noMultiLvlLbl val="0"/>
      </c:catAx>
      <c:valAx>
        <c:axId val="1402937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Price Distribution on each Deal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Sheet1!$B$23:$B$24</c:f>
              <c:numCache>
                <c:formatCode>General</c:formatCode>
                <c:ptCount val="2"/>
                <c:pt idx="0">
                  <c:v>74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3D6-9067-A2E164BBF58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Sheet1!$G$23:$G$24</c:f>
              <c:numCache>
                <c:formatCode>General</c:formatCode>
                <c:ptCount val="2"/>
                <c:pt idx="0">
                  <c:v>247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A-43D6-9067-A2E164BBF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2942192"/>
        <c:axId val="1402938352"/>
        <c:axId val="0"/>
      </c:bar3DChart>
      <c:catAx>
        <c:axId val="14029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8352"/>
        <c:crosses val="autoZero"/>
        <c:auto val="1"/>
        <c:lblAlgn val="ctr"/>
        <c:lblOffset val="100"/>
        <c:noMultiLvlLbl val="0"/>
      </c:catAx>
      <c:valAx>
        <c:axId val="14029383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029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Auction Summarize and Messages Count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(Sheet1!$B$6,Sheet1!$B$7,Sheet1!$B$8,Sheet1!$B$9,Sheet1!$B$10,Sheet1!$B$11)</c:f>
              <c:numCache>
                <c:formatCode>General</c:formatCode>
                <c:ptCount val="6"/>
                <c:pt idx="0">
                  <c:v>4929</c:v>
                </c:pt>
                <c:pt idx="1">
                  <c:v>4440</c:v>
                </c:pt>
                <c:pt idx="2">
                  <c:v>110</c:v>
                </c:pt>
                <c:pt idx="3">
                  <c:v>8</c:v>
                </c:pt>
                <c:pt idx="4">
                  <c:v>0</c:v>
                </c:pt>
                <c:pt idx="5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4-461B-816A-A6C6FB9ACE4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(Sheet1!$G$6,Sheet1!$G$7,Sheet1!$G$8,Sheet1!$G$9,Sheet1!$G$10,Sheet1!$G$11)</c:f>
              <c:numCache>
                <c:formatCode>General</c:formatCode>
                <c:ptCount val="6"/>
                <c:pt idx="0">
                  <c:v>4628</c:v>
                </c:pt>
                <c:pt idx="1">
                  <c:v>4119</c:v>
                </c:pt>
                <c:pt idx="2">
                  <c:v>92</c:v>
                </c:pt>
                <c:pt idx="3">
                  <c:v>0</c:v>
                </c:pt>
                <c:pt idx="4">
                  <c:v>12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4-461B-816A-A6C6FB9AC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846544"/>
        <c:axId val="546846064"/>
      </c:barChart>
      <c:catAx>
        <c:axId val="5468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064"/>
        <c:crosses val="autoZero"/>
        <c:auto val="1"/>
        <c:lblAlgn val="ctr"/>
        <c:lblOffset val="100"/>
        <c:noMultiLvlLbl val="0"/>
      </c:catAx>
      <c:valAx>
        <c:axId val="5468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/>
              <a:t>Double Auction</a:t>
            </a:r>
          </a:p>
          <a:p>
            <a:pPr>
              <a:defRPr sz="1400"/>
            </a:pPr>
            <a:r>
              <a:rPr lang="en-GB" sz="1400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878567456379074E-2"/>
          <c:y val="0.37624999999999997"/>
          <c:w val="0.9392824243045893"/>
          <c:h val="0.51321704578594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029-4A2D-AD14-5A94BB42C9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029-4A2D-AD14-5A94BB42C955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29-4A2D-AD14-5A94BB42C955}"/>
              </c:ext>
            </c:extLst>
          </c:dPt>
          <c:dLbls>
            <c:dLbl>
              <c:idx val="0"/>
              <c:layout>
                <c:manualLayout>
                  <c:x val="0.14490834014794313"/>
                  <c:y val="3.536016331291921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E1F6DA-66C2-401A-A283-544C782B4F48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029-4A2D-AD14-5A94BB42C955}"/>
                </c:ext>
              </c:extLst>
            </c:dLbl>
            <c:dLbl>
              <c:idx val="1"/>
              <c:layout>
                <c:manualLayout>
                  <c:x val="0.25858727034120738"/>
                  <c:y val="-8.5994459025955084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2668D3-632E-4676-B172-B868B198A624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029-4A2D-AD14-5A94BB42C9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268B23-8074-4630-9C27-441A67DDBAFD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029-4A2D-AD14-5A94BB42C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('50Households'!$A$9,'50Households'!$A$10,'50Households'!$A$11)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('50Households'!$B$9,'50Households'!$B$10,'50Households'!$B$11)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29-4A2D-AD14-5A94BB42C9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Second-Bid Auction</a:t>
            </a:r>
          </a:p>
          <a:p>
            <a:pPr>
              <a:defRPr/>
            </a:pPr>
            <a:r>
              <a:rPr lang="en-GB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35878125031239E-2"/>
          <c:y val="0.41013888888888889"/>
          <c:w val="0.93928243749937523"/>
          <c:h val="0.4793281568970545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30A-4C89-933B-BF7E3FD3CC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30A-4C89-933B-BF7E3FD3CCD8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30A-4C89-933B-BF7E3FD3CCD8}"/>
              </c:ext>
            </c:extLst>
          </c:dPt>
          <c:dLbls>
            <c:dLbl>
              <c:idx val="0"/>
              <c:layout>
                <c:manualLayout>
                  <c:x val="-0.11293963254593176"/>
                  <c:y val="3.876859142607174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A1379C-3CE9-4235-9196-988ACA3F80D2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0A-4C89-933B-BF7E3FD3CCD8}"/>
                </c:ext>
              </c:extLst>
            </c:dLbl>
            <c:dLbl>
              <c:idx val="1"/>
              <c:layout>
                <c:manualLayout>
                  <c:x val="0.14814479440069991"/>
                  <c:y val="3.76895596383781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7ED5D6-8AB8-413C-96BA-3AF9307834A9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0A-4C89-933B-BF7E3FD3CC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E70E88-F38A-4A14-94EE-F3C6B21C6DB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0A-4C89-933B-BF7E3FD3C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('50Households'!$F$9,'50Households'!$F$10,'50Households'!$F$11)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('50Households'!$G$9,'50Households'!$G$10,'50Households'!$G$11)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A-4C89-933B-BF7E3FD3CC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Deals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A4-49A4-A087-3A08E29D8C56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A4-49A4-A087-3A08E29D8C5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32A9C1-FEA7-41AE-B5AA-819E7E5C8F79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DA4-49A4-A087-3A08E29D8C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DF5BE9-BE6B-4C43-BC85-6C0D0294C56B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DA4-49A4-A087-3A08E29D8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('50Households'!$A$1,'50Households'!$F$1)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('50Households'!$B$11,'50Households'!$G$11)</c:f>
              <c:numCache>
                <c:formatCode>General</c:formatCode>
                <c:ptCount val="2"/>
                <c:pt idx="0">
                  <c:v>371</c:v>
                </c:pt>
                <c:pt idx="1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A4-49A4-A087-3A08E29D8C5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15</xdr:row>
      <xdr:rowOff>157162</xdr:rowOff>
    </xdr:from>
    <xdr:to>
      <xdr:col>14</xdr:col>
      <xdr:colOff>585787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8763D-353C-FEFF-690C-37C601D00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15</xdr:row>
      <xdr:rowOff>147637</xdr:rowOff>
    </xdr:from>
    <xdr:to>
      <xdr:col>22</xdr:col>
      <xdr:colOff>438150</xdr:colOff>
      <xdr:row>30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CEE19-353D-1F56-BB1A-BD5E64557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0</xdr:row>
      <xdr:rowOff>166687</xdr:rowOff>
    </xdr:from>
    <xdr:to>
      <xdr:col>14</xdr:col>
      <xdr:colOff>590550</xdr:colOff>
      <xdr:row>15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E074A-04EB-12E6-D917-9F4FE6D0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138112</xdr:colOff>
      <xdr:row>0</xdr:row>
      <xdr:rowOff>176212</xdr:rowOff>
    </xdr:from>
    <xdr:to>
      <xdr:col>22</xdr:col>
      <xdr:colOff>442912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55B5B-BEF2-17EA-3B25-F11B1D00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175153</xdr:colOff>
      <xdr:row>30</xdr:row>
      <xdr:rowOff>112184</xdr:rowOff>
    </xdr:from>
    <xdr:to>
      <xdr:col>19</xdr:col>
      <xdr:colOff>228600</xdr:colOff>
      <xdr:row>41</xdr:row>
      <xdr:rowOff>188384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653664-583F-1F3C-AB49-05E418BC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1815042</xdr:colOff>
      <xdr:row>28</xdr:row>
      <xdr:rowOff>105834</xdr:rowOff>
    </xdr:from>
    <xdr:to>
      <xdr:col>6</xdr:col>
      <xdr:colOff>95251</xdr:colOff>
      <xdr:row>44</xdr:row>
      <xdr:rowOff>58208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D92FF3-324A-87B7-A925-0153AC9C1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15</xdr:row>
      <xdr:rowOff>157162</xdr:rowOff>
    </xdr:from>
    <xdr:to>
      <xdr:col>14</xdr:col>
      <xdr:colOff>585787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CC863-0F49-493F-94BC-A8837C24F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15</xdr:row>
      <xdr:rowOff>147637</xdr:rowOff>
    </xdr:from>
    <xdr:to>
      <xdr:col>22</xdr:col>
      <xdr:colOff>438150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B5D2A-C78A-41B0-B9B4-E38D29D77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0</xdr:row>
      <xdr:rowOff>166687</xdr:rowOff>
    </xdr:from>
    <xdr:to>
      <xdr:col>14</xdr:col>
      <xdr:colOff>590550</xdr:colOff>
      <xdr:row>15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60CA1-3694-4732-A38D-3C709285B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138112</xdr:colOff>
      <xdr:row>0</xdr:row>
      <xdr:rowOff>176212</xdr:rowOff>
    </xdr:from>
    <xdr:to>
      <xdr:col>22</xdr:col>
      <xdr:colOff>442912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8CDD04-3D65-48AC-A71E-42C3B4536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175153</xdr:colOff>
      <xdr:row>30</xdr:row>
      <xdr:rowOff>112184</xdr:rowOff>
    </xdr:from>
    <xdr:to>
      <xdr:col>19</xdr:col>
      <xdr:colOff>228600</xdr:colOff>
      <xdr:row>41</xdr:row>
      <xdr:rowOff>188384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BC57BF-9F27-496B-BC38-3D38B17A3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1815042</xdr:colOff>
      <xdr:row>28</xdr:row>
      <xdr:rowOff>105834</xdr:rowOff>
    </xdr:from>
    <xdr:to>
      <xdr:col>6</xdr:col>
      <xdr:colOff>95251</xdr:colOff>
      <xdr:row>44</xdr:row>
      <xdr:rowOff>58208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50179-D7C4-413B-BC6D-1359C807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jime\Desktop\40452913--SET101111\ActressMAS%20v3.0\Source%20Code\EnergySystem23\bin\ES23\net7.0\Double&amp;SecondStudiesf.xlsx" TargetMode="External"/><Relationship Id="rId1" Type="http://schemas.openxmlformats.org/officeDocument/2006/relationships/externalLinkPath" Target="/Users/cjime/Desktop/40452913--SET101111/ActressMAS%20v3.0/Source%20Code/EnergySystem23/bin/ES23/net7.0/Double&amp;SecondStudi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3">
          <cell r="B3">
            <v>250</v>
          </cell>
          <cell r="G3">
            <v>250</v>
          </cell>
        </row>
        <row r="6">
          <cell r="B6">
            <v>4929</v>
          </cell>
          <cell r="G6">
            <v>4628</v>
          </cell>
        </row>
        <row r="7">
          <cell r="B7">
            <v>4440</v>
          </cell>
          <cell r="G7">
            <v>4119</v>
          </cell>
        </row>
        <row r="8">
          <cell r="B8">
            <v>110</v>
          </cell>
          <cell r="G8">
            <v>92</v>
          </cell>
        </row>
        <row r="9">
          <cell r="B9">
            <v>8</v>
          </cell>
          <cell r="G9">
            <v>0</v>
          </cell>
        </row>
        <row r="10">
          <cell r="B10">
            <v>0</v>
          </cell>
          <cell r="G10">
            <v>12</v>
          </cell>
        </row>
        <row r="11">
          <cell r="B11">
            <v>371</v>
          </cell>
          <cell r="G11">
            <v>405</v>
          </cell>
        </row>
        <row r="14">
          <cell r="B14">
            <v>13.02</v>
          </cell>
          <cell r="G14">
            <v>15.75</v>
          </cell>
        </row>
        <row r="15">
          <cell r="B15">
            <v>117</v>
          </cell>
          <cell r="G15">
            <v>153</v>
          </cell>
        </row>
        <row r="16">
          <cell r="B16">
            <v>7</v>
          </cell>
          <cell r="G16">
            <v>14</v>
          </cell>
        </row>
        <row r="17">
          <cell r="B17">
            <v>8</v>
          </cell>
          <cell r="G17">
            <v>16</v>
          </cell>
        </row>
        <row r="18">
          <cell r="B18">
            <v>9</v>
          </cell>
          <cell r="G18">
            <v>18</v>
          </cell>
        </row>
        <row r="19">
          <cell r="B19">
            <v>54</v>
          </cell>
          <cell r="G19">
            <v>16</v>
          </cell>
        </row>
        <row r="20">
          <cell r="B20">
            <v>1</v>
          </cell>
          <cell r="G20">
            <v>1</v>
          </cell>
        </row>
        <row r="21">
          <cell r="B21">
            <v>2</v>
          </cell>
          <cell r="G21">
            <v>2</v>
          </cell>
        </row>
        <row r="22">
          <cell r="B22">
            <v>3</v>
          </cell>
          <cell r="G22">
            <v>3</v>
          </cell>
        </row>
        <row r="23">
          <cell r="B23">
            <v>74</v>
          </cell>
          <cell r="G23">
            <v>247</v>
          </cell>
        </row>
        <row r="24">
          <cell r="G24">
            <v>157</v>
          </cell>
        </row>
        <row r="26">
          <cell r="A26" t="str">
            <v>13/07/2023</v>
          </cell>
          <cell r="B26" t="str">
            <v>16:06:51</v>
          </cell>
          <cell r="F26" t="str">
            <v>13/07/2023</v>
          </cell>
          <cell r="G26" t="str">
            <v>16:07:57</v>
          </cell>
        </row>
        <row r="27">
          <cell r="A27" t="str">
            <v>13/07/2023</v>
          </cell>
          <cell r="B27" t="str">
            <v>16:07:44</v>
          </cell>
          <cell r="F27" t="str">
            <v>13/07/2023</v>
          </cell>
          <cell r="G27" t="str">
            <v>16:09:05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6D08-1A06-4F9C-AD3A-E487C09A98D9}">
  <dimension ref="A1:I36"/>
  <sheetViews>
    <sheetView tabSelected="1" zoomScale="90" zoomScaleNormal="90" workbookViewId="0">
      <selection activeCell="I36" sqref="I36"/>
    </sheetView>
  </sheetViews>
  <sheetFormatPr defaultRowHeight="15" x14ac:dyDescent="0.25"/>
  <cols>
    <col min="1" max="1" width="30" bestFit="1" customWidth="1"/>
    <col min="2" max="2" width="15.42578125" bestFit="1" customWidth="1"/>
    <col min="6" max="6" width="30" bestFit="1" customWidth="1"/>
    <col min="7" max="7" width="15.42578125" bestFit="1" customWidth="1"/>
  </cols>
  <sheetData>
    <row r="1" spans="1:7" x14ac:dyDescent="0.25">
      <c r="A1" s="1" t="s">
        <v>22</v>
      </c>
      <c r="B1" s="1"/>
      <c r="F1" s="2" t="s">
        <v>23</v>
      </c>
      <c r="G1" s="2"/>
    </row>
    <row r="2" spans="1:7" x14ac:dyDescent="0.25">
      <c r="A2" t="s">
        <v>0</v>
      </c>
      <c r="B2" t="s">
        <v>24</v>
      </c>
      <c r="F2" t="s">
        <v>0</v>
      </c>
      <c r="G2" t="s">
        <v>24</v>
      </c>
    </row>
    <row r="3" spans="1:7" x14ac:dyDescent="0.25">
      <c r="A3" t="s">
        <v>1</v>
      </c>
      <c r="B3">
        <f>[1]Data!$B$3</f>
        <v>250</v>
      </c>
      <c r="F3" t="s">
        <v>1</v>
      </c>
      <c r="G3">
        <f>[1]Data!$G$3</f>
        <v>250</v>
      </c>
    </row>
    <row r="5" spans="1:7" x14ac:dyDescent="0.25">
      <c r="A5" t="s">
        <v>2</v>
      </c>
      <c r="B5" t="s">
        <v>3</v>
      </c>
      <c r="F5" t="s">
        <v>2</v>
      </c>
      <c r="G5" t="s">
        <v>3</v>
      </c>
    </row>
    <row r="6" spans="1:7" x14ac:dyDescent="0.25">
      <c r="A6" t="s">
        <v>4</v>
      </c>
      <c r="B6">
        <f>[1]Data!$B$6</f>
        <v>4929</v>
      </c>
      <c r="F6" t="s">
        <v>4</v>
      </c>
      <c r="G6">
        <f>[1]Data!$G$6</f>
        <v>4628</v>
      </c>
    </row>
    <row r="7" spans="1:7" x14ac:dyDescent="0.25">
      <c r="A7" t="s">
        <v>5</v>
      </c>
      <c r="B7">
        <f>[1]Data!$B$7</f>
        <v>4440</v>
      </c>
      <c r="F7" t="s">
        <v>5</v>
      </c>
      <c r="G7">
        <f>[1]Data!$G$7</f>
        <v>4119</v>
      </c>
    </row>
    <row r="8" spans="1:7" x14ac:dyDescent="0.25">
      <c r="A8" t="s">
        <v>6</v>
      </c>
      <c r="B8">
        <f>[1]Data!$B$8</f>
        <v>110</v>
      </c>
      <c r="F8" t="s">
        <v>6</v>
      </c>
      <c r="G8">
        <f>[1]Data!$G$8</f>
        <v>92</v>
      </c>
    </row>
    <row r="9" spans="1:7" x14ac:dyDescent="0.25">
      <c r="A9" t="s">
        <v>25</v>
      </c>
      <c r="B9">
        <f>[1]Data!$B$9</f>
        <v>8</v>
      </c>
      <c r="F9" t="s">
        <v>25</v>
      </c>
      <c r="G9">
        <f>[1]Data!$G$9</f>
        <v>0</v>
      </c>
    </row>
    <row r="10" spans="1:7" x14ac:dyDescent="0.25">
      <c r="A10" t="s">
        <v>26</v>
      </c>
      <c r="B10">
        <f>[1]Data!$B$10</f>
        <v>0</v>
      </c>
      <c r="F10" t="s">
        <v>26</v>
      </c>
      <c r="G10">
        <f>[1]Data!$G$10</f>
        <v>12</v>
      </c>
    </row>
    <row r="11" spans="1:7" x14ac:dyDescent="0.25">
      <c r="A11" t="s">
        <v>7</v>
      </c>
      <c r="B11">
        <f>[1]Data!$B$11</f>
        <v>371</v>
      </c>
      <c r="F11" t="s">
        <v>7</v>
      </c>
      <c r="G11">
        <f>[1]Data!$G$11</f>
        <v>405</v>
      </c>
    </row>
    <row r="13" spans="1:7" x14ac:dyDescent="0.25">
      <c r="A13" t="s">
        <v>8</v>
      </c>
      <c r="B13" t="s">
        <v>9</v>
      </c>
      <c r="F13" t="s">
        <v>8</v>
      </c>
      <c r="G13" t="s">
        <v>9</v>
      </c>
    </row>
    <row r="14" spans="1:7" x14ac:dyDescent="0.25">
      <c r="A14" t="s">
        <v>10</v>
      </c>
      <c r="B14">
        <f>[1]Data!$B$14</f>
        <v>13.02</v>
      </c>
      <c r="F14" t="s">
        <v>10</v>
      </c>
      <c r="G14">
        <f>[1]Data!G14</f>
        <v>15.75</v>
      </c>
    </row>
    <row r="15" spans="1:7" x14ac:dyDescent="0.25">
      <c r="A15" t="s">
        <v>11</v>
      </c>
      <c r="B15">
        <f>[1]Data!$B$15</f>
        <v>117</v>
      </c>
      <c r="F15" t="s">
        <v>11</v>
      </c>
      <c r="G15">
        <f>[1]Data!G15</f>
        <v>153</v>
      </c>
    </row>
    <row r="16" spans="1:7" x14ac:dyDescent="0.25">
      <c r="A16" t="s">
        <v>12</v>
      </c>
      <c r="B16">
        <f>[1]Data!$B$16</f>
        <v>7</v>
      </c>
      <c r="F16" t="s">
        <v>12</v>
      </c>
      <c r="G16">
        <f>[1]Data!G16</f>
        <v>14</v>
      </c>
    </row>
    <row r="17" spans="1:7" x14ac:dyDescent="0.25">
      <c r="A17" t="s">
        <v>13</v>
      </c>
      <c r="B17">
        <f>[1]Data!$B$17</f>
        <v>8</v>
      </c>
      <c r="F17" t="s">
        <v>13</v>
      </c>
      <c r="G17">
        <f>[1]Data!G17</f>
        <v>16</v>
      </c>
    </row>
    <row r="18" spans="1:7" x14ac:dyDescent="0.25">
      <c r="A18" t="s">
        <v>14</v>
      </c>
      <c r="B18">
        <f>[1]Data!$B$18</f>
        <v>9</v>
      </c>
      <c r="F18" t="s">
        <v>14</v>
      </c>
      <c r="G18">
        <f>[1]Data!G18</f>
        <v>18</v>
      </c>
    </row>
    <row r="19" spans="1:7" x14ac:dyDescent="0.25">
      <c r="A19" t="s">
        <v>15</v>
      </c>
      <c r="B19">
        <f>[1]Data!$B$19</f>
        <v>54</v>
      </c>
      <c r="F19" t="s">
        <v>15</v>
      </c>
      <c r="G19">
        <f>[1]Data!G19</f>
        <v>16</v>
      </c>
    </row>
    <row r="20" spans="1:7" x14ac:dyDescent="0.25">
      <c r="A20" t="s">
        <v>16</v>
      </c>
      <c r="B20">
        <f>[1]Data!$B$20</f>
        <v>1</v>
      </c>
      <c r="F20" t="s">
        <v>16</v>
      </c>
      <c r="G20">
        <f>[1]Data!G20</f>
        <v>1</v>
      </c>
    </row>
    <row r="21" spans="1:7" x14ac:dyDescent="0.25">
      <c r="A21" t="s">
        <v>17</v>
      </c>
      <c r="B21">
        <f>[1]Data!$B$21</f>
        <v>2</v>
      </c>
      <c r="F21" t="s">
        <v>17</v>
      </c>
      <c r="G21">
        <f>[1]Data!G21</f>
        <v>2</v>
      </c>
    </row>
    <row r="22" spans="1:7" x14ac:dyDescent="0.25">
      <c r="A22" t="s">
        <v>18</v>
      </c>
      <c r="B22">
        <f>[1]Data!$B$22</f>
        <v>3</v>
      </c>
      <c r="F22" t="s">
        <v>18</v>
      </c>
      <c r="G22">
        <f>[1]Data!G22</f>
        <v>3</v>
      </c>
    </row>
    <row r="23" spans="1:7" x14ac:dyDescent="0.25">
      <c r="A23" t="s">
        <v>19</v>
      </c>
      <c r="B23">
        <f>[1]Data!$B$23</f>
        <v>74</v>
      </c>
      <c r="F23" t="s">
        <v>19</v>
      </c>
      <c r="G23">
        <f>[1]Data!G23</f>
        <v>247</v>
      </c>
    </row>
    <row r="24" spans="1:7" x14ac:dyDescent="0.25">
      <c r="A24" t="s">
        <v>20</v>
      </c>
      <c r="B24">
        <v>64</v>
      </c>
      <c r="F24" t="s">
        <v>20</v>
      </c>
      <c r="G24">
        <f>[1]Data!G24</f>
        <v>157</v>
      </c>
    </row>
    <row r="25" spans="1:7" x14ac:dyDescent="0.25">
      <c r="A25" t="s">
        <v>21</v>
      </c>
      <c r="B25" t="s">
        <v>27</v>
      </c>
      <c r="F25" t="s">
        <v>21</v>
      </c>
      <c r="G25" t="s">
        <v>27</v>
      </c>
    </row>
    <row r="26" spans="1:7" x14ac:dyDescent="0.25">
      <c r="A26" t="str">
        <f>[1]Data!$A$26</f>
        <v>13/07/2023</v>
      </c>
      <c r="B26" t="str">
        <f>[1]Data!$B$26</f>
        <v>16:06:51</v>
      </c>
      <c r="F26" t="str">
        <f>[1]Data!F26</f>
        <v>13/07/2023</v>
      </c>
      <c r="G26" t="str">
        <f>[1]Data!G26</f>
        <v>16:07:57</v>
      </c>
    </row>
    <row r="27" spans="1:7" x14ac:dyDescent="0.25">
      <c r="A27" t="str">
        <f>[1]Data!$A$27</f>
        <v>13/07/2023</v>
      </c>
      <c r="B27" t="str">
        <f>[1]Data!$B$27</f>
        <v>16:07:44</v>
      </c>
      <c r="F27" t="str">
        <f>[1]Data!F27</f>
        <v>13/07/2023</v>
      </c>
      <c r="G27" t="str">
        <f>[1]Data!G27</f>
        <v>16:09:05</v>
      </c>
    </row>
    <row r="36" spans="9:9" x14ac:dyDescent="0.25">
      <c r="I36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6CBD-6E3B-4420-AB82-1024F6722984}">
  <dimension ref="A1:G27"/>
  <sheetViews>
    <sheetView zoomScale="90" zoomScaleNormal="90" workbookViewId="0">
      <selection activeCell="I36" sqref="I36"/>
    </sheetView>
  </sheetViews>
  <sheetFormatPr defaultRowHeight="15" x14ac:dyDescent="0.25"/>
  <cols>
    <col min="1" max="1" width="30" bestFit="1" customWidth="1"/>
    <col min="2" max="2" width="15.42578125" bestFit="1" customWidth="1"/>
    <col min="6" max="6" width="30" bestFit="1" customWidth="1"/>
    <col min="7" max="7" width="15.42578125" bestFit="1" customWidth="1"/>
  </cols>
  <sheetData>
    <row r="1" spans="1:7" x14ac:dyDescent="0.25">
      <c r="A1" s="1" t="s">
        <v>22</v>
      </c>
      <c r="B1" s="1"/>
      <c r="F1" s="2" t="s">
        <v>23</v>
      </c>
      <c r="G1" s="2"/>
    </row>
    <row r="2" spans="1:7" x14ac:dyDescent="0.25">
      <c r="A2" t="s">
        <v>0</v>
      </c>
      <c r="B2" t="s">
        <v>24</v>
      </c>
      <c r="F2" t="s">
        <v>0</v>
      </c>
      <c r="G2" t="s">
        <v>24</v>
      </c>
    </row>
    <row r="3" spans="1:7" x14ac:dyDescent="0.25">
      <c r="A3" t="s">
        <v>1</v>
      </c>
      <c r="B3">
        <f>[1]Data!$B$3</f>
        <v>250</v>
      </c>
      <c r="F3" t="s">
        <v>1</v>
      </c>
      <c r="G3">
        <f>[1]Data!$G$3</f>
        <v>250</v>
      </c>
    </row>
    <row r="5" spans="1:7" x14ac:dyDescent="0.25">
      <c r="A5" t="s">
        <v>2</v>
      </c>
      <c r="B5" t="s">
        <v>3</v>
      </c>
      <c r="F5" t="s">
        <v>2</v>
      </c>
      <c r="G5" t="s">
        <v>3</v>
      </c>
    </row>
    <row r="6" spans="1:7" x14ac:dyDescent="0.25">
      <c r="A6" t="s">
        <v>4</v>
      </c>
      <c r="B6">
        <f>[1]Data!$B$6</f>
        <v>4929</v>
      </c>
      <c r="F6" t="s">
        <v>4</v>
      </c>
      <c r="G6">
        <f>[1]Data!$G$6</f>
        <v>4628</v>
      </c>
    </row>
    <row r="7" spans="1:7" x14ac:dyDescent="0.25">
      <c r="A7" t="s">
        <v>5</v>
      </c>
      <c r="B7">
        <f>[1]Data!$B$7</f>
        <v>4440</v>
      </c>
      <c r="F7" t="s">
        <v>5</v>
      </c>
      <c r="G7">
        <f>[1]Data!$G$7</f>
        <v>4119</v>
      </c>
    </row>
    <row r="8" spans="1:7" x14ac:dyDescent="0.25">
      <c r="A8" t="s">
        <v>6</v>
      </c>
      <c r="B8">
        <f>[1]Data!$B$8</f>
        <v>110</v>
      </c>
      <c r="F8" t="s">
        <v>6</v>
      </c>
      <c r="G8">
        <f>[1]Data!$G$8</f>
        <v>92</v>
      </c>
    </row>
    <row r="9" spans="1:7" x14ac:dyDescent="0.25">
      <c r="A9" t="s">
        <v>25</v>
      </c>
      <c r="B9">
        <f>[1]Data!$B$9</f>
        <v>8</v>
      </c>
      <c r="F9" t="s">
        <v>25</v>
      </c>
      <c r="G9">
        <f>[1]Data!$G$9</f>
        <v>0</v>
      </c>
    </row>
    <row r="10" spans="1:7" x14ac:dyDescent="0.25">
      <c r="A10" t="s">
        <v>26</v>
      </c>
      <c r="B10">
        <f>[1]Data!$B$10</f>
        <v>0</v>
      </c>
      <c r="F10" t="s">
        <v>26</v>
      </c>
      <c r="G10">
        <f>[1]Data!$G$10</f>
        <v>12</v>
      </c>
    </row>
    <row r="11" spans="1:7" x14ac:dyDescent="0.25">
      <c r="A11" t="s">
        <v>7</v>
      </c>
      <c r="B11">
        <f>[1]Data!$B$11</f>
        <v>371</v>
      </c>
      <c r="F11" t="s">
        <v>7</v>
      </c>
      <c r="G11">
        <f>[1]Data!$G$11</f>
        <v>405</v>
      </c>
    </row>
    <row r="13" spans="1:7" x14ac:dyDescent="0.25">
      <c r="A13" t="s">
        <v>8</v>
      </c>
      <c r="B13" t="s">
        <v>9</v>
      </c>
      <c r="F13" t="s">
        <v>8</v>
      </c>
      <c r="G13" t="s">
        <v>9</v>
      </c>
    </row>
    <row r="14" spans="1:7" x14ac:dyDescent="0.25">
      <c r="A14" t="s">
        <v>10</v>
      </c>
      <c r="B14">
        <f>[1]Data!$B$14</f>
        <v>13.02</v>
      </c>
      <c r="F14" t="s">
        <v>10</v>
      </c>
      <c r="G14">
        <f>[1]Data!G14</f>
        <v>15.75</v>
      </c>
    </row>
    <row r="15" spans="1:7" x14ac:dyDescent="0.25">
      <c r="A15" t="s">
        <v>11</v>
      </c>
      <c r="B15">
        <f>[1]Data!$B$15</f>
        <v>117</v>
      </c>
      <c r="F15" t="s">
        <v>11</v>
      </c>
      <c r="G15">
        <f>[1]Data!G15</f>
        <v>153</v>
      </c>
    </row>
    <row r="16" spans="1:7" x14ac:dyDescent="0.25">
      <c r="A16" t="s">
        <v>12</v>
      </c>
      <c r="B16">
        <f>[1]Data!$B$16</f>
        <v>7</v>
      </c>
      <c r="F16" t="s">
        <v>12</v>
      </c>
      <c r="G16">
        <f>[1]Data!G16</f>
        <v>14</v>
      </c>
    </row>
    <row r="17" spans="1:7" x14ac:dyDescent="0.25">
      <c r="A17" t="s">
        <v>13</v>
      </c>
      <c r="B17">
        <f>[1]Data!$B$17</f>
        <v>8</v>
      </c>
      <c r="F17" t="s">
        <v>13</v>
      </c>
      <c r="G17">
        <f>[1]Data!G17</f>
        <v>16</v>
      </c>
    </row>
    <row r="18" spans="1:7" x14ac:dyDescent="0.25">
      <c r="A18" t="s">
        <v>14</v>
      </c>
      <c r="B18">
        <f>[1]Data!$B$18</f>
        <v>9</v>
      </c>
      <c r="F18" t="s">
        <v>14</v>
      </c>
      <c r="G18">
        <f>[1]Data!G18</f>
        <v>18</v>
      </c>
    </row>
    <row r="19" spans="1:7" x14ac:dyDescent="0.25">
      <c r="A19" t="s">
        <v>15</v>
      </c>
      <c r="B19">
        <f>[1]Data!$B$19</f>
        <v>54</v>
      </c>
      <c r="F19" t="s">
        <v>15</v>
      </c>
      <c r="G19">
        <f>[1]Data!G19</f>
        <v>16</v>
      </c>
    </row>
    <row r="20" spans="1:7" x14ac:dyDescent="0.25">
      <c r="A20" t="s">
        <v>16</v>
      </c>
      <c r="B20">
        <f>[1]Data!$B$20</f>
        <v>1</v>
      </c>
      <c r="F20" t="s">
        <v>16</v>
      </c>
      <c r="G20">
        <f>[1]Data!G20</f>
        <v>1</v>
      </c>
    </row>
    <row r="21" spans="1:7" x14ac:dyDescent="0.25">
      <c r="A21" t="s">
        <v>17</v>
      </c>
      <c r="B21">
        <f>[1]Data!$B$21</f>
        <v>2</v>
      </c>
      <c r="F21" t="s">
        <v>17</v>
      </c>
      <c r="G21">
        <f>[1]Data!G21</f>
        <v>2</v>
      </c>
    </row>
    <row r="22" spans="1:7" x14ac:dyDescent="0.25">
      <c r="A22" t="s">
        <v>18</v>
      </c>
      <c r="B22">
        <f>[1]Data!$B$22</f>
        <v>3</v>
      </c>
      <c r="F22" t="s">
        <v>18</v>
      </c>
      <c r="G22">
        <f>[1]Data!G22</f>
        <v>3</v>
      </c>
    </row>
    <row r="23" spans="1:7" x14ac:dyDescent="0.25">
      <c r="A23" t="s">
        <v>19</v>
      </c>
      <c r="B23">
        <f>[1]Data!$B$23</f>
        <v>74</v>
      </c>
      <c r="F23" t="s">
        <v>19</v>
      </c>
      <c r="G23">
        <f>[1]Data!G23</f>
        <v>247</v>
      </c>
    </row>
    <row r="24" spans="1:7" x14ac:dyDescent="0.25">
      <c r="A24" t="s">
        <v>20</v>
      </c>
      <c r="B24">
        <v>64</v>
      </c>
      <c r="F24" t="s">
        <v>20</v>
      </c>
      <c r="G24">
        <f>[1]Data!G24</f>
        <v>157</v>
      </c>
    </row>
    <row r="25" spans="1:7" x14ac:dyDescent="0.25">
      <c r="A25" t="s">
        <v>21</v>
      </c>
      <c r="B25" t="s">
        <v>27</v>
      </c>
      <c r="F25" t="s">
        <v>21</v>
      </c>
      <c r="G25" t="s">
        <v>27</v>
      </c>
    </row>
    <row r="26" spans="1:7" x14ac:dyDescent="0.25">
      <c r="A26" t="str">
        <f>[1]Data!$A$26</f>
        <v>13/07/2023</v>
      </c>
      <c r="B26" t="str">
        <f>[1]Data!$B$26</f>
        <v>16:06:51</v>
      </c>
      <c r="F26" t="str">
        <f>[1]Data!F26</f>
        <v>13/07/2023</v>
      </c>
      <c r="G26" t="str">
        <f>[1]Data!G26</f>
        <v>16:07:57</v>
      </c>
    </row>
    <row r="27" spans="1:7" x14ac:dyDescent="0.25">
      <c r="A27" t="str">
        <f>[1]Data!$A$27</f>
        <v>13/07/2023</v>
      </c>
      <c r="B27" t="str">
        <f>[1]Data!$B$27</f>
        <v>16:07:44</v>
      </c>
      <c r="F27" t="str">
        <f>[1]Data!F27</f>
        <v>13/07/2023</v>
      </c>
      <c r="G27" t="str">
        <f>[1]Data!G27</f>
        <v>16:09:05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B m U f K 0 A A A D 3 A A A A E g A A A E N v b m Z p Z y 9 Q Y W N r Y W d l L n h t b I S P v Q r C M B z E d 8 F 3 K N m b L x c p a Q o 6 u F g Q B H E N b b D B 9 h 9 p U t N 3 c / C R f A V b t O r m e H c / u L v H 7 S 6 y v q m j q 2 6 d s Z A i h i m K n F d Q q t q C T h F Y l M n 5 T O x U c V Y n H Q 0 0 u K R 3 Z Y o q 7 y 8 J I S E E H B b Y t i f C K W X k m G / 3 R a U b h T 6 w + Q / H B s b a Q i M p D q 8 1 k m P G l p h T j q k g k y l y A 1 + A D 4 P H 9 M c U 6 6 7 2 X a u l h n i z E m S S g r w / y C c A A A D / / w M A U E s D B B Q A A g A I A A A A I Q C l 5 W 4 4 p Q A A A N U A A A A T A A A A R m 9 y b X V s Y X M v U 2 V j d G l v b j E u b W y N P Q u D M B C G 9 4 D / I a S L g g h C 6 S J O o U O X L g o d x C H a a x X j X U k i t I j / v b F Z + y 4 H 7 8 d z F n o 3 E v I q 3 L x g z A 7 K w J 3 X q t O Q 8 5 J r c B H j X h U t p g f v n N 8 9 6 E w u x g C 6 G 5 m p I 5 r i Z G 2 u a o Z S h K V o t 0 Y S O l 9 p 0 w A 4 C D k o f O 7 w z w u E J / 2 q W W 0 U 2 g e Z W Z J e Z t x D G 4 d v 6 b q K 4 O Y i 5 R d 0 p 2 O 2 5 9 u W R G z E v 9 z i C w A A / / 8 D A F B L A Q I t A B Q A B g A I A A A A I Q A q 3 a p A 0 g A A A D c B A A A T A A A A A A A A A A A A A A A A A A A A A A B b Q 2 9 u d G V u d F 9 U e X B l c 1 0 u e G 1 s U E s B A i 0 A F A A C A A g A A A A h A C g Z l H y t A A A A 9 w A A A B I A A A A A A A A A A A A A A A A A C w M A A E N v b m Z p Z y 9 Q Y W N r Y W d l L n h t b F B L A Q I t A B Q A A g A I A A A A I Q C l 5 W 4 4 p Q A A A N U A A A A T A A A A A A A A A A A A A A A A A O g D A A B G b 3 J t d W x h c y 9 T Z W N 0 a W 9 u M S 5 t U E s F B g A A A A A D A A M A w g A A A L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B w A A A A A A A H I H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x M 1 Q x M T o w N D o x N C 4 y O D E 2 N T k 4 W i I v P j x F b n R y e S B U e X B l P S J G a W x s Q 2 9 s d W 1 u V H l w Z X M i I F Z h b H V l P S J z Q X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x c P k x z Q M E C C 8 Q s T b y q V n Q A A A A A C A A A A A A A Q Z g A A A A E A A C A A A A C h x x B w C B 3 o A b M v k A q 0 1 F m c 6 A H k / K K x K D c v D l f W F B d 6 v w A A A A A O g A A A A A I A A C A A A A C 7 K P 9 c m v U d b x M R + w d b N 6 B 1 S C D 5 0 8 m y O O e S 4 9 L y O E d c I F A A A A B v d z K K x t m 8 J p 1 i w N 8 b i D D 7 p 9 L L u D L I i u X 7 Z J r 2 6 U X Z I 4 i i h h C Y J I Y t 8 1 Q e u 6 D u c F b g Z T e o 7 K x 9 e t C a v n T C 4 J g K F h z k q Q h y y J 1 B N M I O A J P d 6 k A A A A A + g 7 V 6 C Y E W 0 7 5 W 4 6 k 6 L A W N i l N w u j g e p j o O Y 0 3 k 1 W + e E I 6 j n p A m n T l 9 v / C 1 K v S Q 1 y a m V G S f 4 b f K Z S h y b R 6 F + F V x < / D a t a M a s h u p > 
</file>

<file path=customXml/itemProps1.xml><?xml version="1.0" encoding="utf-8"?>
<ds:datastoreItem xmlns:ds="http://schemas.openxmlformats.org/officeDocument/2006/customXml" ds:itemID="{136760CF-543E-4A30-A9A2-D0020F7151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50Households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cjime</dc:creator>
  <cp:lastModifiedBy>cjime</cp:lastModifiedBy>
  <dcterms:created xsi:type="dcterms:W3CDTF">2023-07-12T11:08:10Z</dcterms:created>
  <dcterms:modified xsi:type="dcterms:W3CDTF">2023-07-13T15:11:19Z</dcterms:modified>
</cp:coreProperties>
</file>