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ime\Desktop\40452913--SET101111\ActressMAS v3.0\Source Code\EnergySystem23\bin\ES23\net7.0\DocStudyExcel\"/>
    </mc:Choice>
  </mc:AlternateContent>
  <xr:revisionPtr revIDLastSave="0" documentId="13_ncr:1_{A30DDE52-6999-4C75-82D6-2D52117A9636}" xr6:coauthVersionLast="47" xr6:coauthVersionMax="47" xr10:uidLastSave="{00000000-0000-0000-0000-000000000000}"/>
  <bookViews>
    <workbookView xWindow="720" yWindow="135" windowWidth="12105" windowHeight="8565" activeTab="1" xr2:uid="{5AF01BFD-1F4A-4F13-98BA-E9F8B5284242}"/>
  </bookViews>
  <sheets>
    <sheet name="Table1" sheetId="2" r:id="rId1"/>
    <sheet name="Sheet1" sheetId="1" r:id="rId2"/>
  </sheets>
  <externalReferences>
    <externalReference r:id="rId3"/>
  </externalReferences>
  <definedNames>
    <definedName name="ExternalData_1" localSheetId="0" hidden="1">Table1!$A$1:$A$2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F27" i="1"/>
  <c r="F26" i="1"/>
  <c r="A27" i="1"/>
  <c r="A26" i="1"/>
  <c r="B27" i="1"/>
  <c r="B26" i="1"/>
  <c r="G14" i="1"/>
  <c r="G15" i="1"/>
  <c r="G16" i="1"/>
  <c r="G17" i="1"/>
  <c r="G18" i="1"/>
  <c r="G19" i="1"/>
  <c r="G20" i="1"/>
  <c r="G21" i="1"/>
  <c r="G22" i="1"/>
  <c r="G23" i="1"/>
  <c r="G24" i="1"/>
  <c r="G6" i="1"/>
  <c r="G7" i="1"/>
  <c r="G8" i="1"/>
  <c r="G9" i="1"/>
  <c r="G10" i="1"/>
  <c r="G11" i="1"/>
  <c r="G3" i="1"/>
  <c r="B24" i="1"/>
  <c r="B23" i="1"/>
  <c r="B22" i="1"/>
  <c r="B21" i="1"/>
  <c r="B20" i="1"/>
  <c r="B19" i="1"/>
  <c r="B18" i="1"/>
  <c r="B17" i="1"/>
  <c r="B16" i="1"/>
  <c r="B15" i="1"/>
  <c r="B14" i="1"/>
  <c r="B6" i="1"/>
  <c r="B7" i="1"/>
  <c r="B8" i="1"/>
  <c r="B9" i="1"/>
  <c r="B10" i="1"/>
  <c r="B11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56E184-D9E6-4F84-B189-08068FCA99B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<sst xmlns="http://schemas.openxmlformats.org/spreadsheetml/2006/main" count="55" uniqueCount="29">
  <si>
    <t>Households</t>
  </si>
  <si>
    <t>Number Of Household</t>
  </si>
  <si>
    <t>Auction Summarize</t>
  </si>
  <si>
    <t>Messages Count</t>
  </si>
  <si>
    <t>Total Messages</t>
  </si>
  <si>
    <t>Buyer Number of Deals</t>
  </si>
  <si>
    <t>Seller Number of Deals</t>
  </si>
  <si>
    <t>Total Deals Completed</t>
  </si>
  <si>
    <t>Saving Summarize</t>
  </si>
  <si>
    <t>Max&amp;Min</t>
  </si>
  <si>
    <t>Buyer Average Price per kWh</t>
  </si>
  <si>
    <t>Seller - Highest Win Rate</t>
  </si>
  <si>
    <t>Seller - Lowest Win Rate</t>
  </si>
  <si>
    <t>Seller - Second Lowest Win Rate</t>
  </si>
  <si>
    <t>Seller - Third Lowest Win Rate</t>
  </si>
  <si>
    <t>Buyer - Highest Savings</t>
  </si>
  <si>
    <t>Buyer - Lowest Savings</t>
  </si>
  <si>
    <t>Buyer - Second Lowest Savings</t>
  </si>
  <si>
    <t>Buyer - Third Lowest Savings</t>
  </si>
  <si>
    <t>Deals between 15-20 pounds</t>
  </si>
  <si>
    <t>Deals between 11-14 pounds</t>
  </si>
  <si>
    <t>Day</t>
  </si>
  <si>
    <t>Double Auction Protocol</t>
  </si>
  <si>
    <t>Second-Bid Auction Protocol</t>
  </si>
  <si>
    <t>Total Number</t>
  </si>
  <si>
    <t>Buy From Main Source</t>
  </si>
  <si>
    <t>Sell From Main Source</t>
  </si>
  <si>
    <t>Time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</si>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</sst>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Double Auction</a:t>
            </a:r>
          </a:p>
          <a:p>
            <a:pPr>
              <a:defRPr/>
            </a:pPr>
            <a:r>
              <a:rPr lang="en-GB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F4-4A4F-9996-A532B4019A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DF4-4A4F-9996-A532B4019A5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F4-4A4F-9996-A532B4019A5D}"/>
              </c:ext>
            </c:extLst>
          </c:dPt>
          <c:dLbls>
            <c:dLbl>
              <c:idx val="0"/>
              <c:layout>
                <c:manualLayout>
                  <c:x val="0.21666557305336834"/>
                  <c:y val="6.8350831146106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E1F6DA-66C2-401A-A283-544C782B4F48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F4-4A4F-9996-A532B4019A5D}"/>
                </c:ext>
              </c:extLst>
            </c:dLbl>
            <c:dLbl>
              <c:idx val="1"/>
              <c:layout>
                <c:manualLayout>
                  <c:x val="0.25858727034120738"/>
                  <c:y val="-8.5994459025955084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2668D3-632E-4676-B172-B868B198A624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F4-4A4F-9996-A532B4019A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268B23-8074-4630-9C27-441A67DDBAFD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DF4-4A4F-9996-A532B4019A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(Sheet1!$A$9,Sheet1!$A$10,Sheet1!$A$11)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(Sheet1!$B$9,Sheet1!$B$10,Sheet1!$B$11)</c:f>
              <c:numCache>
                <c:formatCode>General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4-4A4F-9996-A532B4019A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Second-Bid Auction</a:t>
            </a:r>
          </a:p>
          <a:p>
            <a:pPr>
              <a:defRPr/>
            </a:pPr>
            <a:r>
              <a:rPr lang="en-GB"/>
              <a:t>Buy/Sell Between Households vs Buy/Sell From Main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68A-48FA-A56E-BB6278A655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68A-48FA-A56E-BB6278A655E0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68A-48FA-A56E-BB6278A655E0}"/>
              </c:ext>
            </c:extLst>
          </c:dPt>
          <c:dLbls>
            <c:dLbl>
              <c:idx val="0"/>
              <c:layout>
                <c:manualLayout>
                  <c:x val="-0.11293963254593176"/>
                  <c:y val="3.876859142607174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A1379C-3CE9-4235-9196-988ACA3F80D2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68A-48FA-A56E-BB6278A655E0}"/>
                </c:ext>
              </c:extLst>
            </c:dLbl>
            <c:dLbl>
              <c:idx val="1"/>
              <c:layout>
                <c:manualLayout>
                  <c:x val="0.14814479440069991"/>
                  <c:y val="3.76895596383781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7ED5D6-8AB8-413C-96BA-3AF9307834A9}" type="VALUE">
                      <a:rPr lang="en-US"/>
                      <a:pPr>
                        <a:defRPr/>
                      </a:pPr>
                      <a:t>[VALUE]</a:t>
                    </a:fld>
                    <a:endParaRPr lang="en-GB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8A-48FA-A56E-BB6278A655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E70E88-F38A-4A14-94EE-F3C6B21C6DB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8A-48FA-A56E-BB6278A65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(Sheet1!$F$9,Sheet1!$F$10,Sheet1!$F$11)</c:f>
              <c:strCache>
                <c:ptCount val="3"/>
                <c:pt idx="0">
                  <c:v>Buy From Main Source</c:v>
                </c:pt>
                <c:pt idx="1">
                  <c:v>Sell From Main Source</c:v>
                </c:pt>
                <c:pt idx="2">
                  <c:v>Total Deals Completed</c:v>
                </c:pt>
              </c:strCache>
            </c:strRef>
          </c:cat>
          <c:val>
            <c:numRef>
              <c:f>(Sheet1!$G$9,Sheet1!$G$10,Sheet1!$G$11)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8FA-A56E-BB6278A655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Deals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67-40E1-B457-B1BBC0381EB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B67-40E1-B457-B1BBC0381E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(Sheet1!$B$11,Sheet1!$G$11)</c:f>
              <c:numCache>
                <c:formatCode>General</c:formatCode>
                <c:ptCount val="2"/>
                <c:pt idx="0">
                  <c:v>830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7-40E1-B457-B1BBC0381E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PRICE PER Kwh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13.05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7E1-BD7F-4FF2254B494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(Sheet1!$A$1,Sheet1!$F$1)</c:f>
              <c:strCache>
                <c:ptCount val="2"/>
                <c:pt idx="0">
                  <c:v>Double Auction Protocol</c:v>
                </c:pt>
                <c:pt idx="1">
                  <c:v>Second-Bid Auction Protocol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4-47E1-BD7F-4FF2254B4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02938832"/>
        <c:axId val="1402937392"/>
        <c:axId val="0"/>
      </c:bar3DChart>
      <c:catAx>
        <c:axId val="1402938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2937392"/>
        <c:crosses val="autoZero"/>
        <c:auto val="1"/>
        <c:lblAlgn val="ctr"/>
        <c:lblOffset val="100"/>
        <c:noMultiLvlLbl val="0"/>
      </c:catAx>
      <c:valAx>
        <c:axId val="1402937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Price Distribution on each Deal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Sheet1!$B$23:$B$24</c:f>
              <c:numCache>
                <c:formatCode>General</c:formatCode>
                <c:ptCount val="2"/>
                <c:pt idx="0">
                  <c:v>374</c:v>
                </c:pt>
                <c:pt idx="1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3D6-9067-A2E164BBF58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Sheet1!$A$23:$A$24</c:f>
              <c:strCache>
                <c:ptCount val="2"/>
                <c:pt idx="0">
                  <c:v>Deals between 15-20 pounds</c:v>
                </c:pt>
                <c:pt idx="1">
                  <c:v>Deals between 11-14 pounds</c:v>
                </c:pt>
              </c:strCache>
            </c:strRef>
          </c:cat>
          <c:val>
            <c:numRef>
              <c:f>Sheet1!$G$23:$G$24</c:f>
              <c:numCache>
                <c:formatCode>General</c:formatCode>
                <c:ptCount val="2"/>
                <c:pt idx="0">
                  <c:v>37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A-43D6-9067-A2E164BBF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2942192"/>
        <c:axId val="1402938352"/>
        <c:axId val="0"/>
      </c:bar3DChart>
      <c:catAx>
        <c:axId val="14029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8352"/>
        <c:crosses val="autoZero"/>
        <c:auto val="1"/>
        <c:lblAlgn val="ctr"/>
        <c:lblOffset val="100"/>
        <c:noMultiLvlLbl val="0"/>
      </c:catAx>
      <c:valAx>
        <c:axId val="14029383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029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Auction Summarize and Messages Count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Double Auction Protocol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(Sheet1!$B$6,Sheet1!$B$7,Sheet1!$B$8,Sheet1!$B$9,Sheet1!$B$10,Sheet1!$B$11)</c:f>
              <c:numCache>
                <c:formatCode>General</c:formatCode>
                <c:ptCount val="6"/>
                <c:pt idx="0">
                  <c:v>15650</c:v>
                </c:pt>
                <c:pt idx="1">
                  <c:v>14618</c:v>
                </c:pt>
                <c:pt idx="2">
                  <c:v>175</c:v>
                </c:pt>
                <c:pt idx="3">
                  <c:v>0</c:v>
                </c:pt>
                <c:pt idx="4">
                  <c:v>27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4-461B-816A-A6C6FB9ACE4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Second-Bid Auction Protocol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Sheet1!$F$6:$F$11</c:f>
              <c:strCache>
                <c:ptCount val="6"/>
                <c:pt idx="0">
                  <c:v>Total Messages</c:v>
                </c:pt>
                <c:pt idx="1">
                  <c:v>Buyer Number of Deals</c:v>
                </c:pt>
                <c:pt idx="2">
                  <c:v>Seller Number of Deals</c:v>
                </c:pt>
                <c:pt idx="3">
                  <c:v>Buy From Main Source</c:v>
                </c:pt>
                <c:pt idx="4">
                  <c:v>Sell From Main Source</c:v>
                </c:pt>
                <c:pt idx="5">
                  <c:v>Total Deals Completed</c:v>
                </c:pt>
              </c:strCache>
            </c:strRef>
          </c:cat>
          <c:val>
            <c:numRef>
              <c:f>(Sheet1!$G$6,Sheet1!$G$7,Sheet1!$G$8,Sheet1!$G$9,Sheet1!$G$10,Sheet1!$G$11)</c:f>
              <c:numCache>
                <c:formatCode>General</c:formatCode>
                <c:ptCount val="6"/>
                <c:pt idx="0">
                  <c:v>118</c:v>
                </c:pt>
                <c:pt idx="1">
                  <c:v>59</c:v>
                </c:pt>
                <c:pt idx="2">
                  <c:v>13</c:v>
                </c:pt>
                <c:pt idx="3">
                  <c:v>0</c:v>
                </c:pt>
                <c:pt idx="4">
                  <c:v>1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4-461B-816A-A6C6FB9AC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846544"/>
        <c:axId val="546846064"/>
      </c:barChart>
      <c:catAx>
        <c:axId val="5468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064"/>
        <c:crosses val="autoZero"/>
        <c:auto val="1"/>
        <c:lblAlgn val="ctr"/>
        <c:lblOffset val="100"/>
        <c:noMultiLvlLbl val="0"/>
      </c:catAx>
      <c:valAx>
        <c:axId val="5468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15</xdr:row>
      <xdr:rowOff>157162</xdr:rowOff>
    </xdr:from>
    <xdr:to>
      <xdr:col>14</xdr:col>
      <xdr:colOff>585787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8763D-353C-FEFF-690C-37C601D00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15</xdr:row>
      <xdr:rowOff>147637</xdr:rowOff>
    </xdr:from>
    <xdr:to>
      <xdr:col>22</xdr:col>
      <xdr:colOff>438150</xdr:colOff>
      <xdr:row>30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CEE19-353D-1F56-BB1A-BD5E64557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0</xdr:row>
      <xdr:rowOff>166687</xdr:rowOff>
    </xdr:from>
    <xdr:to>
      <xdr:col>14</xdr:col>
      <xdr:colOff>590550</xdr:colOff>
      <xdr:row>15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E074A-04EB-12E6-D917-9F4FE6D0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138112</xdr:colOff>
      <xdr:row>0</xdr:row>
      <xdr:rowOff>176212</xdr:rowOff>
    </xdr:from>
    <xdr:to>
      <xdr:col>22</xdr:col>
      <xdr:colOff>442912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55B5B-BEF2-17EA-3B25-F11B1D00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175153</xdr:colOff>
      <xdr:row>30</xdr:row>
      <xdr:rowOff>112184</xdr:rowOff>
    </xdr:from>
    <xdr:to>
      <xdr:col>19</xdr:col>
      <xdr:colOff>228600</xdr:colOff>
      <xdr:row>41</xdr:row>
      <xdr:rowOff>188384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653664-583F-1F3C-AB49-05E418BC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1815042</xdr:colOff>
      <xdr:row>28</xdr:row>
      <xdr:rowOff>105834</xdr:rowOff>
    </xdr:from>
    <xdr:to>
      <xdr:col>6</xdr:col>
      <xdr:colOff>95251</xdr:colOff>
      <xdr:row>44</xdr:row>
      <xdr:rowOff>58208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D92FF3-324A-87B7-A925-0153AC9C1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jime\Desktop\40452913--SET101111\ActressMAS%20v3.0\Source%20Code\EnergySystem23\bin\ES23\net7.0\Double&amp;SecondStudies.xlsx" TargetMode="External"/><Relationship Id="rId1" Type="http://schemas.openxmlformats.org/officeDocument/2006/relationships/externalLinkPath" Target="/Users/cjime/Desktop/40452913--SET101111/ActressMAS%20v3.0/Source%20Code/EnergySystem23/bin/ES23/net7.0/Double&amp;SecondStud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3">
          <cell r="B3">
            <v>500</v>
          </cell>
          <cell r="G3">
            <v>23</v>
          </cell>
        </row>
        <row r="6">
          <cell r="B6">
            <v>15650</v>
          </cell>
          <cell r="G6">
            <v>118</v>
          </cell>
        </row>
        <row r="7">
          <cell r="B7">
            <v>14618</v>
          </cell>
          <cell r="G7">
            <v>59</v>
          </cell>
        </row>
        <row r="8">
          <cell r="B8">
            <v>175</v>
          </cell>
          <cell r="G8">
            <v>13</v>
          </cell>
        </row>
        <row r="9">
          <cell r="B9">
            <v>0</v>
          </cell>
          <cell r="G9">
            <v>0</v>
          </cell>
        </row>
        <row r="10">
          <cell r="B10">
            <v>27</v>
          </cell>
          <cell r="G10">
            <v>1</v>
          </cell>
        </row>
        <row r="11">
          <cell r="B11">
            <v>830</v>
          </cell>
          <cell r="G11">
            <v>45</v>
          </cell>
        </row>
        <row r="14">
          <cell r="B14">
            <v>13.05</v>
          </cell>
          <cell r="G14">
            <v>17.04</v>
          </cell>
        </row>
        <row r="15">
          <cell r="B15">
            <v>117</v>
          </cell>
          <cell r="G15">
            <v>80</v>
          </cell>
        </row>
        <row r="16">
          <cell r="B16">
            <v>21</v>
          </cell>
          <cell r="G16">
            <v>18</v>
          </cell>
        </row>
        <row r="17">
          <cell r="B17">
            <v>24</v>
          </cell>
          <cell r="G17">
            <v>42</v>
          </cell>
        </row>
        <row r="18">
          <cell r="B18">
            <v>27</v>
          </cell>
          <cell r="G18">
            <v>60</v>
          </cell>
        </row>
        <row r="19">
          <cell r="B19">
            <v>54</v>
          </cell>
          <cell r="G19">
            <v>5</v>
          </cell>
        </row>
        <row r="20">
          <cell r="B20">
            <v>1</v>
          </cell>
          <cell r="G20">
            <v>-5</v>
          </cell>
        </row>
        <row r="21">
          <cell r="B21">
            <v>2</v>
          </cell>
          <cell r="G21">
            <v>0</v>
          </cell>
        </row>
        <row r="22">
          <cell r="B22">
            <v>3</v>
          </cell>
          <cell r="G22">
            <v>5</v>
          </cell>
        </row>
        <row r="23">
          <cell r="B23">
            <v>374</v>
          </cell>
          <cell r="G23">
            <v>37</v>
          </cell>
        </row>
        <row r="24">
          <cell r="B24">
            <v>1286</v>
          </cell>
          <cell r="G24">
            <v>8</v>
          </cell>
        </row>
        <row r="26">
          <cell r="A26" t="str">
            <v>13/07/2023</v>
          </cell>
          <cell r="B26" t="str">
            <v>13:43:38</v>
          </cell>
          <cell r="F26" t="str">
            <v>13/07/2023</v>
          </cell>
          <cell r="G26" t="str">
            <v>13:39:38</v>
          </cell>
        </row>
        <row r="27">
          <cell r="A27" t="str">
            <v>13/07/2023</v>
          </cell>
          <cell r="B27" t="str">
            <v>13:46:57</v>
          </cell>
          <cell r="F27" t="str">
            <v>13/07/2023</v>
          </cell>
          <cell r="G27" t="str">
            <v>13:39:39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AA48D8-F843-4701-92DA-0596C81DF4D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562B9-5CB5-4AEF-A99C-6C13F19C6F5C}" name="Table_Table1" displayName="Table_Table1" ref="A1:A2" tableType="queryTable" totalsRowShown="0">
  <autoFilter ref="A1:A2" xr:uid="{249562B9-5CB5-4AEF-A99C-6C13F19C6F5C}"/>
  <tableColumns count="1">
    <tableColumn id="1" xr3:uid="{64E52D73-5AE8-4A5F-91C7-37EB8B84AE95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9D2-4484-467B-BCA4-904796B23D48}">
  <dimension ref="A1:A2"/>
  <sheetViews>
    <sheetView workbookViewId="0">
      <selection sqref="A1:A2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28</v>
      </c>
    </row>
    <row r="2" spans="1:1" x14ac:dyDescent="0.25">
      <c r="A2">
        <v>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6D08-1A06-4F9C-AD3A-E487C09A98D9}">
  <dimension ref="A1:G27"/>
  <sheetViews>
    <sheetView tabSelected="1" zoomScale="90" zoomScaleNormal="90" workbookViewId="0">
      <selection activeCell="F8" sqref="F8"/>
    </sheetView>
  </sheetViews>
  <sheetFormatPr defaultRowHeight="15" x14ac:dyDescent="0.25"/>
  <cols>
    <col min="1" max="1" width="30" bestFit="1" customWidth="1"/>
    <col min="2" max="2" width="15.42578125" bestFit="1" customWidth="1"/>
    <col min="6" max="6" width="30" bestFit="1" customWidth="1"/>
    <col min="7" max="7" width="15.42578125" bestFit="1" customWidth="1"/>
  </cols>
  <sheetData>
    <row r="1" spans="1:7" x14ac:dyDescent="0.25">
      <c r="A1" s="1" t="s">
        <v>22</v>
      </c>
      <c r="B1" s="1"/>
      <c r="F1" s="2" t="s">
        <v>23</v>
      </c>
      <c r="G1" s="2"/>
    </row>
    <row r="2" spans="1:7" x14ac:dyDescent="0.25">
      <c r="A2" t="s">
        <v>0</v>
      </c>
      <c r="B2" t="s">
        <v>24</v>
      </c>
      <c r="F2" t="s">
        <v>0</v>
      </c>
      <c r="G2" t="s">
        <v>24</v>
      </c>
    </row>
    <row r="3" spans="1:7" x14ac:dyDescent="0.25">
      <c r="A3" t="s">
        <v>1</v>
      </c>
      <c r="B3">
        <f>[1]Data!$B$3</f>
        <v>500</v>
      </c>
      <c r="F3" t="s">
        <v>1</v>
      </c>
      <c r="G3">
        <f>[1]Data!$G$3</f>
        <v>23</v>
      </c>
    </row>
    <row r="5" spans="1:7" x14ac:dyDescent="0.25">
      <c r="A5" t="s">
        <v>2</v>
      </c>
      <c r="B5" t="s">
        <v>3</v>
      </c>
      <c r="F5" t="s">
        <v>2</v>
      </c>
      <c r="G5" t="s">
        <v>3</v>
      </c>
    </row>
    <row r="6" spans="1:7" x14ac:dyDescent="0.25">
      <c r="A6" t="s">
        <v>4</v>
      </c>
      <c r="B6">
        <f>[1]Data!B6</f>
        <v>15650</v>
      </c>
      <c r="F6" t="s">
        <v>4</v>
      </c>
      <c r="G6">
        <f>[1]Data!G6</f>
        <v>118</v>
      </c>
    </row>
    <row r="7" spans="1:7" x14ac:dyDescent="0.25">
      <c r="A7" t="s">
        <v>5</v>
      </c>
      <c r="B7">
        <f>[1]Data!B7</f>
        <v>14618</v>
      </c>
      <c r="F7" t="s">
        <v>5</v>
      </c>
      <c r="G7">
        <f>[1]Data!G7</f>
        <v>59</v>
      </c>
    </row>
    <row r="8" spans="1:7" x14ac:dyDescent="0.25">
      <c r="A8" t="s">
        <v>6</v>
      </c>
      <c r="B8">
        <f>[1]Data!B8</f>
        <v>175</v>
      </c>
      <c r="F8" t="s">
        <v>6</v>
      </c>
      <c r="G8">
        <f>[1]Data!G8</f>
        <v>13</v>
      </c>
    </row>
    <row r="9" spans="1:7" x14ac:dyDescent="0.25">
      <c r="A9" t="s">
        <v>25</v>
      </c>
      <c r="B9">
        <f>[1]Data!B9</f>
        <v>0</v>
      </c>
      <c r="F9" t="s">
        <v>25</v>
      </c>
      <c r="G9">
        <f>[1]Data!G9</f>
        <v>0</v>
      </c>
    </row>
    <row r="10" spans="1:7" x14ac:dyDescent="0.25">
      <c r="A10" t="s">
        <v>26</v>
      </c>
      <c r="B10">
        <f>[1]Data!B10</f>
        <v>27</v>
      </c>
      <c r="F10" t="s">
        <v>26</v>
      </c>
      <c r="G10">
        <f>[1]Data!G10</f>
        <v>1</v>
      </c>
    </row>
    <row r="11" spans="1:7" x14ac:dyDescent="0.25">
      <c r="A11" t="s">
        <v>7</v>
      </c>
      <c r="B11">
        <f>[1]Data!B11</f>
        <v>830</v>
      </c>
      <c r="F11" t="s">
        <v>7</v>
      </c>
      <c r="G11">
        <f>[1]Data!G11</f>
        <v>45</v>
      </c>
    </row>
    <row r="13" spans="1:7" x14ac:dyDescent="0.25">
      <c r="A13" t="s">
        <v>8</v>
      </c>
      <c r="B13" t="s">
        <v>9</v>
      </c>
      <c r="F13" t="s">
        <v>8</v>
      </c>
      <c r="G13" t="s">
        <v>9</v>
      </c>
    </row>
    <row r="14" spans="1:7" x14ac:dyDescent="0.25">
      <c r="A14" t="s">
        <v>10</v>
      </c>
      <c r="B14">
        <f>[1]Data!$B$14</f>
        <v>13.05</v>
      </c>
      <c r="F14" t="s">
        <v>10</v>
      </c>
      <c r="G14">
        <f>[1]Data!G14</f>
        <v>17.04</v>
      </c>
    </row>
    <row r="15" spans="1:7" x14ac:dyDescent="0.25">
      <c r="A15" t="s">
        <v>11</v>
      </c>
      <c r="B15">
        <f>[1]Data!$B$15</f>
        <v>117</v>
      </c>
      <c r="F15" t="s">
        <v>11</v>
      </c>
      <c r="G15">
        <f>[1]Data!G15</f>
        <v>80</v>
      </c>
    </row>
    <row r="16" spans="1:7" x14ac:dyDescent="0.25">
      <c r="A16" t="s">
        <v>12</v>
      </c>
      <c r="B16">
        <f>[1]Data!$B$16</f>
        <v>21</v>
      </c>
      <c r="F16" t="s">
        <v>12</v>
      </c>
      <c r="G16">
        <f>[1]Data!G16</f>
        <v>18</v>
      </c>
    </row>
    <row r="17" spans="1:7" x14ac:dyDescent="0.25">
      <c r="A17" t="s">
        <v>13</v>
      </c>
      <c r="B17">
        <f>[1]Data!$B$17</f>
        <v>24</v>
      </c>
      <c r="F17" t="s">
        <v>13</v>
      </c>
      <c r="G17">
        <f>[1]Data!G17</f>
        <v>42</v>
      </c>
    </row>
    <row r="18" spans="1:7" x14ac:dyDescent="0.25">
      <c r="A18" t="s">
        <v>14</v>
      </c>
      <c r="B18">
        <f>[1]Data!$B$18</f>
        <v>27</v>
      </c>
      <c r="F18" t="s">
        <v>14</v>
      </c>
      <c r="G18">
        <f>[1]Data!G18</f>
        <v>60</v>
      </c>
    </row>
    <row r="19" spans="1:7" x14ac:dyDescent="0.25">
      <c r="A19" t="s">
        <v>15</v>
      </c>
      <c r="B19">
        <f>[1]Data!$B$19</f>
        <v>54</v>
      </c>
      <c r="F19" t="s">
        <v>15</v>
      </c>
      <c r="G19">
        <f>[1]Data!G19</f>
        <v>5</v>
      </c>
    </row>
    <row r="20" spans="1:7" x14ac:dyDescent="0.25">
      <c r="A20" t="s">
        <v>16</v>
      </c>
      <c r="B20">
        <f>[1]Data!$B$20</f>
        <v>1</v>
      </c>
      <c r="F20" t="s">
        <v>16</v>
      </c>
      <c r="G20">
        <f>[1]Data!G20</f>
        <v>-5</v>
      </c>
    </row>
    <row r="21" spans="1:7" x14ac:dyDescent="0.25">
      <c r="A21" t="s">
        <v>17</v>
      </c>
      <c r="B21">
        <f>[1]Data!$B$21</f>
        <v>2</v>
      </c>
      <c r="F21" t="s">
        <v>17</v>
      </c>
      <c r="G21">
        <f>[1]Data!G21</f>
        <v>0</v>
      </c>
    </row>
    <row r="22" spans="1:7" x14ac:dyDescent="0.25">
      <c r="A22" t="s">
        <v>18</v>
      </c>
      <c r="B22">
        <f>[1]Data!$B$22</f>
        <v>3</v>
      </c>
      <c r="F22" t="s">
        <v>18</v>
      </c>
      <c r="G22">
        <f>[1]Data!G22</f>
        <v>5</v>
      </c>
    </row>
    <row r="23" spans="1:7" x14ac:dyDescent="0.25">
      <c r="A23" t="s">
        <v>19</v>
      </c>
      <c r="B23">
        <f>[1]Data!$B$23</f>
        <v>374</v>
      </c>
      <c r="F23" t="s">
        <v>19</v>
      </c>
      <c r="G23">
        <f>[1]Data!G23</f>
        <v>37</v>
      </c>
    </row>
    <row r="24" spans="1:7" x14ac:dyDescent="0.25">
      <c r="A24" t="s">
        <v>20</v>
      </c>
      <c r="B24">
        <f>[1]Data!$B$24</f>
        <v>1286</v>
      </c>
      <c r="F24" t="s">
        <v>20</v>
      </c>
      <c r="G24">
        <f>[1]Data!G24</f>
        <v>8</v>
      </c>
    </row>
    <row r="25" spans="1:7" x14ac:dyDescent="0.25">
      <c r="A25" t="s">
        <v>21</v>
      </c>
      <c r="B25" t="s">
        <v>27</v>
      </c>
      <c r="F25" t="s">
        <v>21</v>
      </c>
      <c r="G25" t="s">
        <v>27</v>
      </c>
    </row>
    <row r="26" spans="1:7" x14ac:dyDescent="0.25">
      <c r="A26" t="str">
        <f>[1]Data!$A$26</f>
        <v>13/07/2023</v>
      </c>
      <c r="B26" t="str">
        <f>[1]Data!$B$26</f>
        <v>13:43:38</v>
      </c>
      <c r="F26" t="str">
        <f>[1]Data!$F$26</f>
        <v>13/07/2023</v>
      </c>
      <c r="G26" t="str">
        <f>[1]Data!$G$26</f>
        <v>13:39:38</v>
      </c>
    </row>
    <row r="27" spans="1:7" x14ac:dyDescent="0.25">
      <c r="A27" t="str">
        <f>[1]Data!$A$27</f>
        <v>13/07/2023</v>
      </c>
      <c r="B27" t="str">
        <f>[1]Data!$B$27</f>
        <v>13:46:57</v>
      </c>
      <c r="F27" t="str">
        <f>[1]Data!$F$27</f>
        <v>13/07/2023</v>
      </c>
      <c r="G27" t="str">
        <f>[1]Data!$G$27</f>
        <v>13:39:39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m G D t V v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m G D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g 7 V Z s V Y Z 1 o A A A A N c A A A A T A B w A R m 9 y b X V s Y X M v U 2 V j d G l v b j E u b S C i G A A o o B Q A A A A A A A A A A A A A A A A A A A A A A A A A A A B t j T 0 L g z A Q h n c h / y G k i 4 I I Q u k i T q F D l y 4 K H c Q h 2 m s V 4 1 1 J I r S I / 7 2 x W f s u B + / H c x Z 6 N x L y K t y 8 Y B G L 7 K A M 3 H m t O g 0 5 L 7 k G x y L u V d F i e v D O + d 2 D z u R i D K C 7 k Z k 6 o i l O 1 u a q Z i h F W I p 2 a y S h 8 5 U 2 D Y C D k I P C 5 w 7 / v E B 4 0 q + a 1 U a h f Z C Z J e l l x j 2 0 c f i W r q s I b i 5 S f k F 3 O m Z 7 v m 0 J i 0 b 8 y y 2 + U E s B A i 0 A F A A C A A g A m G D t V v B 1 c K a k A A A A 9 g A A A B I A A A A A A A A A A A A A A A A A A A A A A E N v b m Z p Z y 9 Q Y W N r Y W d l L n h t b F B L A Q I t A B Q A A g A I A J h g 7 V Y P y u m r p A A A A O k A A A A T A A A A A A A A A A A A A A A A A P A A A A B b Q 2 9 u d G V u d F 9 U e X B l c 1 0 u e G 1 s U E s B A i 0 A F A A C A A g A m G D t V m x V h n W g A A A A 1 w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w c A A A A A A A D J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x M T o w N D o x N C 4 y O D E 2 N T k 4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s X D 5 M c 0 D B A g v E L E 2 8 q l Z 0 A A A A A A g A A A A A A E G Y A A A A B A A A g A A A A o c c Q c A g d 6 A G z L 5 A K t N R Z n O g B 5 P y i s S g 3 L w 5 X 1 h Q X e r 8 A A A A A D o A A A A A C A A A g A A A A u y j / X J r 1 H W 8 T E f s H W z e g d U g g + d P J s j j n k u P S 8 j h H X C B Q A A A A b 3 c y i s b Z v C a d Y s D f G 4 g w + 6 f S y 7 g y y I r l + 2 S a 9 u l F 2 S O I o o Y Q m C S G L f N U H r u g 7 n B W 4 G U 3 q O y s f X r Q m r 5 0 w u C Y C h Y c 5 K k I c s i d Q T T C D g C T 3 e p A A A A A P o O 1 e g m B F t O + V u O p O i w F j Y p T c L o 4 H q Y 6 D m N N 5 N V v n h C O o 5 6 Q J p 0 5 f b / w t S r 0 k N c m p l R k n + G 3 y m U o c m 0 e h f h V c Q = = < / D a t a M a s h u p > 
</file>

<file path=customXml/itemProps1.xml><?xml version="1.0" encoding="utf-8"?>
<ds:datastoreItem xmlns:ds="http://schemas.openxmlformats.org/officeDocument/2006/customXml" ds:itemID="{136760CF-543E-4A30-A9A2-D0020F7151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cjime</dc:creator>
  <cp:lastModifiedBy>cjime</cp:lastModifiedBy>
  <dcterms:created xsi:type="dcterms:W3CDTF">2023-07-12T11:08:10Z</dcterms:created>
  <dcterms:modified xsi:type="dcterms:W3CDTF">2023-07-13T14:12:19Z</dcterms:modified>
</cp:coreProperties>
</file>