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hD. Catalhoyuk\Writing and progress\Paper spatial analyses\Final papaer\Suplementary\"/>
    </mc:Choice>
  </mc:AlternateContent>
  <xr:revisionPtr revIDLastSave="0" documentId="13_ncr:1_{FCB817FE-E2F5-4D80-A2B0-FA16905B36EA}" xr6:coauthVersionLast="47" xr6:coauthVersionMax="47" xr10:uidLastSave="{00000000-0000-0000-0000-000000000000}"/>
  <bookViews>
    <workbookView xWindow="-110" yWindow="-110" windowWidth="19420" windowHeight="10420" firstSheet="2" activeTab="2" xr2:uid="{9FCAE6C4-4B23-4E3D-A4DC-6D0CF1EE26DB}"/>
  </bookViews>
  <sheets>
    <sheet name="Table 1. Samples track sheet" sheetId="3" r:id="rId1"/>
    <sheet name="Table 2. B.80 Starch resutls" sheetId="5" r:id="rId2"/>
    <sheet name="Table 3. B.131 Starch resutls" sheetId="2" r:id="rId3"/>
    <sheet name="Table 4. B.80 Phytoliths resuts" sheetId="4" r:id="rId4"/>
    <sheet name="Table 5B.131 Phytoliths result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8" i="5" l="1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AI89" i="4"/>
  <c r="AH89" i="4"/>
  <c r="AG89" i="4"/>
  <c r="AF89" i="4"/>
  <c r="AE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F94" i="3" a="1"/>
  <c r="F94" i="3" s="1"/>
  <c r="R44" i="3"/>
  <c r="R43" i="3"/>
  <c r="R42" i="3"/>
  <c r="R41" i="3"/>
  <c r="R40" i="3"/>
  <c r="R39" i="3"/>
  <c r="R38" i="3"/>
  <c r="W100" i="2" l="1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<sst xmlns="http://schemas.openxmlformats.org/spreadsheetml/2006/main" count="1156" uniqueCount="915">
  <si>
    <t>Phytolith resutls</t>
  </si>
  <si>
    <t>Sample info</t>
  </si>
  <si>
    <t>Long cells</t>
  </si>
  <si>
    <t>Short cells</t>
  </si>
  <si>
    <t>Other cells</t>
  </si>
  <si>
    <t>Non-silica bodies</t>
  </si>
  <si>
    <t>Cells</t>
  </si>
  <si>
    <t>Lab. ID</t>
  </si>
  <si>
    <t>U.Number</t>
  </si>
  <si>
    <t>Ph x g/AIF</t>
  </si>
  <si>
    <t>Elongate echinate</t>
  </si>
  <si>
    <t>Elongate dendriform</t>
  </si>
  <si>
    <t>Elongate psilate</t>
  </si>
  <si>
    <t>Elongate irregular</t>
  </si>
  <si>
    <t>Elongate columellate (∩)</t>
  </si>
  <si>
    <t>Grass inflorescence papillae</t>
  </si>
  <si>
    <t>Cyp. papillae</t>
  </si>
  <si>
    <t xml:space="preserve">Bilobate </t>
  </si>
  <si>
    <t xml:space="preserve">Polylobate </t>
  </si>
  <si>
    <t>Cross cell</t>
  </si>
  <si>
    <t>Rondel</t>
  </si>
  <si>
    <t>Saddle</t>
  </si>
  <si>
    <t>Rectangular/tabular</t>
  </si>
  <si>
    <t>Trapeziform</t>
  </si>
  <si>
    <t>Trap. Polylob</t>
  </si>
  <si>
    <t>Trap. Sinuate</t>
  </si>
  <si>
    <t>Hair base</t>
  </si>
  <si>
    <t>Acicular/unciform hair cell</t>
  </si>
  <si>
    <t>Stoma</t>
  </si>
  <si>
    <t xml:space="preserve">Bulliform (cuneiform/flabellate) </t>
  </si>
  <si>
    <t>Globular psilate</t>
  </si>
  <si>
    <t>Globular echinate</t>
  </si>
  <si>
    <t>Globular granulate</t>
  </si>
  <si>
    <t>Polyhedral/amoeboid</t>
  </si>
  <si>
    <t>Dicot.  jig-saw/polygonal</t>
  </si>
  <si>
    <t>Total</t>
  </si>
  <si>
    <t>Diatom</t>
  </si>
  <si>
    <t>Pollen</t>
  </si>
  <si>
    <t>Spiculate</t>
  </si>
  <si>
    <t>ALG. Cyst</t>
  </si>
  <si>
    <t>Skeletons</t>
  </si>
  <si>
    <t>Catal B.131.1</t>
  </si>
  <si>
    <t>Catal B.131.2</t>
  </si>
  <si>
    <t>Catal B.131.3</t>
  </si>
  <si>
    <t>Catal B.131.4</t>
  </si>
  <si>
    <t>Catal B.131.5</t>
  </si>
  <si>
    <t>Catal B.131.6</t>
  </si>
  <si>
    <t>Catal B.131.7</t>
  </si>
  <si>
    <t>Catal B.131.8</t>
  </si>
  <si>
    <t>Catal B.131.9</t>
  </si>
  <si>
    <t>Catal B.131.10</t>
  </si>
  <si>
    <t>Catal B.131.11</t>
  </si>
  <si>
    <t>Catal B.131.12</t>
  </si>
  <si>
    <t>Catal B.131.13</t>
  </si>
  <si>
    <t>Catal B.131.14</t>
  </si>
  <si>
    <t>Catal B.131.15</t>
  </si>
  <si>
    <t>Catal B.131.16</t>
  </si>
  <si>
    <t>Catal B.131.17</t>
  </si>
  <si>
    <t>Catal B.131.18</t>
  </si>
  <si>
    <t>Catal B.131.19</t>
  </si>
  <si>
    <t>Catal B.131.20</t>
  </si>
  <si>
    <t>Catal B.131.21</t>
  </si>
  <si>
    <t>Catal B.131.22</t>
  </si>
  <si>
    <t>Catal B.131.23</t>
  </si>
  <si>
    <t>Catal B.131.24</t>
  </si>
  <si>
    <t>Catal B.131.25</t>
  </si>
  <si>
    <t>Catal B.131.26</t>
  </si>
  <si>
    <t>Catal B.131.27</t>
  </si>
  <si>
    <t>Catal B.131.28</t>
  </si>
  <si>
    <t>Catal B.131.29</t>
  </si>
  <si>
    <t>Catal B.131.30</t>
  </si>
  <si>
    <t>Catal B.131.31</t>
  </si>
  <si>
    <t>Catal B.131.33</t>
  </si>
  <si>
    <t>Catal B.131.34</t>
  </si>
  <si>
    <t>Catal B.131.35</t>
  </si>
  <si>
    <t>Catal B.131.36</t>
  </si>
  <si>
    <t>Catal B.131.37</t>
  </si>
  <si>
    <t>Catal B.131.38</t>
  </si>
  <si>
    <t>Catal B.131.39</t>
  </si>
  <si>
    <t>Catal B.131.40</t>
  </si>
  <si>
    <t>Catal B.131.41</t>
  </si>
  <si>
    <t>Catal B.131.42</t>
  </si>
  <si>
    <t>Catal B.131.43</t>
  </si>
  <si>
    <t>Catal B.131.44</t>
  </si>
  <si>
    <t>Catal B.131.45</t>
  </si>
  <si>
    <t>Catal B.131.46</t>
  </si>
  <si>
    <t>Catal B.131.47</t>
  </si>
  <si>
    <t>Catal B.131.48</t>
  </si>
  <si>
    <t>Catal B.131.49</t>
  </si>
  <si>
    <t>Catal B.131.50</t>
  </si>
  <si>
    <t>Catal B.131.51</t>
  </si>
  <si>
    <t>Catal B.131.52</t>
  </si>
  <si>
    <t>Catal B.131.53</t>
  </si>
  <si>
    <t>Catal B.131.54</t>
  </si>
  <si>
    <t>Catal B.131.55</t>
  </si>
  <si>
    <t>Catal B.131.56</t>
  </si>
  <si>
    <t>Catal B.131.57</t>
  </si>
  <si>
    <t>Catal B.131.58</t>
  </si>
  <si>
    <t>Catal B.131.59</t>
  </si>
  <si>
    <t>Catal B.131.60</t>
  </si>
  <si>
    <t>Catal B.131.61</t>
  </si>
  <si>
    <t>Catal B.131.62</t>
  </si>
  <si>
    <t>Catal B.131.63</t>
  </si>
  <si>
    <t>Catal B.131.64</t>
  </si>
  <si>
    <t>Catal B.131.65</t>
  </si>
  <si>
    <t>Catal B.131.66</t>
  </si>
  <si>
    <t>Catal B.131.67</t>
  </si>
  <si>
    <t>Catal B.131.68</t>
  </si>
  <si>
    <t>Catal B.131.69</t>
  </si>
  <si>
    <t>Catal B.131.70</t>
  </si>
  <si>
    <t>Catal B.131.71</t>
  </si>
  <si>
    <t>Catal B.131.72</t>
  </si>
  <si>
    <t>Catal B.131.73</t>
  </si>
  <si>
    <t>Catal B.131.74</t>
  </si>
  <si>
    <t>Catal B.131.75</t>
  </si>
  <si>
    <t>Catal B.131.76</t>
  </si>
  <si>
    <t>Catal B.131.77</t>
  </si>
  <si>
    <t>Catal B.131.78</t>
  </si>
  <si>
    <t>Catal B.131.79</t>
  </si>
  <si>
    <t>Catal B.131.80</t>
  </si>
  <si>
    <t>Catal B.131.81</t>
  </si>
  <si>
    <t>Catal B.131.82</t>
  </si>
  <si>
    <t>Catal B.131.83</t>
  </si>
  <si>
    <t>Catal B.131.84</t>
  </si>
  <si>
    <t>Catal B.131.85</t>
  </si>
  <si>
    <t>Catal B.131.86</t>
  </si>
  <si>
    <t>Catal B.131.87</t>
  </si>
  <si>
    <t>Catal B.131.88</t>
  </si>
  <si>
    <t>Catal B.131.89</t>
  </si>
  <si>
    <t>Catal B.131.90</t>
  </si>
  <si>
    <t>Catal B.131.91</t>
  </si>
  <si>
    <t>Catal B.131.92</t>
  </si>
  <si>
    <t>Catal B.131.93</t>
  </si>
  <si>
    <t>Catal B.131.94</t>
  </si>
  <si>
    <t>Catal B.131.95</t>
  </si>
  <si>
    <t>Starch grain results</t>
  </si>
  <si>
    <t>Lab ID</t>
  </si>
  <si>
    <t>Starch total</t>
  </si>
  <si>
    <t>Aggregates</t>
  </si>
  <si>
    <t>Type 1</t>
  </si>
  <si>
    <t>Type 2</t>
  </si>
  <si>
    <t>Type 3</t>
  </si>
  <si>
    <t>Type 4</t>
  </si>
  <si>
    <t>Type 5</t>
  </si>
  <si>
    <t>Type 6</t>
  </si>
  <si>
    <t>Type 7</t>
  </si>
  <si>
    <t xml:space="preserve">Type 8 </t>
  </si>
  <si>
    <t xml:space="preserve">Type 9 </t>
  </si>
  <si>
    <t>Type 12</t>
  </si>
  <si>
    <t>Type 13</t>
  </si>
  <si>
    <t>Type 14</t>
  </si>
  <si>
    <t>Type 16</t>
  </si>
  <si>
    <t>Type 17</t>
  </si>
  <si>
    <t>Type 18</t>
  </si>
  <si>
    <t>Type 19</t>
  </si>
  <si>
    <t>Type 21</t>
  </si>
  <si>
    <t>No Type</t>
  </si>
  <si>
    <t>Damaged</t>
  </si>
  <si>
    <t>Sample Record</t>
  </si>
  <si>
    <t>Sample weight</t>
  </si>
  <si>
    <t>Starch Data</t>
  </si>
  <si>
    <t>Phytolith Data</t>
  </si>
  <si>
    <t>Sample</t>
  </si>
  <si>
    <t>Analysed sample (g)</t>
  </si>
  <si>
    <t xml:space="preserve"> Tube weight (g)</t>
  </si>
  <si>
    <t>S in tube (g)</t>
  </si>
  <si>
    <t>Samples (g) after Calgon</t>
  </si>
  <si>
    <t>Starch Lab ID</t>
  </si>
  <si>
    <t xml:space="preserve">Vial weight (g) </t>
  </si>
  <si>
    <t>Vial sample Dry</t>
  </si>
  <si>
    <t>Extr. To be analysed</t>
  </si>
  <si>
    <t>Recorded Starch</t>
  </si>
  <si>
    <t>After Digestion</t>
  </si>
  <si>
    <t xml:space="preserve"> (AIF)</t>
  </si>
  <si>
    <t>Phyto Lab ID</t>
  </si>
  <si>
    <t>Vial(g) (w/sample)</t>
  </si>
  <si>
    <t>Extracted Ph</t>
  </si>
  <si>
    <t>Slide Weight</t>
  </si>
  <si>
    <t>Extract on slide g</t>
  </si>
  <si>
    <t>Fields counted</t>
  </si>
  <si>
    <t>Ph x g AIF</t>
  </si>
  <si>
    <t>Catal B80. 1P</t>
  </si>
  <si>
    <t>S1</t>
  </si>
  <si>
    <t>Catal B80. 2P</t>
  </si>
  <si>
    <t>S2</t>
  </si>
  <si>
    <t>Catal B80. 3P</t>
  </si>
  <si>
    <t>S3</t>
  </si>
  <si>
    <t>Catal B80. 4P</t>
  </si>
  <si>
    <t>S4</t>
  </si>
  <si>
    <t>Catal B80. 5P</t>
  </si>
  <si>
    <t>S5</t>
  </si>
  <si>
    <t>Catal B80. 6P</t>
  </si>
  <si>
    <t>S6</t>
  </si>
  <si>
    <t>Catal B80. 7P</t>
  </si>
  <si>
    <t>S7</t>
  </si>
  <si>
    <t>Catal B80. 8P</t>
  </si>
  <si>
    <t>S8</t>
  </si>
  <si>
    <t>Catal B80. 9P</t>
  </si>
  <si>
    <t>S9</t>
  </si>
  <si>
    <t>Catal B80. 10P</t>
  </si>
  <si>
    <t>S10</t>
  </si>
  <si>
    <t>Catal B80. 11P</t>
  </si>
  <si>
    <t>Catal B80. 12P</t>
  </si>
  <si>
    <t>Catal B80. 13P</t>
  </si>
  <si>
    <t>Catal B80. 14P</t>
  </si>
  <si>
    <t>Catal B80. 15P</t>
  </si>
  <si>
    <t>Catal B80. 16P</t>
  </si>
  <si>
    <t>Catal B80. 17P</t>
  </si>
  <si>
    <t>Catal B80. 18P</t>
  </si>
  <si>
    <t>Catal B80. 19P</t>
  </si>
  <si>
    <t>Catal B80.20P</t>
  </si>
  <si>
    <t>Catal B80.21P</t>
  </si>
  <si>
    <t>Catal B80.22P</t>
  </si>
  <si>
    <t>Catal B80.23P</t>
  </si>
  <si>
    <t>Catal B80.24P</t>
  </si>
  <si>
    <t>Catal B80.25P</t>
  </si>
  <si>
    <t>Catal B80.26P</t>
  </si>
  <si>
    <t>Catal B80.27P</t>
  </si>
  <si>
    <t>Catal B80.28P</t>
  </si>
  <si>
    <t>Catal B80.29P</t>
  </si>
  <si>
    <t>Catal B80.30P</t>
  </si>
  <si>
    <t>Catal B80.31P</t>
  </si>
  <si>
    <t>Catal B80.32P</t>
  </si>
  <si>
    <t>Catal B80.33P</t>
  </si>
  <si>
    <t>Catal B80.34P</t>
  </si>
  <si>
    <t>Catal B80.35P</t>
  </si>
  <si>
    <t>Catal B80.36P</t>
  </si>
  <si>
    <t>Catal B80.37P</t>
  </si>
  <si>
    <t>Catal B80.38P</t>
  </si>
  <si>
    <t>Catal B80.39P</t>
  </si>
  <si>
    <t>Catal B80.40P</t>
  </si>
  <si>
    <t>Catal B80.41P</t>
  </si>
  <si>
    <t>Catal B80.42P</t>
  </si>
  <si>
    <t>Catal B80.43P</t>
  </si>
  <si>
    <t>Catal B80.44P</t>
  </si>
  <si>
    <t>Catal B80.45P</t>
  </si>
  <si>
    <t>Catal B80.46P</t>
  </si>
  <si>
    <t>Catal B80.47P</t>
  </si>
  <si>
    <t>Catal B80.48P</t>
  </si>
  <si>
    <t>Catal B80.49P</t>
  </si>
  <si>
    <t>Catal B80.50P</t>
  </si>
  <si>
    <t>Catal B80.51P</t>
  </si>
  <si>
    <t>Catal B80.52P</t>
  </si>
  <si>
    <t>Catal B80.53P</t>
  </si>
  <si>
    <t>Catal B80.54P</t>
  </si>
  <si>
    <t>Catal B80.55P</t>
  </si>
  <si>
    <t>Catal B80.56P</t>
  </si>
  <si>
    <t>Catal B80.57P</t>
  </si>
  <si>
    <t>Catal B80.58P</t>
  </si>
  <si>
    <t>Catal B80.59P</t>
  </si>
  <si>
    <t>Catal B80.60P</t>
  </si>
  <si>
    <t>Catal B80.61P</t>
  </si>
  <si>
    <t>Catal B80.62P</t>
  </si>
  <si>
    <t>Catal B80.63P</t>
  </si>
  <si>
    <t>Catal B80.64P</t>
  </si>
  <si>
    <t>Catal B80.65P</t>
  </si>
  <si>
    <t>Catal B80.66P</t>
  </si>
  <si>
    <t>Catal B80.67P</t>
  </si>
  <si>
    <t>Catal B80.68P</t>
  </si>
  <si>
    <t>Catal B80.69P</t>
  </si>
  <si>
    <t>Catal B80.70P</t>
  </si>
  <si>
    <t>Catal B80.71P</t>
  </si>
  <si>
    <t>Catal B80.72P</t>
  </si>
  <si>
    <t>Catal B80.73P</t>
  </si>
  <si>
    <t>S11</t>
  </si>
  <si>
    <t>Catal B80.74P</t>
  </si>
  <si>
    <t>S12</t>
  </si>
  <si>
    <t>Catal B80.75P</t>
  </si>
  <si>
    <t>Catal B80.76P</t>
  </si>
  <si>
    <t>Catal B80.77P</t>
  </si>
  <si>
    <t>Catal B80.78P</t>
  </si>
  <si>
    <t>Catal B80.79P</t>
  </si>
  <si>
    <t>Catal B80.80P</t>
  </si>
  <si>
    <t>Catal B80.81P</t>
  </si>
  <si>
    <t>Catal B80.82P</t>
  </si>
  <si>
    <t>Catal B80.83P</t>
  </si>
  <si>
    <t>131.1S</t>
  </si>
  <si>
    <t>131.1P</t>
  </si>
  <si>
    <t>131.2S</t>
  </si>
  <si>
    <t>131.2P</t>
  </si>
  <si>
    <t>131.3S</t>
  </si>
  <si>
    <t>131.3P</t>
  </si>
  <si>
    <t>131.4S</t>
  </si>
  <si>
    <t>131.4P</t>
  </si>
  <si>
    <t>131.5S</t>
  </si>
  <si>
    <t>131.5P</t>
  </si>
  <si>
    <t>131.6S</t>
  </si>
  <si>
    <t>131.6P</t>
  </si>
  <si>
    <t>131.7S</t>
  </si>
  <si>
    <t>131.7P</t>
  </si>
  <si>
    <t>131.8S</t>
  </si>
  <si>
    <t>131.8P</t>
  </si>
  <si>
    <t>131.9S</t>
  </si>
  <si>
    <t>131.9P</t>
  </si>
  <si>
    <t>131.10S</t>
  </si>
  <si>
    <t>131.10P</t>
  </si>
  <si>
    <t>131.11S</t>
  </si>
  <si>
    <t>131.11P</t>
  </si>
  <si>
    <t>131.12S</t>
  </si>
  <si>
    <t>131.12P</t>
  </si>
  <si>
    <t>131.13S</t>
  </si>
  <si>
    <t>131.13P</t>
  </si>
  <si>
    <t>131.14S</t>
  </si>
  <si>
    <t>131.14P</t>
  </si>
  <si>
    <t>131.15S</t>
  </si>
  <si>
    <t>131.15P</t>
  </si>
  <si>
    <t>131.16S</t>
  </si>
  <si>
    <t>131.16P</t>
  </si>
  <si>
    <t>131.17S</t>
  </si>
  <si>
    <t>131.17P</t>
  </si>
  <si>
    <t>131.18S</t>
  </si>
  <si>
    <t>131.18P</t>
  </si>
  <si>
    <t>131.19S</t>
  </si>
  <si>
    <t>131.19P</t>
  </si>
  <si>
    <t>131.20S</t>
  </si>
  <si>
    <t>131.20P</t>
  </si>
  <si>
    <t>131.21S</t>
  </si>
  <si>
    <t>131.21P</t>
  </si>
  <si>
    <t>131.22S</t>
  </si>
  <si>
    <t>131.22P</t>
  </si>
  <si>
    <t>131.23S</t>
  </si>
  <si>
    <t>131.23P</t>
  </si>
  <si>
    <t>131.24S</t>
  </si>
  <si>
    <t>131.24P</t>
  </si>
  <si>
    <t>131.25S</t>
  </si>
  <si>
    <t>131.25P</t>
  </si>
  <si>
    <t>131.26S</t>
  </si>
  <si>
    <t>131.26P</t>
  </si>
  <si>
    <t>131.27S</t>
  </si>
  <si>
    <t>131.27P</t>
  </si>
  <si>
    <t>131.28S</t>
  </si>
  <si>
    <t>131.28P</t>
  </si>
  <si>
    <t>131.29S</t>
  </si>
  <si>
    <t>131.29P</t>
  </si>
  <si>
    <t>131.30S</t>
  </si>
  <si>
    <t>131.30P</t>
  </si>
  <si>
    <t>131.31S</t>
  </si>
  <si>
    <t>131.31P</t>
  </si>
  <si>
    <t>131.33S</t>
  </si>
  <si>
    <t>131.33P</t>
  </si>
  <si>
    <t>131.34S</t>
  </si>
  <si>
    <t>131.34P</t>
  </si>
  <si>
    <t>131.35S</t>
  </si>
  <si>
    <t>131.35P</t>
  </si>
  <si>
    <t>131.36S</t>
  </si>
  <si>
    <t>131.36P</t>
  </si>
  <si>
    <t>131.37S</t>
  </si>
  <si>
    <t>131.37P</t>
  </si>
  <si>
    <t>131.38S</t>
  </si>
  <si>
    <t>131.38P</t>
  </si>
  <si>
    <t>131.39S</t>
  </si>
  <si>
    <t>131.39P</t>
  </si>
  <si>
    <t>131.40S</t>
  </si>
  <si>
    <t>131.40P</t>
  </si>
  <si>
    <t>131.41S</t>
  </si>
  <si>
    <t>131.41P</t>
  </si>
  <si>
    <t>131.42S</t>
  </si>
  <si>
    <t>131.42P</t>
  </si>
  <si>
    <t>131.43S</t>
  </si>
  <si>
    <t>131.43P</t>
  </si>
  <si>
    <t>131.44S</t>
  </si>
  <si>
    <t>131.44P</t>
  </si>
  <si>
    <t>131.45S</t>
  </si>
  <si>
    <t>131.45P</t>
  </si>
  <si>
    <t>131.46S</t>
  </si>
  <si>
    <t>131.46P</t>
  </si>
  <si>
    <t>131.47S</t>
  </si>
  <si>
    <t>131.47P</t>
  </si>
  <si>
    <t>131.48S</t>
  </si>
  <si>
    <t>131.48P</t>
  </si>
  <si>
    <t>131.49S</t>
  </si>
  <si>
    <t>131.49P</t>
  </si>
  <si>
    <t>131.50S</t>
  </si>
  <si>
    <t>131.50P</t>
  </si>
  <si>
    <t>131.51S</t>
  </si>
  <si>
    <t>131.51P</t>
  </si>
  <si>
    <t>131.52S</t>
  </si>
  <si>
    <t>131.52P</t>
  </si>
  <si>
    <t>131.53S</t>
  </si>
  <si>
    <t>131.53P</t>
  </si>
  <si>
    <t>131.54S</t>
  </si>
  <si>
    <t>131.54P</t>
  </si>
  <si>
    <t>131.55S</t>
  </si>
  <si>
    <t>131.55P</t>
  </si>
  <si>
    <t>131.56S</t>
  </si>
  <si>
    <t>131.56P</t>
  </si>
  <si>
    <t>131.57S</t>
  </si>
  <si>
    <t>131.57P</t>
  </si>
  <si>
    <t>131.58S</t>
  </si>
  <si>
    <t>131.58P</t>
  </si>
  <si>
    <t>131.59S</t>
  </si>
  <si>
    <t>131.59P</t>
  </si>
  <si>
    <t>131.60S</t>
  </si>
  <si>
    <t>131.60P</t>
  </si>
  <si>
    <t>131.61S</t>
  </si>
  <si>
    <t>131.61P</t>
  </si>
  <si>
    <t>131.62S</t>
  </si>
  <si>
    <t>131.62P</t>
  </si>
  <si>
    <t>131.63S</t>
  </si>
  <si>
    <t>131.63P</t>
  </si>
  <si>
    <t>131.64S</t>
  </si>
  <si>
    <t>131.64P</t>
  </si>
  <si>
    <t>131.65S</t>
  </si>
  <si>
    <t>131.65P</t>
  </si>
  <si>
    <t>131.66S</t>
  </si>
  <si>
    <t>131.66P</t>
  </si>
  <si>
    <t>131.67S</t>
  </si>
  <si>
    <t>131.67P</t>
  </si>
  <si>
    <t>131.68S</t>
  </si>
  <si>
    <t>131.68P</t>
  </si>
  <si>
    <t>131.69S</t>
  </si>
  <si>
    <t>131.69P</t>
  </si>
  <si>
    <t>131.70S</t>
  </si>
  <si>
    <t>131.70P</t>
  </si>
  <si>
    <t>131.71S</t>
  </si>
  <si>
    <t>131.71P</t>
  </si>
  <si>
    <t>131.72S</t>
  </si>
  <si>
    <t>131.72P</t>
  </si>
  <si>
    <t>131.73S</t>
  </si>
  <si>
    <t>131.73P</t>
  </si>
  <si>
    <t>131.74S</t>
  </si>
  <si>
    <t>131.74P</t>
  </si>
  <si>
    <t>131.75S</t>
  </si>
  <si>
    <t>131.75P</t>
  </si>
  <si>
    <t>131.76S</t>
  </si>
  <si>
    <t>131.76P</t>
  </si>
  <si>
    <t>131.77S</t>
  </si>
  <si>
    <t>131.77P</t>
  </si>
  <si>
    <t>131.78S</t>
  </si>
  <si>
    <t>131.78P</t>
  </si>
  <si>
    <t>131.79S</t>
  </si>
  <si>
    <t>131.79P</t>
  </si>
  <si>
    <t>131.80S</t>
  </si>
  <si>
    <t>131.80P</t>
  </si>
  <si>
    <t>131.81S</t>
  </si>
  <si>
    <t>131.81P</t>
  </si>
  <si>
    <t>131.82S</t>
  </si>
  <si>
    <t>131.82P</t>
  </si>
  <si>
    <t>131.83S</t>
  </si>
  <si>
    <t>131.83P</t>
  </si>
  <si>
    <t>131.84S</t>
  </si>
  <si>
    <t>131.84P</t>
  </si>
  <si>
    <t>131.85S</t>
  </si>
  <si>
    <t>131.85P</t>
  </si>
  <si>
    <t>131.86S</t>
  </si>
  <si>
    <t>131.86P</t>
  </si>
  <si>
    <t>131.87S</t>
  </si>
  <si>
    <t>131.87P</t>
  </si>
  <si>
    <t>131.88S</t>
  </si>
  <si>
    <t>131.88P</t>
  </si>
  <si>
    <t>131.89S</t>
  </si>
  <si>
    <t>131.89P</t>
  </si>
  <si>
    <t>131.90S</t>
  </si>
  <si>
    <t>131.90P</t>
  </si>
  <si>
    <t>131.91S</t>
  </si>
  <si>
    <t>131.91P</t>
  </si>
  <si>
    <t>131.92S</t>
  </si>
  <si>
    <t>131.92P</t>
  </si>
  <si>
    <t>131.93S</t>
  </si>
  <si>
    <t>131.93P</t>
  </si>
  <si>
    <t>131.94S</t>
  </si>
  <si>
    <t>131.94P</t>
  </si>
  <si>
    <t>131.95S</t>
  </si>
  <si>
    <t>131.95P</t>
  </si>
  <si>
    <t>Building 131</t>
  </si>
  <si>
    <t>Building 80</t>
  </si>
  <si>
    <t>Samples track sheet</t>
  </si>
  <si>
    <t>Lab.ID</t>
  </si>
  <si>
    <t>Phytolith results</t>
  </si>
  <si>
    <t>Total Starch count</t>
  </si>
  <si>
    <t>Type1</t>
  </si>
  <si>
    <t>Type 8</t>
  </si>
  <si>
    <t>Type 9</t>
  </si>
  <si>
    <t>Type 10</t>
  </si>
  <si>
    <t>Type 11</t>
  </si>
  <si>
    <t>Type 15</t>
  </si>
  <si>
    <t>Type 20</t>
  </si>
  <si>
    <t xml:space="preserve">No type </t>
  </si>
  <si>
    <t>Catal B.131.1S</t>
  </si>
  <si>
    <t>Catal B.131.2S</t>
  </si>
  <si>
    <t>Catal B.131.3S</t>
  </si>
  <si>
    <t>Catal B.131.4S</t>
  </si>
  <si>
    <t>Catal B.131.5S</t>
  </si>
  <si>
    <t>Catal B.131.6S</t>
  </si>
  <si>
    <t>Catal B.131.7S</t>
  </si>
  <si>
    <t>Catal B.131.8S</t>
  </si>
  <si>
    <t>Catal B.131.9S</t>
  </si>
  <si>
    <t>Catal B.131.10S</t>
  </si>
  <si>
    <t>Catal B.131.11S</t>
  </si>
  <si>
    <t>Catal B.131.12S</t>
  </si>
  <si>
    <t>Catal B.131.13S</t>
  </si>
  <si>
    <t>Catal B.131.14S</t>
  </si>
  <si>
    <t>Catal B.131.15S</t>
  </si>
  <si>
    <t>Catal B.131.16S</t>
  </si>
  <si>
    <t>Catal B.131.17S</t>
  </si>
  <si>
    <t>Catal B.131.18S</t>
  </si>
  <si>
    <t>Catal B.131.19S</t>
  </si>
  <si>
    <t>Catal B.131.20S</t>
  </si>
  <si>
    <t>Catal B.131.21S</t>
  </si>
  <si>
    <t>Catal B.131.22S</t>
  </si>
  <si>
    <t>Catal B.131.23S</t>
  </si>
  <si>
    <t>Catal B.131.24S</t>
  </si>
  <si>
    <t>Catal B.131.25S</t>
  </si>
  <si>
    <t>Catal B.131.26S</t>
  </si>
  <si>
    <t>Catal B.131.27S</t>
  </si>
  <si>
    <t>Catal B.131.28S</t>
  </si>
  <si>
    <t>Catal B.131.29S</t>
  </si>
  <si>
    <t>Catal B.131.30S</t>
  </si>
  <si>
    <t>Catal B.131.31S</t>
  </si>
  <si>
    <t>Catal B.131.33S</t>
  </si>
  <si>
    <t>Catal B.131.34S</t>
  </si>
  <si>
    <t>Catal B.131.35S</t>
  </si>
  <si>
    <t>Catal B.131.36S</t>
  </si>
  <si>
    <t>Catal B.131.37S</t>
  </si>
  <si>
    <t>Catal B.131.38S</t>
  </si>
  <si>
    <t>Catal B.131.39S</t>
  </si>
  <si>
    <t>Catal B.131.40S</t>
  </si>
  <si>
    <t>Catal B.131.41S</t>
  </si>
  <si>
    <t>Catal B.131.42S</t>
  </si>
  <si>
    <t>Catal B.131.43S</t>
  </si>
  <si>
    <t>Catal B.131.44S</t>
  </si>
  <si>
    <t>Catal B.131.45S</t>
  </si>
  <si>
    <t>Catal B.131.46S</t>
  </si>
  <si>
    <t>Catal B.131.47S</t>
  </si>
  <si>
    <t>Catal B.131.48S</t>
  </si>
  <si>
    <t>Catal B.131.49S</t>
  </si>
  <si>
    <t>Catal B.131.50S</t>
  </si>
  <si>
    <t>Catal B.131.51S</t>
  </si>
  <si>
    <t>Catal B.131.52S</t>
  </si>
  <si>
    <t>Catal B.131.53S</t>
  </si>
  <si>
    <t>Catal B.131.54S</t>
  </si>
  <si>
    <t>Catal B.131.55S</t>
  </si>
  <si>
    <t>Catal B.131.56S</t>
  </si>
  <si>
    <t>Catal B.131.57S</t>
  </si>
  <si>
    <t>Catal B.131.58S</t>
  </si>
  <si>
    <t>Catal B.131.59S</t>
  </si>
  <si>
    <t>Catal B.131.60S</t>
  </si>
  <si>
    <t>Catal B.131.61S</t>
  </si>
  <si>
    <t>Catal B.131.62S</t>
  </si>
  <si>
    <t>Catal B.131.63S</t>
  </si>
  <si>
    <t>Catal B.131.64S</t>
  </si>
  <si>
    <t>Catal B.131.65S</t>
  </si>
  <si>
    <t>Catal B.131.66S</t>
  </si>
  <si>
    <t>Catal B.131.67S</t>
  </si>
  <si>
    <t>Catal B.131.68S</t>
  </si>
  <si>
    <t>Catal B.131.69S</t>
  </si>
  <si>
    <t>Catal B.131.70S</t>
  </si>
  <si>
    <t>Catal B.131.71S</t>
  </si>
  <si>
    <t>Catal B.131.72S</t>
  </si>
  <si>
    <t>Catal B.131.73S</t>
  </si>
  <si>
    <t>Catal B.131.74S</t>
  </si>
  <si>
    <t>Catal B.131.75S</t>
  </si>
  <si>
    <t>Catal B.131.76S</t>
  </si>
  <si>
    <t>Catal B.131.77S</t>
  </si>
  <si>
    <t>Catal B.131.78S</t>
  </si>
  <si>
    <t>Catal B.131.79S</t>
  </si>
  <si>
    <t>Catal B.131.80S</t>
  </si>
  <si>
    <t>Catal B.131.81S</t>
  </si>
  <si>
    <t>Catal B.131.82S</t>
  </si>
  <si>
    <t>Catal B.131.83S</t>
  </si>
  <si>
    <t>Catal B.131.84S</t>
  </si>
  <si>
    <t>Catal B.131.85S</t>
  </si>
  <si>
    <t>Catal B.131.86S</t>
  </si>
  <si>
    <t>Catal B.131.87S</t>
  </si>
  <si>
    <t>Catal B.131.88S</t>
  </si>
  <si>
    <t>Catal B.131.89S</t>
  </si>
  <si>
    <t>Catal B.131.90S</t>
  </si>
  <si>
    <t>Catal B.131.91S</t>
  </si>
  <si>
    <t>Catal B.131.92S</t>
  </si>
  <si>
    <t>Catal B.131.93S</t>
  </si>
  <si>
    <t>Catal B.131.94S</t>
  </si>
  <si>
    <t>Catal B.131.95S</t>
  </si>
  <si>
    <t>Catal B.131.1P</t>
  </si>
  <si>
    <t>Catal B.131.2P</t>
  </si>
  <si>
    <t>Catal B.131.3P</t>
  </si>
  <si>
    <t>Catal B.131.4P</t>
  </si>
  <si>
    <t>Catal B.131.5P</t>
  </si>
  <si>
    <t>Catal B.131.6P</t>
  </si>
  <si>
    <t>Catal B.131.7P</t>
  </si>
  <si>
    <t>Catal B.131.8P</t>
  </si>
  <si>
    <t>Catal B.131.9P</t>
  </si>
  <si>
    <t>Catal B.131.10P</t>
  </si>
  <si>
    <t>Catal B.131.11P</t>
  </si>
  <si>
    <t>Catal B.131.12P</t>
  </si>
  <si>
    <t>Catal B.131.13P</t>
  </si>
  <si>
    <t>Catal B.131.14P</t>
  </si>
  <si>
    <t>Catal B.131.15P</t>
  </si>
  <si>
    <t>Catal B.131.16P</t>
  </si>
  <si>
    <t>Catal B.131.17P</t>
  </si>
  <si>
    <t>Catal B.131.18P</t>
  </si>
  <si>
    <t>Catal B.131.19P</t>
  </si>
  <si>
    <t>Catal B.131.20P</t>
  </si>
  <si>
    <t>Catal B.131.21P</t>
  </si>
  <si>
    <t>Catal B.131.22P</t>
  </si>
  <si>
    <t>Catal B.131.23P</t>
  </si>
  <si>
    <t>Catal B.131.24P</t>
  </si>
  <si>
    <t>Catal B.131.25P</t>
  </si>
  <si>
    <t>Catal B.131.26P</t>
  </si>
  <si>
    <t>Catal B.131.27P</t>
  </si>
  <si>
    <t>Catal B.131.28P</t>
  </si>
  <si>
    <t>Catal B.131.29P</t>
  </si>
  <si>
    <t>Catal B.131.30P</t>
  </si>
  <si>
    <t>Catal B.131.31P</t>
  </si>
  <si>
    <t>Catal B.131.33P</t>
  </si>
  <si>
    <t>Catal B.131.34P</t>
  </si>
  <si>
    <t>Catal B.131.35P</t>
  </si>
  <si>
    <t>Catal B.131.36P</t>
  </si>
  <si>
    <t>Catal B.131.37P</t>
  </si>
  <si>
    <t>Catal B.131.38P</t>
  </si>
  <si>
    <t>Catal B.131.39P</t>
  </si>
  <si>
    <t>Catal B.131.40P</t>
  </si>
  <si>
    <t>Catal B.131.41P</t>
  </si>
  <si>
    <t>Catal B.131.42P</t>
  </si>
  <si>
    <t>Catal B.131.43P</t>
  </si>
  <si>
    <t>Catal B.131.44P</t>
  </si>
  <si>
    <t>Catal B.131.45P</t>
  </si>
  <si>
    <t>Catal B.131.46P</t>
  </si>
  <si>
    <t>Catal B.131.47P</t>
  </si>
  <si>
    <t>Catal B.131.48P</t>
  </si>
  <si>
    <t>Catal B.131.49P</t>
  </si>
  <si>
    <t>Catal B.131.50P</t>
  </si>
  <si>
    <t>Catal B.131.51P</t>
  </si>
  <si>
    <t>Catal B.131.52P</t>
  </si>
  <si>
    <t>Catal B.131.53P</t>
  </si>
  <si>
    <t>Catal B.131.54P</t>
  </si>
  <si>
    <t>Catal B.131.55P</t>
  </si>
  <si>
    <t>Catal B.131.56P</t>
  </si>
  <si>
    <t>Catal B.131.57P</t>
  </si>
  <si>
    <t>Catal B.131.58P</t>
  </si>
  <si>
    <t>Catal B.131.59P</t>
  </si>
  <si>
    <t>Catal B.131.60P</t>
  </si>
  <si>
    <t>Catal B.131.61P</t>
  </si>
  <si>
    <t>Catal B.131.62P</t>
  </si>
  <si>
    <t>Catal B.131.63P</t>
  </si>
  <si>
    <t>Catal B.131.64P</t>
  </si>
  <si>
    <t>Catal B.131.65P</t>
  </si>
  <si>
    <t>Catal B.131.66P</t>
  </si>
  <si>
    <t>Catal B.131.67P</t>
  </si>
  <si>
    <t>Catal B.131.68P</t>
  </si>
  <si>
    <t>Catal B.131.69P</t>
  </si>
  <si>
    <t>Catal B.131.70P</t>
  </si>
  <si>
    <t>Catal B.131.71P</t>
  </si>
  <si>
    <t>Catal B.131.72P</t>
  </si>
  <si>
    <t>Catal B.131.73P</t>
  </si>
  <si>
    <t>Catal B.131.74P</t>
  </si>
  <si>
    <t>Catal B.131.75P</t>
  </si>
  <si>
    <t>Catal B.131.76P</t>
  </si>
  <si>
    <t>Catal B.131.77P</t>
  </si>
  <si>
    <t>Catal B.131.78P</t>
  </si>
  <si>
    <t>Catal B.131.79P</t>
  </si>
  <si>
    <t>Catal B.131.80P</t>
  </si>
  <si>
    <t>Catal B.131.81P</t>
  </si>
  <si>
    <t>Catal B.131.82P</t>
  </si>
  <si>
    <t>Catal B.131.83P</t>
  </si>
  <si>
    <t>Catal B.131.84P</t>
  </si>
  <si>
    <t>Catal B.131.85P</t>
  </si>
  <si>
    <t>Catal B.131.86P</t>
  </si>
  <si>
    <t>Catal B.131.87P</t>
  </si>
  <si>
    <t>Catal B.131.88P</t>
  </si>
  <si>
    <t>Catal B.131.89P</t>
  </si>
  <si>
    <t>Catal B.131.90P</t>
  </si>
  <si>
    <t>Catal B.131.91P</t>
  </si>
  <si>
    <t>Catal B.131.92P</t>
  </si>
  <si>
    <t>Catal B.131.93P</t>
  </si>
  <si>
    <t>Catal B.131.94P</t>
  </si>
  <si>
    <t>Catal B.131.95P</t>
  </si>
  <si>
    <t>Catal B80. 1S</t>
  </si>
  <si>
    <t>Catal B80. 2S</t>
  </si>
  <si>
    <t>Catal B80. 3S</t>
  </si>
  <si>
    <t>Catal B80. 4S</t>
  </si>
  <si>
    <t>Catal B80. 5S</t>
  </si>
  <si>
    <t>Catal B80. 6S</t>
  </si>
  <si>
    <t>Catal B80. 7S</t>
  </si>
  <si>
    <t>Catal B80. 8S</t>
  </si>
  <si>
    <t>Catal B80. 9S</t>
  </si>
  <si>
    <t>Catal B80. 10S</t>
  </si>
  <si>
    <t>Catal B80. 11S</t>
  </si>
  <si>
    <t>Catal B80. 12S</t>
  </si>
  <si>
    <t>Catal B80. 13S</t>
  </si>
  <si>
    <t>Catal B80. 14S</t>
  </si>
  <si>
    <t>Catal B80. 15S</t>
  </si>
  <si>
    <t>Catal B80. 16S</t>
  </si>
  <si>
    <t>Catal B80. 17S</t>
  </si>
  <si>
    <t>Catal B80. 18S</t>
  </si>
  <si>
    <t>Catal B80. 19S</t>
  </si>
  <si>
    <t>Catal B80.20S</t>
  </si>
  <si>
    <t>Catal B80.21S</t>
  </si>
  <si>
    <t>Catal B80.22S</t>
  </si>
  <si>
    <t>Catal B80.23S</t>
  </si>
  <si>
    <t>Catal B80.24S</t>
  </si>
  <si>
    <t>Catal B80.25S</t>
  </si>
  <si>
    <t>Catal B80.26S</t>
  </si>
  <si>
    <t>Catal B80.27S</t>
  </si>
  <si>
    <t>Catal B80.28S</t>
  </si>
  <si>
    <t>Catal B80.29S</t>
  </si>
  <si>
    <t>Catal B80.30S</t>
  </si>
  <si>
    <t>Catal B80.31S</t>
  </si>
  <si>
    <t>Catal B80.32S</t>
  </si>
  <si>
    <t>Catal B80.33S</t>
  </si>
  <si>
    <t>Catal B80.34S</t>
  </si>
  <si>
    <t>Catal B80.35S</t>
  </si>
  <si>
    <t>Catal B80.36S</t>
  </si>
  <si>
    <t>Catal B80.37S</t>
  </si>
  <si>
    <t>Catal B80.38S</t>
  </si>
  <si>
    <t>Catal B80.39S</t>
  </si>
  <si>
    <t>Catal B80.40S</t>
  </si>
  <si>
    <t>Catal B80.41S</t>
  </si>
  <si>
    <t>Catal B80.42S</t>
  </si>
  <si>
    <t>Catal B80.43S</t>
  </si>
  <si>
    <t>Catal B80.44S</t>
  </si>
  <si>
    <t>Catal B80.45S</t>
  </si>
  <si>
    <t>Catal B80.46S</t>
  </si>
  <si>
    <t>Catal B80.47S</t>
  </si>
  <si>
    <t>Catal B80.48S</t>
  </si>
  <si>
    <t>Catal B80.49S</t>
  </si>
  <si>
    <t>Catal B80.50S</t>
  </si>
  <si>
    <t>Catal B80.51S</t>
  </si>
  <si>
    <t>Catal B80.52S</t>
  </si>
  <si>
    <t>Catal B80.53S</t>
  </si>
  <si>
    <t>Catal B80.54S</t>
  </si>
  <si>
    <t>Catal B80.55S</t>
  </si>
  <si>
    <t>Catal B80.56S</t>
  </si>
  <si>
    <t>Catal B80.57S</t>
  </si>
  <si>
    <t>Catal B80.58S</t>
  </si>
  <si>
    <t>Catal B80.59S</t>
  </si>
  <si>
    <t>Catal B80.60S</t>
  </si>
  <si>
    <t>Catal B80.61S</t>
  </si>
  <si>
    <t>Catal B80.62S</t>
  </si>
  <si>
    <t>Catal B80.63S</t>
  </si>
  <si>
    <t>Catal B80.64S</t>
  </si>
  <si>
    <t>Catal B80.65S</t>
  </si>
  <si>
    <t>Catal B80.66S</t>
  </si>
  <si>
    <t>Catal B80.67S</t>
  </si>
  <si>
    <t>Catal B80.68S</t>
  </si>
  <si>
    <t>Catal B80.69S</t>
  </si>
  <si>
    <t>Catal B80.70S</t>
  </si>
  <si>
    <t>Catal B80.71S</t>
  </si>
  <si>
    <t>Catal B80.72S</t>
  </si>
  <si>
    <t>Catal B80.73S</t>
  </si>
  <si>
    <t>Catal B80.74S</t>
  </si>
  <si>
    <t>Catal B80.75S</t>
  </si>
  <si>
    <t>Catal B80.76S</t>
  </si>
  <si>
    <t>Catal B80.77S</t>
  </si>
  <si>
    <t>Catal B80.78S</t>
  </si>
  <si>
    <t>Catal B80.79S</t>
  </si>
  <si>
    <t>Catal B80.80S</t>
  </si>
  <si>
    <t>Catal B80.81S</t>
  </si>
  <si>
    <t>Catal B80.82S</t>
  </si>
  <si>
    <t>Catal B80.83S</t>
  </si>
  <si>
    <t>80.1S</t>
  </si>
  <si>
    <t>80.2S</t>
  </si>
  <si>
    <t>80.3S</t>
  </si>
  <si>
    <t>80.4S</t>
  </si>
  <si>
    <t>80.5S</t>
  </si>
  <si>
    <t>80.6S</t>
  </si>
  <si>
    <t>80.7S</t>
  </si>
  <si>
    <t>80.8S</t>
  </si>
  <si>
    <t>80.9S</t>
  </si>
  <si>
    <t>80.10S</t>
  </si>
  <si>
    <t>80.11S</t>
  </si>
  <si>
    <t>80.12S</t>
  </si>
  <si>
    <t>80.13S</t>
  </si>
  <si>
    <t>80.14S</t>
  </si>
  <si>
    <t>80.15S</t>
  </si>
  <si>
    <t>80.16S</t>
  </si>
  <si>
    <t>80.17S</t>
  </si>
  <si>
    <t>80.18S</t>
  </si>
  <si>
    <t>80.19S</t>
  </si>
  <si>
    <t>80.20S</t>
  </si>
  <si>
    <t>80.21S</t>
  </si>
  <si>
    <t>80.22S</t>
  </si>
  <si>
    <t>80.23S</t>
  </si>
  <si>
    <t>80.24S</t>
  </si>
  <si>
    <t>80.25S</t>
  </si>
  <si>
    <t>80.26S</t>
  </si>
  <si>
    <t>80.27S</t>
  </si>
  <si>
    <t>80.28S</t>
  </si>
  <si>
    <t>80.29S</t>
  </si>
  <si>
    <t>80.30S</t>
  </si>
  <si>
    <t>80.31S</t>
  </si>
  <si>
    <t>80.32S</t>
  </si>
  <si>
    <t>80.33S</t>
  </si>
  <si>
    <t>80.34S</t>
  </si>
  <si>
    <t>80.35S</t>
  </si>
  <si>
    <t>80.36S</t>
  </si>
  <si>
    <t>80.37S</t>
  </si>
  <si>
    <t>80.38S</t>
  </si>
  <si>
    <t>80.39S</t>
  </si>
  <si>
    <t>80.40S</t>
  </si>
  <si>
    <t>80.41S</t>
  </si>
  <si>
    <t>80.42S</t>
  </si>
  <si>
    <t>80.43S</t>
  </si>
  <si>
    <t>80.44S</t>
  </si>
  <si>
    <t>80.45S</t>
  </si>
  <si>
    <t>80.46S</t>
  </si>
  <si>
    <t>80.47S</t>
  </si>
  <si>
    <t>80.48S</t>
  </si>
  <si>
    <t>80.49S</t>
  </si>
  <si>
    <t>80.50S</t>
  </si>
  <si>
    <t>80.51S</t>
  </si>
  <si>
    <t>80.52S</t>
  </si>
  <si>
    <t>80.53S</t>
  </si>
  <si>
    <t>80.54S</t>
  </si>
  <si>
    <t>80.55S</t>
  </si>
  <si>
    <t>80.56S</t>
  </si>
  <si>
    <t>80.57S</t>
  </si>
  <si>
    <t>80.58S</t>
  </si>
  <si>
    <t>80.59S</t>
  </si>
  <si>
    <t>80.60S</t>
  </si>
  <si>
    <t>80.61S</t>
  </si>
  <si>
    <t>80.62S</t>
  </si>
  <si>
    <t>80.63S</t>
  </si>
  <si>
    <t>80.64S</t>
  </si>
  <si>
    <t>80.65S</t>
  </si>
  <si>
    <t>80.66S</t>
  </si>
  <si>
    <t>80.67S</t>
  </si>
  <si>
    <t>80.68S</t>
  </si>
  <si>
    <t>80.69S</t>
  </si>
  <si>
    <t>80.70S</t>
  </si>
  <si>
    <t>80.71S</t>
  </si>
  <si>
    <t>80.72S</t>
  </si>
  <si>
    <t>80.73S</t>
  </si>
  <si>
    <t>80.74S</t>
  </si>
  <si>
    <t>80.75S</t>
  </si>
  <si>
    <t>80.76S</t>
  </si>
  <si>
    <t>80.77S</t>
  </si>
  <si>
    <t>80.78S</t>
  </si>
  <si>
    <t>80.79S</t>
  </si>
  <si>
    <t>80.80S</t>
  </si>
  <si>
    <t>80.81S</t>
  </si>
  <si>
    <t>80.82S</t>
  </si>
  <si>
    <t>80.83S</t>
  </si>
  <si>
    <t>80.1P</t>
  </si>
  <si>
    <t>80.2P</t>
  </si>
  <si>
    <t>80.3P</t>
  </si>
  <si>
    <t>80.4P</t>
  </si>
  <si>
    <t>80.5P</t>
  </si>
  <si>
    <t>80.6P</t>
  </si>
  <si>
    <t>80.7P</t>
  </si>
  <si>
    <t>80.8P</t>
  </si>
  <si>
    <t>80.9P</t>
  </si>
  <si>
    <t>80.10P</t>
  </si>
  <si>
    <t>80.11P</t>
  </si>
  <si>
    <t>80.12P</t>
  </si>
  <si>
    <t>80.13P</t>
  </si>
  <si>
    <t>80.14P</t>
  </si>
  <si>
    <t>80.15P</t>
  </si>
  <si>
    <t>80.16P</t>
  </si>
  <si>
    <t>80.17P</t>
  </si>
  <si>
    <t>80.18P</t>
  </si>
  <si>
    <t>80.19P</t>
  </si>
  <si>
    <t>80.20P</t>
  </si>
  <si>
    <t>80.21P</t>
  </si>
  <si>
    <t>80.22P</t>
  </si>
  <si>
    <t>80.23P</t>
  </si>
  <si>
    <t>80.24P</t>
  </si>
  <si>
    <t>80.25P</t>
  </si>
  <si>
    <t>80.26P</t>
  </si>
  <si>
    <t>80.27P</t>
  </si>
  <si>
    <t>80.28P</t>
  </si>
  <si>
    <t>80.29P</t>
  </si>
  <si>
    <t>80.30P</t>
  </si>
  <si>
    <t>80.31P</t>
  </si>
  <si>
    <t>80.32P</t>
  </si>
  <si>
    <t>80.33P</t>
  </si>
  <si>
    <t>80.34P</t>
  </si>
  <si>
    <t>80.35P</t>
  </si>
  <si>
    <t>80.36P</t>
  </si>
  <si>
    <t>80.37P</t>
  </si>
  <si>
    <t>80.38P</t>
  </si>
  <si>
    <t>80.39P</t>
  </si>
  <si>
    <t>80.40P</t>
  </si>
  <si>
    <t>80.41P</t>
  </si>
  <si>
    <t>80.42P</t>
  </si>
  <si>
    <t>80.43P</t>
  </si>
  <si>
    <t>80.44P</t>
  </si>
  <si>
    <t>80.45P</t>
  </si>
  <si>
    <t>80.46P</t>
  </si>
  <si>
    <t>80.47P</t>
  </si>
  <si>
    <t>80.48P</t>
  </si>
  <si>
    <t>80.49P</t>
  </si>
  <si>
    <t>80.50P</t>
  </si>
  <si>
    <t>80.51P</t>
  </si>
  <si>
    <t>80.52P</t>
  </si>
  <si>
    <t>80.53P</t>
  </si>
  <si>
    <t>80.54P</t>
  </si>
  <si>
    <t>80.55P</t>
  </si>
  <si>
    <t>80.56P</t>
  </si>
  <si>
    <t>80.57P</t>
  </si>
  <si>
    <t>80.58P</t>
  </si>
  <si>
    <t>80.59P</t>
  </si>
  <si>
    <t>80.60P</t>
  </si>
  <si>
    <t>80.61P</t>
  </si>
  <si>
    <t>80.62P</t>
  </si>
  <si>
    <t>80.63P</t>
  </si>
  <si>
    <t>80.64P</t>
  </si>
  <si>
    <t>80.65P</t>
  </si>
  <si>
    <t>80.66P</t>
  </si>
  <si>
    <t>80.67P</t>
  </si>
  <si>
    <t>80.68P</t>
  </si>
  <si>
    <t>80.69P</t>
  </si>
  <si>
    <t>80.70P</t>
  </si>
  <si>
    <t>80.71P</t>
  </si>
  <si>
    <t>80.72P</t>
  </si>
  <si>
    <t>80.73P</t>
  </si>
  <si>
    <t>80.74P</t>
  </si>
  <si>
    <t>80.75P</t>
  </si>
  <si>
    <t>80.76P</t>
  </si>
  <si>
    <t>80.77P</t>
  </si>
  <si>
    <t>80.78P</t>
  </si>
  <si>
    <t>80.79P</t>
  </si>
  <si>
    <t>80.80P</t>
  </si>
  <si>
    <t>80.81P</t>
  </si>
  <si>
    <t>80.82P</t>
  </si>
  <si>
    <t>80.83P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</si>
</sst>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2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" fontId="3" fillId="3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3" fillId="0" borderId="7" xfId="0" applyFont="1" applyBorder="1"/>
    <xf numFmtId="0" fontId="4" fillId="0" borderId="7" xfId="0" applyFont="1" applyBorder="1"/>
    <xf numFmtId="0" fontId="4" fillId="0" borderId="10" xfId="0" applyFont="1" applyBorder="1"/>
    <xf numFmtId="0" fontId="4" fillId="0" borderId="6" xfId="0" applyFont="1" applyBorder="1"/>
    <xf numFmtId="0" fontId="4" fillId="0" borderId="9" xfId="0" applyFont="1" applyBorder="1"/>
    <xf numFmtId="0" fontId="6" fillId="0" borderId="7" xfId="0" applyFont="1" applyBorder="1"/>
    <xf numFmtId="0" fontId="3" fillId="0" borderId="0" xfId="0" applyFont="1" applyAlignment="1">
      <alignment horizontal="left"/>
    </xf>
    <xf numFmtId="0" fontId="3" fillId="3" borderId="7" xfId="0" applyFont="1" applyFill="1" applyBorder="1"/>
    <xf numFmtId="0" fontId="4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3" borderId="7" xfId="0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2" applyFont="1" applyFill="1" applyBorder="1" applyAlignment="1">
      <alignment horizontal="center" vertical="center" wrapText="1"/>
    </xf>
    <xf numFmtId="0" fontId="3" fillId="5" borderId="12" xfId="2" applyFont="1" applyFill="1" applyBorder="1" applyAlignment="1">
      <alignment horizontal="center" vertical="center" wrapText="1"/>
    </xf>
    <xf numFmtId="0" fontId="3" fillId="6" borderId="7" xfId="2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164" fontId="3" fillId="7" borderId="7" xfId="0" applyNumberFormat="1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165" fontId="3" fillId="0" borderId="7" xfId="0" applyNumberFormat="1" applyFont="1" applyBorder="1" applyAlignment="1">
      <alignment horizontal="left"/>
    </xf>
    <xf numFmtId="1" fontId="3" fillId="0" borderId="13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5" fontId="3" fillId="0" borderId="9" xfId="0" applyNumberFormat="1" applyFont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1" fontId="4" fillId="0" borderId="7" xfId="1" applyNumberFormat="1" applyFont="1" applyBorder="1" applyAlignment="1">
      <alignment horizontal="left"/>
    </xf>
    <xf numFmtId="1" fontId="3" fillId="0" borderId="14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5" fontId="4" fillId="7" borderId="7" xfId="0" applyNumberFormat="1" applyFont="1" applyFill="1" applyBorder="1" applyAlignment="1">
      <alignment horizontal="left"/>
    </xf>
    <xf numFmtId="164" fontId="4" fillId="7" borderId="7" xfId="0" applyNumberFormat="1" applyFont="1" applyFill="1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165" fontId="4" fillId="0" borderId="7" xfId="0" applyNumberFormat="1" applyFont="1" applyBorder="1" applyAlignment="1">
      <alignment horizontal="left"/>
    </xf>
    <xf numFmtId="0" fontId="3" fillId="7" borderId="7" xfId="0" applyFont="1" applyFill="1" applyBorder="1" applyAlignment="1">
      <alignment horizontal="left" wrapText="1"/>
    </xf>
    <xf numFmtId="165" fontId="4" fillId="0" borderId="10" xfId="0" applyNumberFormat="1" applyFont="1" applyBorder="1" applyAlignment="1">
      <alignment horizontal="left"/>
    </xf>
    <xf numFmtId="165" fontId="3" fillId="7" borderId="7" xfId="0" applyNumberFormat="1" applyFont="1" applyFill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5" fontId="3" fillId="0" borderId="16" xfId="0" applyNumberFormat="1" applyFont="1" applyBorder="1" applyAlignment="1">
      <alignment horizontal="left"/>
    </xf>
    <xf numFmtId="164" fontId="3" fillId="7" borderId="12" xfId="0" applyNumberFormat="1" applyFont="1" applyFill="1" applyBorder="1" applyAlignment="1">
      <alignment horizontal="left"/>
    </xf>
    <xf numFmtId="165" fontId="4" fillId="7" borderId="12" xfId="0" applyNumberFormat="1" applyFont="1" applyFill="1" applyBorder="1" applyAlignment="1">
      <alignment horizontal="left"/>
    </xf>
    <xf numFmtId="165" fontId="3" fillId="7" borderId="12" xfId="0" applyNumberFormat="1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166" fontId="4" fillId="7" borderId="7" xfId="0" applyNumberFormat="1" applyFont="1" applyFill="1" applyBorder="1" applyAlignment="1">
      <alignment horizontal="left"/>
    </xf>
    <xf numFmtId="0" fontId="3" fillId="7" borderId="17" xfId="0" applyFont="1" applyFill="1" applyBorder="1" applyAlignment="1">
      <alignment horizontal="left"/>
    </xf>
    <xf numFmtId="164" fontId="4" fillId="7" borderId="3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165" fontId="4" fillId="7" borderId="3" xfId="0" applyNumberFormat="1" applyFont="1" applyFill="1" applyBorder="1" applyAlignment="1">
      <alignment horizontal="left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4" borderId="21" xfId="2" applyFont="1" applyFill="1" applyBorder="1" applyAlignment="1">
      <alignment horizontal="center" vertical="center" wrapText="1"/>
    </xf>
    <xf numFmtId="0" fontId="7" fillId="4" borderId="22" xfId="2" applyFont="1" applyFill="1" applyBorder="1" applyAlignment="1">
      <alignment horizontal="center" vertical="center" wrapText="1"/>
    </xf>
    <xf numFmtId="0" fontId="7" fillId="4" borderId="23" xfId="2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2" applyFont="1" applyFill="1" applyBorder="1" applyAlignment="1">
      <alignment horizontal="center" vertical="center" wrapText="1"/>
    </xf>
    <xf numFmtId="0" fontId="7" fillId="5" borderId="23" xfId="2" applyFont="1" applyFill="1" applyBorder="1" applyAlignment="1">
      <alignment horizontal="center" vertical="center" wrapText="1"/>
    </xf>
    <xf numFmtId="0" fontId="7" fillId="6" borderId="21" xfId="2" applyFont="1" applyFill="1" applyBorder="1" applyAlignment="1">
      <alignment horizontal="center" vertical="center" wrapText="1"/>
    </xf>
    <xf numFmtId="0" fontId="7" fillId="6" borderId="22" xfId="2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 vertical="center" textRotation="90" wrapText="1"/>
    </xf>
    <xf numFmtId="0" fontId="3" fillId="8" borderId="7" xfId="0" applyFont="1" applyFill="1" applyBorder="1" applyAlignment="1">
      <alignment horizontal="center" vertical="center" textRotation="90" wrapText="1"/>
    </xf>
    <xf numFmtId="1" fontId="4" fillId="0" borderId="7" xfId="0" applyNumberFormat="1" applyFont="1" applyBorder="1"/>
    <xf numFmtId="0" fontId="3" fillId="0" borderId="12" xfId="0" applyFont="1" applyBorder="1"/>
    <xf numFmtId="0" fontId="3" fillId="0" borderId="3" xfId="0" applyFont="1" applyBorder="1"/>
    <xf numFmtId="0" fontId="4" fillId="0" borderId="7" xfId="0" quotePrefix="1" applyFont="1" applyBorder="1"/>
    <xf numFmtId="0" fontId="3" fillId="0" borderId="7" xfId="0" quotePrefix="1" applyFont="1" applyBorder="1"/>
    <xf numFmtId="0" fontId="4" fillId="0" borderId="0" xfId="0" quotePrefix="1" applyFont="1"/>
    <xf numFmtId="1" fontId="3" fillId="0" borderId="7" xfId="0" applyNumberFormat="1" applyFont="1" applyBorder="1"/>
    <xf numFmtId="1" fontId="9" fillId="0" borderId="7" xfId="0" applyNumberFormat="1" applyFont="1" applyBorder="1"/>
    <xf numFmtId="0" fontId="3" fillId="0" borderId="2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165" fontId="4" fillId="0" borderId="3" xfId="0" applyNumberFormat="1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4" fillId="0" borderId="27" xfId="0" applyNumberFormat="1" applyFont="1" applyBorder="1" applyAlignment="1">
      <alignment horizontal="left"/>
    </xf>
    <xf numFmtId="165" fontId="4" fillId="0" borderId="27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165" fontId="5" fillId="0" borderId="10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165" fontId="5" fillId="0" borderId="7" xfId="0" applyNumberFormat="1" applyFont="1" applyBorder="1" applyAlignment="1">
      <alignment horizontal="left"/>
    </xf>
    <xf numFmtId="164" fontId="4" fillId="0" borderId="29" xfId="0" applyNumberFormat="1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5" fontId="4" fillId="0" borderId="30" xfId="0" applyNumberFormat="1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8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51C0-DDB9-4E67-B841-B4E3E9373DEC}">
  <dimension ref="A1:V187"/>
  <sheetViews>
    <sheetView zoomScale="86" workbookViewId="0">
      <selection activeCell="D18" sqref="D18"/>
    </sheetView>
  </sheetViews>
  <sheetFormatPr defaultColWidth="14.453125" defaultRowHeight="15.5" x14ac:dyDescent="0.35"/>
  <cols>
    <col min="1" max="1" width="15.54296875" style="3" customWidth="1"/>
    <col min="2" max="7" width="10.6328125" style="3" customWidth="1"/>
    <col min="8" max="8" width="10.6328125" style="1" customWidth="1"/>
    <col min="9" max="10" width="10.6328125" style="3" customWidth="1"/>
    <col min="11" max="12" width="10.6328125" style="1" customWidth="1"/>
    <col min="13" max="22" width="10.6328125" style="3" customWidth="1"/>
    <col min="23" max="16384" width="14.453125" style="3"/>
  </cols>
  <sheetData>
    <row r="1" spans="1:22" x14ac:dyDescent="0.35">
      <c r="A1" s="146" t="s">
        <v>466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</row>
    <row r="2" spans="1:22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22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22" x14ac:dyDescent="0.35">
      <c r="A4" s="135" t="s">
        <v>465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</row>
    <row r="5" spans="1:22" x14ac:dyDescent="0.35">
      <c r="A5" s="143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5"/>
    </row>
    <row r="6" spans="1:22" ht="14.5" customHeight="1" x14ac:dyDescent="0.35">
      <c r="A6" s="147" t="s">
        <v>158</v>
      </c>
      <c r="B6" s="148"/>
      <c r="C6" s="149"/>
      <c r="D6" s="147" t="s">
        <v>159</v>
      </c>
      <c r="E6" s="148"/>
      <c r="F6" s="148"/>
      <c r="G6" s="149"/>
      <c r="H6" s="147" t="s">
        <v>160</v>
      </c>
      <c r="I6" s="148"/>
      <c r="J6" s="148"/>
      <c r="K6" s="148"/>
      <c r="L6" s="149"/>
      <c r="M6" s="147" t="s">
        <v>161</v>
      </c>
      <c r="N6" s="148"/>
      <c r="O6" s="148"/>
      <c r="P6" s="148"/>
      <c r="Q6" s="148"/>
      <c r="R6" s="148"/>
      <c r="S6" s="148"/>
      <c r="T6" s="148"/>
      <c r="U6" s="148"/>
      <c r="V6" s="149"/>
    </row>
    <row r="7" spans="1:22" ht="50" customHeight="1" x14ac:dyDescent="0.35">
      <c r="A7" s="26" t="s">
        <v>136</v>
      </c>
      <c r="B7" s="26" t="s">
        <v>8</v>
      </c>
      <c r="C7" s="26" t="s">
        <v>162</v>
      </c>
      <c r="D7" s="27" t="s">
        <v>163</v>
      </c>
      <c r="E7" s="27" t="s">
        <v>164</v>
      </c>
      <c r="F7" s="27" t="s">
        <v>165</v>
      </c>
      <c r="G7" s="27" t="s">
        <v>166</v>
      </c>
      <c r="H7" s="28" t="s">
        <v>167</v>
      </c>
      <c r="I7" s="29" t="s">
        <v>168</v>
      </c>
      <c r="J7" s="29" t="s">
        <v>169</v>
      </c>
      <c r="K7" s="29" t="s">
        <v>170</v>
      </c>
      <c r="L7" s="30" t="s">
        <v>171</v>
      </c>
      <c r="M7" s="31" t="s">
        <v>172</v>
      </c>
      <c r="N7" s="31" t="s">
        <v>173</v>
      </c>
      <c r="O7" s="31" t="s">
        <v>174</v>
      </c>
      <c r="P7" s="31" t="s">
        <v>168</v>
      </c>
      <c r="Q7" s="31" t="s">
        <v>175</v>
      </c>
      <c r="R7" s="31" t="s">
        <v>176</v>
      </c>
      <c r="S7" s="31" t="s">
        <v>177</v>
      </c>
      <c r="T7" s="31" t="s">
        <v>178</v>
      </c>
      <c r="U7" s="32" t="s">
        <v>179</v>
      </c>
      <c r="V7" s="32" t="s">
        <v>180</v>
      </c>
    </row>
    <row r="8" spans="1:22" s="2" customFormat="1" x14ac:dyDescent="0.35">
      <c r="A8" s="25" t="s">
        <v>181</v>
      </c>
      <c r="B8" s="25">
        <v>21736</v>
      </c>
      <c r="C8" s="25" t="s">
        <v>182</v>
      </c>
      <c r="D8" s="33">
        <v>4.0000999999999998</v>
      </c>
      <c r="E8" s="34">
        <v>12.791</v>
      </c>
      <c r="F8" s="33">
        <v>16.790800000000001</v>
      </c>
      <c r="G8" s="24">
        <v>15.6092</v>
      </c>
      <c r="H8" s="25" t="s">
        <v>749</v>
      </c>
      <c r="I8" s="35">
        <v>0.97826999999999997</v>
      </c>
      <c r="J8" s="24">
        <v>0.98648999999999998</v>
      </c>
      <c r="K8" s="36">
        <v>8.2200000000000051E-3</v>
      </c>
      <c r="L8" s="37">
        <v>2</v>
      </c>
      <c r="M8" s="38">
        <v>13.874000000000001</v>
      </c>
      <c r="N8" s="39">
        <v>1.0830000000000002</v>
      </c>
      <c r="O8" s="34" t="s">
        <v>832</v>
      </c>
      <c r="P8" s="33">
        <v>9.9959600000000002</v>
      </c>
      <c r="Q8" s="33">
        <v>10.08611</v>
      </c>
      <c r="R8" s="40">
        <v>9.0149999999999494E-2</v>
      </c>
      <c r="S8" s="33">
        <v>5.07606</v>
      </c>
      <c r="T8" s="33">
        <v>9.8999999999999999E-4</v>
      </c>
      <c r="U8" s="24">
        <v>114</v>
      </c>
      <c r="V8" s="41">
        <v>340937.01018544094</v>
      </c>
    </row>
    <row r="9" spans="1:22" s="2" customFormat="1" x14ac:dyDescent="0.35">
      <c r="A9" s="25" t="s">
        <v>183</v>
      </c>
      <c r="B9" s="25">
        <v>21736</v>
      </c>
      <c r="C9" s="25" t="s">
        <v>184</v>
      </c>
      <c r="D9" s="33">
        <v>4.0015000000000001</v>
      </c>
      <c r="E9" s="40">
        <v>12.6974</v>
      </c>
      <c r="F9" s="33">
        <v>16.698899999999998</v>
      </c>
      <c r="G9" s="24">
        <v>15.0814</v>
      </c>
      <c r="H9" s="25" t="s">
        <v>750</v>
      </c>
      <c r="I9" s="35">
        <v>0.95267999999999997</v>
      </c>
      <c r="J9" s="24">
        <v>0.95987</v>
      </c>
      <c r="K9" s="36">
        <v>7.1900000000000297E-3</v>
      </c>
      <c r="L9" s="42">
        <v>0</v>
      </c>
      <c r="M9" s="43">
        <v>13.348599999999999</v>
      </c>
      <c r="N9" s="39">
        <v>0.65119999999999933</v>
      </c>
      <c r="O9" s="34" t="s">
        <v>833</v>
      </c>
      <c r="P9" s="33">
        <v>10.11917</v>
      </c>
      <c r="Q9" s="33">
        <v>10.20232</v>
      </c>
      <c r="R9" s="40">
        <v>8.3149999999999794E-2</v>
      </c>
      <c r="S9" s="33">
        <v>5.2589100000000002</v>
      </c>
      <c r="T9" s="33">
        <v>2.0799999999999998E-3</v>
      </c>
      <c r="U9" s="24">
        <v>165</v>
      </c>
      <c r="V9" s="41">
        <v>171979.82485624508</v>
      </c>
    </row>
    <row r="10" spans="1:22" s="2" customFormat="1" x14ac:dyDescent="0.35">
      <c r="A10" s="25" t="s">
        <v>185</v>
      </c>
      <c r="B10" s="25">
        <v>21736</v>
      </c>
      <c r="C10" s="25" t="s">
        <v>186</v>
      </c>
      <c r="D10" s="33">
        <v>4.0003000000000002</v>
      </c>
      <c r="E10" s="40">
        <v>12.7491</v>
      </c>
      <c r="F10" s="33">
        <v>16.749099999999999</v>
      </c>
      <c r="G10" s="24">
        <v>15.099500000000001</v>
      </c>
      <c r="H10" s="25" t="s">
        <v>751</v>
      </c>
      <c r="I10" s="35">
        <v>0.94386000000000003</v>
      </c>
      <c r="J10" s="24">
        <v>0.95257999999999998</v>
      </c>
      <c r="K10" s="36">
        <v>8.71999999999995E-3</v>
      </c>
      <c r="L10" s="42">
        <v>0</v>
      </c>
      <c r="M10" s="43">
        <v>13.4077</v>
      </c>
      <c r="N10" s="39">
        <v>0.65859999999999985</v>
      </c>
      <c r="O10" s="34" t="s">
        <v>834</v>
      </c>
      <c r="P10" s="33">
        <v>10.07216</v>
      </c>
      <c r="Q10" s="44">
        <v>10.204599999999999</v>
      </c>
      <c r="R10" s="40">
        <v>0.132439999999999</v>
      </c>
      <c r="S10" s="33">
        <v>4.8564400000000001</v>
      </c>
      <c r="T10" s="33">
        <v>8.6899999999999998E-3</v>
      </c>
      <c r="U10" s="24">
        <v>638</v>
      </c>
      <c r="V10" s="41">
        <v>16766.171737505461</v>
      </c>
    </row>
    <row r="11" spans="1:22" s="2" customFormat="1" x14ac:dyDescent="0.35">
      <c r="A11" s="25" t="s">
        <v>187</v>
      </c>
      <c r="B11" s="25">
        <v>21736</v>
      </c>
      <c r="C11" s="25" t="s">
        <v>188</v>
      </c>
      <c r="D11" s="33">
        <v>4.0004</v>
      </c>
      <c r="E11" s="40">
        <v>12.6518</v>
      </c>
      <c r="F11" s="33">
        <v>16.6523</v>
      </c>
      <c r="G11" s="24">
        <v>15.5433</v>
      </c>
      <c r="H11" s="25" t="s">
        <v>752</v>
      </c>
      <c r="I11" s="35">
        <v>0.95775999999999994</v>
      </c>
      <c r="J11" s="24">
        <v>0.97216000000000002</v>
      </c>
      <c r="K11" s="36">
        <v>1.4400000000000079E-2</v>
      </c>
      <c r="L11" s="42">
        <v>1</v>
      </c>
      <c r="M11" s="43">
        <v>13.885300000000001</v>
      </c>
      <c r="N11" s="39">
        <v>1.2335000000000012</v>
      </c>
      <c r="O11" s="34" t="s">
        <v>835</v>
      </c>
      <c r="P11" s="33">
        <v>9.89255</v>
      </c>
      <c r="Q11" s="33">
        <v>9.9803300000000004</v>
      </c>
      <c r="R11" s="40">
        <v>8.7780000000000413E-2</v>
      </c>
      <c r="S11" s="33">
        <v>5.0729300000000004</v>
      </c>
      <c r="T11" s="33">
        <v>2.5200000000000001E-3</v>
      </c>
      <c r="U11" s="24">
        <v>103</v>
      </c>
      <c r="V11" s="41">
        <v>126734.71047601853</v>
      </c>
    </row>
    <row r="12" spans="1:22" s="2" customFormat="1" x14ac:dyDescent="0.35">
      <c r="A12" s="25" t="s">
        <v>189</v>
      </c>
      <c r="B12" s="25">
        <v>21736</v>
      </c>
      <c r="C12" s="25" t="s">
        <v>190</v>
      </c>
      <c r="D12" s="33">
        <v>4.0002000000000004</v>
      </c>
      <c r="E12" s="40">
        <v>12.3607</v>
      </c>
      <c r="F12" s="33">
        <v>16.359300000000001</v>
      </c>
      <c r="G12" s="24">
        <v>15.173299999999999</v>
      </c>
      <c r="H12" s="25" t="s">
        <v>753</v>
      </c>
      <c r="I12" s="35">
        <v>0.96706999999999999</v>
      </c>
      <c r="J12" s="24">
        <v>0.97880999999999996</v>
      </c>
      <c r="K12" s="36">
        <v>1.1739999999999973E-2</v>
      </c>
      <c r="L12" s="42">
        <v>0</v>
      </c>
      <c r="M12" s="43">
        <v>13.2125</v>
      </c>
      <c r="N12" s="39">
        <v>0.85180000000000078</v>
      </c>
      <c r="O12" s="34" t="s">
        <v>836</v>
      </c>
      <c r="P12" s="45">
        <v>10.05002</v>
      </c>
      <c r="Q12" s="45">
        <v>10.145949999999999</v>
      </c>
      <c r="R12" s="40">
        <v>9.5929999999999183E-2</v>
      </c>
      <c r="S12" s="33">
        <v>5.2385900000000003</v>
      </c>
      <c r="T12" s="33">
        <v>3.0599999999999998E-3</v>
      </c>
      <c r="U12" s="24">
        <v>156</v>
      </c>
      <c r="V12" s="41">
        <v>109055.53276250866</v>
      </c>
    </row>
    <row r="13" spans="1:22" s="2" customFormat="1" x14ac:dyDescent="0.35">
      <c r="A13" s="25" t="s">
        <v>191</v>
      </c>
      <c r="B13" s="25">
        <v>21736</v>
      </c>
      <c r="C13" s="25" t="s">
        <v>192</v>
      </c>
      <c r="D13" s="33">
        <v>4.0016999999999996</v>
      </c>
      <c r="E13" s="40">
        <v>12.4177</v>
      </c>
      <c r="F13" s="33">
        <v>16.4191</v>
      </c>
      <c r="G13" s="46">
        <v>14.715</v>
      </c>
      <c r="H13" s="25" t="s">
        <v>754</v>
      </c>
      <c r="I13" s="35">
        <v>0.96714999999999995</v>
      </c>
      <c r="J13" s="47">
        <v>0.9748</v>
      </c>
      <c r="K13" s="36">
        <v>7.6500000000000457E-3</v>
      </c>
      <c r="L13" s="42">
        <v>4</v>
      </c>
      <c r="M13" s="43">
        <v>13.1288</v>
      </c>
      <c r="N13" s="39">
        <v>0.71110000000000007</v>
      </c>
      <c r="O13" s="34" t="s">
        <v>837</v>
      </c>
      <c r="P13" s="33">
        <v>10.08052</v>
      </c>
      <c r="Q13" s="33">
        <v>10.12768</v>
      </c>
      <c r="R13" s="48">
        <v>4.7159999999999869E-2</v>
      </c>
      <c r="S13" s="33">
        <v>5.1190300000000004</v>
      </c>
      <c r="T13" s="33">
        <v>1.74E-3</v>
      </c>
      <c r="U13" s="24">
        <v>30</v>
      </c>
      <c r="V13" s="41">
        <v>587285.84659997211</v>
      </c>
    </row>
    <row r="14" spans="1:22" s="2" customFormat="1" x14ac:dyDescent="0.35">
      <c r="A14" s="25" t="s">
        <v>193</v>
      </c>
      <c r="B14" s="25">
        <v>21736</v>
      </c>
      <c r="C14" s="25" t="s">
        <v>194</v>
      </c>
      <c r="D14" s="33">
        <v>4.0003000000000002</v>
      </c>
      <c r="E14" s="40">
        <v>12.6874</v>
      </c>
      <c r="F14" s="33">
        <v>16.687799999999999</v>
      </c>
      <c r="G14" s="24">
        <v>15.2072</v>
      </c>
      <c r="H14" s="25" t="s">
        <v>755</v>
      </c>
      <c r="I14" s="35">
        <v>0.95794999999999997</v>
      </c>
      <c r="J14" s="24">
        <v>0.97335000000000005</v>
      </c>
      <c r="K14" s="36">
        <v>1.540000000000008E-2</v>
      </c>
      <c r="L14" s="42">
        <v>1</v>
      </c>
      <c r="M14" s="43">
        <v>13.4795</v>
      </c>
      <c r="N14" s="39">
        <v>0.79209999999999958</v>
      </c>
      <c r="O14" s="34" t="s">
        <v>838</v>
      </c>
      <c r="P14" s="33">
        <v>10.188319999999999</v>
      </c>
      <c r="Q14" s="33">
        <v>10.226710000000001</v>
      </c>
      <c r="R14" s="40">
        <v>3.8390000000001478E-2</v>
      </c>
      <c r="S14" s="33">
        <v>5.0640900000000002</v>
      </c>
      <c r="T14" s="33">
        <v>2.4499999999999999E-3</v>
      </c>
      <c r="U14" s="24">
        <v>32</v>
      </c>
      <c r="V14" s="41">
        <v>285758.36738559685</v>
      </c>
    </row>
    <row r="15" spans="1:22" s="2" customFormat="1" x14ac:dyDescent="0.35">
      <c r="A15" s="25" t="s">
        <v>195</v>
      </c>
      <c r="B15" s="25">
        <v>21736</v>
      </c>
      <c r="C15" s="25" t="s">
        <v>196</v>
      </c>
      <c r="D15" s="33">
        <v>4.0011000000000001</v>
      </c>
      <c r="E15" s="40">
        <v>12.832100000000001</v>
      </c>
      <c r="F15" s="33">
        <v>16.833500000000001</v>
      </c>
      <c r="G15" s="24">
        <v>15.316700000000001</v>
      </c>
      <c r="H15" s="25" t="s">
        <v>756</v>
      </c>
      <c r="I15" s="49">
        <v>0.95309999999999995</v>
      </c>
      <c r="J15" s="24">
        <v>0.95843999999999996</v>
      </c>
      <c r="K15" s="36">
        <v>5.3400000000000114E-3</v>
      </c>
      <c r="L15" s="42">
        <v>4</v>
      </c>
      <c r="M15" s="43">
        <v>13.604200000000001</v>
      </c>
      <c r="N15" s="39">
        <v>0.77210000000000001</v>
      </c>
      <c r="O15" s="34" t="s">
        <v>839</v>
      </c>
      <c r="P15" s="33">
        <v>10.07385</v>
      </c>
      <c r="Q15" s="33">
        <v>10.13208</v>
      </c>
      <c r="R15" s="40">
        <v>5.8230000000000004E-2</v>
      </c>
      <c r="S15" s="33">
        <v>5.0684899999999997</v>
      </c>
      <c r="T15" s="33">
        <v>3.7100000000000002E-3</v>
      </c>
      <c r="U15" s="24">
        <v>35</v>
      </c>
      <c r="V15" s="41">
        <v>268477.69065129844</v>
      </c>
    </row>
    <row r="16" spans="1:22" s="2" customFormat="1" x14ac:dyDescent="0.35">
      <c r="A16" s="25" t="s">
        <v>197</v>
      </c>
      <c r="B16" s="25">
        <v>21736</v>
      </c>
      <c r="C16" s="25" t="s">
        <v>198</v>
      </c>
      <c r="D16" s="33">
        <v>4.0011999999999999</v>
      </c>
      <c r="E16" s="40">
        <v>12.7387</v>
      </c>
      <c r="F16" s="33">
        <v>16.739899999999999</v>
      </c>
      <c r="G16" s="24">
        <v>15.758900000000001</v>
      </c>
      <c r="H16" s="25" t="s">
        <v>757</v>
      </c>
      <c r="I16" s="35">
        <v>0.94462000000000002</v>
      </c>
      <c r="J16" s="24">
        <v>0.95648999999999995</v>
      </c>
      <c r="K16" s="36">
        <v>1.1869999999999936E-2</v>
      </c>
      <c r="L16" s="42">
        <v>0</v>
      </c>
      <c r="M16" s="43">
        <v>13.6586</v>
      </c>
      <c r="N16" s="39">
        <v>0.91990000000000016</v>
      </c>
      <c r="O16" s="34" t="s">
        <v>840</v>
      </c>
      <c r="P16" s="33">
        <v>10.073779999999999</v>
      </c>
      <c r="Q16" s="33">
        <v>10.24432</v>
      </c>
      <c r="R16" s="40">
        <v>0.1705400000000008</v>
      </c>
      <c r="S16" s="33">
        <v>4.9248399999999997</v>
      </c>
      <c r="T16" s="33">
        <v>5.9800000000000001E-3</v>
      </c>
      <c r="U16" s="24">
        <v>251</v>
      </c>
      <c r="V16" s="41">
        <v>57093.629726864747</v>
      </c>
    </row>
    <row r="17" spans="1:22" s="2" customFormat="1" x14ac:dyDescent="0.35">
      <c r="A17" s="25" t="s">
        <v>199</v>
      </c>
      <c r="B17" s="25">
        <v>21736</v>
      </c>
      <c r="C17" s="25" t="s">
        <v>200</v>
      </c>
      <c r="D17" s="33">
        <v>4.0011999999999999</v>
      </c>
      <c r="E17" s="40">
        <v>12.769600000000001</v>
      </c>
      <c r="F17" s="33">
        <v>16.768899999999999</v>
      </c>
      <c r="G17" s="24">
        <v>15.081799999999999</v>
      </c>
      <c r="H17" s="25" t="s">
        <v>758</v>
      </c>
      <c r="I17" s="49">
        <v>0.99739999999999995</v>
      </c>
      <c r="J17" s="47">
        <v>1.0064</v>
      </c>
      <c r="K17" s="36">
        <v>9.000000000000008E-3</v>
      </c>
      <c r="L17" s="42">
        <v>1</v>
      </c>
      <c r="M17" s="38">
        <v>13.449</v>
      </c>
      <c r="N17" s="39">
        <v>0.67939999999999934</v>
      </c>
      <c r="O17" s="34" t="s">
        <v>841</v>
      </c>
      <c r="P17" s="33">
        <v>10.16208</v>
      </c>
      <c r="Q17" s="33">
        <v>10.206720000000001</v>
      </c>
      <c r="R17" s="40">
        <v>4.4640000000001123E-2</v>
      </c>
      <c r="S17" s="33">
        <v>5.2230600000000003</v>
      </c>
      <c r="T17" s="33">
        <v>4.0699999999999998E-3</v>
      </c>
      <c r="U17" s="24">
        <v>13</v>
      </c>
      <c r="V17" s="41">
        <v>574034.24492033583</v>
      </c>
    </row>
    <row r="18" spans="1:22" s="2" customFormat="1" x14ac:dyDescent="0.35">
      <c r="A18" s="25" t="s">
        <v>201</v>
      </c>
      <c r="B18" s="25">
        <v>21737</v>
      </c>
      <c r="C18" s="25" t="s">
        <v>182</v>
      </c>
      <c r="D18" s="33">
        <v>4.0014000000000003</v>
      </c>
      <c r="E18" s="40">
        <v>12.382199999999999</v>
      </c>
      <c r="F18" s="33">
        <v>16.383400000000002</v>
      </c>
      <c r="G18" s="24">
        <v>14.759399999999999</v>
      </c>
      <c r="H18" s="25" t="s">
        <v>759</v>
      </c>
      <c r="I18" s="35">
        <v>0.94106999999999996</v>
      </c>
      <c r="J18" s="24">
        <v>0.95182</v>
      </c>
      <c r="K18" s="36">
        <v>1.0750000000000037E-2</v>
      </c>
      <c r="L18" s="42">
        <v>0</v>
      </c>
      <c r="M18" s="38">
        <v>13.063000000000001</v>
      </c>
      <c r="N18" s="39">
        <v>0.6808000000000014</v>
      </c>
      <c r="O18" s="34" t="s">
        <v>842</v>
      </c>
      <c r="P18" s="33">
        <v>10.299429999999999</v>
      </c>
      <c r="Q18" s="33">
        <v>10.397930000000001</v>
      </c>
      <c r="R18" s="50">
        <v>9.8500000000001364E-2</v>
      </c>
      <c r="S18" s="33">
        <v>5.2566199999999998</v>
      </c>
      <c r="T18" s="33">
        <v>8.0300000000000007E-3</v>
      </c>
      <c r="U18" s="24">
        <v>175</v>
      </c>
      <c r="V18" s="41">
        <v>47592.663360978397</v>
      </c>
    </row>
    <row r="19" spans="1:22" s="2" customFormat="1" x14ac:dyDescent="0.35">
      <c r="A19" s="25" t="s">
        <v>202</v>
      </c>
      <c r="B19" s="25">
        <v>21737</v>
      </c>
      <c r="C19" s="25" t="s">
        <v>184</v>
      </c>
      <c r="D19" s="33">
        <v>4.0003000000000002</v>
      </c>
      <c r="E19" s="40">
        <v>12.814299999999999</v>
      </c>
      <c r="F19" s="45">
        <v>16.814</v>
      </c>
      <c r="G19" s="24">
        <v>15.2043</v>
      </c>
      <c r="H19" s="25" t="s">
        <v>760</v>
      </c>
      <c r="I19" s="35">
        <v>0.96794000000000002</v>
      </c>
      <c r="J19" s="24">
        <v>0.97589000000000004</v>
      </c>
      <c r="K19" s="36">
        <v>7.9500000000000126E-3</v>
      </c>
      <c r="L19" s="42">
        <v>0</v>
      </c>
      <c r="M19" s="43">
        <v>13.5189</v>
      </c>
      <c r="N19" s="39">
        <v>0.704600000000001</v>
      </c>
      <c r="O19" s="34" t="s">
        <v>843</v>
      </c>
      <c r="P19" s="33">
        <v>10.21452</v>
      </c>
      <c r="Q19" s="33">
        <v>10.339740000000001</v>
      </c>
      <c r="R19" s="40">
        <v>0.12522000000000055</v>
      </c>
      <c r="S19" s="33">
        <v>5.0836100000000002</v>
      </c>
      <c r="T19" s="33">
        <v>7.5199999999999998E-3</v>
      </c>
      <c r="U19" s="24">
        <v>156</v>
      </c>
      <c r="V19" s="41">
        <v>70027.003254972326</v>
      </c>
    </row>
    <row r="20" spans="1:22" s="2" customFormat="1" x14ac:dyDescent="0.35">
      <c r="A20" s="25" t="s">
        <v>203</v>
      </c>
      <c r="B20" s="25">
        <v>21737</v>
      </c>
      <c r="C20" s="25" t="s">
        <v>186</v>
      </c>
      <c r="D20" s="33">
        <v>4.0003000000000002</v>
      </c>
      <c r="E20" s="40">
        <v>12.450699999999999</v>
      </c>
      <c r="F20" s="33">
        <v>16.450199999999999</v>
      </c>
      <c r="G20" s="24">
        <v>14.722099999999999</v>
      </c>
      <c r="H20" s="25" t="s">
        <v>761</v>
      </c>
      <c r="I20" s="35">
        <v>0.94142000000000003</v>
      </c>
      <c r="J20" s="24">
        <v>0.97014</v>
      </c>
      <c r="K20" s="36">
        <v>2.8719999999999968E-2</v>
      </c>
      <c r="L20" s="42">
        <v>1</v>
      </c>
      <c r="M20" s="43">
        <v>13.1731</v>
      </c>
      <c r="N20" s="39">
        <v>0.72240000000000038</v>
      </c>
      <c r="O20" s="34" t="s">
        <v>844</v>
      </c>
      <c r="P20" s="33">
        <v>9.8457399999999993</v>
      </c>
      <c r="Q20" s="33">
        <v>9.9156300000000002</v>
      </c>
      <c r="R20" s="40">
        <v>6.9890000000000896E-2</v>
      </c>
      <c r="S20" s="33">
        <v>5.2588200000000001</v>
      </c>
      <c r="T20" s="33">
        <v>4.7699999999999999E-3</v>
      </c>
      <c r="U20" s="24">
        <v>16</v>
      </c>
      <c r="V20" s="41">
        <v>585970.64677548886</v>
      </c>
    </row>
    <row r="21" spans="1:22" s="2" customFormat="1" x14ac:dyDescent="0.35">
      <c r="A21" s="25" t="s">
        <v>204</v>
      </c>
      <c r="B21" s="25">
        <v>21743</v>
      </c>
      <c r="C21" s="25" t="s">
        <v>182</v>
      </c>
      <c r="D21" s="33">
        <v>4.0004</v>
      </c>
      <c r="E21" s="40">
        <v>12.7057</v>
      </c>
      <c r="F21" s="45">
        <v>16.704000000000001</v>
      </c>
      <c r="G21" s="46">
        <v>15.372</v>
      </c>
      <c r="H21" s="25" t="s">
        <v>762</v>
      </c>
      <c r="I21" s="35">
        <v>0.95333999999999997</v>
      </c>
      <c r="J21" s="47">
        <v>0.98360000000000003</v>
      </c>
      <c r="K21" s="36">
        <v>3.0260000000000065E-2</v>
      </c>
      <c r="L21" s="42">
        <v>0</v>
      </c>
      <c r="M21" s="43">
        <v>13.8988</v>
      </c>
      <c r="N21" s="39">
        <v>1.1930999999999994</v>
      </c>
      <c r="O21" s="34" t="s">
        <v>845</v>
      </c>
      <c r="P21" s="33">
        <v>10.09257</v>
      </c>
      <c r="Q21" s="33">
        <v>10.247019999999999</v>
      </c>
      <c r="R21" s="40">
        <v>0.15444999999999887</v>
      </c>
      <c r="S21" s="33">
        <v>5.2370700000000001</v>
      </c>
      <c r="T21" s="33">
        <v>3.31E-3</v>
      </c>
      <c r="U21" s="24">
        <v>34</v>
      </c>
      <c r="V21" s="41">
        <v>531717.64912627311</v>
      </c>
    </row>
    <row r="22" spans="1:22" s="2" customFormat="1" x14ac:dyDescent="0.35">
      <c r="A22" s="25" t="s">
        <v>205</v>
      </c>
      <c r="B22" s="25">
        <v>21743</v>
      </c>
      <c r="C22" s="25" t="s">
        <v>184</v>
      </c>
      <c r="D22" s="33">
        <v>4.0000999999999998</v>
      </c>
      <c r="E22" s="40">
        <v>12.7959</v>
      </c>
      <c r="F22" s="33">
        <v>16.7971</v>
      </c>
      <c r="G22" s="24">
        <v>15.291399999999999</v>
      </c>
      <c r="H22" s="25" t="s">
        <v>763</v>
      </c>
      <c r="I22" s="35">
        <v>0.95330999999999999</v>
      </c>
      <c r="J22" s="24">
        <v>0.99082000000000003</v>
      </c>
      <c r="K22" s="36">
        <v>3.7510000000000043E-2</v>
      </c>
      <c r="L22" s="42">
        <v>0</v>
      </c>
      <c r="M22" s="43">
        <v>13.8179</v>
      </c>
      <c r="N22" s="39">
        <v>1.0220000000000002</v>
      </c>
      <c r="O22" s="34" t="s">
        <v>846</v>
      </c>
      <c r="P22" s="33">
        <v>10.18974</v>
      </c>
      <c r="Q22" s="33">
        <v>10.28355</v>
      </c>
      <c r="R22" s="40">
        <v>9.3809999999999505E-2</v>
      </c>
      <c r="S22" s="33">
        <v>5.1199300000000001</v>
      </c>
      <c r="T22" s="33">
        <v>8.2799999999999992E-3</v>
      </c>
      <c r="U22" s="24">
        <v>27</v>
      </c>
      <c r="V22" s="41">
        <v>189793.3795206467</v>
      </c>
    </row>
    <row r="23" spans="1:22" s="2" customFormat="1" x14ac:dyDescent="0.35">
      <c r="A23" s="25" t="s">
        <v>206</v>
      </c>
      <c r="B23" s="25">
        <v>21743</v>
      </c>
      <c r="C23" s="25" t="s">
        <v>186</v>
      </c>
      <c r="D23" s="33">
        <v>4.0015999999999998</v>
      </c>
      <c r="E23" s="40">
        <v>12.4085</v>
      </c>
      <c r="F23" s="45">
        <v>16.408999999999999</v>
      </c>
      <c r="G23" s="24">
        <v>14.9595</v>
      </c>
      <c r="H23" s="25" t="s">
        <v>764</v>
      </c>
      <c r="I23" s="35">
        <v>0.97790999999999995</v>
      </c>
      <c r="J23" s="24">
        <v>1.01796</v>
      </c>
      <c r="K23" s="36">
        <v>4.005000000000003E-2</v>
      </c>
      <c r="L23" s="42">
        <v>0</v>
      </c>
      <c r="M23" s="43">
        <v>13.4001</v>
      </c>
      <c r="N23" s="39">
        <v>0.99160000000000004</v>
      </c>
      <c r="O23" s="34" t="s">
        <v>847</v>
      </c>
      <c r="P23" s="44">
        <v>10.0784</v>
      </c>
      <c r="Q23" s="33">
        <v>10.16938</v>
      </c>
      <c r="R23" s="40">
        <v>9.0980000000000061E-2</v>
      </c>
      <c r="S23" s="33">
        <v>5.2599600000000004</v>
      </c>
      <c r="T23" s="33">
        <v>3.2299999999999998E-3</v>
      </c>
      <c r="U23" s="24">
        <v>22</v>
      </c>
      <c r="V23" s="41">
        <v>596844.41058337875</v>
      </c>
    </row>
    <row r="24" spans="1:22" s="2" customFormat="1" x14ac:dyDescent="0.35">
      <c r="A24" s="25" t="s">
        <v>207</v>
      </c>
      <c r="B24" s="25">
        <v>21743</v>
      </c>
      <c r="C24" s="25" t="s">
        <v>188</v>
      </c>
      <c r="D24" s="33">
        <v>4.0004999999999997</v>
      </c>
      <c r="E24" s="40">
        <v>12.360799999999999</v>
      </c>
      <c r="F24" s="33">
        <v>16.361599999999999</v>
      </c>
      <c r="G24" s="24">
        <v>14.7509</v>
      </c>
      <c r="H24" s="25" t="s">
        <v>765</v>
      </c>
      <c r="I24" s="35">
        <v>0.94493000000000005</v>
      </c>
      <c r="J24" s="24">
        <v>0.97419</v>
      </c>
      <c r="K24" s="36">
        <v>2.9259999999999953E-2</v>
      </c>
      <c r="L24" s="42">
        <v>1</v>
      </c>
      <c r="M24" s="43">
        <v>13.2187</v>
      </c>
      <c r="N24" s="39">
        <v>0.85790000000000077</v>
      </c>
      <c r="O24" s="34" t="s">
        <v>848</v>
      </c>
      <c r="P24" s="33">
        <v>10.04241</v>
      </c>
      <c r="Q24" s="33">
        <v>10.156330000000001</v>
      </c>
      <c r="R24" s="40">
        <v>0.11392000000000024</v>
      </c>
      <c r="S24" s="33">
        <v>5.0814399999999997</v>
      </c>
      <c r="T24" s="33">
        <v>7.8899999999999994E-3</v>
      </c>
      <c r="U24" s="24">
        <v>47</v>
      </c>
      <c r="V24" s="41">
        <v>165525.67483941282</v>
      </c>
    </row>
    <row r="25" spans="1:22" s="2" customFormat="1" x14ac:dyDescent="0.35">
      <c r="A25" s="25" t="s">
        <v>208</v>
      </c>
      <c r="B25" s="25">
        <v>21743</v>
      </c>
      <c r="C25" s="25" t="s">
        <v>190</v>
      </c>
      <c r="D25" s="33">
        <v>4.0000999999999998</v>
      </c>
      <c r="E25" s="40">
        <v>12.770200000000001</v>
      </c>
      <c r="F25" s="33">
        <v>16.770299999999999</v>
      </c>
      <c r="G25" s="24">
        <v>15.433400000000001</v>
      </c>
      <c r="H25" s="25" t="s">
        <v>766</v>
      </c>
      <c r="I25" s="35">
        <v>0.95747000000000004</v>
      </c>
      <c r="J25" s="47">
        <v>0.99019999999999997</v>
      </c>
      <c r="K25" s="36">
        <v>3.2729999999999926E-2</v>
      </c>
      <c r="L25" s="42">
        <v>0</v>
      </c>
      <c r="M25" s="43">
        <v>14.180199999999999</v>
      </c>
      <c r="N25" s="39">
        <v>1.4099999999999984</v>
      </c>
      <c r="O25" s="34" t="s">
        <v>849</v>
      </c>
      <c r="P25" s="33">
        <v>10.103160000000001</v>
      </c>
      <c r="Q25" s="33">
        <v>10.25357</v>
      </c>
      <c r="R25" s="40">
        <v>0.15040999999999904</v>
      </c>
      <c r="S25" s="33">
        <v>5.0829700000000004</v>
      </c>
      <c r="T25" s="33">
        <v>5.5500000000000002E-3</v>
      </c>
      <c r="U25" s="24">
        <v>13</v>
      </c>
      <c r="V25" s="41">
        <v>683436.52162800729</v>
      </c>
    </row>
    <row r="26" spans="1:22" s="2" customFormat="1" x14ac:dyDescent="0.35">
      <c r="A26" s="25" t="s">
        <v>209</v>
      </c>
      <c r="B26" s="25">
        <v>21743</v>
      </c>
      <c r="C26" s="25" t="s">
        <v>192</v>
      </c>
      <c r="D26" s="45">
        <v>4</v>
      </c>
      <c r="E26" s="40">
        <v>12.760199999999999</v>
      </c>
      <c r="F26" s="33">
        <v>16.7593</v>
      </c>
      <c r="G26" s="24">
        <v>15.293799999999999</v>
      </c>
      <c r="H26" s="25" t="s">
        <v>767</v>
      </c>
      <c r="I26" s="35">
        <v>0.94145999999999996</v>
      </c>
      <c r="J26" s="24">
        <v>0.98807999999999996</v>
      </c>
      <c r="K26" s="51">
        <v>4.6619999999999995E-2</v>
      </c>
      <c r="L26" s="42">
        <v>1</v>
      </c>
      <c r="M26" s="43">
        <v>13.6759</v>
      </c>
      <c r="N26" s="39">
        <v>0.91570000000000107</v>
      </c>
      <c r="O26" s="34" t="s">
        <v>850</v>
      </c>
      <c r="P26" s="33">
        <v>9.9712300000000003</v>
      </c>
      <c r="Q26" s="33">
        <v>10.037739999999999</v>
      </c>
      <c r="R26" s="40">
        <v>6.6509999999999181E-2</v>
      </c>
      <c r="S26" s="33">
        <v>5.0745300000000002</v>
      </c>
      <c r="T26" s="33">
        <v>4.1700000000000001E-3</v>
      </c>
      <c r="U26" s="24">
        <v>17</v>
      </c>
      <c r="V26" s="41">
        <v>473615.24921605992</v>
      </c>
    </row>
    <row r="27" spans="1:22" s="2" customFormat="1" x14ac:dyDescent="0.35">
      <c r="A27" s="25" t="s">
        <v>210</v>
      </c>
      <c r="B27" s="25">
        <v>21745</v>
      </c>
      <c r="C27" s="25" t="s">
        <v>182</v>
      </c>
      <c r="D27" s="45">
        <v>4.0007400000000004</v>
      </c>
      <c r="E27" s="34">
        <v>12.686870000000001</v>
      </c>
      <c r="F27" s="33">
        <v>16.6861</v>
      </c>
      <c r="G27" s="24">
        <v>15.638500000000001</v>
      </c>
      <c r="H27" s="25" t="s">
        <v>768</v>
      </c>
      <c r="I27" s="35">
        <v>0.94023000000000001</v>
      </c>
      <c r="J27" s="24">
        <v>0.95301000000000002</v>
      </c>
      <c r="K27" s="36">
        <v>1.2780000000000014E-2</v>
      </c>
      <c r="L27" s="42">
        <v>0</v>
      </c>
      <c r="M27" s="43">
        <v>14.4498</v>
      </c>
      <c r="N27" s="39">
        <v>1.762929999999999</v>
      </c>
      <c r="O27" s="40" t="s">
        <v>851</v>
      </c>
      <c r="P27" s="33">
        <v>10.083220000000001</v>
      </c>
      <c r="Q27" s="44">
        <v>10.107799999999999</v>
      </c>
      <c r="R27" s="40">
        <v>2.4580000000000001E-2</v>
      </c>
      <c r="S27" s="44">
        <v>5.0976999999999997</v>
      </c>
      <c r="T27" s="33">
        <v>3.3700000000000002E-3</v>
      </c>
      <c r="U27" s="24">
        <v>49</v>
      </c>
      <c r="V27" s="41">
        <v>39029.92791784084</v>
      </c>
    </row>
    <row r="28" spans="1:22" s="2" customFormat="1" x14ac:dyDescent="0.35">
      <c r="A28" s="25" t="s">
        <v>211</v>
      </c>
      <c r="B28" s="25">
        <v>21745</v>
      </c>
      <c r="C28" s="25" t="s">
        <v>184</v>
      </c>
      <c r="D28" s="45">
        <v>4.0000499999999999</v>
      </c>
      <c r="E28" s="34">
        <v>12.77102</v>
      </c>
      <c r="F28" s="33">
        <v>16.770800000000001</v>
      </c>
      <c r="G28" s="24">
        <v>15.764699999999999</v>
      </c>
      <c r="H28" s="25" t="s">
        <v>769</v>
      </c>
      <c r="I28" s="35">
        <v>0.95667000000000002</v>
      </c>
      <c r="J28" s="24">
        <v>0.97379000000000004</v>
      </c>
      <c r="K28" s="36">
        <v>1.7120000000000024E-2</v>
      </c>
      <c r="L28" s="42">
        <v>0</v>
      </c>
      <c r="M28" s="43">
        <v>14.0327</v>
      </c>
      <c r="N28" s="39">
        <v>1.2616800000000001</v>
      </c>
      <c r="O28" s="40" t="s">
        <v>852</v>
      </c>
      <c r="P28" s="33">
        <v>9.9659800000000001</v>
      </c>
      <c r="Q28" s="44">
        <v>10.0067</v>
      </c>
      <c r="R28" s="40">
        <v>4.0719999999999999E-2</v>
      </c>
      <c r="S28" s="33">
        <v>5.1056299999999997</v>
      </c>
      <c r="T28" s="44">
        <v>3.5000000000000001E-3</v>
      </c>
      <c r="U28" s="24">
        <v>24</v>
      </c>
      <c r="V28" s="41">
        <v>177605.40745370495</v>
      </c>
    </row>
    <row r="29" spans="1:22" s="2" customFormat="1" x14ac:dyDescent="0.35">
      <c r="A29" s="25" t="s">
        <v>212</v>
      </c>
      <c r="B29" s="25">
        <v>21745</v>
      </c>
      <c r="C29" s="25" t="s">
        <v>186</v>
      </c>
      <c r="D29" s="45">
        <v>4.0008100000000004</v>
      </c>
      <c r="E29" s="34">
        <v>12.6623</v>
      </c>
      <c r="F29" s="33">
        <v>16.6633</v>
      </c>
      <c r="G29" s="24">
        <v>15.5578</v>
      </c>
      <c r="H29" s="25" t="s">
        <v>770</v>
      </c>
      <c r="I29" s="35">
        <v>0.99731000000000003</v>
      </c>
      <c r="J29" s="47">
        <v>1.0009999999999999</v>
      </c>
      <c r="K29" s="36">
        <v>3.6899999999998601E-3</v>
      </c>
      <c r="L29" s="42">
        <v>0</v>
      </c>
      <c r="M29" s="43">
        <v>14.5534</v>
      </c>
      <c r="N29" s="39">
        <v>1.8910999999999998</v>
      </c>
      <c r="O29" s="34" t="s">
        <v>853</v>
      </c>
      <c r="P29" s="33">
        <v>10.112360000000001</v>
      </c>
      <c r="Q29" s="44">
        <v>10.140599999999999</v>
      </c>
      <c r="R29" s="40">
        <v>2.8240000000000001E-2</v>
      </c>
      <c r="S29" s="33">
        <v>5.0809199999999999</v>
      </c>
      <c r="T29" s="33">
        <v>2.4499999999999999E-3</v>
      </c>
      <c r="U29" s="24">
        <v>44</v>
      </c>
      <c r="V29" s="41">
        <v>64033.664576054885</v>
      </c>
    </row>
    <row r="30" spans="1:22" s="2" customFormat="1" x14ac:dyDescent="0.35">
      <c r="A30" s="25" t="s">
        <v>213</v>
      </c>
      <c r="B30" s="25">
        <v>21745</v>
      </c>
      <c r="C30" s="25" t="s">
        <v>188</v>
      </c>
      <c r="D30" s="45">
        <v>4.0000099999999996</v>
      </c>
      <c r="E30" s="34">
        <v>12.669129999999999</v>
      </c>
      <c r="F30" s="33">
        <v>16.668900000000001</v>
      </c>
      <c r="G30" s="24">
        <v>15.8611</v>
      </c>
      <c r="H30" s="25" t="s">
        <v>771</v>
      </c>
      <c r="I30" s="35">
        <v>0.96680999999999995</v>
      </c>
      <c r="J30" s="24">
        <v>0.98411999999999999</v>
      </c>
      <c r="K30" s="36">
        <v>1.7310000000000048E-2</v>
      </c>
      <c r="L30" s="42">
        <v>0</v>
      </c>
      <c r="M30" s="43">
        <v>14.7638</v>
      </c>
      <c r="N30" s="39">
        <v>2.0946700000000007</v>
      </c>
      <c r="O30" s="40" t="s">
        <v>854</v>
      </c>
      <c r="P30" s="33">
        <v>10.19736</v>
      </c>
      <c r="Q30" s="44">
        <v>10.2217</v>
      </c>
      <c r="R30" s="40">
        <v>2.4340000000000001E-2</v>
      </c>
      <c r="S30" s="44">
        <v>4.9099000000000004</v>
      </c>
      <c r="T30" s="33">
        <v>2.3700000000000001E-3</v>
      </c>
      <c r="U30" s="24">
        <v>40</v>
      </c>
      <c r="V30" s="41">
        <v>56659.605143285196</v>
      </c>
    </row>
    <row r="31" spans="1:22" s="2" customFormat="1" x14ac:dyDescent="0.35">
      <c r="A31" s="25" t="s">
        <v>214</v>
      </c>
      <c r="B31" s="25">
        <v>21746</v>
      </c>
      <c r="C31" s="25" t="s">
        <v>182</v>
      </c>
      <c r="D31" s="45">
        <v>4.0008600000000003</v>
      </c>
      <c r="E31" s="34">
        <v>12.78598</v>
      </c>
      <c r="F31" s="33">
        <v>16.7866</v>
      </c>
      <c r="G31" s="24">
        <v>16.174900000000001</v>
      </c>
      <c r="H31" s="25" t="s">
        <v>772</v>
      </c>
      <c r="I31" s="35">
        <v>0.94623999999999997</v>
      </c>
      <c r="J31" s="24">
        <v>0.96914</v>
      </c>
      <c r="K31" s="51">
        <v>2.2900000000000031E-2</v>
      </c>
      <c r="L31" s="42">
        <v>4</v>
      </c>
      <c r="M31" s="38">
        <v>14.75</v>
      </c>
      <c r="N31" s="39">
        <v>1.9640199999999997</v>
      </c>
      <c r="O31" s="34" t="s">
        <v>855</v>
      </c>
      <c r="P31" s="33">
        <v>9.9211799999999997</v>
      </c>
      <c r="Q31" s="44">
        <v>9.9634999999999998</v>
      </c>
      <c r="R31" s="40">
        <v>4.2320000000000003E-2</v>
      </c>
      <c r="S31" s="33">
        <v>4.7209199999999996</v>
      </c>
      <c r="T31" s="33">
        <v>3.8500000000000001E-3</v>
      </c>
      <c r="U31" s="24">
        <v>13</v>
      </c>
      <c r="V31" s="41">
        <v>199008.94209709804</v>
      </c>
    </row>
    <row r="32" spans="1:22" s="2" customFormat="1" x14ac:dyDescent="0.35">
      <c r="A32" s="25" t="s">
        <v>215</v>
      </c>
      <c r="B32" s="25">
        <v>21746</v>
      </c>
      <c r="C32" s="25" t="s">
        <v>184</v>
      </c>
      <c r="D32" s="33">
        <v>4.0000999999999998</v>
      </c>
      <c r="E32" s="34">
        <v>12.75503</v>
      </c>
      <c r="F32" s="33">
        <v>16.7559</v>
      </c>
      <c r="G32" s="24">
        <v>16.017199999999999</v>
      </c>
      <c r="H32" s="25" t="s">
        <v>773</v>
      </c>
      <c r="I32" s="35">
        <v>0.98997000000000002</v>
      </c>
      <c r="J32" s="24">
        <v>1.00467</v>
      </c>
      <c r="K32" s="36">
        <v>1.4699999999999935E-2</v>
      </c>
      <c r="L32" s="42">
        <v>0</v>
      </c>
      <c r="M32" s="43">
        <v>14.481199999999999</v>
      </c>
      <c r="N32" s="39">
        <v>1.7261699999999998</v>
      </c>
      <c r="O32" s="40" t="s">
        <v>856</v>
      </c>
      <c r="P32" s="33">
        <v>10.04083</v>
      </c>
      <c r="Q32" s="44">
        <v>10.0686</v>
      </c>
      <c r="R32" s="40">
        <v>2.777E-2</v>
      </c>
      <c r="S32" s="33">
        <v>4.7166100000000002</v>
      </c>
      <c r="T32" s="33">
        <v>3.8899999999999998E-3</v>
      </c>
      <c r="U32" s="24">
        <v>11</v>
      </c>
      <c r="V32" s="41">
        <v>173790.86650913057</v>
      </c>
    </row>
    <row r="33" spans="1:22" s="2" customFormat="1" x14ac:dyDescent="0.35">
      <c r="A33" s="25" t="s">
        <v>216</v>
      </c>
      <c r="B33" s="25">
        <v>21747</v>
      </c>
      <c r="C33" s="25" t="s">
        <v>182</v>
      </c>
      <c r="D33" s="33">
        <v>4.0008999999999997</v>
      </c>
      <c r="E33" s="34">
        <v>12.76953</v>
      </c>
      <c r="F33" s="33">
        <v>16.770800000000001</v>
      </c>
      <c r="G33" s="24">
        <v>15.685600000000001</v>
      </c>
      <c r="H33" s="25" t="s">
        <v>774</v>
      </c>
      <c r="I33" s="35">
        <v>0.96197999999999995</v>
      </c>
      <c r="J33" s="24">
        <v>0.97365000000000002</v>
      </c>
      <c r="K33" s="36">
        <v>1.1670000000000069E-2</v>
      </c>
      <c r="L33" s="42">
        <v>0</v>
      </c>
      <c r="M33" s="43">
        <v>14.489100000000001</v>
      </c>
      <c r="N33" s="39">
        <v>1.7195700000000009</v>
      </c>
      <c r="O33" s="40" t="s">
        <v>857</v>
      </c>
      <c r="P33" s="33">
        <v>10.00511</v>
      </c>
      <c r="Q33" s="44">
        <v>10.042999999999999</v>
      </c>
      <c r="R33" s="40">
        <v>3.789E-2</v>
      </c>
      <c r="S33" s="33">
        <v>4.9258600000000001</v>
      </c>
      <c r="T33" s="44">
        <v>2.8E-3</v>
      </c>
      <c r="U33" s="24">
        <v>17</v>
      </c>
      <c r="V33" s="41">
        <v>213980.75359175916</v>
      </c>
    </row>
    <row r="34" spans="1:22" s="2" customFormat="1" x14ac:dyDescent="0.35">
      <c r="A34" s="25" t="s">
        <v>217</v>
      </c>
      <c r="B34" s="25">
        <v>21747</v>
      </c>
      <c r="C34" s="25" t="s">
        <v>184</v>
      </c>
      <c r="D34" s="45">
        <v>4</v>
      </c>
      <c r="E34" s="34">
        <v>12.398709999999999</v>
      </c>
      <c r="F34" s="33">
        <v>16.399799999999999</v>
      </c>
      <c r="G34" s="46">
        <v>15.159000000000001</v>
      </c>
      <c r="H34" s="25" t="s">
        <v>775</v>
      </c>
      <c r="I34" s="35">
        <v>0.95374999999999999</v>
      </c>
      <c r="J34" s="24">
        <v>0.96043999999999996</v>
      </c>
      <c r="K34" s="36">
        <v>6.6899999999999737E-3</v>
      </c>
      <c r="L34" s="42">
        <v>8</v>
      </c>
      <c r="M34" s="38">
        <v>13.997999999999999</v>
      </c>
      <c r="N34" s="39">
        <v>1.5992899999999999</v>
      </c>
      <c r="O34" s="40" t="s">
        <v>858</v>
      </c>
      <c r="P34" s="33">
        <v>10.186210000000001</v>
      </c>
      <c r="Q34" s="44">
        <v>10.2272</v>
      </c>
      <c r="R34" s="40">
        <v>4.0989999999999999E-2</v>
      </c>
      <c r="S34" s="33">
        <v>4.9512900000000002</v>
      </c>
      <c r="T34" s="33">
        <v>2.1199999999999999E-3</v>
      </c>
      <c r="U34" s="24">
        <v>16</v>
      </c>
      <c r="V34" s="41">
        <v>349278.43533339148</v>
      </c>
    </row>
    <row r="35" spans="1:22" s="2" customFormat="1" x14ac:dyDescent="0.35">
      <c r="A35" s="25" t="s">
        <v>218</v>
      </c>
      <c r="B35" s="25">
        <v>21747</v>
      </c>
      <c r="C35" s="25" t="s">
        <v>186</v>
      </c>
      <c r="D35" s="33">
        <v>4.0006000000000004</v>
      </c>
      <c r="E35" s="34">
        <v>12.39165</v>
      </c>
      <c r="F35" s="33">
        <v>16.3919</v>
      </c>
      <c r="G35" s="24">
        <v>15.3322</v>
      </c>
      <c r="H35" s="25" t="s">
        <v>776</v>
      </c>
      <c r="I35" s="35">
        <v>0.95877999999999997</v>
      </c>
      <c r="J35" s="24">
        <v>0.97067999999999999</v>
      </c>
      <c r="K35" s="36">
        <v>1.1900000000000022E-2</v>
      </c>
      <c r="L35" s="42">
        <v>33</v>
      </c>
      <c r="M35" s="43">
        <v>13.918900000000001</v>
      </c>
      <c r="N35" s="39">
        <v>1.5272500000000004</v>
      </c>
      <c r="O35" s="40" t="s">
        <v>859</v>
      </c>
      <c r="P35" s="33">
        <v>9.9067100000000003</v>
      </c>
      <c r="Q35" s="44">
        <v>9.9413</v>
      </c>
      <c r="R35" s="40">
        <v>3.4590000000000003E-2</v>
      </c>
      <c r="S35" s="33">
        <v>5.0019499999999999</v>
      </c>
      <c r="T35" s="44">
        <v>2.0999999999999999E-3</v>
      </c>
      <c r="U35" s="24">
        <v>24</v>
      </c>
      <c r="V35" s="41">
        <v>207724.06441705837</v>
      </c>
    </row>
    <row r="36" spans="1:22" s="2" customFormat="1" x14ac:dyDescent="0.35">
      <c r="A36" s="25" t="s">
        <v>219</v>
      </c>
      <c r="B36" s="25">
        <v>21748</v>
      </c>
      <c r="C36" s="25" t="s">
        <v>182</v>
      </c>
      <c r="D36" s="33">
        <v>4.0003000000000002</v>
      </c>
      <c r="E36" s="34">
        <v>12.712529999999999</v>
      </c>
      <c r="F36" s="33">
        <v>16.712800000000001</v>
      </c>
      <c r="G36" s="24">
        <v>15.3157</v>
      </c>
      <c r="H36" s="25" t="s">
        <v>777</v>
      </c>
      <c r="I36" s="35">
        <v>0.96197999999999995</v>
      </c>
      <c r="J36" s="24">
        <v>0.97748000000000002</v>
      </c>
      <c r="K36" s="36">
        <v>1.5500000000000069E-2</v>
      </c>
      <c r="L36" s="42">
        <v>0</v>
      </c>
      <c r="M36" s="43">
        <v>13.900399999999999</v>
      </c>
      <c r="N36" s="39">
        <v>1.1878700000000002</v>
      </c>
      <c r="O36" s="40" t="s">
        <v>860</v>
      </c>
      <c r="P36" s="33">
        <v>10.10012</v>
      </c>
      <c r="Q36" s="44">
        <v>10.127599999999999</v>
      </c>
      <c r="R36" s="40">
        <v>2.7480000000000001E-2</v>
      </c>
      <c r="S36" s="33">
        <v>4.9492099999999999</v>
      </c>
      <c r="T36" s="44">
        <v>3.0999999999999999E-3</v>
      </c>
      <c r="U36" s="24">
        <v>17</v>
      </c>
      <c r="V36" s="41">
        <v>202914.9842919611</v>
      </c>
    </row>
    <row r="37" spans="1:22" s="2" customFormat="1" x14ac:dyDescent="0.35">
      <c r="A37" s="25" t="s">
        <v>220</v>
      </c>
      <c r="B37" s="25">
        <v>21748</v>
      </c>
      <c r="C37" s="25" t="s">
        <v>184</v>
      </c>
      <c r="D37" s="33">
        <v>4.0004</v>
      </c>
      <c r="E37" s="34">
        <v>12.759650000000001</v>
      </c>
      <c r="F37" s="33">
        <v>16.759599999999999</v>
      </c>
      <c r="G37" s="24">
        <v>15.703099999999999</v>
      </c>
      <c r="H37" s="25" t="s">
        <v>778</v>
      </c>
      <c r="I37" s="35">
        <v>0.94967999999999997</v>
      </c>
      <c r="J37" s="24">
        <v>0.95450999999999997</v>
      </c>
      <c r="K37" s="36">
        <v>4.830000000000001E-3</v>
      </c>
      <c r="L37" s="42">
        <v>1</v>
      </c>
      <c r="M37" s="43">
        <v>13.9671</v>
      </c>
      <c r="N37" s="39">
        <v>1.2074499999999997</v>
      </c>
      <c r="O37" s="40" t="s">
        <v>861</v>
      </c>
      <c r="P37" s="33">
        <v>10.23925</v>
      </c>
      <c r="Q37" s="44">
        <v>10.331799999999999</v>
      </c>
      <c r="R37" s="40">
        <v>9.2549999999999993E-2</v>
      </c>
      <c r="S37" s="33">
        <v>4.9776199999999999</v>
      </c>
      <c r="T37" s="33">
        <v>2.3900000000000002E-3</v>
      </c>
      <c r="U37" s="24">
        <v>20</v>
      </c>
      <c r="V37" s="41">
        <v>741235.63594289368</v>
      </c>
    </row>
    <row r="38" spans="1:22" s="2" customFormat="1" x14ac:dyDescent="0.35">
      <c r="A38" s="25" t="s">
        <v>221</v>
      </c>
      <c r="B38" s="25">
        <v>21748</v>
      </c>
      <c r="C38" s="25" t="s">
        <v>186</v>
      </c>
      <c r="D38" s="33">
        <v>4.0008999999999997</v>
      </c>
      <c r="E38" s="40">
        <v>12.889900000000001</v>
      </c>
      <c r="F38" s="33">
        <v>16.890799999999999</v>
      </c>
      <c r="G38" s="24">
        <v>15.3264</v>
      </c>
      <c r="H38" s="25" t="s">
        <v>779</v>
      </c>
      <c r="I38" s="49">
        <v>0.95789999999999997</v>
      </c>
      <c r="J38" s="24">
        <v>0.96577000000000002</v>
      </c>
      <c r="K38" s="52">
        <v>7.8700000000000436E-3</v>
      </c>
      <c r="L38" s="42">
        <v>2</v>
      </c>
      <c r="M38" s="43">
        <v>14.3049</v>
      </c>
      <c r="N38" s="39">
        <v>1.4149999999999991</v>
      </c>
      <c r="O38" s="34" t="s">
        <v>862</v>
      </c>
      <c r="P38" s="33">
        <v>10.127969999999999</v>
      </c>
      <c r="Q38" s="33">
        <v>10.156370000000001</v>
      </c>
      <c r="R38" s="50">
        <f t="shared" ref="R38:R44" si="0">Q38-P38</f>
        <v>2.8400000000001313E-2</v>
      </c>
      <c r="S38" s="33">
        <v>4.8961300000000003</v>
      </c>
      <c r="T38" s="44">
        <v>2.5999999999999999E-3</v>
      </c>
      <c r="U38" s="24">
        <v>12</v>
      </c>
      <c r="V38" s="41">
        <v>297361.14886292961</v>
      </c>
    </row>
    <row r="39" spans="1:22" s="2" customFormat="1" x14ac:dyDescent="0.35">
      <c r="A39" s="25" t="s">
        <v>222</v>
      </c>
      <c r="B39" s="25">
        <v>21748</v>
      </c>
      <c r="C39" s="25" t="s">
        <v>188</v>
      </c>
      <c r="D39" s="33">
        <v>4.0011999999999999</v>
      </c>
      <c r="E39" s="34">
        <v>12.888999999999999</v>
      </c>
      <c r="F39" s="33">
        <v>16.8902</v>
      </c>
      <c r="G39" s="24">
        <v>15.5022</v>
      </c>
      <c r="H39" s="25" t="s">
        <v>780</v>
      </c>
      <c r="I39" s="35">
        <v>0.95789000000000002</v>
      </c>
      <c r="J39" s="24">
        <v>0.96455999999999997</v>
      </c>
      <c r="K39" s="25">
        <v>6.6699999999999537E-3</v>
      </c>
      <c r="L39" s="42">
        <v>5</v>
      </c>
      <c r="M39" s="38">
        <v>14.635999999999999</v>
      </c>
      <c r="N39" s="39">
        <v>1.7469999999999999</v>
      </c>
      <c r="O39" s="34" t="s">
        <v>863</v>
      </c>
      <c r="P39" s="33">
        <v>10.212289999999999</v>
      </c>
      <c r="Q39" s="33">
        <v>10.24498</v>
      </c>
      <c r="R39" s="40">
        <f t="shared" si="0"/>
        <v>3.2690000000000552E-2</v>
      </c>
      <c r="S39" s="44">
        <v>4.8052000000000001</v>
      </c>
      <c r="T39" s="33">
        <v>3.2799999999999999E-3</v>
      </c>
      <c r="U39" s="24">
        <v>19</v>
      </c>
      <c r="V39" s="41">
        <v>138794.25521690451</v>
      </c>
    </row>
    <row r="40" spans="1:22" s="2" customFormat="1" x14ac:dyDescent="0.35">
      <c r="A40" s="25" t="s">
        <v>223</v>
      </c>
      <c r="B40" s="25">
        <v>21748</v>
      </c>
      <c r="C40" s="25" t="s">
        <v>190</v>
      </c>
      <c r="D40" s="33">
        <v>4.0015000000000001</v>
      </c>
      <c r="E40" s="40">
        <v>12.8591</v>
      </c>
      <c r="F40" s="33">
        <v>16.860600000000002</v>
      </c>
      <c r="G40" s="24">
        <v>15.549099999999999</v>
      </c>
      <c r="H40" s="25" t="s">
        <v>781</v>
      </c>
      <c r="I40" s="49">
        <v>0.95279999999999998</v>
      </c>
      <c r="J40" s="24">
        <v>0.95718000000000003</v>
      </c>
      <c r="K40" s="25">
        <v>4.3800000000000505E-3</v>
      </c>
      <c r="L40" s="42">
        <v>1</v>
      </c>
      <c r="M40" s="43">
        <v>14.5305</v>
      </c>
      <c r="N40" s="39">
        <v>1.6714000000000002</v>
      </c>
      <c r="O40" s="34" t="s">
        <v>864</v>
      </c>
      <c r="P40" s="33">
        <v>10.05522</v>
      </c>
      <c r="Q40" s="33">
        <v>10.08076</v>
      </c>
      <c r="R40" s="40">
        <f t="shared" si="0"/>
        <v>2.5539999999999452E-2</v>
      </c>
      <c r="S40" s="33">
        <v>4.9207599999999996</v>
      </c>
      <c r="T40" s="33">
        <v>2.2699999999999999E-3</v>
      </c>
      <c r="U40" s="24">
        <v>13</v>
      </c>
      <c r="V40" s="41">
        <v>239358.14222544761</v>
      </c>
    </row>
    <row r="41" spans="1:22" s="2" customFormat="1" x14ac:dyDescent="0.35">
      <c r="A41" s="25" t="s">
        <v>224</v>
      </c>
      <c r="B41" s="25">
        <v>21750</v>
      </c>
      <c r="C41" s="25" t="s">
        <v>182</v>
      </c>
      <c r="D41" s="33">
        <v>4.0027999999999997</v>
      </c>
      <c r="E41" s="40">
        <v>12.8765</v>
      </c>
      <c r="F41" s="33">
        <v>16.879300000000001</v>
      </c>
      <c r="G41" s="24">
        <v>14.6434</v>
      </c>
      <c r="H41" s="25" t="s">
        <v>782</v>
      </c>
      <c r="I41" s="35">
        <v>0.95655000000000001</v>
      </c>
      <c r="J41" s="24">
        <v>0.95818000000000003</v>
      </c>
      <c r="K41" s="52">
        <v>1.6300000000000203E-3</v>
      </c>
      <c r="L41" s="42">
        <v>0</v>
      </c>
      <c r="M41" s="43">
        <v>13.909800000000001</v>
      </c>
      <c r="N41" s="39">
        <v>1.0333000000000006</v>
      </c>
      <c r="O41" s="34" t="s">
        <v>865</v>
      </c>
      <c r="P41" s="33">
        <v>10.056330000000001</v>
      </c>
      <c r="Q41" s="33">
        <v>10.082179999999999</v>
      </c>
      <c r="R41" s="40">
        <f t="shared" si="0"/>
        <v>2.5849999999998374E-2</v>
      </c>
      <c r="S41" s="33">
        <v>4.7114399999999996</v>
      </c>
      <c r="T41" s="33">
        <v>2.99E-3</v>
      </c>
      <c r="U41" s="24">
        <v>10</v>
      </c>
      <c r="V41" s="41">
        <v>386758.48427948775</v>
      </c>
    </row>
    <row r="42" spans="1:22" s="2" customFormat="1" x14ac:dyDescent="0.35">
      <c r="A42" s="25" t="s">
        <v>225</v>
      </c>
      <c r="B42" s="25">
        <v>21750</v>
      </c>
      <c r="C42" s="25" t="s">
        <v>184</v>
      </c>
      <c r="D42" s="33">
        <v>4.0029000000000003</v>
      </c>
      <c r="E42" s="40">
        <v>12.8087</v>
      </c>
      <c r="F42" s="33">
        <v>16.811599999999999</v>
      </c>
      <c r="G42" s="24">
        <v>14.8833</v>
      </c>
      <c r="H42" s="25" t="s">
        <v>783</v>
      </c>
      <c r="I42" s="35">
        <v>0.94286999999999999</v>
      </c>
      <c r="J42" s="24">
        <v>0.94442000000000004</v>
      </c>
      <c r="K42" s="25">
        <v>1.5500000000000513E-3</v>
      </c>
      <c r="L42" s="42">
        <v>100</v>
      </c>
      <c r="M42" s="43">
        <v>13.837899999999999</v>
      </c>
      <c r="N42" s="39">
        <v>1.0291999999999994</v>
      </c>
      <c r="O42" s="34" t="s">
        <v>866</v>
      </c>
      <c r="P42" s="33">
        <v>10.11835</v>
      </c>
      <c r="Q42" s="33">
        <v>10.135820000000001</v>
      </c>
      <c r="R42" s="40">
        <f t="shared" si="0"/>
        <v>1.7470000000001207E-2</v>
      </c>
      <c r="S42" s="33">
        <v>4.7314999999999996</v>
      </c>
      <c r="T42" s="33">
        <v>1.72E-3</v>
      </c>
      <c r="U42" s="24">
        <v>24</v>
      </c>
      <c r="V42" s="41">
        <v>190077.34567302788</v>
      </c>
    </row>
    <row r="43" spans="1:22" s="2" customFormat="1" x14ac:dyDescent="0.35">
      <c r="A43" s="53" t="s">
        <v>226</v>
      </c>
      <c r="B43" s="53">
        <v>21750</v>
      </c>
      <c r="C43" s="53" t="s">
        <v>186</v>
      </c>
      <c r="D43" s="54">
        <v>4.0003000000000002</v>
      </c>
      <c r="E43" s="55">
        <v>12.8262</v>
      </c>
      <c r="F43" s="54">
        <v>16.826499999999999</v>
      </c>
      <c r="G43" s="56">
        <v>15.027799999999999</v>
      </c>
      <c r="H43" s="53" t="s">
        <v>784</v>
      </c>
      <c r="I43" s="57">
        <v>0.96035999999999999</v>
      </c>
      <c r="J43" s="24">
        <v>0.96362000000000003</v>
      </c>
      <c r="K43" s="25">
        <v>3.2600000000000406E-3</v>
      </c>
      <c r="L43" s="42">
        <v>312</v>
      </c>
      <c r="M43" s="58">
        <v>13.8787</v>
      </c>
      <c r="N43" s="59">
        <v>1.0525000000000002</v>
      </c>
      <c r="O43" s="60" t="s">
        <v>867</v>
      </c>
      <c r="P43" s="54">
        <v>10.06263</v>
      </c>
      <c r="Q43" s="61">
        <v>10.106199999999999</v>
      </c>
      <c r="R43" s="62">
        <f t="shared" si="0"/>
        <v>4.3569999999998998E-2</v>
      </c>
      <c r="S43" s="54">
        <v>4.9104400000000004</v>
      </c>
      <c r="T43" s="54">
        <v>2.9199999999999999E-3</v>
      </c>
      <c r="U43" s="24">
        <v>14</v>
      </c>
      <c r="V43" s="41">
        <v>468092.29027893551</v>
      </c>
    </row>
    <row r="44" spans="1:22" s="2" customFormat="1" x14ac:dyDescent="0.35">
      <c r="A44" s="25" t="s">
        <v>227</v>
      </c>
      <c r="B44" s="25">
        <v>21750</v>
      </c>
      <c r="C44" s="25" t="s">
        <v>188</v>
      </c>
      <c r="D44" s="33">
        <v>4.0033000000000003</v>
      </c>
      <c r="E44" s="40">
        <v>12.815200000000001</v>
      </c>
      <c r="F44" s="33">
        <v>16.8185</v>
      </c>
      <c r="G44" s="24">
        <v>15.337899999999999</v>
      </c>
      <c r="H44" s="25" t="s">
        <v>785</v>
      </c>
      <c r="I44" s="49">
        <v>0.96430000000000005</v>
      </c>
      <c r="J44" s="24">
        <v>0.99473</v>
      </c>
      <c r="K44" s="25">
        <v>3.0429999999999957E-2</v>
      </c>
      <c r="L44" s="42">
        <v>91</v>
      </c>
      <c r="M44" s="38">
        <v>14.233000000000001</v>
      </c>
      <c r="N44" s="39">
        <v>1.4177999999999997</v>
      </c>
      <c r="O44" s="34" t="s">
        <v>868</v>
      </c>
      <c r="P44" s="33">
        <v>10.01219</v>
      </c>
      <c r="Q44" s="33">
        <v>10.097343</v>
      </c>
      <c r="R44" s="50">
        <f t="shared" si="0"/>
        <v>8.5153000000000034E-2</v>
      </c>
      <c r="S44" s="33">
        <v>4.7389799999999997</v>
      </c>
      <c r="T44" s="33">
        <v>1.7899999999999999E-3</v>
      </c>
      <c r="U44" s="24">
        <v>9</v>
      </c>
      <c r="V44" s="41">
        <v>1723321.7150674257</v>
      </c>
    </row>
    <row r="45" spans="1:22" s="2" customFormat="1" x14ac:dyDescent="0.35">
      <c r="A45" s="52" t="s">
        <v>228</v>
      </c>
      <c r="B45" s="52">
        <v>21750</v>
      </c>
      <c r="C45" s="52" t="s">
        <v>190</v>
      </c>
      <c r="D45" s="63">
        <v>4.0076999999999998</v>
      </c>
      <c r="E45" s="64">
        <v>12.8102</v>
      </c>
      <c r="F45" s="63">
        <v>16.817900000000002</v>
      </c>
      <c r="G45" s="24">
        <v>14.9095</v>
      </c>
      <c r="H45" s="52" t="s">
        <v>786</v>
      </c>
      <c r="I45" s="65">
        <v>0.95255000000000001</v>
      </c>
      <c r="J45" s="24">
        <v>0.95857000000000003</v>
      </c>
      <c r="K45" s="25">
        <v>6.0200000000000253E-3</v>
      </c>
      <c r="L45" s="42">
        <v>489</v>
      </c>
      <c r="M45" s="66">
        <v>14.0105</v>
      </c>
      <c r="N45" s="67">
        <v>1.2003000000000004</v>
      </c>
      <c r="O45" s="64" t="s">
        <v>869</v>
      </c>
      <c r="P45" s="63">
        <v>9.9765200000000007</v>
      </c>
      <c r="Q45" s="63">
        <v>10.039759999999999</v>
      </c>
      <c r="R45" s="64">
        <v>6.3239999999998631E-2</v>
      </c>
      <c r="S45" s="63">
        <v>4.8585000000000003</v>
      </c>
      <c r="T45" s="63">
        <v>3.0999999999999999E-3</v>
      </c>
      <c r="U45" s="24">
        <v>12</v>
      </c>
      <c r="V45" s="41">
        <v>654690.49404314149</v>
      </c>
    </row>
    <row r="46" spans="1:22" s="2" customFormat="1" x14ac:dyDescent="0.35">
      <c r="A46" s="25" t="s">
        <v>229</v>
      </c>
      <c r="B46" s="25">
        <v>21750</v>
      </c>
      <c r="C46" s="25" t="s">
        <v>192</v>
      </c>
      <c r="D46" s="33">
        <v>4.0014000000000003</v>
      </c>
      <c r="E46" s="40">
        <v>12.805199999999999</v>
      </c>
      <c r="F46" s="33">
        <v>16.8066</v>
      </c>
      <c r="G46" s="24">
        <v>15.3241</v>
      </c>
      <c r="H46" s="25" t="s">
        <v>787</v>
      </c>
      <c r="I46" s="35">
        <v>0.96394000000000002</v>
      </c>
      <c r="J46" s="24">
        <v>0.96450999999999998</v>
      </c>
      <c r="K46" s="25">
        <v>5.6999999999995943E-4</v>
      </c>
      <c r="L46" s="42">
        <v>92</v>
      </c>
      <c r="M46" s="38">
        <v>14.86</v>
      </c>
      <c r="N46" s="39">
        <v>2.0548000000000002</v>
      </c>
      <c r="O46" s="40" t="s">
        <v>870</v>
      </c>
      <c r="P46" s="33">
        <v>10.10378</v>
      </c>
      <c r="Q46" s="33">
        <v>10.12069</v>
      </c>
      <c r="R46" s="40">
        <v>1.6909999999999314E-2</v>
      </c>
      <c r="S46" s="33">
        <v>4.9766700000000004</v>
      </c>
      <c r="T46" s="33">
        <v>2.32E-3</v>
      </c>
      <c r="U46" s="24">
        <v>19</v>
      </c>
      <c r="V46" s="41">
        <v>86299.719580054618</v>
      </c>
    </row>
    <row r="47" spans="1:22" s="2" customFormat="1" x14ac:dyDescent="0.35">
      <c r="A47" s="25" t="s">
        <v>230</v>
      </c>
      <c r="B47" s="25">
        <v>21750</v>
      </c>
      <c r="C47" s="25" t="s">
        <v>194</v>
      </c>
      <c r="D47" s="33">
        <v>4.0016999999999996</v>
      </c>
      <c r="E47" s="40">
        <v>12.817399999999999</v>
      </c>
      <c r="F47" s="33">
        <v>16.819099999999999</v>
      </c>
      <c r="G47" s="24">
        <v>15.478400000000001</v>
      </c>
      <c r="H47" s="25" t="s">
        <v>788</v>
      </c>
      <c r="I47" s="35">
        <v>0.94433999999999996</v>
      </c>
      <c r="J47" s="24">
        <v>0.94867000000000001</v>
      </c>
      <c r="K47" s="52">
        <v>4.330000000000056E-3</v>
      </c>
      <c r="L47" s="42">
        <v>164</v>
      </c>
      <c r="M47" s="43">
        <v>14.515499999999999</v>
      </c>
      <c r="N47" s="39">
        <v>1.6981000000000002</v>
      </c>
      <c r="O47" s="40" t="s">
        <v>871</v>
      </c>
      <c r="P47" s="33">
        <v>10.05228</v>
      </c>
      <c r="Q47" s="33">
        <v>10.08914</v>
      </c>
      <c r="R47" s="40">
        <v>3.6860000000000781E-2</v>
      </c>
      <c r="S47" s="33">
        <v>4.7461700000000002</v>
      </c>
      <c r="T47" s="33">
        <v>2.2699999999999999E-3</v>
      </c>
      <c r="U47" s="24">
        <v>12</v>
      </c>
      <c r="V47" s="41">
        <v>368351.02737698203</v>
      </c>
    </row>
    <row r="48" spans="1:22" s="2" customFormat="1" x14ac:dyDescent="0.35">
      <c r="A48" s="25" t="s">
        <v>231</v>
      </c>
      <c r="B48" s="25">
        <v>21754</v>
      </c>
      <c r="C48" s="25" t="s">
        <v>182</v>
      </c>
      <c r="D48" s="33">
        <v>4.0034000000000001</v>
      </c>
      <c r="E48" s="40">
        <v>12.851000000000001</v>
      </c>
      <c r="F48" s="33">
        <v>16.854399999999998</v>
      </c>
      <c r="G48" s="24">
        <v>15.5276</v>
      </c>
      <c r="H48" s="25" t="s">
        <v>789</v>
      </c>
      <c r="I48" s="35">
        <v>1.01718</v>
      </c>
      <c r="J48" s="24">
        <v>1.04627</v>
      </c>
      <c r="K48" s="25">
        <v>2.909000000000006E-2</v>
      </c>
      <c r="L48" s="42">
        <v>1</v>
      </c>
      <c r="M48" s="43">
        <v>14.4688</v>
      </c>
      <c r="N48" s="39">
        <v>1.617799999999999</v>
      </c>
      <c r="O48" s="40" t="s">
        <v>872</v>
      </c>
      <c r="P48" s="33">
        <v>10.08465</v>
      </c>
      <c r="Q48" s="33">
        <v>10.17449</v>
      </c>
      <c r="R48" s="40">
        <v>8.9840000000000586E-2</v>
      </c>
      <c r="S48" s="33">
        <v>4.8473300000000004</v>
      </c>
      <c r="T48" s="33">
        <v>2.99E-3</v>
      </c>
      <c r="U48" s="24">
        <v>9</v>
      </c>
      <c r="V48" s="41">
        <v>953911.60922989587</v>
      </c>
    </row>
    <row r="49" spans="1:22" s="2" customFormat="1" x14ac:dyDescent="0.35">
      <c r="A49" s="25" t="s">
        <v>232</v>
      </c>
      <c r="B49" s="25">
        <v>21755</v>
      </c>
      <c r="C49" s="25" t="s">
        <v>182</v>
      </c>
      <c r="D49" s="45">
        <v>4</v>
      </c>
      <c r="E49" s="40">
        <v>12.8177</v>
      </c>
      <c r="F49" s="33">
        <v>16.817699999999999</v>
      </c>
      <c r="G49" s="24">
        <v>15.7471</v>
      </c>
      <c r="H49" s="25" t="s">
        <v>790</v>
      </c>
      <c r="I49" s="35">
        <v>0.96394999999999997</v>
      </c>
      <c r="J49" s="24">
        <v>0.97533999999999998</v>
      </c>
      <c r="K49" s="25">
        <v>1.1390000000000011E-2</v>
      </c>
      <c r="L49" s="42">
        <v>2</v>
      </c>
      <c r="M49" s="43">
        <v>14.462899999999999</v>
      </c>
      <c r="N49" s="39">
        <v>1.6451999999999991</v>
      </c>
      <c r="O49" s="40" t="s">
        <v>873</v>
      </c>
      <c r="P49" s="33">
        <v>10.23094</v>
      </c>
      <c r="Q49" s="33">
        <v>10.31049</v>
      </c>
      <c r="R49" s="40">
        <v>7.9549999999999343E-2</v>
      </c>
      <c r="S49" s="33">
        <v>4.9345100000000004</v>
      </c>
      <c r="T49" s="33">
        <v>1.97E-3</v>
      </c>
      <c r="U49" s="24">
        <v>10</v>
      </c>
      <c r="V49" s="41">
        <v>1134572.3013942332</v>
      </c>
    </row>
    <row r="50" spans="1:22" s="2" customFormat="1" x14ac:dyDescent="0.35">
      <c r="A50" s="25" t="s">
        <v>233</v>
      </c>
      <c r="B50" s="25">
        <v>21755</v>
      </c>
      <c r="C50" s="25" t="s">
        <v>184</v>
      </c>
      <c r="D50" s="33">
        <v>4.0026000000000002</v>
      </c>
      <c r="E50" s="40">
        <v>12.757099999999999</v>
      </c>
      <c r="F50" s="33">
        <v>16.757100000000001</v>
      </c>
      <c r="G50" s="24">
        <v>15.1365</v>
      </c>
      <c r="H50" s="25" t="s">
        <v>791</v>
      </c>
      <c r="I50" s="35">
        <v>0.96662999999999999</v>
      </c>
      <c r="J50" s="24">
        <v>0.97323999999999999</v>
      </c>
      <c r="K50" s="25">
        <v>6.6100000000000048E-3</v>
      </c>
      <c r="L50" s="42">
        <v>8</v>
      </c>
      <c r="M50" s="43">
        <v>14.456799999999999</v>
      </c>
      <c r="N50" s="39">
        <v>1.6997</v>
      </c>
      <c r="O50" s="40" t="s">
        <v>874</v>
      </c>
      <c r="P50" s="33">
        <v>10.086550000000001</v>
      </c>
      <c r="Q50" s="44">
        <v>10.125400000000001</v>
      </c>
      <c r="R50" s="40">
        <v>3.8850000000000051E-2</v>
      </c>
      <c r="S50" s="33">
        <v>4.9594500000000004</v>
      </c>
      <c r="T50" s="33">
        <v>4.7099999999999998E-3</v>
      </c>
      <c r="U50" s="24">
        <v>6</v>
      </c>
      <c r="V50" s="41">
        <v>373872.49054941308</v>
      </c>
    </row>
    <row r="51" spans="1:22" s="2" customFormat="1" x14ac:dyDescent="0.35">
      <c r="A51" s="25" t="s">
        <v>234</v>
      </c>
      <c r="B51" s="25">
        <v>21758</v>
      </c>
      <c r="C51" s="25" t="s">
        <v>182</v>
      </c>
      <c r="D51" s="45">
        <v>4.0030000000000001</v>
      </c>
      <c r="E51" s="40">
        <v>12.823399999999999</v>
      </c>
      <c r="F51" s="45">
        <v>16.8264</v>
      </c>
      <c r="G51" s="24">
        <v>15.187099999999999</v>
      </c>
      <c r="H51" s="25" t="s">
        <v>792</v>
      </c>
      <c r="I51" s="35">
        <v>0.95315000000000005</v>
      </c>
      <c r="J51" s="24">
        <v>0.95435999999999999</v>
      </c>
      <c r="K51" s="25">
        <v>1.2099999999999334E-3</v>
      </c>
      <c r="L51" s="42">
        <v>3</v>
      </c>
      <c r="M51" s="43">
        <v>14.3711</v>
      </c>
      <c r="N51" s="39">
        <v>1.5477000000000007</v>
      </c>
      <c r="O51" s="40" t="s">
        <v>875</v>
      </c>
      <c r="P51" s="33">
        <v>9.9893800000000006</v>
      </c>
      <c r="Q51" s="33">
        <v>10.008620000000001</v>
      </c>
      <c r="R51" s="40">
        <v>1.9239999999999924E-2</v>
      </c>
      <c r="S51" s="33">
        <v>4.8519100000000002</v>
      </c>
      <c r="T51" s="33">
        <v>2.97E-3</v>
      </c>
      <c r="U51" s="24">
        <v>8</v>
      </c>
      <c r="V51" s="41">
        <v>241851.49072077955</v>
      </c>
    </row>
    <row r="52" spans="1:22" s="2" customFormat="1" x14ac:dyDescent="0.35">
      <c r="A52" s="25" t="s">
        <v>235</v>
      </c>
      <c r="B52" s="25">
        <v>21758</v>
      </c>
      <c r="C52" s="25" t="s">
        <v>184</v>
      </c>
      <c r="D52" s="33">
        <v>4.0027999999999997</v>
      </c>
      <c r="E52" s="40">
        <v>12.8162</v>
      </c>
      <c r="F52" s="45">
        <v>16.818999999999999</v>
      </c>
      <c r="G52" s="24">
        <v>15.4231</v>
      </c>
      <c r="H52" s="25" t="s">
        <v>793</v>
      </c>
      <c r="I52" s="35">
        <v>0.94393000000000005</v>
      </c>
      <c r="J52" s="24">
        <v>0.94599</v>
      </c>
      <c r="K52" s="25">
        <v>2.0599999999999508E-3</v>
      </c>
      <c r="L52" s="42">
        <v>3</v>
      </c>
      <c r="M52" s="43">
        <v>14.356299999999999</v>
      </c>
      <c r="N52" s="39">
        <v>1.5400999999999989</v>
      </c>
      <c r="O52" s="40" t="s">
        <v>876</v>
      </c>
      <c r="P52" s="33">
        <v>10.08339</v>
      </c>
      <c r="Q52" s="33">
        <v>10.10125</v>
      </c>
      <c r="R52" s="40">
        <v>1.7860000000000653E-2</v>
      </c>
      <c r="S52" s="33">
        <v>5.0156499999999999</v>
      </c>
      <c r="T52" s="33">
        <v>1.9599999999999999E-3</v>
      </c>
      <c r="U52" s="24">
        <v>11</v>
      </c>
      <c r="V52" s="41">
        <v>248634.10310320993</v>
      </c>
    </row>
    <row r="53" spans="1:22" s="2" customFormat="1" x14ac:dyDescent="0.35">
      <c r="A53" s="25" t="s">
        <v>236</v>
      </c>
      <c r="B53" s="25">
        <v>21758</v>
      </c>
      <c r="C53" s="25" t="s">
        <v>186</v>
      </c>
      <c r="D53" s="33">
        <v>4.0038999999999998</v>
      </c>
      <c r="E53" s="40">
        <v>12.8009</v>
      </c>
      <c r="F53" s="45">
        <v>16.8048</v>
      </c>
      <c r="G53" s="46">
        <v>15.37</v>
      </c>
      <c r="H53" s="25" t="s">
        <v>794</v>
      </c>
      <c r="I53" s="35">
        <v>0.95743</v>
      </c>
      <c r="J53" s="47">
        <v>0.95930000000000004</v>
      </c>
      <c r="K53" s="36">
        <v>1.8700000000000383E-3</v>
      </c>
      <c r="L53" s="42">
        <v>1</v>
      </c>
      <c r="M53" s="43">
        <v>14.575200000000001</v>
      </c>
      <c r="N53" s="39">
        <v>1.7743000000000002</v>
      </c>
      <c r="O53" s="40" t="s">
        <v>877</v>
      </c>
      <c r="P53" s="33">
        <v>10.064780000000001</v>
      </c>
      <c r="Q53" s="33">
        <v>10.08508</v>
      </c>
      <c r="R53" s="50">
        <v>2.0299999999998875E-2</v>
      </c>
      <c r="S53" s="33">
        <v>4.8614100000000002</v>
      </c>
      <c r="T53" s="33">
        <v>2.9199999999999999E-3</v>
      </c>
      <c r="U53" s="24">
        <v>10</v>
      </c>
      <c r="V53" s="41">
        <v>181118.60050537929</v>
      </c>
    </row>
    <row r="54" spans="1:22" s="2" customFormat="1" x14ac:dyDescent="0.35">
      <c r="A54" s="25" t="s">
        <v>237</v>
      </c>
      <c r="B54" s="25">
        <v>21758</v>
      </c>
      <c r="C54" s="25" t="s">
        <v>188</v>
      </c>
      <c r="D54" s="33">
        <v>4.0003000000000002</v>
      </c>
      <c r="E54" s="40">
        <v>12.816700000000001</v>
      </c>
      <c r="F54" s="45">
        <v>16.817</v>
      </c>
      <c r="G54" s="24">
        <v>14.9621</v>
      </c>
      <c r="H54" s="25" t="s">
        <v>795</v>
      </c>
      <c r="I54" s="35">
        <v>0.94328000000000001</v>
      </c>
      <c r="J54" s="24">
        <v>0.94554000000000005</v>
      </c>
      <c r="K54" s="25">
        <v>2.2600000000000398E-3</v>
      </c>
      <c r="L54" s="42">
        <v>3</v>
      </c>
      <c r="M54" s="43">
        <v>13.8956</v>
      </c>
      <c r="N54" s="39">
        <v>1.0788999999999991</v>
      </c>
      <c r="O54" s="40" t="s">
        <v>878</v>
      </c>
      <c r="P54" s="33">
        <v>10.037459999999999</v>
      </c>
      <c r="Q54" s="33">
        <v>10.060309999999999</v>
      </c>
      <c r="R54" s="40">
        <v>2.2850000000000037E-2</v>
      </c>
      <c r="S54" s="33">
        <v>4.8724800000000004</v>
      </c>
      <c r="T54" s="33">
        <v>2.14E-3</v>
      </c>
      <c r="U54" s="24">
        <v>8</v>
      </c>
      <c r="V54" s="41">
        <v>571844.79280991596</v>
      </c>
    </row>
    <row r="55" spans="1:22" s="2" customFormat="1" x14ac:dyDescent="0.35">
      <c r="A55" s="25" t="s">
        <v>238</v>
      </c>
      <c r="B55" s="25">
        <v>21758</v>
      </c>
      <c r="C55" s="25" t="s">
        <v>190</v>
      </c>
      <c r="D55" s="33">
        <v>4.0027999999999997</v>
      </c>
      <c r="E55" s="40">
        <v>12.8171</v>
      </c>
      <c r="F55" s="45">
        <v>16.819900000000001</v>
      </c>
      <c r="G55" s="24">
        <v>15.2066</v>
      </c>
      <c r="H55" s="25" t="s">
        <v>796</v>
      </c>
      <c r="I55" s="35">
        <v>0.96362000000000003</v>
      </c>
      <c r="J55" s="24">
        <v>0.96633999999999998</v>
      </c>
      <c r="K55" s="25">
        <v>2.7199999999999447E-3</v>
      </c>
      <c r="L55" s="42">
        <v>1</v>
      </c>
      <c r="M55" s="43">
        <v>13.923500000000001</v>
      </c>
      <c r="N55" s="39">
        <v>1.1064000000000007</v>
      </c>
      <c r="O55" s="40" t="s">
        <v>879</v>
      </c>
      <c r="P55" s="44">
        <v>10.1213</v>
      </c>
      <c r="Q55" s="33">
        <v>10.141819999999999</v>
      </c>
      <c r="R55" s="50">
        <v>2.0519999999999428E-2</v>
      </c>
      <c r="S55" s="33">
        <v>4.8827400000000001</v>
      </c>
      <c r="T55" s="33">
        <v>2.0899999999999998E-3</v>
      </c>
      <c r="U55" s="24">
        <v>10</v>
      </c>
      <c r="V55" s="41">
        <v>410200.15775979898</v>
      </c>
    </row>
    <row r="56" spans="1:22" s="2" customFormat="1" x14ac:dyDescent="0.35">
      <c r="A56" s="25" t="s">
        <v>239</v>
      </c>
      <c r="B56" s="25">
        <v>21758</v>
      </c>
      <c r="C56" s="25" t="s">
        <v>192</v>
      </c>
      <c r="D56" s="33">
        <v>4.0034000000000001</v>
      </c>
      <c r="E56" s="40">
        <v>12.8217</v>
      </c>
      <c r="F56" s="45">
        <v>16.825099999999999</v>
      </c>
      <c r="G56" s="24">
        <v>15.1852</v>
      </c>
      <c r="H56" s="25" t="s">
        <v>797</v>
      </c>
      <c r="I56" s="35">
        <v>0.99714000000000003</v>
      </c>
      <c r="J56" s="24">
        <v>0.99827999999999995</v>
      </c>
      <c r="K56" s="25">
        <v>1.1399999999999189E-3</v>
      </c>
      <c r="L56" s="42">
        <v>22</v>
      </c>
      <c r="M56" s="43">
        <v>13.617100000000001</v>
      </c>
      <c r="N56" s="39">
        <v>0.79540000000000077</v>
      </c>
      <c r="O56" s="40" t="s">
        <v>880</v>
      </c>
      <c r="P56" s="33">
        <v>10.05841</v>
      </c>
      <c r="Q56" s="33">
        <v>10.081429999999999</v>
      </c>
      <c r="R56" s="40">
        <v>2.301999999999893E-2</v>
      </c>
      <c r="S56" s="33">
        <v>4.8585599999999998</v>
      </c>
      <c r="T56" s="33">
        <v>1.8699999999999999E-3</v>
      </c>
      <c r="U56" s="24">
        <v>9</v>
      </c>
      <c r="V56" s="41">
        <v>794900.07232611708</v>
      </c>
    </row>
    <row r="57" spans="1:22" s="2" customFormat="1" x14ac:dyDescent="0.35">
      <c r="A57" s="25" t="s">
        <v>240</v>
      </c>
      <c r="B57" s="25">
        <v>21759</v>
      </c>
      <c r="C57" s="25" t="s">
        <v>182</v>
      </c>
      <c r="D57" s="33">
        <v>4.0034999999999998</v>
      </c>
      <c r="E57" s="40">
        <v>12.7987</v>
      </c>
      <c r="F57" s="45">
        <v>16.802199999999999</v>
      </c>
      <c r="G57" s="68">
        <v>15.1852</v>
      </c>
      <c r="H57" s="25" t="s">
        <v>798</v>
      </c>
      <c r="I57" s="35">
        <v>0.99687000000000003</v>
      </c>
      <c r="J57" s="24">
        <v>0.99951000000000001</v>
      </c>
      <c r="K57" s="25">
        <v>2.6399999999999757E-3</v>
      </c>
      <c r="L57" s="42">
        <v>21</v>
      </c>
      <c r="M57" s="43">
        <v>14.111499999999999</v>
      </c>
      <c r="N57" s="39">
        <v>1.3127999999999993</v>
      </c>
      <c r="O57" s="40" t="s">
        <v>881</v>
      </c>
      <c r="P57" s="33">
        <v>10.119109999999999</v>
      </c>
      <c r="Q57" s="33">
        <v>10.147679999999999</v>
      </c>
      <c r="R57" s="40">
        <v>2.8570000000000206E-2</v>
      </c>
      <c r="S57" s="33">
        <v>4.80898</v>
      </c>
      <c r="T57" s="33">
        <v>1.9400000000000001E-3</v>
      </c>
      <c r="U57" s="24">
        <v>11</v>
      </c>
      <c r="V57" s="41">
        <v>471404.99184156134</v>
      </c>
    </row>
    <row r="58" spans="1:22" s="2" customFormat="1" x14ac:dyDescent="0.35">
      <c r="A58" s="25" t="s">
        <v>241</v>
      </c>
      <c r="B58" s="25">
        <v>21759</v>
      </c>
      <c r="C58" s="25" t="s">
        <v>184</v>
      </c>
      <c r="D58" s="33">
        <v>4.0046999999999997</v>
      </c>
      <c r="E58" s="40">
        <v>12.7896</v>
      </c>
      <c r="F58" s="33">
        <v>16.7943</v>
      </c>
      <c r="G58" s="24">
        <v>15.121499999999999</v>
      </c>
      <c r="H58" s="25" t="s">
        <v>799</v>
      </c>
      <c r="I58" s="35">
        <v>0.95260999999999996</v>
      </c>
      <c r="J58" s="47">
        <v>0.96209999999999996</v>
      </c>
      <c r="K58" s="52">
        <v>9.4899999999999984E-3</v>
      </c>
      <c r="L58" s="42">
        <v>8</v>
      </c>
      <c r="M58" s="43">
        <v>14.2882</v>
      </c>
      <c r="N58" s="39">
        <v>1.4985999999999997</v>
      </c>
      <c r="O58" s="40" t="s">
        <v>882</v>
      </c>
      <c r="P58" s="33">
        <v>10.118080000000001</v>
      </c>
      <c r="Q58" s="33">
        <v>10.14099</v>
      </c>
      <c r="R58" s="40">
        <v>2.2909999999999542E-2</v>
      </c>
      <c r="S58" s="33">
        <v>4.8766999999999996</v>
      </c>
      <c r="T58" s="33">
        <v>2.14E-3</v>
      </c>
      <c r="U58" s="24">
        <v>15</v>
      </c>
      <c r="V58" s="41">
        <v>220146.22786043282</v>
      </c>
    </row>
    <row r="59" spans="1:22" s="2" customFormat="1" x14ac:dyDescent="0.35">
      <c r="A59" s="25" t="s">
        <v>242</v>
      </c>
      <c r="B59" s="25">
        <v>21759</v>
      </c>
      <c r="C59" s="25" t="s">
        <v>186</v>
      </c>
      <c r="D59" s="33">
        <v>4.0019</v>
      </c>
      <c r="E59" s="40">
        <v>12.8208</v>
      </c>
      <c r="F59" s="33">
        <v>16.822700000000001</v>
      </c>
      <c r="G59" s="24">
        <v>15.4131</v>
      </c>
      <c r="H59" s="25" t="s">
        <v>800</v>
      </c>
      <c r="I59" s="35">
        <v>0.96626999999999996</v>
      </c>
      <c r="J59" s="24">
        <v>0.97223300000000001</v>
      </c>
      <c r="K59" s="25">
        <v>5.9600000000000763E-3</v>
      </c>
      <c r="L59" s="42">
        <v>3</v>
      </c>
      <c r="M59" s="43">
        <v>14.6554</v>
      </c>
      <c r="N59" s="39">
        <v>1.8346</v>
      </c>
      <c r="O59" s="40" t="s">
        <v>883</v>
      </c>
      <c r="P59" s="33">
        <v>9.8944799999999997</v>
      </c>
      <c r="Q59" s="44">
        <v>9.9137000000000004</v>
      </c>
      <c r="R59" s="50">
        <v>1.9220000000000681E-2</v>
      </c>
      <c r="S59" s="33">
        <v>4.91249</v>
      </c>
      <c r="T59" s="33">
        <v>2.2899999999999999E-3</v>
      </c>
      <c r="U59" s="24">
        <v>13</v>
      </c>
      <c r="V59" s="41">
        <v>162670.97861101534</v>
      </c>
    </row>
    <row r="60" spans="1:22" s="2" customFormat="1" x14ac:dyDescent="0.35">
      <c r="A60" s="25" t="s">
        <v>243</v>
      </c>
      <c r="B60" s="25">
        <v>21759</v>
      </c>
      <c r="C60" s="25" t="s">
        <v>188</v>
      </c>
      <c r="D60" s="33">
        <v>4.0034000000000001</v>
      </c>
      <c r="E60" s="34">
        <v>12.782999999999999</v>
      </c>
      <c r="F60" s="33">
        <v>16.7864</v>
      </c>
      <c r="G60" s="24">
        <v>15.1693</v>
      </c>
      <c r="H60" s="25" t="s">
        <v>801</v>
      </c>
      <c r="I60" s="35">
        <v>0.94140999999999997</v>
      </c>
      <c r="J60" s="47">
        <v>0.95899999999999996</v>
      </c>
      <c r="K60" s="25">
        <v>1.7589999999999995E-2</v>
      </c>
      <c r="L60" s="42">
        <v>0</v>
      </c>
      <c r="M60" s="43">
        <v>14.3127</v>
      </c>
      <c r="N60" s="39">
        <v>1.5297000000000001</v>
      </c>
      <c r="O60" s="40" t="s">
        <v>884</v>
      </c>
      <c r="P60" s="33">
        <v>10.13592</v>
      </c>
      <c r="Q60" s="33">
        <v>10.157080000000001</v>
      </c>
      <c r="R60" s="40">
        <v>2.1160000000000068E-2</v>
      </c>
      <c r="S60" s="33">
        <v>4.7489699999999999</v>
      </c>
      <c r="T60" s="33">
        <v>1.58E-3</v>
      </c>
      <c r="U60" s="24">
        <v>16</v>
      </c>
      <c r="V60" s="41">
        <v>252935.18502428371</v>
      </c>
    </row>
    <row r="61" spans="1:22" s="2" customFormat="1" x14ac:dyDescent="0.35">
      <c r="A61" s="25" t="s">
        <v>244</v>
      </c>
      <c r="B61" s="25">
        <v>21759</v>
      </c>
      <c r="C61" s="25" t="s">
        <v>190</v>
      </c>
      <c r="D61" s="33">
        <v>4.0018000000000002</v>
      </c>
      <c r="E61" s="40">
        <v>12.8063</v>
      </c>
      <c r="F61" s="33">
        <v>16.8081</v>
      </c>
      <c r="G61" s="24">
        <v>14.761699999999999</v>
      </c>
      <c r="H61" s="25" t="s">
        <v>802</v>
      </c>
      <c r="I61" s="35">
        <v>0.96397999999999995</v>
      </c>
      <c r="J61" s="24">
        <v>0.97797000000000001</v>
      </c>
      <c r="K61" s="25">
        <v>1.3990000000000058E-2</v>
      </c>
      <c r="L61" s="42">
        <v>4</v>
      </c>
      <c r="M61" s="43">
        <v>14.8817</v>
      </c>
      <c r="N61" s="39">
        <v>2.0754000000000001</v>
      </c>
      <c r="O61" s="40" t="s">
        <v>885</v>
      </c>
      <c r="P61" s="33">
        <v>9.9873399999999997</v>
      </c>
      <c r="Q61" s="33">
        <v>10.00774</v>
      </c>
      <c r="R61" s="50">
        <v>2.0400000000000418E-2</v>
      </c>
      <c r="S61" s="33">
        <v>4.8654400000000004</v>
      </c>
      <c r="T61" s="33">
        <v>1.6999999999999999E-3</v>
      </c>
      <c r="U61" s="24">
        <v>18</v>
      </c>
      <c r="V61" s="41">
        <v>148485.43252706612</v>
      </c>
    </row>
    <row r="62" spans="1:22" s="2" customFormat="1" x14ac:dyDescent="0.35">
      <c r="A62" s="25" t="s">
        <v>245</v>
      </c>
      <c r="B62" s="25">
        <v>21759</v>
      </c>
      <c r="C62" s="25" t="s">
        <v>192</v>
      </c>
      <c r="D62" s="33">
        <v>4.0014000000000003</v>
      </c>
      <c r="E62" s="40">
        <v>12.785399999999999</v>
      </c>
      <c r="F62" s="33">
        <v>16.786799999999999</v>
      </c>
      <c r="G62" s="24">
        <v>15.4704</v>
      </c>
      <c r="H62" s="25" t="s">
        <v>803</v>
      </c>
      <c r="I62" s="35">
        <v>0.96701000000000004</v>
      </c>
      <c r="J62" s="24">
        <v>0.97441</v>
      </c>
      <c r="K62" s="36">
        <v>7.3999999999999622E-3</v>
      </c>
      <c r="L62" s="42">
        <v>3</v>
      </c>
      <c r="M62" s="43">
        <v>14.808199999999999</v>
      </c>
      <c r="N62" s="39">
        <v>2.0228000000000002</v>
      </c>
      <c r="O62" s="40" t="s">
        <v>886</v>
      </c>
      <c r="P62" s="33">
        <v>10.138579999999999</v>
      </c>
      <c r="Q62" s="33">
        <v>10.156829999999999</v>
      </c>
      <c r="R62" s="40">
        <v>1.8250000000000099E-2</v>
      </c>
      <c r="S62" s="33">
        <v>4.80504</v>
      </c>
      <c r="T62" s="33">
        <v>2.5200000000000001E-3</v>
      </c>
      <c r="U62" s="24">
        <v>25</v>
      </c>
      <c r="V62" s="41">
        <v>66198.21730682948</v>
      </c>
    </row>
    <row r="63" spans="1:22" s="2" customFormat="1" x14ac:dyDescent="0.35">
      <c r="A63" s="25" t="s">
        <v>246</v>
      </c>
      <c r="B63" s="25">
        <v>21759</v>
      </c>
      <c r="C63" s="25" t="s">
        <v>194</v>
      </c>
      <c r="D63" s="33">
        <v>4.0026999999999999</v>
      </c>
      <c r="E63" s="40">
        <v>12.822100000000001</v>
      </c>
      <c r="F63" s="33">
        <v>16.8248</v>
      </c>
      <c r="G63" s="24">
        <v>15.115500000000001</v>
      </c>
      <c r="H63" s="25" t="s">
        <v>804</v>
      </c>
      <c r="I63" s="35">
        <v>0.96623000000000003</v>
      </c>
      <c r="J63" s="24">
        <v>0.97474000000000005</v>
      </c>
      <c r="K63" s="25">
        <v>8.5100000000000176E-3</v>
      </c>
      <c r="L63" s="42">
        <v>1</v>
      </c>
      <c r="M63" s="43">
        <v>13.900600000000001</v>
      </c>
      <c r="N63" s="39">
        <v>1.0785</v>
      </c>
      <c r="O63" s="40" t="s">
        <v>887</v>
      </c>
      <c r="P63" s="44">
        <v>9.9590999999999994</v>
      </c>
      <c r="Q63" s="33">
        <v>9.9918600000000009</v>
      </c>
      <c r="R63" s="50">
        <v>3.2760000000001455E-2</v>
      </c>
      <c r="S63" s="33">
        <v>4.80246</v>
      </c>
      <c r="T63" s="33">
        <v>2.2799999999999999E-3</v>
      </c>
      <c r="U63" s="24">
        <v>8</v>
      </c>
      <c r="V63" s="41">
        <v>769796.31798554037</v>
      </c>
    </row>
    <row r="64" spans="1:22" s="2" customFormat="1" x14ac:dyDescent="0.35">
      <c r="A64" s="25" t="s">
        <v>247</v>
      </c>
      <c r="B64" s="25">
        <v>21759</v>
      </c>
      <c r="C64" s="25" t="s">
        <v>196</v>
      </c>
      <c r="D64" s="45">
        <v>4.0060000000000002</v>
      </c>
      <c r="E64" s="40">
        <v>12.8329</v>
      </c>
      <c r="F64" s="45">
        <v>16.838900000000002</v>
      </c>
      <c r="G64" s="24">
        <v>15.328900000000001</v>
      </c>
      <c r="H64" s="25" t="s">
        <v>805</v>
      </c>
      <c r="I64" s="35">
        <v>0.96801999999999999</v>
      </c>
      <c r="J64" s="24">
        <v>0.97911000000000004</v>
      </c>
      <c r="K64" s="25">
        <v>1.1090000000000044E-2</v>
      </c>
      <c r="L64" s="42">
        <v>0</v>
      </c>
      <c r="M64" s="43">
        <v>14.173500000000001</v>
      </c>
      <c r="N64" s="39">
        <v>1.3406000000000002</v>
      </c>
      <c r="O64" s="40" t="s">
        <v>888</v>
      </c>
      <c r="P64" s="33">
        <v>10.06137</v>
      </c>
      <c r="Q64" s="33">
        <v>10.08933</v>
      </c>
      <c r="R64" s="40">
        <v>2.7960000000000207E-2</v>
      </c>
      <c r="S64" s="33">
        <v>4.8456799999999998</v>
      </c>
      <c r="T64" s="33">
        <v>2.4599999999999999E-3</v>
      </c>
      <c r="U64" s="24">
        <v>9</v>
      </c>
      <c r="V64" s="41">
        <v>435448.95765234268</v>
      </c>
    </row>
    <row r="65" spans="1:22" s="2" customFormat="1" x14ac:dyDescent="0.35">
      <c r="A65" s="25" t="s">
        <v>248</v>
      </c>
      <c r="B65" s="25">
        <v>21759</v>
      </c>
      <c r="C65" s="25" t="s">
        <v>198</v>
      </c>
      <c r="D65" s="33">
        <v>4.0058999999999996</v>
      </c>
      <c r="E65" s="40">
        <v>12.811299999999999</v>
      </c>
      <c r="F65" s="33">
        <v>16.8172</v>
      </c>
      <c r="G65" s="24">
        <v>14.9697</v>
      </c>
      <c r="H65" s="25" t="s">
        <v>806</v>
      </c>
      <c r="I65" s="49">
        <v>0.96389999999999998</v>
      </c>
      <c r="J65" s="24">
        <v>0.97623000000000004</v>
      </c>
      <c r="K65" s="25">
        <v>1.2330000000000063E-2</v>
      </c>
      <c r="L65" s="42">
        <v>0</v>
      </c>
      <c r="M65" s="43">
        <v>13.912699999999999</v>
      </c>
      <c r="N65" s="39">
        <v>1.1013999999999999</v>
      </c>
      <c r="O65" s="40" t="s">
        <v>889</v>
      </c>
      <c r="P65" s="33">
        <v>10.13439</v>
      </c>
      <c r="Q65" s="33">
        <v>10.15945</v>
      </c>
      <c r="R65" s="40">
        <v>2.505999999999986E-2</v>
      </c>
      <c r="S65" s="33">
        <v>4.8096399999999999</v>
      </c>
      <c r="T65" s="33">
        <v>2.81E-3</v>
      </c>
      <c r="U65" s="24">
        <v>10</v>
      </c>
      <c r="V65" s="41">
        <v>374288.59549185657</v>
      </c>
    </row>
    <row r="66" spans="1:22" s="2" customFormat="1" x14ac:dyDescent="0.35">
      <c r="A66" s="25" t="s">
        <v>249</v>
      </c>
      <c r="B66" s="25">
        <v>21749</v>
      </c>
      <c r="C66" s="25" t="s">
        <v>188</v>
      </c>
      <c r="D66" s="45">
        <v>4.0069999999999997</v>
      </c>
      <c r="E66" s="40">
        <v>12.7841</v>
      </c>
      <c r="F66" s="45">
        <v>16.7911</v>
      </c>
      <c r="G66" s="24">
        <v>16.142099999999999</v>
      </c>
      <c r="H66" s="25" t="s">
        <v>807</v>
      </c>
      <c r="I66" s="35">
        <v>0.93330999999999997</v>
      </c>
      <c r="J66" s="24">
        <v>0.94298999999999999</v>
      </c>
      <c r="K66" s="52">
        <v>9.6800000000000219E-3</v>
      </c>
      <c r="L66" s="42">
        <v>1</v>
      </c>
      <c r="M66" s="43">
        <v>15.0419</v>
      </c>
      <c r="N66" s="39">
        <v>2.2577999999999996</v>
      </c>
      <c r="O66" s="40" t="s">
        <v>890</v>
      </c>
      <c r="P66" s="33">
        <v>9.9765899999999998</v>
      </c>
      <c r="Q66" s="33">
        <v>10.00372</v>
      </c>
      <c r="R66" s="40">
        <v>2.7129999999999654E-2</v>
      </c>
      <c r="S66" s="33">
        <v>4.7821899999999999</v>
      </c>
      <c r="T66" s="33">
        <v>1.0499999999999999E-3</v>
      </c>
      <c r="U66" s="24">
        <v>24</v>
      </c>
      <c r="V66" s="41">
        <v>220414.77551542385</v>
      </c>
    </row>
    <row r="67" spans="1:22" s="2" customFormat="1" x14ac:dyDescent="0.35">
      <c r="A67" s="25" t="s">
        <v>250</v>
      </c>
      <c r="B67" s="25">
        <v>21749</v>
      </c>
      <c r="C67" s="25" t="s">
        <v>190</v>
      </c>
      <c r="D67" s="45">
        <v>4.0019999999999998</v>
      </c>
      <c r="E67" s="40">
        <v>12.837899999999999</v>
      </c>
      <c r="F67" s="45">
        <v>16.8399</v>
      </c>
      <c r="G67" s="24">
        <v>16.223700000000001</v>
      </c>
      <c r="H67" s="25" t="s">
        <v>808</v>
      </c>
      <c r="I67" s="35">
        <v>0.96021000000000001</v>
      </c>
      <c r="J67" s="24">
        <v>0.97579000000000005</v>
      </c>
      <c r="K67" s="36">
        <v>1.5580000000000038E-2</v>
      </c>
      <c r="L67" s="42">
        <v>4</v>
      </c>
      <c r="M67" s="38">
        <v>15.0025</v>
      </c>
      <c r="N67" s="39">
        <v>2.1646000000000001</v>
      </c>
      <c r="O67" s="34" t="s">
        <v>891</v>
      </c>
      <c r="P67" s="44">
        <v>10.038460000000001</v>
      </c>
      <c r="Q67" s="33">
        <v>10.068350000000001</v>
      </c>
      <c r="R67" s="50">
        <v>2.9889999999999972E-2</v>
      </c>
      <c r="S67" s="33">
        <v>4.9233799999999999</v>
      </c>
      <c r="T67" s="33">
        <v>2.7299999999999998E-3</v>
      </c>
      <c r="U67" s="24">
        <v>11</v>
      </c>
      <c r="V67" s="41">
        <v>212554.27716205671</v>
      </c>
    </row>
    <row r="68" spans="1:22" s="2" customFormat="1" x14ac:dyDescent="0.35">
      <c r="A68" s="25" t="s">
        <v>251</v>
      </c>
      <c r="B68" s="25">
        <v>21749</v>
      </c>
      <c r="C68" s="25" t="s">
        <v>192</v>
      </c>
      <c r="D68" s="45">
        <v>4.0049999999999999</v>
      </c>
      <c r="E68" s="40">
        <v>12.895099999999999</v>
      </c>
      <c r="F68" s="45">
        <v>16.900099999999998</v>
      </c>
      <c r="G68" s="24">
        <v>16.3249</v>
      </c>
      <c r="H68" s="25" t="s">
        <v>809</v>
      </c>
      <c r="I68" s="35">
        <v>0.95408999999999999</v>
      </c>
      <c r="J68" s="24">
        <v>0.96558999999999995</v>
      </c>
      <c r="K68" s="36">
        <v>1.1499999999999955E-2</v>
      </c>
      <c r="L68" s="42">
        <v>1</v>
      </c>
      <c r="M68" s="38">
        <v>15.383699999999999</v>
      </c>
      <c r="N68" s="39">
        <v>2.4885999999999999</v>
      </c>
      <c r="O68" s="34" t="s">
        <v>892</v>
      </c>
      <c r="P68" s="44">
        <v>10.145049999999999</v>
      </c>
      <c r="Q68" s="33">
        <v>10.180070000000001</v>
      </c>
      <c r="R68" s="50">
        <v>3.5020000000001161E-2</v>
      </c>
      <c r="S68" s="33">
        <v>4.82226</v>
      </c>
      <c r="T68" s="33">
        <v>1.91E-3</v>
      </c>
      <c r="U68" s="24">
        <v>33</v>
      </c>
      <c r="V68" s="41">
        <v>103202.60451119288</v>
      </c>
    </row>
    <row r="69" spans="1:22" s="2" customFormat="1" x14ac:dyDescent="0.35">
      <c r="A69" s="25" t="s">
        <v>252</v>
      </c>
      <c r="B69" s="25">
        <v>18978</v>
      </c>
      <c r="C69" s="25" t="s">
        <v>186</v>
      </c>
      <c r="D69" s="33">
        <v>4.0041000000000002</v>
      </c>
      <c r="E69" s="40">
        <v>12.849299999999999</v>
      </c>
      <c r="F69" s="33">
        <v>16.853400000000001</v>
      </c>
      <c r="G69" s="46">
        <v>15.445</v>
      </c>
      <c r="H69" s="25" t="s">
        <v>810</v>
      </c>
      <c r="I69" s="35">
        <v>0.94618999999999998</v>
      </c>
      <c r="J69" s="47">
        <v>0.95369999999999999</v>
      </c>
      <c r="K69" s="51">
        <v>7.5100000000000167E-3</v>
      </c>
      <c r="L69" s="42">
        <v>4</v>
      </c>
      <c r="M69" s="38">
        <v>13.7067</v>
      </c>
      <c r="N69" s="39">
        <v>0.85740000000000016</v>
      </c>
      <c r="O69" s="34" t="s">
        <v>893</v>
      </c>
      <c r="P69" s="33">
        <v>10.103160000000001</v>
      </c>
      <c r="Q69" s="33">
        <v>10.12706</v>
      </c>
      <c r="R69" s="50">
        <v>2.3899999999999366E-2</v>
      </c>
      <c r="S69" s="33">
        <v>4.7620500000000003</v>
      </c>
      <c r="T69" s="33">
        <v>1.7899999999999999E-3</v>
      </c>
      <c r="U69" s="24">
        <v>13</v>
      </c>
      <c r="V69" s="41">
        <v>553726.05379249947</v>
      </c>
    </row>
    <row r="70" spans="1:22" s="2" customFormat="1" x14ac:dyDescent="0.35">
      <c r="A70" s="25" t="s">
        <v>253</v>
      </c>
      <c r="B70" s="25">
        <v>21738</v>
      </c>
      <c r="C70" s="25" t="s">
        <v>182</v>
      </c>
      <c r="D70" s="33">
        <v>4.0006000000000004</v>
      </c>
      <c r="E70" s="40">
        <v>12.8794</v>
      </c>
      <c r="F70" s="45">
        <v>16.880000000000003</v>
      </c>
      <c r="G70" s="24">
        <v>15.2011</v>
      </c>
      <c r="H70" s="25" t="s">
        <v>811</v>
      </c>
      <c r="I70" s="35">
        <v>0.96170999999999995</v>
      </c>
      <c r="J70" s="24">
        <v>0.97343999999999997</v>
      </c>
      <c r="K70" s="36">
        <v>1.1730000000000018E-2</v>
      </c>
      <c r="L70" s="42">
        <v>17</v>
      </c>
      <c r="M70" s="38">
        <v>13.486499999999999</v>
      </c>
      <c r="N70" s="39">
        <v>0.60709999999999908</v>
      </c>
      <c r="O70" s="34" t="s">
        <v>894</v>
      </c>
      <c r="P70" s="33">
        <v>10.11984</v>
      </c>
      <c r="Q70" s="33">
        <v>10.134510000000001</v>
      </c>
      <c r="R70" s="40">
        <v>1.4670000000000627E-2</v>
      </c>
      <c r="S70" s="33">
        <v>4.8363399999999999</v>
      </c>
      <c r="T70" s="33">
        <v>2.5600000000000002E-3</v>
      </c>
      <c r="U70" s="24">
        <v>9</v>
      </c>
      <c r="V70" s="41">
        <v>484801.91432632681</v>
      </c>
    </row>
    <row r="71" spans="1:22" s="2" customFormat="1" x14ac:dyDescent="0.35">
      <c r="A71" s="25" t="s">
        <v>254</v>
      </c>
      <c r="B71" s="25">
        <v>21738</v>
      </c>
      <c r="C71" s="25" t="s">
        <v>184</v>
      </c>
      <c r="D71" s="33">
        <v>4.0033000000000003</v>
      </c>
      <c r="E71" s="40">
        <v>12.877700000000001</v>
      </c>
      <c r="F71" s="45">
        <v>16.881</v>
      </c>
      <c r="G71" s="24">
        <v>15.100899999999999</v>
      </c>
      <c r="H71" s="25" t="s">
        <v>812</v>
      </c>
      <c r="I71" s="35">
        <v>0.95404999999999995</v>
      </c>
      <c r="J71" s="24">
        <v>0.95894000000000001</v>
      </c>
      <c r="K71" s="36">
        <v>4.890000000000061E-3</v>
      </c>
      <c r="L71" s="42">
        <v>28</v>
      </c>
      <c r="M71" s="38">
        <v>13.435600000000001</v>
      </c>
      <c r="N71" s="39">
        <v>0.55790000000000006</v>
      </c>
      <c r="O71" s="34" t="s">
        <v>895</v>
      </c>
      <c r="P71" s="33">
        <v>10.059889999999999</v>
      </c>
      <c r="Q71" s="44">
        <v>10.074400000000001</v>
      </c>
      <c r="R71" s="50">
        <v>1.4510000000001355E-2</v>
      </c>
      <c r="S71" s="33">
        <v>4.7615299999999996</v>
      </c>
      <c r="T71" s="33">
        <v>1.64E-3</v>
      </c>
      <c r="U71" s="24">
        <v>13</v>
      </c>
      <c r="V71" s="41">
        <v>563898.28077488265</v>
      </c>
    </row>
    <row r="72" spans="1:22" s="2" customFormat="1" x14ac:dyDescent="0.35">
      <c r="A72" s="25" t="s">
        <v>255</v>
      </c>
      <c r="B72" s="25">
        <v>21738</v>
      </c>
      <c r="C72" s="25" t="s">
        <v>186</v>
      </c>
      <c r="D72" s="33">
        <v>4.0002000000000004</v>
      </c>
      <c r="E72" s="40">
        <v>12.859400000000001</v>
      </c>
      <c r="F72" s="33">
        <v>16.8596</v>
      </c>
      <c r="G72" s="24">
        <v>15.094900000000001</v>
      </c>
      <c r="H72" s="25" t="s">
        <v>813</v>
      </c>
      <c r="I72" s="35">
        <v>0.94016</v>
      </c>
      <c r="J72" s="24">
        <v>0.94305000000000005</v>
      </c>
      <c r="K72" s="36">
        <v>2.8900000000000592E-3</v>
      </c>
      <c r="L72" s="42">
        <v>23</v>
      </c>
      <c r="M72" s="38">
        <v>13.460100000000001</v>
      </c>
      <c r="N72" s="39">
        <v>0.60069999999999979</v>
      </c>
      <c r="O72" s="34" t="s">
        <v>896</v>
      </c>
      <c r="P72" s="33">
        <v>10.03431</v>
      </c>
      <c r="Q72" s="33">
        <v>10.05095</v>
      </c>
      <c r="R72" s="40">
        <v>1.6640000000000654E-2</v>
      </c>
      <c r="S72" s="33">
        <v>4.7745800000000003</v>
      </c>
      <c r="T72" s="33">
        <v>2.0300000000000001E-3</v>
      </c>
      <c r="U72" s="24">
        <v>11</v>
      </c>
      <c r="V72" s="41">
        <v>573434.59052961157</v>
      </c>
    </row>
    <row r="73" spans="1:22" s="2" customFormat="1" x14ac:dyDescent="0.35">
      <c r="A73" s="25" t="s">
        <v>256</v>
      </c>
      <c r="B73" s="25">
        <v>21738</v>
      </c>
      <c r="C73" s="25" t="s">
        <v>188</v>
      </c>
      <c r="D73" s="33">
        <v>4.0021000000000004</v>
      </c>
      <c r="E73" s="40">
        <v>12.8522</v>
      </c>
      <c r="F73" s="33">
        <v>16.854300000000002</v>
      </c>
      <c r="G73" s="24">
        <v>14.8979</v>
      </c>
      <c r="H73" s="25" t="s">
        <v>814</v>
      </c>
      <c r="I73" s="35">
        <v>0.96148</v>
      </c>
      <c r="J73" s="24">
        <v>0.97623000000000004</v>
      </c>
      <c r="K73" s="51">
        <v>1.4750000000000041E-2</v>
      </c>
      <c r="L73" s="42">
        <v>0</v>
      </c>
      <c r="M73" s="38">
        <v>13.4071</v>
      </c>
      <c r="N73" s="39">
        <v>0.55489999999999995</v>
      </c>
      <c r="O73" s="34" t="s">
        <v>897</v>
      </c>
      <c r="P73" s="33">
        <v>10.00709</v>
      </c>
      <c r="Q73" s="33">
        <v>10.02365</v>
      </c>
      <c r="R73" s="40">
        <v>1.656000000000013E-2</v>
      </c>
      <c r="S73" s="33">
        <v>4.8056700000000001</v>
      </c>
      <c r="T73" s="33">
        <v>1.91E-3</v>
      </c>
      <c r="U73" s="24">
        <v>8</v>
      </c>
      <c r="V73" s="41">
        <v>902815.84625880199</v>
      </c>
    </row>
    <row r="74" spans="1:22" s="2" customFormat="1" x14ac:dyDescent="0.35">
      <c r="A74" s="25" t="s">
        <v>257</v>
      </c>
      <c r="B74" s="25">
        <v>21738</v>
      </c>
      <c r="C74" s="25" t="s">
        <v>190</v>
      </c>
      <c r="D74" s="33">
        <v>4.0019</v>
      </c>
      <c r="E74" s="40">
        <v>12.8955</v>
      </c>
      <c r="F74" s="33">
        <v>16.897400000000001</v>
      </c>
      <c r="G74" s="24">
        <v>15.1938</v>
      </c>
      <c r="H74" s="25" t="s">
        <v>815</v>
      </c>
      <c r="I74" s="35">
        <v>0.96401000000000003</v>
      </c>
      <c r="J74" s="47">
        <v>0.96860000000000002</v>
      </c>
      <c r="K74" s="36">
        <v>4.589999999999983E-3</v>
      </c>
      <c r="L74" s="42">
        <v>1</v>
      </c>
      <c r="M74" s="43">
        <v>13.482100000000001</v>
      </c>
      <c r="N74" s="39">
        <v>0.58660000000000068</v>
      </c>
      <c r="O74" s="40" t="s">
        <v>898</v>
      </c>
      <c r="P74" s="44">
        <v>9.9712999999999994</v>
      </c>
      <c r="Q74" s="33">
        <v>9.9834399999999999</v>
      </c>
      <c r="R74" s="50">
        <v>1.2140000000000484E-2</v>
      </c>
      <c r="S74" s="33">
        <v>4.7443799999999996</v>
      </c>
      <c r="T74" s="33">
        <v>1.8799999999999999E-3</v>
      </c>
      <c r="U74" s="24">
        <v>12</v>
      </c>
      <c r="V74" s="41">
        <v>424047.44676016568</v>
      </c>
    </row>
    <row r="75" spans="1:22" s="2" customFormat="1" x14ac:dyDescent="0.35">
      <c r="A75" s="25" t="s">
        <v>258</v>
      </c>
      <c r="B75" s="25">
        <v>21738</v>
      </c>
      <c r="C75" s="25" t="s">
        <v>192</v>
      </c>
      <c r="D75" s="33">
        <v>4.0023</v>
      </c>
      <c r="E75" s="40">
        <v>12.8668</v>
      </c>
      <c r="F75" s="33">
        <v>16.8691</v>
      </c>
      <c r="G75" s="24">
        <v>15.059200000000001</v>
      </c>
      <c r="H75" s="25" t="s">
        <v>816</v>
      </c>
      <c r="I75" s="35">
        <v>0.96216000000000002</v>
      </c>
      <c r="J75" s="24">
        <v>0.96904999999999997</v>
      </c>
      <c r="K75" s="36">
        <v>6.8899999999999517E-3</v>
      </c>
      <c r="L75" s="42">
        <v>2</v>
      </c>
      <c r="M75" s="43">
        <v>13.4666</v>
      </c>
      <c r="N75" s="39">
        <v>0.59980000000000011</v>
      </c>
      <c r="O75" s="40" t="s">
        <v>899</v>
      </c>
      <c r="P75" s="44">
        <v>10.09802</v>
      </c>
      <c r="Q75" s="33">
        <v>10.11693</v>
      </c>
      <c r="R75" s="40">
        <v>1.8909999999999982E-2</v>
      </c>
      <c r="S75" s="33">
        <v>4.8892300000000004</v>
      </c>
      <c r="T75" s="33">
        <v>1.33E-3</v>
      </c>
      <c r="U75" s="24">
        <v>14</v>
      </c>
      <c r="V75" s="41">
        <v>782676.52948404849</v>
      </c>
    </row>
    <row r="76" spans="1:22" s="2" customFormat="1" x14ac:dyDescent="0.35">
      <c r="A76" s="25" t="s">
        <v>259</v>
      </c>
      <c r="B76" s="25">
        <v>21738</v>
      </c>
      <c r="C76" s="25" t="s">
        <v>194</v>
      </c>
      <c r="D76" s="33">
        <v>4.0004</v>
      </c>
      <c r="E76" s="40">
        <v>12.8505</v>
      </c>
      <c r="F76" s="33">
        <v>16.850899999999999</v>
      </c>
      <c r="G76" s="24">
        <v>15.0228</v>
      </c>
      <c r="H76" s="25" t="s">
        <v>817</v>
      </c>
      <c r="I76" s="35">
        <v>0.99683999999999995</v>
      </c>
      <c r="J76" s="24">
        <v>1.00024</v>
      </c>
      <c r="K76" s="36">
        <v>3.4000000000000696E-3</v>
      </c>
      <c r="L76" s="42">
        <v>0</v>
      </c>
      <c r="M76" s="43">
        <v>13.3873</v>
      </c>
      <c r="N76" s="39">
        <v>0.5367999999999995</v>
      </c>
      <c r="O76" s="40" t="s">
        <v>900</v>
      </c>
      <c r="P76" s="44">
        <v>10.006209999999999</v>
      </c>
      <c r="Q76" s="33">
        <v>10.015610000000001</v>
      </c>
      <c r="R76" s="50">
        <v>9.4000000000011852E-3</v>
      </c>
      <c r="S76" s="33">
        <v>4.8133900000000001</v>
      </c>
      <c r="T76" s="33">
        <v>1.9300000000000001E-3</v>
      </c>
      <c r="U76" s="24">
        <v>18</v>
      </c>
      <c r="V76" s="41">
        <v>233003.5039943601</v>
      </c>
    </row>
    <row r="77" spans="1:22" s="2" customFormat="1" x14ac:dyDescent="0.35">
      <c r="A77" s="25" t="s">
        <v>260</v>
      </c>
      <c r="B77" s="25">
        <v>21738</v>
      </c>
      <c r="C77" s="25" t="s">
        <v>196</v>
      </c>
      <c r="D77" s="33">
        <v>4.0002000000000004</v>
      </c>
      <c r="E77" s="40">
        <v>12.862299999999999</v>
      </c>
      <c r="F77" s="33">
        <v>16.862500000000001</v>
      </c>
      <c r="G77" s="24">
        <v>15.118399999999999</v>
      </c>
      <c r="H77" s="25" t="s">
        <v>818</v>
      </c>
      <c r="I77" s="35">
        <v>0.94401999999999997</v>
      </c>
      <c r="J77" s="24">
        <v>0.95230999999999999</v>
      </c>
      <c r="K77" s="36">
        <v>8.2900000000000196E-3</v>
      </c>
      <c r="L77" s="42">
        <v>0</v>
      </c>
      <c r="M77" s="43">
        <v>13.433299999999999</v>
      </c>
      <c r="N77" s="39">
        <v>0.57099999999999973</v>
      </c>
      <c r="O77" s="34" t="s">
        <v>901</v>
      </c>
      <c r="P77" s="69">
        <v>9.9689200000000007</v>
      </c>
      <c r="Q77" s="33">
        <v>9.9840800000000005</v>
      </c>
      <c r="R77" s="40">
        <v>1.515999999999984E-2</v>
      </c>
      <c r="S77" s="33">
        <v>4.8146500000000003</v>
      </c>
      <c r="T77" s="33">
        <v>1.8799999999999999E-3</v>
      </c>
      <c r="U77" s="24">
        <v>10</v>
      </c>
      <c r="V77" s="41">
        <v>652803.03312590171</v>
      </c>
    </row>
    <row r="78" spans="1:22" s="2" customFormat="1" x14ac:dyDescent="0.35">
      <c r="A78" s="25" t="s">
        <v>261</v>
      </c>
      <c r="B78" s="25">
        <v>21738</v>
      </c>
      <c r="C78" s="25" t="s">
        <v>198</v>
      </c>
      <c r="D78" s="33">
        <v>4.0106999999999999</v>
      </c>
      <c r="E78" s="45">
        <v>12.82305</v>
      </c>
      <c r="F78" s="33">
        <v>16.8325</v>
      </c>
      <c r="G78" s="24">
        <v>14.936199999999999</v>
      </c>
      <c r="H78" s="25" t="s">
        <v>819</v>
      </c>
      <c r="I78" s="49">
        <v>0.997</v>
      </c>
      <c r="J78" s="24">
        <v>1.00091</v>
      </c>
      <c r="K78" s="36">
        <v>3.9099999999999691E-3</v>
      </c>
      <c r="L78" s="42">
        <v>1</v>
      </c>
      <c r="M78" s="43">
        <v>13.227600000000001</v>
      </c>
      <c r="N78" s="39">
        <v>0.40455000000000041</v>
      </c>
      <c r="O78" s="40" t="s">
        <v>902</v>
      </c>
      <c r="P78" s="44">
        <v>10.11219</v>
      </c>
      <c r="Q78" s="44">
        <v>10.12405</v>
      </c>
      <c r="R78" s="40">
        <v>1.1860000000000426E-2</v>
      </c>
      <c r="S78" s="44">
        <v>4.8085000000000004</v>
      </c>
      <c r="T78" s="33">
        <v>2.0099999999994012E-3</v>
      </c>
      <c r="U78" s="24">
        <v>12</v>
      </c>
      <c r="V78" s="41">
        <v>561839.28132601781</v>
      </c>
    </row>
    <row r="79" spans="1:22" s="2" customFormat="1" x14ac:dyDescent="0.35">
      <c r="A79" s="25" t="s">
        <v>262</v>
      </c>
      <c r="B79" s="25">
        <v>21738</v>
      </c>
      <c r="C79" s="25" t="s">
        <v>200</v>
      </c>
      <c r="D79" s="33">
        <v>4.0003000000000002</v>
      </c>
      <c r="E79" s="45">
        <v>12.867039999999999</v>
      </c>
      <c r="F79" s="33">
        <v>16.866399999999999</v>
      </c>
      <c r="G79" s="24">
        <v>15.040699999999999</v>
      </c>
      <c r="H79" s="25" t="s">
        <v>820</v>
      </c>
      <c r="I79" s="49">
        <v>0.94020000000000004</v>
      </c>
      <c r="J79" s="24">
        <v>0.95318999999999998</v>
      </c>
      <c r="K79" s="36">
        <v>1.2989999999999946E-2</v>
      </c>
      <c r="L79" s="42">
        <v>0</v>
      </c>
      <c r="M79" s="43">
        <v>13.3736</v>
      </c>
      <c r="N79" s="39">
        <v>0.50656000000000034</v>
      </c>
      <c r="O79" s="70" t="s">
        <v>903</v>
      </c>
      <c r="P79" s="44">
        <v>10.00611</v>
      </c>
      <c r="Q79" s="44">
        <v>10.019690000000001</v>
      </c>
      <c r="R79" s="40">
        <v>1.3580000000001036E-2</v>
      </c>
      <c r="S79" s="33">
        <v>4.8435300000000003</v>
      </c>
      <c r="T79" s="33">
        <v>2.3499999999998522E-3</v>
      </c>
      <c r="U79" s="24">
        <v>10</v>
      </c>
      <c r="V79" s="41">
        <v>527324.48152585898</v>
      </c>
    </row>
    <row r="80" spans="1:22" s="2" customFormat="1" x14ac:dyDescent="0.35">
      <c r="A80" s="25" t="s">
        <v>263</v>
      </c>
      <c r="B80" s="25">
        <v>21738</v>
      </c>
      <c r="C80" s="25" t="s">
        <v>264</v>
      </c>
      <c r="D80" s="33">
        <v>4.0011999999999999</v>
      </c>
      <c r="E80" s="45">
        <v>12.805630000000001</v>
      </c>
      <c r="F80" s="33">
        <v>16.8063</v>
      </c>
      <c r="G80" s="24">
        <v>14.9407</v>
      </c>
      <c r="H80" s="25" t="s">
        <v>821</v>
      </c>
      <c r="I80" s="35">
        <v>0.96431999999999995</v>
      </c>
      <c r="J80" s="24">
        <v>0.97435000000000005</v>
      </c>
      <c r="K80" s="36">
        <v>1.0030000000000094E-2</v>
      </c>
      <c r="L80" s="42">
        <v>0</v>
      </c>
      <c r="M80" s="43">
        <v>13.3376</v>
      </c>
      <c r="N80" s="39">
        <v>0.53196999999999939</v>
      </c>
      <c r="O80" s="40" t="s">
        <v>904</v>
      </c>
      <c r="P80" s="33">
        <v>9.9333799999999997</v>
      </c>
      <c r="Q80" s="33">
        <v>9.9463500000000007</v>
      </c>
      <c r="R80" s="40">
        <v>1.2970000000001036E-2</v>
      </c>
      <c r="S80" s="33">
        <v>4.9104200000000002</v>
      </c>
      <c r="T80" s="33">
        <v>3.0799999999997496E-3</v>
      </c>
      <c r="U80" s="24">
        <v>9</v>
      </c>
      <c r="V80" s="41">
        <v>406571.1223775309</v>
      </c>
    </row>
    <row r="81" spans="1:22" s="2" customFormat="1" x14ac:dyDescent="0.35">
      <c r="A81" s="25" t="s">
        <v>265</v>
      </c>
      <c r="B81" s="25">
        <v>21738</v>
      </c>
      <c r="C81" s="25" t="s">
        <v>266</v>
      </c>
      <c r="D81" s="33">
        <v>4.0002000000000004</v>
      </c>
      <c r="E81" s="33">
        <v>12.8546</v>
      </c>
      <c r="F81" s="33">
        <v>16.8535</v>
      </c>
      <c r="G81" s="46">
        <v>15.047000000000001</v>
      </c>
      <c r="H81" s="25" t="s">
        <v>822</v>
      </c>
      <c r="I81" s="35">
        <v>0.94033999999999995</v>
      </c>
      <c r="J81" s="47">
        <v>0.94689999999999996</v>
      </c>
      <c r="K81" s="36">
        <v>6.5600000000000103E-3</v>
      </c>
      <c r="L81" s="42">
        <v>0</v>
      </c>
      <c r="M81" s="43">
        <v>13.4139</v>
      </c>
      <c r="N81" s="39">
        <v>0.55930000000000035</v>
      </c>
      <c r="O81" s="40" t="s">
        <v>905</v>
      </c>
      <c r="P81" s="33">
        <v>9.9608699999999999</v>
      </c>
      <c r="Q81" s="44">
        <v>9.9705999999999992</v>
      </c>
      <c r="R81" s="40">
        <v>9.7299999999993503E-3</v>
      </c>
      <c r="S81" s="33">
        <v>4.9484399999999997</v>
      </c>
      <c r="T81" s="33">
        <v>2.8300000000003322E-3</v>
      </c>
      <c r="U81" s="24">
        <v>13</v>
      </c>
      <c r="V81" s="41">
        <v>218582.38127908637</v>
      </c>
    </row>
    <row r="82" spans="1:22" s="2" customFormat="1" x14ac:dyDescent="0.35">
      <c r="A82" s="25" t="s">
        <v>267</v>
      </c>
      <c r="B82" s="25">
        <v>21753</v>
      </c>
      <c r="C82" s="25" t="s">
        <v>182</v>
      </c>
      <c r="D82" s="33">
        <v>4.0006000000000004</v>
      </c>
      <c r="E82" s="33">
        <v>12.8483</v>
      </c>
      <c r="F82" s="45">
        <v>16.849</v>
      </c>
      <c r="G82" s="24">
        <v>15.4938</v>
      </c>
      <c r="H82" s="25" t="s">
        <v>823</v>
      </c>
      <c r="I82" s="49">
        <v>0.9889</v>
      </c>
      <c r="J82" s="24">
        <v>0.99863000000000002</v>
      </c>
      <c r="K82" s="51">
        <v>9.7300000000000164E-3</v>
      </c>
      <c r="L82" s="42">
        <v>5</v>
      </c>
      <c r="M82" s="43">
        <v>13.774100000000001</v>
      </c>
      <c r="N82" s="39">
        <v>0.92580000000000062</v>
      </c>
      <c r="O82" s="40" t="s">
        <v>906</v>
      </c>
      <c r="P82" s="44">
        <v>10.01703</v>
      </c>
      <c r="Q82" s="44">
        <v>10.03768</v>
      </c>
      <c r="R82" s="40">
        <v>2.0649999999999835E-2</v>
      </c>
      <c r="S82" s="33">
        <v>4.89764</v>
      </c>
      <c r="T82" s="33">
        <v>2.4800000000002598E-3</v>
      </c>
      <c r="U82" s="24">
        <v>9</v>
      </c>
      <c r="V82" s="41">
        <v>461940.04158753908</v>
      </c>
    </row>
    <row r="83" spans="1:22" s="2" customFormat="1" x14ac:dyDescent="0.35">
      <c r="A83" s="25" t="s">
        <v>268</v>
      </c>
      <c r="B83" s="25">
        <v>21753</v>
      </c>
      <c r="C83" s="25" t="s">
        <v>184</v>
      </c>
      <c r="D83" s="33">
        <v>4.0004999999999997</v>
      </c>
      <c r="E83" s="33">
        <v>12.823499999999999</v>
      </c>
      <c r="F83" s="33">
        <v>16.822800000000001</v>
      </c>
      <c r="G83" s="24">
        <v>15.6799</v>
      </c>
      <c r="H83" s="25" t="s">
        <v>824</v>
      </c>
      <c r="I83" s="35">
        <v>0.96401000000000003</v>
      </c>
      <c r="J83" s="24">
        <v>0.96880999999999995</v>
      </c>
      <c r="K83" s="36">
        <v>4.7999999999999154E-3</v>
      </c>
      <c r="L83" s="42">
        <v>13</v>
      </c>
      <c r="M83" s="38">
        <v>13.558999999999999</v>
      </c>
      <c r="N83" s="39">
        <v>0.73550000000000004</v>
      </c>
      <c r="O83" s="40" t="s">
        <v>907</v>
      </c>
      <c r="P83" s="33">
        <v>9.9315499999999997</v>
      </c>
      <c r="Q83" s="33">
        <v>9.9438899999999997</v>
      </c>
      <c r="R83" s="40">
        <v>1.234E-2</v>
      </c>
      <c r="S83" s="33">
        <v>4.9231299999999996</v>
      </c>
      <c r="T83" s="33">
        <v>3.2000000000005357E-3</v>
      </c>
      <c r="U83" s="24">
        <v>10</v>
      </c>
      <c r="V83" s="41">
        <v>242359.15193741725</v>
      </c>
    </row>
    <row r="84" spans="1:22" s="2" customFormat="1" x14ac:dyDescent="0.35">
      <c r="A84" s="25" t="s">
        <v>269</v>
      </c>
      <c r="B84" s="25">
        <v>21753</v>
      </c>
      <c r="C84" s="25" t="s">
        <v>186</v>
      </c>
      <c r="D84" s="33">
        <v>4.0003000000000002</v>
      </c>
      <c r="E84" s="33">
        <v>12.8162</v>
      </c>
      <c r="F84" s="33">
        <v>16.8155</v>
      </c>
      <c r="G84" s="24">
        <v>15.7134</v>
      </c>
      <c r="H84" s="25" t="s">
        <v>825</v>
      </c>
      <c r="I84" s="35">
        <v>0.99094000000000004</v>
      </c>
      <c r="J84" s="24">
        <v>0.99690999999999996</v>
      </c>
      <c r="K84" s="51">
        <v>5.9699999999999198E-3</v>
      </c>
      <c r="L84" s="42">
        <v>6</v>
      </c>
      <c r="M84" s="43">
        <v>13.376300000000001</v>
      </c>
      <c r="N84" s="39">
        <v>0.56010000000000026</v>
      </c>
      <c r="O84" s="40" t="s">
        <v>908</v>
      </c>
      <c r="P84" s="44">
        <v>10.151020000000001</v>
      </c>
      <c r="Q84" s="44">
        <v>10.160170000000001</v>
      </c>
      <c r="R84" s="40">
        <v>9.1499999999999915E-3</v>
      </c>
      <c r="S84" s="33">
        <v>4.8627799999999999</v>
      </c>
      <c r="T84" s="33">
        <v>2.6999999999999247E-3</v>
      </c>
      <c r="U84" s="24">
        <v>12</v>
      </c>
      <c r="V84" s="41">
        <v>233070.56610262016</v>
      </c>
    </row>
    <row r="85" spans="1:22" s="2" customFormat="1" x14ac:dyDescent="0.35">
      <c r="A85" s="53" t="s">
        <v>270</v>
      </c>
      <c r="B85" s="53">
        <v>21753</v>
      </c>
      <c r="C85" s="53" t="s">
        <v>188</v>
      </c>
      <c r="D85" s="54">
        <v>4.0018000000000002</v>
      </c>
      <c r="E85" s="54">
        <v>12.8203</v>
      </c>
      <c r="F85" s="54">
        <v>16.8216</v>
      </c>
      <c r="G85" s="56">
        <v>15.451599999999999</v>
      </c>
      <c r="H85" s="53" t="s">
        <v>826</v>
      </c>
      <c r="I85" s="57">
        <v>0.94984000000000002</v>
      </c>
      <c r="J85" s="24">
        <v>0.95635999999999999</v>
      </c>
      <c r="K85" s="36">
        <v>6.5199999999999703E-3</v>
      </c>
      <c r="L85" s="42">
        <v>11</v>
      </c>
      <c r="M85" s="58">
        <v>13.373900000000001</v>
      </c>
      <c r="N85" s="59">
        <v>0.5536000000000012</v>
      </c>
      <c r="O85" s="40" t="s">
        <v>909</v>
      </c>
      <c r="P85" s="61">
        <v>10.042210000000001</v>
      </c>
      <c r="Q85" s="61">
        <v>10.05547</v>
      </c>
      <c r="R85" s="40">
        <v>1.3259999999998939E-2</v>
      </c>
      <c r="S85" s="54">
        <v>4.8245100000000001</v>
      </c>
      <c r="T85" s="54">
        <v>1.9299999999997652E-3</v>
      </c>
      <c r="U85" s="24">
        <v>33</v>
      </c>
      <c r="V85" s="41">
        <v>173841.36106339464</v>
      </c>
    </row>
    <row r="86" spans="1:22" s="2" customFormat="1" x14ac:dyDescent="0.35">
      <c r="A86" s="25" t="s">
        <v>271</v>
      </c>
      <c r="B86" s="25">
        <v>21753</v>
      </c>
      <c r="C86" s="25" t="s">
        <v>190</v>
      </c>
      <c r="D86" s="45">
        <v>4</v>
      </c>
      <c r="E86" s="33">
        <v>12.8103</v>
      </c>
      <c r="F86" s="33">
        <v>16.809699999999999</v>
      </c>
      <c r="G86" s="24">
        <v>15.365399999999999</v>
      </c>
      <c r="H86" s="25" t="s">
        <v>827</v>
      </c>
      <c r="I86" s="35">
        <v>0.96408000000000005</v>
      </c>
      <c r="J86" s="24">
        <v>0.97345000000000004</v>
      </c>
      <c r="K86" s="25">
        <v>9.3699999999999894E-3</v>
      </c>
      <c r="L86" s="42">
        <v>0</v>
      </c>
      <c r="M86" s="43">
        <v>14.577500000000001</v>
      </c>
      <c r="N86" s="39">
        <v>1.7672000000000008</v>
      </c>
      <c r="O86" s="40" t="s">
        <v>910</v>
      </c>
      <c r="P86" s="44">
        <v>9.9375999999999998</v>
      </c>
      <c r="Q86" s="44">
        <v>10.02435</v>
      </c>
      <c r="R86" s="40">
        <v>8.6750000000000327E-2</v>
      </c>
      <c r="S86" s="44">
        <v>4.8868999999999998</v>
      </c>
      <c r="T86" s="33">
        <v>4.970000000000141E-3</v>
      </c>
      <c r="U86" s="24">
        <v>38</v>
      </c>
      <c r="V86" s="41">
        <v>120149.15342043621</v>
      </c>
    </row>
    <row r="87" spans="1:22" s="2" customFormat="1" x14ac:dyDescent="0.35">
      <c r="A87" s="52" t="s">
        <v>272</v>
      </c>
      <c r="B87" s="52">
        <v>21751</v>
      </c>
      <c r="C87" s="52" t="s">
        <v>182</v>
      </c>
      <c r="D87" s="63">
        <v>4.0014000000000003</v>
      </c>
      <c r="E87" s="63">
        <v>12.8147</v>
      </c>
      <c r="F87" s="71">
        <v>16.815000000000001</v>
      </c>
      <c r="G87" s="72">
        <v>15.1371</v>
      </c>
      <c r="H87" s="52" t="s">
        <v>828</v>
      </c>
      <c r="I87" s="65">
        <v>0.94998000000000005</v>
      </c>
      <c r="J87" s="24">
        <v>0.95465999999999995</v>
      </c>
      <c r="K87" s="25">
        <v>4.6799999999999065E-3</v>
      </c>
      <c r="L87" s="42">
        <v>38</v>
      </c>
      <c r="M87" s="66">
        <v>14.473800000000001</v>
      </c>
      <c r="N87" s="67">
        <v>1.6591000000000005</v>
      </c>
      <c r="O87" s="40" t="s">
        <v>911</v>
      </c>
      <c r="P87" s="73">
        <v>10.049340000000001</v>
      </c>
      <c r="Q87" s="73">
        <v>10.11242</v>
      </c>
      <c r="R87" s="40">
        <v>6.3079999999999359E-2</v>
      </c>
      <c r="S87" s="63">
        <v>4.93344</v>
      </c>
      <c r="T87" s="63">
        <v>2.9899999999996041E-3</v>
      </c>
      <c r="U87" s="24">
        <v>13</v>
      </c>
      <c r="V87" s="41">
        <v>452148.92281919869</v>
      </c>
    </row>
    <row r="88" spans="1:22" s="2" customFormat="1" x14ac:dyDescent="0.35">
      <c r="A88" s="25" t="s">
        <v>273</v>
      </c>
      <c r="B88" s="25">
        <v>21751</v>
      </c>
      <c r="C88" s="25" t="s">
        <v>184</v>
      </c>
      <c r="D88" s="33">
        <v>4.0000999999999998</v>
      </c>
      <c r="E88" s="45">
        <v>12.843</v>
      </c>
      <c r="F88" s="33">
        <v>16.842099999999999</v>
      </c>
      <c r="G88" s="24">
        <v>15.618399999999999</v>
      </c>
      <c r="H88" s="25" t="s">
        <v>829</v>
      </c>
      <c r="I88" s="35">
        <v>0.98875999999999997</v>
      </c>
      <c r="J88" s="24">
        <v>0.99536000000000002</v>
      </c>
      <c r="K88" s="36">
        <v>6.6000000000000503E-3</v>
      </c>
      <c r="L88" s="42">
        <v>105</v>
      </c>
      <c r="M88" s="43">
        <v>14.889900000000001</v>
      </c>
      <c r="N88" s="39">
        <v>2.0469000000000008</v>
      </c>
      <c r="O88" s="70" t="s">
        <v>912</v>
      </c>
      <c r="P88" s="33">
        <v>9.9903600000000008</v>
      </c>
      <c r="Q88" s="44">
        <v>10.022930000000001</v>
      </c>
      <c r="R88" s="40">
        <v>3.2569999999999766E-2</v>
      </c>
      <c r="S88" s="44">
        <v>5.0132000000000003</v>
      </c>
      <c r="T88" s="33">
        <v>2.5999999999992696E-3</v>
      </c>
      <c r="U88" s="24">
        <v>17</v>
      </c>
      <c r="V88" s="41">
        <v>166408.60619385052</v>
      </c>
    </row>
    <row r="89" spans="1:22" s="2" customFormat="1" x14ac:dyDescent="0.35">
      <c r="A89" s="25" t="s">
        <v>274</v>
      </c>
      <c r="B89" s="25">
        <v>21751</v>
      </c>
      <c r="C89" s="25" t="s">
        <v>186</v>
      </c>
      <c r="D89" s="33">
        <v>4.0000999999999998</v>
      </c>
      <c r="E89" s="33">
        <v>12.811400000000001</v>
      </c>
      <c r="F89" s="33">
        <v>16.810400000000001</v>
      </c>
      <c r="G89" s="24">
        <v>15.2704</v>
      </c>
      <c r="H89" s="25" t="s">
        <v>830</v>
      </c>
      <c r="I89" s="35">
        <v>0.96687999999999996</v>
      </c>
      <c r="J89" s="24">
        <v>0.97628999999999999</v>
      </c>
      <c r="K89" s="25">
        <v>9.4100000000000295E-3</v>
      </c>
      <c r="L89" s="42">
        <v>89</v>
      </c>
      <c r="M89" s="43">
        <v>14.605700000000001</v>
      </c>
      <c r="N89" s="39">
        <v>1.7942999999999998</v>
      </c>
      <c r="O89" s="40" t="s">
        <v>913</v>
      </c>
      <c r="P89" s="44">
        <v>9.8924000000000003</v>
      </c>
      <c r="Q89" s="33">
        <v>9.9219799999999996</v>
      </c>
      <c r="R89" s="40">
        <v>2.9579999999999274E-2</v>
      </c>
      <c r="S89" s="33">
        <v>4.8147799999999998</v>
      </c>
      <c r="T89" s="33">
        <v>1.1499999999999844E-3</v>
      </c>
      <c r="U89" s="24">
        <v>13</v>
      </c>
      <c r="V89" s="41">
        <v>509728.4097523932</v>
      </c>
    </row>
    <row r="90" spans="1:22" s="2" customFormat="1" x14ac:dyDescent="0.35">
      <c r="A90" s="25" t="s">
        <v>275</v>
      </c>
      <c r="B90" s="25">
        <v>21751</v>
      </c>
      <c r="C90" s="25" t="s">
        <v>188</v>
      </c>
      <c r="D90" s="33">
        <v>4.0015000000000001</v>
      </c>
      <c r="E90" s="33">
        <v>12.8506</v>
      </c>
      <c r="F90" s="33">
        <v>16.9498</v>
      </c>
      <c r="G90" s="24">
        <v>15.499700000000001</v>
      </c>
      <c r="H90" s="25" t="s">
        <v>831</v>
      </c>
      <c r="I90" s="49">
        <v>0.94020000000000004</v>
      </c>
      <c r="J90" s="24">
        <v>0.95218000000000003</v>
      </c>
      <c r="K90" s="25">
        <v>1.1979999999999991E-2</v>
      </c>
      <c r="L90" s="42">
        <v>43</v>
      </c>
      <c r="M90" s="38">
        <v>14.586</v>
      </c>
      <c r="N90" s="39">
        <v>1.7354000000000003</v>
      </c>
      <c r="O90" s="40" t="s">
        <v>914</v>
      </c>
      <c r="P90" s="33">
        <v>9.9470200000000002</v>
      </c>
      <c r="Q90" s="44">
        <v>10.017250000000001</v>
      </c>
      <c r="R90" s="40">
        <v>7.0230000000000459E-2</v>
      </c>
      <c r="S90" s="33">
        <v>4.9750199999999998</v>
      </c>
      <c r="T90" s="33">
        <v>1.8000000000002458E-3</v>
      </c>
      <c r="U90" s="24">
        <v>26</v>
      </c>
      <c r="V90" s="41">
        <v>399718.40158031211</v>
      </c>
    </row>
    <row r="91" spans="1:22" s="2" customFormat="1" x14ac:dyDescent="0.35">
      <c r="A91" s="135" t="s">
        <v>464</v>
      </c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7"/>
    </row>
    <row r="92" spans="1:22" s="2" customFormat="1" x14ac:dyDescent="0.35">
      <c r="A92" s="138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40"/>
    </row>
    <row r="93" spans="1:22" ht="50" customHeight="1" thickBot="1" x14ac:dyDescent="0.4">
      <c r="A93" s="74" t="s">
        <v>136</v>
      </c>
      <c r="B93" s="75" t="s">
        <v>8</v>
      </c>
      <c r="C93" s="76" t="s">
        <v>162</v>
      </c>
      <c r="D93" s="77" t="s">
        <v>163</v>
      </c>
      <c r="E93" s="78" t="s">
        <v>164</v>
      </c>
      <c r="F93" s="78" t="s">
        <v>165</v>
      </c>
      <c r="G93" s="79" t="s">
        <v>166</v>
      </c>
      <c r="H93" s="80" t="s">
        <v>167</v>
      </c>
      <c r="I93" s="81" t="s">
        <v>168</v>
      </c>
      <c r="J93" s="81" t="s">
        <v>169</v>
      </c>
      <c r="K93" s="81" t="s">
        <v>170</v>
      </c>
      <c r="L93" s="82" t="s">
        <v>171</v>
      </c>
      <c r="M93" s="83" t="s">
        <v>172</v>
      </c>
      <c r="N93" s="84" t="s">
        <v>173</v>
      </c>
      <c r="O93" s="84" t="s">
        <v>174</v>
      </c>
      <c r="P93" s="84" t="s">
        <v>168</v>
      </c>
      <c r="Q93" s="84" t="s">
        <v>175</v>
      </c>
      <c r="R93" s="84" t="s">
        <v>176</v>
      </c>
      <c r="S93" s="84" t="s">
        <v>177</v>
      </c>
      <c r="T93" s="84" t="s">
        <v>178</v>
      </c>
      <c r="U93" s="85" t="s">
        <v>179</v>
      </c>
      <c r="V93" s="86" t="s">
        <v>180</v>
      </c>
    </row>
    <row r="94" spans="1:22" x14ac:dyDescent="0.35">
      <c r="A94" s="98" t="s">
        <v>41</v>
      </c>
      <c r="B94" s="52">
        <v>22642</v>
      </c>
      <c r="C94" s="99">
        <v>8</v>
      </c>
      <c r="D94" s="100">
        <v>4.0002700000000004</v>
      </c>
      <c r="E94" s="72">
        <v>12.73997</v>
      </c>
      <c r="F94" s="72" cm="1">
        <f t="array" ref="F94:F113">E94:E113+D94:D113</f>
        <v>16.74024</v>
      </c>
      <c r="G94" s="101">
        <v>15.703900000000001</v>
      </c>
      <c r="H94" s="102" t="s">
        <v>276</v>
      </c>
      <c r="I94" s="72">
        <v>0.96013999999999999</v>
      </c>
      <c r="J94" s="72">
        <v>0.96035000000000004</v>
      </c>
      <c r="K94" s="65">
        <v>2.1000000000004349E-4</v>
      </c>
      <c r="L94" s="103">
        <v>2</v>
      </c>
      <c r="M94" s="100">
        <v>13.605600000000001</v>
      </c>
      <c r="N94" s="66">
        <v>0.86563000000000123</v>
      </c>
      <c r="O94" s="52" t="s">
        <v>277</v>
      </c>
      <c r="P94" s="72">
        <v>10.294309999999999</v>
      </c>
      <c r="Q94" s="72">
        <v>10.33667</v>
      </c>
      <c r="R94" s="104">
        <v>4.2360000000000397E-2</v>
      </c>
      <c r="S94" s="104">
        <v>4.4965580000000003</v>
      </c>
      <c r="T94" s="65">
        <v>1.7899999999999999E-3</v>
      </c>
      <c r="U94" s="72">
        <v>33</v>
      </c>
      <c r="V94" s="72">
        <v>382942.5290153668</v>
      </c>
    </row>
    <row r="95" spans="1:22" x14ac:dyDescent="0.35">
      <c r="A95" s="105" t="s">
        <v>42</v>
      </c>
      <c r="B95" s="25">
        <v>22642</v>
      </c>
      <c r="C95" s="106">
        <v>9</v>
      </c>
      <c r="D95" s="107">
        <v>4.0000499999999999</v>
      </c>
      <c r="E95" s="24">
        <v>12.744020000000001</v>
      </c>
      <c r="F95" s="24">
        <v>16.744070000000001</v>
      </c>
      <c r="G95" s="108">
        <v>15.684100000000001</v>
      </c>
      <c r="H95" s="109" t="s">
        <v>278</v>
      </c>
      <c r="I95" s="24">
        <v>0.96067000000000002</v>
      </c>
      <c r="J95" s="24">
        <v>0.96145000000000003</v>
      </c>
      <c r="K95" s="35">
        <v>7.8000000000000291E-4</v>
      </c>
      <c r="L95" s="108">
        <v>2</v>
      </c>
      <c r="M95" s="110">
        <v>13.984999999999999</v>
      </c>
      <c r="N95" s="38">
        <v>1.2409799999999986</v>
      </c>
      <c r="O95" s="25" t="s">
        <v>279</v>
      </c>
      <c r="P95" s="24">
        <v>10.18239</v>
      </c>
      <c r="Q95" s="24">
        <v>10.295260000000001</v>
      </c>
      <c r="R95" s="47">
        <v>0.11287000000000091</v>
      </c>
      <c r="S95" s="24">
        <v>4.8400100000000004</v>
      </c>
      <c r="T95" s="35">
        <v>1.2199999999999999E-3</v>
      </c>
      <c r="U95" s="24">
        <v>36</v>
      </c>
      <c r="V95" s="24">
        <v>957256.51565816405</v>
      </c>
    </row>
    <row r="96" spans="1:22" x14ac:dyDescent="0.35">
      <c r="A96" s="105" t="s">
        <v>43</v>
      </c>
      <c r="B96" s="25">
        <v>22642</v>
      </c>
      <c r="C96" s="106">
        <v>10</v>
      </c>
      <c r="D96" s="107">
        <v>4.0005499999999996</v>
      </c>
      <c r="E96" s="47">
        <v>12.748900000000001</v>
      </c>
      <c r="F96" s="24">
        <v>16.74945</v>
      </c>
      <c r="G96" s="108">
        <v>14.916499999999999</v>
      </c>
      <c r="H96" s="109" t="s">
        <v>280</v>
      </c>
      <c r="I96" s="24">
        <v>0.94447999999999999</v>
      </c>
      <c r="J96" s="24">
        <v>0.94725999999999999</v>
      </c>
      <c r="K96" s="35">
        <v>2.7800000000000047E-3</v>
      </c>
      <c r="L96" s="108">
        <v>16</v>
      </c>
      <c r="M96" s="110">
        <v>13.311</v>
      </c>
      <c r="N96" s="38">
        <v>0.56209999999999916</v>
      </c>
      <c r="O96" s="25" t="s">
        <v>281</v>
      </c>
      <c r="P96" s="24">
        <v>10.19664</v>
      </c>
      <c r="Q96" s="24">
        <v>10.204219999999999</v>
      </c>
      <c r="R96" s="47">
        <v>7.579999999999032E-3</v>
      </c>
      <c r="S96" s="24">
        <v>4.7122599999999997</v>
      </c>
      <c r="T96" s="35">
        <v>1.1800000000000001E-3</v>
      </c>
      <c r="U96" s="24">
        <v>13</v>
      </c>
      <c r="V96" s="24">
        <v>406356.47148295835</v>
      </c>
    </row>
    <row r="97" spans="1:22" x14ac:dyDescent="0.35">
      <c r="A97" s="105" t="s">
        <v>44</v>
      </c>
      <c r="B97" s="25">
        <v>22642</v>
      </c>
      <c r="C97" s="106">
        <v>11</v>
      </c>
      <c r="D97" s="107">
        <v>4.0000200000000001</v>
      </c>
      <c r="E97" s="24">
        <v>12.71898</v>
      </c>
      <c r="F97" s="47">
        <v>16.719000000000001</v>
      </c>
      <c r="G97" s="108">
        <v>16.034600000000001</v>
      </c>
      <c r="H97" s="109" t="s">
        <v>282</v>
      </c>
      <c r="I97" s="24">
        <v>0.95750999999999997</v>
      </c>
      <c r="J97" s="24">
        <v>0.95914999999999995</v>
      </c>
      <c r="K97" s="35">
        <v>1.6399999999999748E-3</v>
      </c>
      <c r="L97" s="108">
        <v>0</v>
      </c>
      <c r="M97" s="107">
        <v>13.6737</v>
      </c>
      <c r="N97" s="43">
        <v>0.95472000000000001</v>
      </c>
      <c r="O97" s="25" t="s">
        <v>283</v>
      </c>
      <c r="P97" s="24">
        <v>10.213340000000001</v>
      </c>
      <c r="Q97" s="24">
        <v>10.28173</v>
      </c>
      <c r="R97" s="47">
        <v>6.8389999999999063E-2</v>
      </c>
      <c r="S97" s="24">
        <v>4.8877100000000002</v>
      </c>
      <c r="T97" s="35">
        <v>1.31E-3</v>
      </c>
      <c r="U97" s="24">
        <v>71</v>
      </c>
      <c r="V97" s="24">
        <v>356011.36209190206</v>
      </c>
    </row>
    <row r="98" spans="1:22" x14ac:dyDescent="0.35">
      <c r="A98" s="105" t="s">
        <v>45</v>
      </c>
      <c r="B98" s="25">
        <v>22642</v>
      </c>
      <c r="C98" s="106">
        <v>12</v>
      </c>
      <c r="D98" s="107">
        <v>4.0001899999999999</v>
      </c>
      <c r="E98" s="47">
        <v>12.73</v>
      </c>
      <c r="F98" s="24">
        <v>16.73019</v>
      </c>
      <c r="G98" s="108">
        <v>15.9255</v>
      </c>
      <c r="H98" s="109" t="s">
        <v>284</v>
      </c>
      <c r="I98" s="24">
        <v>0.94455</v>
      </c>
      <c r="J98" s="24">
        <v>0.94503999999999999</v>
      </c>
      <c r="K98" s="35">
        <v>4.8999999999999044E-4</v>
      </c>
      <c r="L98" s="108">
        <v>1</v>
      </c>
      <c r="M98" s="107">
        <v>13.604900000000001</v>
      </c>
      <c r="N98" s="43">
        <v>0.87490000000000023</v>
      </c>
      <c r="O98" s="25" t="s">
        <v>285</v>
      </c>
      <c r="P98" s="24">
        <v>10.307740000000001</v>
      </c>
      <c r="Q98" s="24">
        <v>10.39921</v>
      </c>
      <c r="R98" s="47">
        <v>9.1469999999999274E-2</v>
      </c>
      <c r="S98" s="47">
        <v>4.6997</v>
      </c>
      <c r="T98" s="35">
        <v>1.2899999999999999E-3</v>
      </c>
      <c r="U98" s="24">
        <v>102</v>
      </c>
      <c r="V98" s="24">
        <v>367288.47442508535</v>
      </c>
    </row>
    <row r="99" spans="1:22" x14ac:dyDescent="0.35">
      <c r="A99" s="105" t="s">
        <v>46</v>
      </c>
      <c r="B99" s="25">
        <v>22642</v>
      </c>
      <c r="C99" s="106">
        <v>13</v>
      </c>
      <c r="D99" s="111">
        <v>4</v>
      </c>
      <c r="E99" s="24">
        <v>12.74015</v>
      </c>
      <c r="F99" s="24">
        <v>16.74015</v>
      </c>
      <c r="G99" s="108">
        <v>15.8263</v>
      </c>
      <c r="H99" s="109" t="s">
        <v>286</v>
      </c>
      <c r="I99" s="47">
        <v>0.94579999999999997</v>
      </c>
      <c r="J99" s="24">
        <v>0.94811999999999996</v>
      </c>
      <c r="K99" s="35">
        <v>2.3199999999999887E-3</v>
      </c>
      <c r="L99" s="108">
        <v>0</v>
      </c>
      <c r="M99" s="110">
        <v>13.847</v>
      </c>
      <c r="N99" s="38">
        <v>1.1068499999999997</v>
      </c>
      <c r="O99" s="25" t="s">
        <v>287</v>
      </c>
      <c r="P99" s="24">
        <v>10.247629999999999</v>
      </c>
      <c r="Q99" s="24">
        <v>10.483689999999999</v>
      </c>
      <c r="R99" s="47">
        <v>0.23606000000000016</v>
      </c>
      <c r="S99" s="24">
        <v>4.8970599999999997</v>
      </c>
      <c r="T99" s="35">
        <v>7.5000000000000002E-4</v>
      </c>
      <c r="U99" s="24">
        <v>36</v>
      </c>
      <c r="V99" s="24">
        <v>3651293.8786914526</v>
      </c>
    </row>
    <row r="100" spans="1:22" x14ac:dyDescent="0.35">
      <c r="A100" s="105" t="s">
        <v>47</v>
      </c>
      <c r="B100" s="25">
        <v>22642</v>
      </c>
      <c r="C100" s="106">
        <v>14</v>
      </c>
      <c r="D100" s="107">
        <v>4.0007700000000002</v>
      </c>
      <c r="E100" s="24">
        <v>12.75526</v>
      </c>
      <c r="F100" s="24">
        <v>16.756029999999999</v>
      </c>
      <c r="G100" s="108">
        <v>15.002800000000001</v>
      </c>
      <c r="H100" s="109" t="s">
        <v>288</v>
      </c>
      <c r="I100" s="24">
        <v>0.96045000000000003</v>
      </c>
      <c r="J100" s="24">
        <v>0.96706000000000003</v>
      </c>
      <c r="K100" s="35">
        <v>6.6100000000000048E-3</v>
      </c>
      <c r="L100" s="108">
        <v>18</v>
      </c>
      <c r="M100" s="107">
        <v>13.4636</v>
      </c>
      <c r="N100" s="43">
        <v>0.70833999999999975</v>
      </c>
      <c r="O100" s="25" t="s">
        <v>289</v>
      </c>
      <c r="P100" s="24">
        <v>10.16897</v>
      </c>
      <c r="Q100" s="24">
        <v>10.20865</v>
      </c>
      <c r="R100" s="47">
        <v>3.9680000000000604E-2</v>
      </c>
      <c r="S100" s="24">
        <v>4.7091099999999999</v>
      </c>
      <c r="T100" s="35">
        <v>1.3500000000000001E-3</v>
      </c>
      <c r="U100" s="24">
        <v>12</v>
      </c>
      <c r="V100" s="24">
        <v>1598423.3002426021</v>
      </c>
    </row>
    <row r="101" spans="1:22" x14ac:dyDescent="0.35">
      <c r="A101" s="105" t="s">
        <v>48</v>
      </c>
      <c r="B101" s="25">
        <v>22642</v>
      </c>
      <c r="C101" s="106">
        <v>15</v>
      </c>
      <c r="D101" s="107">
        <v>4.0003200000000003</v>
      </c>
      <c r="E101" s="24">
        <v>12.631030000000001</v>
      </c>
      <c r="F101" s="24">
        <v>16.631350000000001</v>
      </c>
      <c r="G101" s="112">
        <v>15.82</v>
      </c>
      <c r="H101" s="109" t="s">
        <v>290</v>
      </c>
      <c r="I101" s="24">
        <v>0.93359000000000003</v>
      </c>
      <c r="J101" s="24">
        <v>0.93601000000000001</v>
      </c>
      <c r="K101" s="35">
        <v>2.4199999999999777E-3</v>
      </c>
      <c r="L101" s="108">
        <v>0</v>
      </c>
      <c r="M101" s="110">
        <v>13.55</v>
      </c>
      <c r="N101" s="38">
        <v>0.91896999999999984</v>
      </c>
      <c r="O101" s="25" t="s">
        <v>291</v>
      </c>
      <c r="P101" s="24">
        <v>10.138529999999999</v>
      </c>
      <c r="Q101" s="24">
        <v>10.24258</v>
      </c>
      <c r="R101" s="47">
        <v>0.10405000000000086</v>
      </c>
      <c r="S101" s="24">
        <v>4.7159800000000001</v>
      </c>
      <c r="T101" s="35">
        <v>2.15E-3</v>
      </c>
      <c r="U101" s="24">
        <v>30</v>
      </c>
      <c r="V101" s="24">
        <v>811442.88351814868</v>
      </c>
    </row>
    <row r="102" spans="1:22" x14ac:dyDescent="0.35">
      <c r="A102" s="105" t="s">
        <v>49</v>
      </c>
      <c r="B102" s="25">
        <v>22642</v>
      </c>
      <c r="C102" s="106">
        <v>16</v>
      </c>
      <c r="D102" s="107">
        <v>4.0000900000000001</v>
      </c>
      <c r="E102" s="24">
        <v>12.88411</v>
      </c>
      <c r="F102" s="47">
        <v>16.8842</v>
      </c>
      <c r="G102" s="108">
        <v>15.8393</v>
      </c>
      <c r="H102" s="109" t="s">
        <v>292</v>
      </c>
      <c r="I102" s="24">
        <v>0.97821999999999998</v>
      </c>
      <c r="J102" s="24">
        <v>0.98053000000000001</v>
      </c>
      <c r="K102" s="35">
        <v>2.3100000000000342E-3</v>
      </c>
      <c r="L102" s="108">
        <v>4</v>
      </c>
      <c r="M102" s="107">
        <v>13.8065</v>
      </c>
      <c r="N102" s="43">
        <v>0.92239000000000004</v>
      </c>
      <c r="O102" s="25" t="s">
        <v>293</v>
      </c>
      <c r="P102" s="24">
        <v>10.27622</v>
      </c>
      <c r="Q102" s="24">
        <v>10.34169</v>
      </c>
      <c r="R102" s="47">
        <v>6.5469999999999473E-2</v>
      </c>
      <c r="S102" s="24">
        <v>4.8934899999999999</v>
      </c>
      <c r="T102" s="35">
        <v>1.66E-3</v>
      </c>
      <c r="U102" s="24">
        <v>17</v>
      </c>
      <c r="V102" s="24">
        <v>1162646.4379592964</v>
      </c>
    </row>
    <row r="103" spans="1:22" x14ac:dyDescent="0.35">
      <c r="A103" s="105" t="s">
        <v>50</v>
      </c>
      <c r="B103" s="25">
        <v>22642</v>
      </c>
      <c r="C103" s="106">
        <v>17</v>
      </c>
      <c r="D103" s="107">
        <v>4.0001800000000003</v>
      </c>
      <c r="E103" s="24">
        <v>12.445270000000001</v>
      </c>
      <c r="F103" s="24">
        <v>16.445450000000001</v>
      </c>
      <c r="G103" s="108">
        <v>15.222899999999999</v>
      </c>
      <c r="H103" s="109" t="s">
        <v>294</v>
      </c>
      <c r="I103" s="47">
        <v>0.9637</v>
      </c>
      <c r="J103" s="24">
        <v>0.96733999999999998</v>
      </c>
      <c r="K103" s="35">
        <v>3.6399999999999766E-3</v>
      </c>
      <c r="L103" s="108">
        <v>1</v>
      </c>
      <c r="M103" s="107">
        <v>13.4033</v>
      </c>
      <c r="N103" s="43">
        <v>0.95802999999999905</v>
      </c>
      <c r="O103" s="25" t="s">
        <v>295</v>
      </c>
      <c r="P103" s="24">
        <v>10.19403</v>
      </c>
      <c r="Q103" s="24">
        <v>10.324020000000001</v>
      </c>
      <c r="R103" s="47">
        <v>0.12999000000000116</v>
      </c>
      <c r="S103" s="24">
        <v>4.7141400000000004</v>
      </c>
      <c r="T103" s="35">
        <v>1.3799999999999999E-3</v>
      </c>
      <c r="U103" s="24">
        <v>25</v>
      </c>
      <c r="V103" s="24">
        <v>1817978.151723505</v>
      </c>
    </row>
    <row r="104" spans="1:22" x14ac:dyDescent="0.35">
      <c r="A104" s="105" t="s">
        <v>51</v>
      </c>
      <c r="B104" s="25">
        <v>22642</v>
      </c>
      <c r="C104" s="106">
        <v>18</v>
      </c>
      <c r="D104" s="111">
        <v>4.0000999999999998</v>
      </c>
      <c r="E104" s="24">
        <v>12.813459999999999</v>
      </c>
      <c r="F104" s="24">
        <v>16.813559999999999</v>
      </c>
      <c r="G104" s="108">
        <v>15.0556</v>
      </c>
      <c r="H104" s="109" t="s">
        <v>296</v>
      </c>
      <c r="I104" s="24">
        <v>0.94281000000000004</v>
      </c>
      <c r="J104" s="24">
        <v>0.94711000000000001</v>
      </c>
      <c r="K104" s="49">
        <v>4.2999999999999705E-3</v>
      </c>
      <c r="L104" s="108">
        <v>17</v>
      </c>
      <c r="M104" s="110">
        <v>13.766</v>
      </c>
      <c r="N104" s="38">
        <v>0.95254000000000083</v>
      </c>
      <c r="O104" s="25" t="s">
        <v>297</v>
      </c>
      <c r="P104" s="24">
        <v>10.249309999999999</v>
      </c>
      <c r="Q104" s="24">
        <v>10.329090000000001</v>
      </c>
      <c r="R104" s="47">
        <v>7.9780000000001294E-2</v>
      </c>
      <c r="S104" s="24">
        <v>4.8744399999999999</v>
      </c>
      <c r="T104" s="35">
        <v>1.7899999999999999E-3</v>
      </c>
      <c r="U104" s="24">
        <v>15</v>
      </c>
      <c r="V104" s="24">
        <v>1441927.5500544705</v>
      </c>
    </row>
    <row r="105" spans="1:22" x14ac:dyDescent="0.35">
      <c r="A105" s="105" t="s">
        <v>52</v>
      </c>
      <c r="B105" s="25">
        <v>22642</v>
      </c>
      <c r="C105" s="106">
        <v>19</v>
      </c>
      <c r="D105" s="111">
        <v>4.0004</v>
      </c>
      <c r="E105" s="24">
        <v>12.31447</v>
      </c>
      <c r="F105" s="24">
        <v>16.314869999999999</v>
      </c>
      <c r="G105" s="108">
        <v>15.085100000000001</v>
      </c>
      <c r="H105" s="109" t="s">
        <v>298</v>
      </c>
      <c r="I105" s="24">
        <v>0.95755000000000001</v>
      </c>
      <c r="J105" s="24">
        <v>0.96492</v>
      </c>
      <c r="K105" s="35">
        <v>7.3699999999999877E-3</v>
      </c>
      <c r="L105" s="108">
        <v>4</v>
      </c>
      <c r="M105" s="107">
        <v>13.1121</v>
      </c>
      <c r="N105" s="43">
        <v>0.79762999999999984</v>
      </c>
      <c r="O105" s="25" t="s">
        <v>299</v>
      </c>
      <c r="P105" s="24">
        <v>10.219049999999999</v>
      </c>
      <c r="Q105" s="24">
        <v>10.298170000000001</v>
      </c>
      <c r="R105" s="47">
        <v>7.9120000000001411E-2</v>
      </c>
      <c r="S105" s="24">
        <v>4.9036099999999996</v>
      </c>
      <c r="T105" s="35">
        <v>1.41E-3</v>
      </c>
      <c r="U105" s="24">
        <v>39</v>
      </c>
      <c r="V105" s="24">
        <v>833830.92606428871</v>
      </c>
    </row>
    <row r="106" spans="1:22" x14ac:dyDescent="0.35">
      <c r="A106" s="105" t="s">
        <v>53</v>
      </c>
      <c r="B106" s="25">
        <v>22642</v>
      </c>
      <c r="C106" s="106">
        <v>20</v>
      </c>
      <c r="D106" s="107">
        <v>4.0005199999999999</v>
      </c>
      <c r="E106" s="24">
        <v>12.73183</v>
      </c>
      <c r="F106" s="24">
        <v>16.73235</v>
      </c>
      <c r="G106" s="108">
        <v>15.474399999999999</v>
      </c>
      <c r="H106" s="109" t="s">
        <v>300</v>
      </c>
      <c r="I106" s="24">
        <v>0.95989000000000002</v>
      </c>
      <c r="J106" s="24">
        <v>0.96718000000000004</v>
      </c>
      <c r="K106" s="35">
        <v>7.2900000000000187E-3</v>
      </c>
      <c r="L106" s="108">
        <v>2</v>
      </c>
      <c r="M106" s="107">
        <v>13.4414</v>
      </c>
      <c r="N106" s="43">
        <v>0.70956999999999937</v>
      </c>
      <c r="O106" s="25" t="s">
        <v>301</v>
      </c>
      <c r="P106" s="47">
        <v>10.171799999999999</v>
      </c>
      <c r="Q106" s="24">
        <v>10.215780000000001</v>
      </c>
      <c r="R106" s="47">
        <v>4.398000000000124E-2</v>
      </c>
      <c r="S106" s="24">
        <v>4.8683199999999998</v>
      </c>
      <c r="T106" s="35">
        <v>1.5299999999999999E-3</v>
      </c>
      <c r="U106" s="24">
        <v>24</v>
      </c>
      <c r="V106" s="24">
        <v>780250.80733330513</v>
      </c>
    </row>
    <row r="107" spans="1:22" x14ac:dyDescent="0.35">
      <c r="A107" s="105" t="s">
        <v>54</v>
      </c>
      <c r="B107" s="25">
        <v>22642</v>
      </c>
      <c r="C107" s="106">
        <v>25</v>
      </c>
      <c r="D107" s="107">
        <v>4.00075</v>
      </c>
      <c r="E107" s="24">
        <v>12.825659999999999</v>
      </c>
      <c r="F107" s="24">
        <v>16.826409999999999</v>
      </c>
      <c r="G107" s="108">
        <v>15.7112</v>
      </c>
      <c r="H107" s="109" t="s">
        <v>302</v>
      </c>
      <c r="I107" s="24">
        <v>0.94423999999999997</v>
      </c>
      <c r="J107" s="24">
        <v>0.94494999999999996</v>
      </c>
      <c r="K107" s="35">
        <v>7.0999999999998842E-4</v>
      </c>
      <c r="L107" s="108">
        <v>10</v>
      </c>
      <c r="M107" s="107">
        <v>14.8156</v>
      </c>
      <c r="N107" s="43">
        <v>1.9899400000000007</v>
      </c>
      <c r="O107" s="25" t="s">
        <v>303</v>
      </c>
      <c r="P107" s="24">
        <v>10.33146</v>
      </c>
      <c r="Q107" s="24">
        <v>10.43153</v>
      </c>
      <c r="R107" s="47">
        <v>0.10007000000000055</v>
      </c>
      <c r="S107" s="24">
        <v>4.9323899999999998</v>
      </c>
      <c r="T107" s="35">
        <v>2.5600000000000002E-3</v>
      </c>
      <c r="U107" s="24">
        <v>20</v>
      </c>
      <c r="V107" s="24">
        <v>454015.70583629637</v>
      </c>
    </row>
    <row r="108" spans="1:22" x14ac:dyDescent="0.35">
      <c r="A108" s="105" t="s">
        <v>55</v>
      </c>
      <c r="B108" s="25">
        <v>22642</v>
      </c>
      <c r="C108" s="106">
        <v>26</v>
      </c>
      <c r="D108" s="107">
        <v>4.0003599999999997</v>
      </c>
      <c r="E108" s="24">
        <v>12.85055</v>
      </c>
      <c r="F108" s="24">
        <v>16.850909999999999</v>
      </c>
      <c r="G108" s="108">
        <v>15.8553</v>
      </c>
      <c r="H108" s="109" t="s">
        <v>304</v>
      </c>
      <c r="I108" s="24">
        <v>0.95865</v>
      </c>
      <c r="J108" s="24">
        <v>0.96133999999999997</v>
      </c>
      <c r="K108" s="35">
        <v>2.6899999999999702E-3</v>
      </c>
      <c r="L108" s="108">
        <v>0</v>
      </c>
      <c r="M108" s="107">
        <v>14.906499999999999</v>
      </c>
      <c r="N108" s="43">
        <v>2.0559499999999993</v>
      </c>
      <c r="O108" s="25" t="s">
        <v>305</v>
      </c>
      <c r="P108" s="24">
        <v>10.23441</v>
      </c>
      <c r="Q108" s="24">
        <v>10.33939</v>
      </c>
      <c r="R108" s="47">
        <v>0.10497999999999941</v>
      </c>
      <c r="S108" s="24">
        <v>5.01302</v>
      </c>
      <c r="T108" s="35">
        <v>1.7700000000000001E-3</v>
      </c>
      <c r="U108" s="24">
        <v>14</v>
      </c>
      <c r="V108" s="24">
        <v>952510.20576687076</v>
      </c>
    </row>
    <row r="109" spans="1:22" x14ac:dyDescent="0.35">
      <c r="A109" s="105" t="s">
        <v>56</v>
      </c>
      <c r="B109" s="25">
        <v>22642</v>
      </c>
      <c r="C109" s="106">
        <v>27</v>
      </c>
      <c r="D109" s="107">
        <v>4.00061</v>
      </c>
      <c r="E109" s="24">
        <v>12.76483</v>
      </c>
      <c r="F109" s="24">
        <v>16.765439999999998</v>
      </c>
      <c r="G109" s="112">
        <v>15.413</v>
      </c>
      <c r="H109" s="109" t="s">
        <v>306</v>
      </c>
      <c r="I109" s="24">
        <v>0.96711999999999998</v>
      </c>
      <c r="J109" s="24">
        <v>0.96843999999999997</v>
      </c>
      <c r="K109" s="35">
        <v>1.3199999999999878E-3</v>
      </c>
      <c r="L109" s="108">
        <v>23</v>
      </c>
      <c r="M109" s="107">
        <v>14.4582</v>
      </c>
      <c r="N109" s="43">
        <v>1.6933699999999998</v>
      </c>
      <c r="O109" s="25" t="s">
        <v>307</v>
      </c>
      <c r="P109" s="24">
        <v>10.318849999999999</v>
      </c>
      <c r="Q109" s="24">
        <v>10.46416</v>
      </c>
      <c r="R109" s="47">
        <v>0.14531000000000027</v>
      </c>
      <c r="S109" s="24">
        <v>4.8191100000000002</v>
      </c>
      <c r="T109" s="35">
        <v>1.48E-3</v>
      </c>
      <c r="U109" s="24">
        <v>21</v>
      </c>
      <c r="V109" s="24">
        <v>1276261.1549719532</v>
      </c>
    </row>
    <row r="110" spans="1:22" x14ac:dyDescent="0.35">
      <c r="A110" s="105" t="s">
        <v>57</v>
      </c>
      <c r="B110" s="25">
        <v>22642</v>
      </c>
      <c r="C110" s="106">
        <v>28</v>
      </c>
      <c r="D110" s="107">
        <v>4.00136</v>
      </c>
      <c r="E110" s="24">
        <v>12.73015</v>
      </c>
      <c r="F110" s="24">
        <v>16.73151</v>
      </c>
      <c r="G110" s="112">
        <v>16.227</v>
      </c>
      <c r="H110" s="109" t="s">
        <v>308</v>
      </c>
      <c r="I110" s="24">
        <v>0.96733999999999998</v>
      </c>
      <c r="J110" s="24">
        <v>0.96840999999999999</v>
      </c>
      <c r="K110" s="35">
        <v>1.0700000000000154E-3</v>
      </c>
      <c r="L110" s="108">
        <v>0</v>
      </c>
      <c r="M110" s="107">
        <v>15.100099999999999</v>
      </c>
      <c r="N110" s="43">
        <v>2.3699499999999993</v>
      </c>
      <c r="O110" s="25" t="s">
        <v>309</v>
      </c>
      <c r="P110" s="24">
        <v>10.19248</v>
      </c>
      <c r="Q110" s="24">
        <v>10.375450000000001</v>
      </c>
      <c r="R110" s="47">
        <v>0.18297000000000097</v>
      </c>
      <c r="S110" s="24">
        <v>4.8670099999999996</v>
      </c>
      <c r="T110" s="35">
        <v>2.1700000000000001E-3</v>
      </c>
      <c r="U110" s="24">
        <v>18</v>
      </c>
      <c r="V110" s="24">
        <v>913661.62715327402</v>
      </c>
    </row>
    <row r="111" spans="1:22" x14ac:dyDescent="0.35">
      <c r="A111" s="105" t="s">
        <v>58</v>
      </c>
      <c r="B111" s="25">
        <v>22642</v>
      </c>
      <c r="C111" s="106">
        <v>29</v>
      </c>
      <c r="D111" s="107">
        <v>4.00122</v>
      </c>
      <c r="E111" s="24">
        <v>12.69083</v>
      </c>
      <c r="F111" s="24">
        <v>16.692050000000002</v>
      </c>
      <c r="G111" s="108">
        <v>15.405799999999999</v>
      </c>
      <c r="H111" s="109" t="s">
        <v>310</v>
      </c>
      <c r="I111" s="24">
        <v>0.94637000000000004</v>
      </c>
      <c r="J111" s="24">
        <v>0.95342000000000005</v>
      </c>
      <c r="K111" s="35">
        <v>7.0500000000000007E-3</v>
      </c>
      <c r="L111" s="108">
        <v>9</v>
      </c>
      <c r="M111" s="107">
        <v>14.2645</v>
      </c>
      <c r="N111" s="43">
        <v>1.5736699999999999</v>
      </c>
      <c r="O111" s="25" t="s">
        <v>311</v>
      </c>
      <c r="P111" s="24">
        <v>10.168570000000001</v>
      </c>
      <c r="Q111" s="24">
        <v>10.211790000000001</v>
      </c>
      <c r="R111" s="47">
        <v>4.3219999999999814E-2</v>
      </c>
      <c r="S111" s="24">
        <v>4.9444499999999998</v>
      </c>
      <c r="T111" s="35">
        <v>1.5100000000000001E-3</v>
      </c>
      <c r="U111" s="24">
        <v>23</v>
      </c>
      <c r="V111" s="24">
        <v>365547.0078983368</v>
      </c>
    </row>
    <row r="112" spans="1:22" x14ac:dyDescent="0.35">
      <c r="A112" s="105" t="s">
        <v>59</v>
      </c>
      <c r="B112" s="25">
        <v>22642</v>
      </c>
      <c r="C112" s="106">
        <v>30</v>
      </c>
      <c r="D112" s="107">
        <v>4.0007299999999999</v>
      </c>
      <c r="E112" s="24">
        <v>12.84966</v>
      </c>
      <c r="F112" s="24">
        <v>16.850390000000001</v>
      </c>
      <c r="G112" s="108">
        <v>15.7722</v>
      </c>
      <c r="H112" s="109" t="s">
        <v>312</v>
      </c>
      <c r="I112" s="24">
        <v>0.95443</v>
      </c>
      <c r="J112" s="47">
        <v>0.95789999999999997</v>
      </c>
      <c r="K112" s="35">
        <v>3.4699999999999731E-3</v>
      </c>
      <c r="L112" s="108">
        <v>15</v>
      </c>
      <c r="M112" s="107">
        <v>14.9329</v>
      </c>
      <c r="N112" s="43">
        <v>2.08324</v>
      </c>
      <c r="O112" s="25" t="s">
        <v>313</v>
      </c>
      <c r="P112" s="24">
        <v>10.06169</v>
      </c>
      <c r="Q112" s="24">
        <v>10.11562</v>
      </c>
      <c r="R112" s="47">
        <v>5.3929999999999367E-2</v>
      </c>
      <c r="S112" s="24">
        <v>4.8345399999999996</v>
      </c>
      <c r="T112" s="35">
        <v>2.0899999999999998E-3</v>
      </c>
      <c r="U112" s="24">
        <v>50</v>
      </c>
      <c r="V112" s="24">
        <v>114512.19617509544</v>
      </c>
    </row>
    <row r="113" spans="1:22" x14ac:dyDescent="0.35">
      <c r="A113" s="105" t="s">
        <v>60</v>
      </c>
      <c r="B113" s="25">
        <v>22642</v>
      </c>
      <c r="C113" s="106">
        <v>31</v>
      </c>
      <c r="D113" s="107">
        <v>4.0002300000000002</v>
      </c>
      <c r="E113" s="24">
        <v>12.861840000000001</v>
      </c>
      <c r="F113" s="24">
        <v>16.862070000000003</v>
      </c>
      <c r="G113" s="108">
        <v>15.807600000000001</v>
      </c>
      <c r="H113" s="109" t="s">
        <v>314</v>
      </c>
      <c r="I113" s="24">
        <v>0.95006000000000002</v>
      </c>
      <c r="J113" s="24">
        <v>0.95087999999999995</v>
      </c>
      <c r="K113" s="35">
        <v>8.1999999999993189E-4</v>
      </c>
      <c r="L113" s="108">
        <v>6</v>
      </c>
      <c r="M113" s="107">
        <v>14.3041</v>
      </c>
      <c r="N113" s="43">
        <v>1.4422599999999992</v>
      </c>
      <c r="O113" s="25" t="s">
        <v>315</v>
      </c>
      <c r="P113" s="24">
        <v>10.21895</v>
      </c>
      <c r="Q113" s="24">
        <v>10.26111</v>
      </c>
      <c r="R113" s="47">
        <v>4.2160000000000863E-2</v>
      </c>
      <c r="S113" s="24">
        <v>4.6914699999999998</v>
      </c>
      <c r="T113" s="49">
        <v>2E-3</v>
      </c>
      <c r="U113" s="24">
        <v>11</v>
      </c>
      <c r="V113" s="24">
        <v>614202.0793124052</v>
      </c>
    </row>
    <row r="114" spans="1:22" x14ac:dyDescent="0.35">
      <c r="A114" s="105" t="s">
        <v>61</v>
      </c>
      <c r="B114" s="25">
        <v>22642</v>
      </c>
      <c r="C114" s="106">
        <v>32</v>
      </c>
      <c r="D114" s="107">
        <v>4.00061</v>
      </c>
      <c r="E114" s="24">
        <v>12.753489999999999</v>
      </c>
      <c r="F114" s="47">
        <v>16.754100000000001</v>
      </c>
      <c r="G114" s="112">
        <v>15.979400000000002</v>
      </c>
      <c r="H114" s="109" t="s">
        <v>316</v>
      </c>
      <c r="I114" s="24">
        <v>0.94428999999999996</v>
      </c>
      <c r="J114" s="24">
        <v>0.95552000000000004</v>
      </c>
      <c r="K114" s="35">
        <v>1.1230000000000073E-2</v>
      </c>
      <c r="L114" s="113">
        <v>0</v>
      </c>
      <c r="M114" s="114">
        <v>14.8072</v>
      </c>
      <c r="N114" s="2">
        <v>2.0537100000000006</v>
      </c>
      <c r="O114" s="25" t="s">
        <v>317</v>
      </c>
      <c r="P114" s="47">
        <v>10.1882</v>
      </c>
      <c r="Q114" s="24">
        <v>10.44218</v>
      </c>
      <c r="R114" s="47">
        <v>0.25398000000000032</v>
      </c>
      <c r="S114" s="24">
        <v>4.8453299999999997</v>
      </c>
      <c r="T114" s="35">
        <v>2.48E-3</v>
      </c>
      <c r="U114" s="24">
        <v>15</v>
      </c>
      <c r="V114" s="24">
        <v>1536718.7172357328</v>
      </c>
    </row>
    <row r="115" spans="1:22" x14ac:dyDescent="0.35">
      <c r="A115" s="105" t="s">
        <v>62</v>
      </c>
      <c r="B115" s="25">
        <v>22642</v>
      </c>
      <c r="C115" s="106">
        <v>33</v>
      </c>
      <c r="D115" s="111">
        <v>4.0004999999999997</v>
      </c>
      <c r="E115" s="24">
        <v>12.714230000000001</v>
      </c>
      <c r="F115" s="47">
        <v>16.714729999999999</v>
      </c>
      <c r="G115" s="108">
        <v>15.441700000000001</v>
      </c>
      <c r="H115" s="109" t="s">
        <v>318</v>
      </c>
      <c r="I115" s="24">
        <v>0.96448</v>
      </c>
      <c r="J115" s="24">
        <v>0.97253000000000001</v>
      </c>
      <c r="K115" s="35">
        <v>8.0500000000000016E-3</v>
      </c>
      <c r="L115" s="108">
        <v>5</v>
      </c>
      <c r="M115" s="107">
        <v>14.3741</v>
      </c>
      <c r="N115" s="43">
        <v>1.6598699999999997</v>
      </c>
      <c r="O115" s="25" t="s">
        <v>319</v>
      </c>
      <c r="P115" s="24">
        <v>10.224909999999999</v>
      </c>
      <c r="Q115" s="24">
        <v>10.26829</v>
      </c>
      <c r="R115" s="47">
        <v>4.3380000000000862E-2</v>
      </c>
      <c r="S115" s="24">
        <v>4.82721</v>
      </c>
      <c r="T115" s="35">
        <v>1.73E-3</v>
      </c>
      <c r="U115" s="24">
        <v>16</v>
      </c>
      <c r="V115" s="24">
        <v>436441.76762085216</v>
      </c>
    </row>
    <row r="116" spans="1:22" x14ac:dyDescent="0.35">
      <c r="A116" s="105" t="s">
        <v>63</v>
      </c>
      <c r="B116" s="25">
        <v>22642</v>
      </c>
      <c r="C116" s="106">
        <v>34</v>
      </c>
      <c r="D116" s="107">
        <v>4.0003099999999998</v>
      </c>
      <c r="E116" s="24">
        <v>12.70553</v>
      </c>
      <c r="F116" s="24">
        <v>16.705839999999998</v>
      </c>
      <c r="G116" s="108">
        <v>15.6555</v>
      </c>
      <c r="H116" s="109" t="s">
        <v>320</v>
      </c>
      <c r="I116" s="24">
        <v>0.96728999999999998</v>
      </c>
      <c r="J116" s="24">
        <v>0.97001999999999999</v>
      </c>
      <c r="K116" s="35">
        <v>2.7300000000000102E-3</v>
      </c>
      <c r="L116" s="108">
        <v>0</v>
      </c>
      <c r="M116" s="107">
        <v>14.4359</v>
      </c>
      <c r="N116" s="43">
        <v>1.7303700000000006</v>
      </c>
      <c r="O116" s="25" t="s">
        <v>321</v>
      </c>
      <c r="P116" s="24">
        <v>10.10131</v>
      </c>
      <c r="Q116" s="24">
        <v>10.145379999999999</v>
      </c>
      <c r="R116" s="47">
        <v>4.4069999999999609E-2</v>
      </c>
      <c r="S116" s="24">
        <v>4.92448</v>
      </c>
      <c r="T116" s="35">
        <v>1.66E-3</v>
      </c>
      <c r="U116" s="24">
        <v>15</v>
      </c>
      <c r="V116" s="24">
        <v>472804.54887041973</v>
      </c>
    </row>
    <row r="117" spans="1:22" x14ac:dyDescent="0.35">
      <c r="A117" s="105" t="s">
        <v>64</v>
      </c>
      <c r="B117" s="25">
        <v>22642</v>
      </c>
      <c r="C117" s="106">
        <v>35</v>
      </c>
      <c r="D117" s="107">
        <v>4.0032399999999999</v>
      </c>
      <c r="E117" s="24">
        <v>12.72311</v>
      </c>
      <c r="F117" s="24">
        <v>16.72635</v>
      </c>
      <c r="G117" s="108">
        <v>16.188300000000002</v>
      </c>
      <c r="H117" s="109" t="s">
        <v>322</v>
      </c>
      <c r="I117" s="47">
        <v>0.96709999999999996</v>
      </c>
      <c r="J117" s="24">
        <v>0.96847000000000005</v>
      </c>
      <c r="K117" s="35">
        <v>1.3700000000000934E-3</v>
      </c>
      <c r="L117" s="108">
        <v>11</v>
      </c>
      <c r="M117" s="107">
        <v>14.407500000000001</v>
      </c>
      <c r="N117" s="43">
        <v>1.6843900000000005</v>
      </c>
      <c r="O117" s="25" t="s">
        <v>323</v>
      </c>
      <c r="P117" s="24">
        <v>10.248390000000001</v>
      </c>
      <c r="Q117" s="24">
        <v>10.340490000000001</v>
      </c>
      <c r="R117" s="47">
        <v>9.2100000000000293E-2</v>
      </c>
      <c r="S117" s="47">
        <v>4.9208999999999996</v>
      </c>
      <c r="T117" s="35">
        <v>1.67E-3</v>
      </c>
      <c r="U117" s="24">
        <v>16</v>
      </c>
      <c r="V117" s="24">
        <v>945926.60777033819</v>
      </c>
    </row>
    <row r="118" spans="1:22" x14ac:dyDescent="0.35">
      <c r="A118" s="105" t="s">
        <v>65</v>
      </c>
      <c r="B118" s="25">
        <v>22642</v>
      </c>
      <c r="C118" s="106">
        <v>36</v>
      </c>
      <c r="D118" s="111">
        <v>4.0027999999999997</v>
      </c>
      <c r="E118" s="24">
        <v>12.753159999999999</v>
      </c>
      <c r="F118" s="24">
        <v>16.755959999999998</v>
      </c>
      <c r="G118" s="108">
        <v>15.418900000000001</v>
      </c>
      <c r="H118" s="109" t="s">
        <v>324</v>
      </c>
      <c r="I118" s="47">
        <v>0.95789999999999997</v>
      </c>
      <c r="J118" s="24">
        <v>0.96262000000000003</v>
      </c>
      <c r="K118" s="35">
        <v>4.7200000000000575E-3</v>
      </c>
      <c r="L118" s="108">
        <v>3</v>
      </c>
      <c r="M118" s="107">
        <v>14.535299999999999</v>
      </c>
      <c r="N118" s="43">
        <v>1.7821400000000001</v>
      </c>
      <c r="O118" s="25" t="s">
        <v>325</v>
      </c>
      <c r="P118" s="24">
        <v>10.21832</v>
      </c>
      <c r="Q118" s="24">
        <v>10.246869999999999</v>
      </c>
      <c r="R118" s="47">
        <v>2.8549999999999187E-2</v>
      </c>
      <c r="S118" s="24">
        <v>4.91404</v>
      </c>
      <c r="T118" s="35">
        <v>2.2899999999999999E-3</v>
      </c>
      <c r="U118" s="24">
        <v>13</v>
      </c>
      <c r="V118" s="24">
        <v>248749.59352498842</v>
      </c>
    </row>
    <row r="119" spans="1:22" x14ac:dyDescent="0.35">
      <c r="A119" s="105" t="s">
        <v>66</v>
      </c>
      <c r="B119" s="25">
        <v>22642</v>
      </c>
      <c r="C119" s="106">
        <v>37</v>
      </c>
      <c r="D119" s="107">
        <v>4.0022500000000001</v>
      </c>
      <c r="E119" s="24">
        <v>12.73898</v>
      </c>
      <c r="F119" s="24">
        <v>16.741230000000002</v>
      </c>
      <c r="G119" s="108">
        <v>15.444699999999999</v>
      </c>
      <c r="H119" s="109" t="s">
        <v>326</v>
      </c>
      <c r="I119" s="24">
        <v>0.95443</v>
      </c>
      <c r="J119" s="24">
        <v>0.96292</v>
      </c>
      <c r="K119" s="35">
        <v>8.4899999999999975E-3</v>
      </c>
      <c r="L119" s="108">
        <v>4</v>
      </c>
      <c r="M119" s="107">
        <v>14.460100000000001</v>
      </c>
      <c r="N119" s="43">
        <v>1.7211200000000009</v>
      </c>
      <c r="O119" s="25" t="s">
        <v>327</v>
      </c>
      <c r="P119" s="24">
        <v>10.41685</v>
      </c>
      <c r="Q119" s="24">
        <v>10.447660000000001</v>
      </c>
      <c r="R119" s="47">
        <v>3.081000000000067E-2</v>
      </c>
      <c r="S119" s="24">
        <v>4.8351100000000002</v>
      </c>
      <c r="T119" s="35">
        <v>1.89E-3</v>
      </c>
      <c r="U119" s="24">
        <v>11</v>
      </c>
      <c r="V119" s="24">
        <v>398018.24235798308</v>
      </c>
    </row>
    <row r="120" spans="1:22" x14ac:dyDescent="0.35">
      <c r="A120" s="105" t="s">
        <v>67</v>
      </c>
      <c r="B120" s="25">
        <v>22642</v>
      </c>
      <c r="C120" s="106">
        <v>38</v>
      </c>
      <c r="D120" s="107">
        <v>4.0004799999999996</v>
      </c>
      <c r="E120" s="24">
        <v>12.716889999999999</v>
      </c>
      <c r="F120" s="24">
        <v>16.717369999999999</v>
      </c>
      <c r="G120" s="108">
        <v>16.143799999999999</v>
      </c>
      <c r="H120" s="109" t="s">
        <v>328</v>
      </c>
      <c r="I120" s="24">
        <v>0.95745000000000002</v>
      </c>
      <c r="J120" s="24">
        <v>0.96287999999999996</v>
      </c>
      <c r="K120" s="35">
        <v>5.4299999999999349E-3</v>
      </c>
      <c r="L120" s="108">
        <v>0</v>
      </c>
      <c r="M120" s="107">
        <v>14.4809</v>
      </c>
      <c r="N120" s="43">
        <v>1.7640100000000007</v>
      </c>
      <c r="O120" s="25" t="s">
        <v>329</v>
      </c>
      <c r="P120" s="24">
        <v>10.237679999999999</v>
      </c>
      <c r="Q120" s="24">
        <v>10.28725</v>
      </c>
      <c r="R120" s="47">
        <v>4.9570000000001002E-2</v>
      </c>
      <c r="S120" s="24">
        <v>4.8448599999999997</v>
      </c>
      <c r="T120" s="35">
        <v>1.48E-3</v>
      </c>
      <c r="U120" s="24">
        <v>10</v>
      </c>
      <c r="V120" s="24">
        <v>877673.6917131705</v>
      </c>
    </row>
    <row r="121" spans="1:22" x14ac:dyDescent="0.35">
      <c r="A121" s="105" t="s">
        <v>68</v>
      </c>
      <c r="B121" s="25">
        <v>22642</v>
      </c>
      <c r="C121" s="106">
        <v>39</v>
      </c>
      <c r="D121" s="107">
        <v>4.0015499999999999</v>
      </c>
      <c r="E121" s="24">
        <v>12.66704</v>
      </c>
      <c r="F121" s="24">
        <v>16.668590000000002</v>
      </c>
      <c r="G121" s="112">
        <v>15.106999999999999</v>
      </c>
      <c r="H121" s="109" t="s">
        <v>330</v>
      </c>
      <c r="I121" s="24">
        <v>0.95315000000000005</v>
      </c>
      <c r="J121" s="24">
        <v>0.96296000000000004</v>
      </c>
      <c r="K121" s="35">
        <v>9.8099999999999854E-3</v>
      </c>
      <c r="L121" s="108">
        <v>10</v>
      </c>
      <c r="M121" s="107">
        <v>13.9117</v>
      </c>
      <c r="N121" s="43">
        <v>1.2446599999999997</v>
      </c>
      <c r="O121" s="25" t="s">
        <v>331</v>
      </c>
      <c r="P121" s="47">
        <v>10.195600000000001</v>
      </c>
      <c r="Q121" s="47">
        <v>10.217000000000001</v>
      </c>
      <c r="R121" s="47">
        <v>2.1399999999999864E-2</v>
      </c>
      <c r="S121" s="24">
        <v>4.9205399999999999</v>
      </c>
      <c r="T121" s="35">
        <v>1.67E-3</v>
      </c>
      <c r="U121" s="24">
        <v>9</v>
      </c>
      <c r="V121" s="24">
        <v>528787.25593713403</v>
      </c>
    </row>
    <row r="122" spans="1:22" x14ac:dyDescent="0.35">
      <c r="A122" s="105" t="s">
        <v>69</v>
      </c>
      <c r="B122" s="25">
        <v>22642</v>
      </c>
      <c r="C122" s="106">
        <v>40</v>
      </c>
      <c r="D122" s="107">
        <v>4.0009600000000001</v>
      </c>
      <c r="E122" s="24">
        <v>12.735519999999999</v>
      </c>
      <c r="F122" s="24">
        <v>16.73648</v>
      </c>
      <c r="G122" s="112">
        <v>15.269</v>
      </c>
      <c r="H122" s="109" t="s">
        <v>332</v>
      </c>
      <c r="I122" s="24">
        <v>0.99043999999999999</v>
      </c>
      <c r="J122" s="47">
        <v>0.99490000000000001</v>
      </c>
      <c r="K122" s="35">
        <v>4.4600000000000195E-3</v>
      </c>
      <c r="L122" s="108">
        <v>7</v>
      </c>
      <c r="M122" s="107">
        <v>14.1609</v>
      </c>
      <c r="N122" s="43">
        <v>1.4253800000000005</v>
      </c>
      <c r="O122" s="25" t="s">
        <v>333</v>
      </c>
      <c r="P122" s="24">
        <v>10.137230000000001</v>
      </c>
      <c r="Q122" s="24">
        <v>10.18037</v>
      </c>
      <c r="R122" s="47">
        <v>4.313999999999929E-2</v>
      </c>
      <c r="S122" s="24">
        <v>4.9262899999999998</v>
      </c>
      <c r="T122" s="35">
        <v>1.6100000000000001E-3</v>
      </c>
      <c r="U122" s="24">
        <v>19</v>
      </c>
      <c r="V122" s="24">
        <v>457348.14596402552</v>
      </c>
    </row>
    <row r="123" spans="1:22" x14ac:dyDescent="0.35">
      <c r="A123" s="105" t="s">
        <v>70</v>
      </c>
      <c r="B123" s="25">
        <v>22642</v>
      </c>
      <c r="C123" s="106">
        <v>41</v>
      </c>
      <c r="D123" s="111">
        <v>4.0008999999999997</v>
      </c>
      <c r="E123" s="47">
        <v>12.661</v>
      </c>
      <c r="F123" s="47">
        <v>16.661899999999999</v>
      </c>
      <c r="G123" s="108">
        <v>15.9148</v>
      </c>
      <c r="H123" s="109" t="s">
        <v>334</v>
      </c>
      <c r="I123" s="24">
        <v>0.96004</v>
      </c>
      <c r="J123" s="24">
        <v>0.96162999999999998</v>
      </c>
      <c r="K123" s="35">
        <v>1.5899999999999803E-3</v>
      </c>
      <c r="L123" s="108">
        <v>1</v>
      </c>
      <c r="M123" s="107">
        <v>13.6478</v>
      </c>
      <c r="N123" s="43">
        <v>0.98680000000000057</v>
      </c>
      <c r="O123" s="25" t="s">
        <v>335</v>
      </c>
      <c r="P123" s="24">
        <v>10.291639999999999</v>
      </c>
      <c r="Q123" s="24">
        <v>10.44309</v>
      </c>
      <c r="R123" s="47">
        <v>0.15145000000000053</v>
      </c>
      <c r="S123" s="24">
        <v>4.8728300000000004</v>
      </c>
      <c r="T123" s="35">
        <v>1.47E-3</v>
      </c>
      <c r="U123" s="24">
        <v>19</v>
      </c>
      <c r="V123" s="24">
        <v>2540072.5487643555</v>
      </c>
    </row>
    <row r="124" spans="1:22" x14ac:dyDescent="0.35">
      <c r="A124" s="105" t="s">
        <v>71</v>
      </c>
      <c r="B124" s="25">
        <v>22642</v>
      </c>
      <c r="C124" s="106">
        <v>42</v>
      </c>
      <c r="D124" s="107">
        <v>4.0073800000000004</v>
      </c>
      <c r="E124" s="24">
        <v>12.74112</v>
      </c>
      <c r="F124" s="47">
        <v>16.7485</v>
      </c>
      <c r="G124" s="108">
        <v>15.3399</v>
      </c>
      <c r="H124" s="109" t="s">
        <v>336</v>
      </c>
      <c r="I124" s="24">
        <v>0.94635999999999998</v>
      </c>
      <c r="J124" s="24">
        <v>0.94747000000000003</v>
      </c>
      <c r="K124" s="35">
        <v>1.1100000000000554E-3</v>
      </c>
      <c r="L124" s="108">
        <v>0</v>
      </c>
      <c r="M124" s="107">
        <v>13.4335</v>
      </c>
      <c r="N124" s="43">
        <v>0.69238</v>
      </c>
      <c r="O124" s="25" t="s">
        <v>337</v>
      </c>
      <c r="P124" s="24">
        <v>10.159179999999999</v>
      </c>
      <c r="Q124" s="24">
        <v>10.22357</v>
      </c>
      <c r="R124" s="47">
        <v>6.439000000000128E-2</v>
      </c>
      <c r="S124" s="24">
        <v>4.9399899999999999</v>
      </c>
      <c r="T124" s="35">
        <v>1.7600000000000001E-3</v>
      </c>
      <c r="U124" s="24">
        <v>10</v>
      </c>
      <c r="V124" s="24">
        <v>2442520.1922092661</v>
      </c>
    </row>
    <row r="125" spans="1:22" x14ac:dyDescent="0.35">
      <c r="A125" s="105" t="s">
        <v>72</v>
      </c>
      <c r="B125" s="25">
        <v>22654</v>
      </c>
      <c r="C125" s="106">
        <v>1</v>
      </c>
      <c r="D125" s="111">
        <v>4.0026000000000002</v>
      </c>
      <c r="E125" s="24">
        <v>12.71899</v>
      </c>
      <c r="F125" s="24">
        <v>16.721589999999999</v>
      </c>
      <c r="G125" s="108">
        <v>15.280799999999999</v>
      </c>
      <c r="H125" s="109" t="s">
        <v>338</v>
      </c>
      <c r="I125" s="24">
        <v>1.01755</v>
      </c>
      <c r="J125" s="24">
        <v>1.0186299999999999</v>
      </c>
      <c r="K125" s="35">
        <v>1.0799999999999699E-3</v>
      </c>
      <c r="L125" s="108">
        <v>3</v>
      </c>
      <c r="M125" s="107">
        <v>14.0967</v>
      </c>
      <c r="N125" s="43">
        <v>1.3777100000000004</v>
      </c>
      <c r="O125" s="25" t="s">
        <v>339</v>
      </c>
      <c r="P125" s="24">
        <v>10.221550000000001</v>
      </c>
      <c r="Q125" s="24">
        <v>10.246560000000001</v>
      </c>
      <c r="R125" s="47">
        <v>2.5009999999999977E-2</v>
      </c>
      <c r="S125" s="24">
        <v>4.9677199999999999</v>
      </c>
      <c r="T125" s="35">
        <v>1.6800000000000001E-3</v>
      </c>
      <c r="U125" s="24">
        <v>8</v>
      </c>
      <c r="V125" s="24">
        <v>624357.78630757448</v>
      </c>
    </row>
    <row r="126" spans="1:22" x14ac:dyDescent="0.35">
      <c r="A126" s="105" t="s">
        <v>73</v>
      </c>
      <c r="B126" s="25">
        <v>22642</v>
      </c>
      <c r="C126" s="106">
        <v>1</v>
      </c>
      <c r="D126" s="107">
        <v>4.0011599999999996</v>
      </c>
      <c r="E126" s="24">
        <v>12.72208</v>
      </c>
      <c r="F126" s="24">
        <v>16.723240000000001</v>
      </c>
      <c r="G126" s="108">
        <v>15.9671</v>
      </c>
      <c r="H126" s="109" t="s">
        <v>340</v>
      </c>
      <c r="I126" s="24">
        <v>0.98902999999999996</v>
      </c>
      <c r="J126" s="24">
        <v>0.99219000000000002</v>
      </c>
      <c r="K126" s="35">
        <v>3.1600000000000517E-3</v>
      </c>
      <c r="L126" s="108">
        <v>0</v>
      </c>
      <c r="M126" s="107">
        <v>14.7766</v>
      </c>
      <c r="N126" s="43">
        <v>2.0545200000000001</v>
      </c>
      <c r="O126" s="25" t="s">
        <v>341</v>
      </c>
      <c r="P126" s="24">
        <v>10.098520000000001</v>
      </c>
      <c r="Q126" s="24">
        <v>10.17155</v>
      </c>
      <c r="R126" s="47">
        <v>7.3029999999999262E-2</v>
      </c>
      <c r="S126" s="47">
        <v>4.9337999999999997</v>
      </c>
      <c r="T126" s="35">
        <v>1.7700000000000001E-3</v>
      </c>
      <c r="U126" s="24">
        <v>21</v>
      </c>
      <c r="V126" s="24">
        <v>442053.96066005889</v>
      </c>
    </row>
    <row r="127" spans="1:22" x14ac:dyDescent="0.35">
      <c r="A127" s="105" t="s">
        <v>74</v>
      </c>
      <c r="B127" s="25">
        <v>22642</v>
      </c>
      <c r="C127" s="106">
        <v>2</v>
      </c>
      <c r="D127" s="107">
        <v>4.0034599999999996</v>
      </c>
      <c r="E127" s="24">
        <v>12.730969999999999</v>
      </c>
      <c r="F127" s="24">
        <v>16.73443</v>
      </c>
      <c r="G127" s="108">
        <v>15.6014</v>
      </c>
      <c r="H127" s="109" t="s">
        <v>342</v>
      </c>
      <c r="I127" s="24">
        <v>0.95255999999999996</v>
      </c>
      <c r="J127" s="24">
        <v>0.95479999999999998</v>
      </c>
      <c r="K127" s="35">
        <v>2.2400000000000198E-3</v>
      </c>
      <c r="L127" s="108">
        <v>2</v>
      </c>
      <c r="M127" s="107">
        <v>13.9283</v>
      </c>
      <c r="N127" s="43">
        <v>1.1973300000000009</v>
      </c>
      <c r="O127" s="25" t="s">
        <v>343</v>
      </c>
      <c r="P127" s="24">
        <v>10.26183</v>
      </c>
      <c r="Q127" s="24">
        <v>10.31697</v>
      </c>
      <c r="R127" s="47">
        <v>5.5139999999999745E-2</v>
      </c>
      <c r="S127" s="47">
        <v>4.8104199999999997</v>
      </c>
      <c r="T127" s="35">
        <v>1.8799999999999999E-3</v>
      </c>
      <c r="U127" s="24">
        <v>7</v>
      </c>
      <c r="V127" s="24">
        <v>1617610.3913273818</v>
      </c>
    </row>
    <row r="128" spans="1:22" x14ac:dyDescent="0.35">
      <c r="A128" s="105" t="s">
        <v>75</v>
      </c>
      <c r="B128" s="25">
        <v>22642</v>
      </c>
      <c r="C128" s="106">
        <v>3</v>
      </c>
      <c r="D128" s="107">
        <v>4.0020499999999997</v>
      </c>
      <c r="E128" s="24">
        <v>12.708449999999999</v>
      </c>
      <c r="F128" s="47">
        <v>16.7105</v>
      </c>
      <c r="G128" s="108">
        <v>15.4314</v>
      </c>
      <c r="H128" s="109" t="s">
        <v>344</v>
      </c>
      <c r="I128" s="24">
        <v>0.94964999999999999</v>
      </c>
      <c r="J128" s="24">
        <v>0.95208000000000004</v>
      </c>
      <c r="K128" s="35">
        <v>2.4300000000000432E-3</v>
      </c>
      <c r="L128" s="108">
        <v>1</v>
      </c>
      <c r="M128" s="107">
        <v>13.8361</v>
      </c>
      <c r="N128" s="43">
        <v>1.1276500000000009</v>
      </c>
      <c r="O128" s="25" t="s">
        <v>345</v>
      </c>
      <c r="P128" s="24">
        <v>10.23725</v>
      </c>
      <c r="Q128" s="24">
        <v>10.27444</v>
      </c>
      <c r="R128" s="47">
        <v>3.7190000000000722E-2</v>
      </c>
      <c r="S128" s="47">
        <v>4.8375399999999997</v>
      </c>
      <c r="T128" s="35">
        <v>2.1199999999999999E-3</v>
      </c>
      <c r="U128" s="24">
        <v>8</v>
      </c>
      <c r="V128" s="24">
        <v>898882.50130302703</v>
      </c>
    </row>
    <row r="129" spans="1:22" x14ac:dyDescent="0.35">
      <c r="A129" s="105" t="s">
        <v>76</v>
      </c>
      <c r="B129" s="25">
        <v>22642</v>
      </c>
      <c r="C129" s="106">
        <v>4</v>
      </c>
      <c r="D129" s="107">
        <v>4.0001699999999998</v>
      </c>
      <c r="E129" s="47">
        <v>12.7165</v>
      </c>
      <c r="F129" s="24">
        <v>16.716670000000001</v>
      </c>
      <c r="G129" s="108">
        <v>16.008700000000001</v>
      </c>
      <c r="H129" s="109" t="s">
        <v>346</v>
      </c>
      <c r="I129" s="24">
        <v>0.96006000000000002</v>
      </c>
      <c r="J129" s="24">
        <v>0.96172999999999997</v>
      </c>
      <c r="K129" s="35">
        <v>1.6699999999999493E-3</v>
      </c>
      <c r="L129" s="108">
        <v>2</v>
      </c>
      <c r="M129" s="107">
        <v>14.8293</v>
      </c>
      <c r="N129" s="43">
        <v>2.1128</v>
      </c>
      <c r="O129" s="25" t="s">
        <v>347</v>
      </c>
      <c r="P129" s="24">
        <v>10.11825</v>
      </c>
      <c r="Q129" s="24">
        <v>10.20454</v>
      </c>
      <c r="R129" s="47">
        <v>8.6289999999999978E-2</v>
      </c>
      <c r="S129" s="47">
        <v>4.9558</v>
      </c>
      <c r="T129" s="35">
        <v>2.1099999999999999E-3</v>
      </c>
      <c r="U129" s="24">
        <v>17</v>
      </c>
      <c r="V129" s="24">
        <v>526317.27391405718</v>
      </c>
    </row>
    <row r="130" spans="1:22" x14ac:dyDescent="0.35">
      <c r="A130" s="105" t="s">
        <v>77</v>
      </c>
      <c r="B130" s="25">
        <v>22642</v>
      </c>
      <c r="C130" s="106">
        <v>5</v>
      </c>
      <c r="D130" s="107">
        <v>4.0009899999999998</v>
      </c>
      <c r="E130" s="47">
        <v>12.7174</v>
      </c>
      <c r="F130" s="24">
        <v>16.718389999999999</v>
      </c>
      <c r="G130" s="112">
        <v>15.734999999999999</v>
      </c>
      <c r="H130" s="109" t="s">
        <v>348</v>
      </c>
      <c r="I130" s="24">
        <v>0.94335000000000002</v>
      </c>
      <c r="J130" s="24">
        <v>0.94637000000000004</v>
      </c>
      <c r="K130" s="35">
        <v>3.0200000000000227E-3</v>
      </c>
      <c r="L130" s="108">
        <v>1</v>
      </c>
      <c r="M130" s="107">
        <v>13.940899999999999</v>
      </c>
      <c r="N130" s="43">
        <v>1.2234999999999996</v>
      </c>
      <c r="O130" s="25" t="s">
        <v>349</v>
      </c>
      <c r="P130" s="24">
        <v>10.16419</v>
      </c>
      <c r="Q130" s="24">
        <v>10.221439999999999</v>
      </c>
      <c r="R130" s="47">
        <v>5.7249999999999801E-2</v>
      </c>
      <c r="S130" s="47">
        <v>4.9471299999999996</v>
      </c>
      <c r="T130" s="35">
        <v>1.99E-3</v>
      </c>
      <c r="U130" s="24">
        <v>19</v>
      </c>
      <c r="V130" s="24">
        <v>572060.23449577298</v>
      </c>
    </row>
    <row r="131" spans="1:22" x14ac:dyDescent="0.35">
      <c r="A131" s="105" t="s">
        <v>78</v>
      </c>
      <c r="B131" s="25">
        <v>22642</v>
      </c>
      <c r="C131" s="106">
        <v>6</v>
      </c>
      <c r="D131" s="107">
        <v>4.00284</v>
      </c>
      <c r="E131" s="24">
        <v>12.71702</v>
      </c>
      <c r="F131" s="24">
        <v>16.719860000000001</v>
      </c>
      <c r="G131" s="108">
        <v>16.081299999999999</v>
      </c>
      <c r="H131" s="109" t="s">
        <v>350</v>
      </c>
      <c r="I131" s="24">
        <v>0.96460999999999997</v>
      </c>
      <c r="J131" s="24">
        <v>0.96723000000000003</v>
      </c>
      <c r="K131" s="35">
        <v>2.6200000000000667E-3</v>
      </c>
      <c r="L131" s="108">
        <v>0</v>
      </c>
      <c r="M131" s="110">
        <v>13.994</v>
      </c>
      <c r="N131" s="38">
        <v>1.27698</v>
      </c>
      <c r="O131" s="25" t="s">
        <v>351</v>
      </c>
      <c r="P131" s="24">
        <v>10.213609999999999</v>
      </c>
      <c r="Q131" s="24">
        <v>10.305389999999999</v>
      </c>
      <c r="R131" s="47">
        <v>9.1779999999999973E-2</v>
      </c>
      <c r="S131" s="47">
        <v>4.9884399999999998</v>
      </c>
      <c r="T131" s="35">
        <v>2.65E-3</v>
      </c>
      <c r="U131" s="24">
        <v>8</v>
      </c>
      <c r="V131" s="24">
        <v>1567129.9723374452</v>
      </c>
    </row>
    <row r="132" spans="1:22" x14ac:dyDescent="0.35">
      <c r="A132" s="105" t="s">
        <v>79</v>
      </c>
      <c r="B132" s="25">
        <v>22642</v>
      </c>
      <c r="C132" s="106">
        <v>7</v>
      </c>
      <c r="D132" s="107">
        <v>4.0004499999999998</v>
      </c>
      <c r="E132" s="24">
        <v>12.72864</v>
      </c>
      <c r="F132" s="24">
        <v>16.729089999999999</v>
      </c>
      <c r="G132" s="108">
        <v>16.151499999999999</v>
      </c>
      <c r="H132" s="109" t="s">
        <v>352</v>
      </c>
      <c r="I132" s="24">
        <v>0.94050999999999996</v>
      </c>
      <c r="J132" s="24">
        <v>0.94349000000000005</v>
      </c>
      <c r="K132" s="35">
        <v>2.9800000000000937E-3</v>
      </c>
      <c r="L132" s="108">
        <v>0</v>
      </c>
      <c r="M132" s="110">
        <v>14.356999999999999</v>
      </c>
      <c r="N132" s="38">
        <v>1.6283599999999989</v>
      </c>
      <c r="O132" s="25" t="s">
        <v>353</v>
      </c>
      <c r="P132" s="47">
        <v>10.1945</v>
      </c>
      <c r="Q132" s="24">
        <v>10.26642</v>
      </c>
      <c r="R132" s="47">
        <v>7.1920000000000428E-2</v>
      </c>
      <c r="S132" s="47">
        <v>4.8534699999999997</v>
      </c>
      <c r="T132" s="35">
        <v>2.6199999999999999E-3</v>
      </c>
      <c r="U132" s="24">
        <v>10</v>
      </c>
      <c r="V132" s="24">
        <v>779246.53831448779</v>
      </c>
    </row>
    <row r="133" spans="1:22" x14ac:dyDescent="0.35">
      <c r="A133" s="105" t="s">
        <v>80</v>
      </c>
      <c r="B133" s="25">
        <v>22642</v>
      </c>
      <c r="C133" s="106">
        <v>21</v>
      </c>
      <c r="D133" s="107">
        <v>4.0045099999999998</v>
      </c>
      <c r="E133" s="24">
        <v>12.727130000000001</v>
      </c>
      <c r="F133" s="24">
        <v>16.731639999999999</v>
      </c>
      <c r="G133" s="108">
        <v>15.5176</v>
      </c>
      <c r="H133" s="109" t="s">
        <v>354</v>
      </c>
      <c r="I133" s="24">
        <v>0.95321999999999996</v>
      </c>
      <c r="J133" s="24">
        <v>0.95484000000000002</v>
      </c>
      <c r="K133" s="35">
        <v>1.6200000000000658E-3</v>
      </c>
      <c r="L133" s="108">
        <v>0</v>
      </c>
      <c r="M133" s="107">
        <v>14.008699999999999</v>
      </c>
      <c r="N133" s="43">
        <v>1.2815699999999985</v>
      </c>
      <c r="O133" s="25" t="s">
        <v>355</v>
      </c>
      <c r="P133" s="24">
        <v>10.24418</v>
      </c>
      <c r="Q133" s="24">
        <v>10.296060000000001</v>
      </c>
      <c r="R133" s="47">
        <v>5.1880000000000592E-2</v>
      </c>
      <c r="S133" s="47">
        <v>4.79467</v>
      </c>
      <c r="T133" s="35">
        <v>3.16E-3</v>
      </c>
      <c r="U133" s="24">
        <v>11</v>
      </c>
      <c r="V133" s="24">
        <v>538337.69035792002</v>
      </c>
    </row>
    <row r="134" spans="1:22" x14ac:dyDescent="0.35">
      <c r="A134" s="105" t="s">
        <v>81</v>
      </c>
      <c r="B134" s="25">
        <v>22642</v>
      </c>
      <c r="C134" s="106">
        <v>22</v>
      </c>
      <c r="D134" s="111">
        <v>4</v>
      </c>
      <c r="E134" s="24">
        <v>12.666510000000001</v>
      </c>
      <c r="F134" s="47">
        <v>16.666510000000002</v>
      </c>
      <c r="G134" s="108">
        <v>15.332100000000001</v>
      </c>
      <c r="H134" s="109" t="s">
        <v>356</v>
      </c>
      <c r="I134" s="24">
        <v>0.98899000000000004</v>
      </c>
      <c r="J134" s="24">
        <v>0.99785000000000001</v>
      </c>
      <c r="K134" s="49">
        <v>8.859999999999979E-3</v>
      </c>
      <c r="L134" s="108">
        <v>1</v>
      </c>
      <c r="M134" s="110">
        <v>13.817600000000001</v>
      </c>
      <c r="N134" s="38">
        <v>1.1510899999999999</v>
      </c>
      <c r="O134" s="25" t="s">
        <v>357</v>
      </c>
      <c r="P134" s="24">
        <v>10.22505</v>
      </c>
      <c r="Q134" s="24">
        <v>10.32146</v>
      </c>
      <c r="R134" s="47">
        <v>9.6410000000000551E-2</v>
      </c>
      <c r="S134" s="47">
        <v>4.8863000000000003</v>
      </c>
      <c r="T134" s="35">
        <v>2.0100000000000001E-3</v>
      </c>
      <c r="U134" s="24">
        <v>10</v>
      </c>
      <c r="V134" s="24">
        <v>1926165.7855852854</v>
      </c>
    </row>
    <row r="135" spans="1:22" x14ac:dyDescent="0.35">
      <c r="A135" s="105" t="s">
        <v>82</v>
      </c>
      <c r="B135" s="25">
        <v>22642</v>
      </c>
      <c r="C135" s="106">
        <v>23</v>
      </c>
      <c r="D135" s="111">
        <v>4</v>
      </c>
      <c r="E135" s="24">
        <v>12.663259999999999</v>
      </c>
      <c r="F135" s="24">
        <v>16.663260000000001</v>
      </c>
      <c r="G135" s="108">
        <v>15.827199999999999</v>
      </c>
      <c r="H135" s="109" t="s">
        <v>358</v>
      </c>
      <c r="I135" s="24">
        <v>0.94142999999999999</v>
      </c>
      <c r="J135" s="24">
        <v>0.96342000000000005</v>
      </c>
      <c r="K135" s="49">
        <v>2.1990000000000065E-2</v>
      </c>
      <c r="L135" s="108">
        <v>0</v>
      </c>
      <c r="M135" s="107">
        <v>14.8125</v>
      </c>
      <c r="N135" s="43">
        <v>2.1492400000000007</v>
      </c>
      <c r="O135" s="25" t="s">
        <v>359</v>
      </c>
      <c r="P135" s="24">
        <v>10.18459</v>
      </c>
      <c r="Q135" s="24">
        <v>10.25788</v>
      </c>
      <c r="R135" s="47">
        <v>7.3290000000000077E-2</v>
      </c>
      <c r="S135" s="24">
        <v>4.8770899999999999</v>
      </c>
      <c r="T135" s="35">
        <v>2.7100000000000002E-3</v>
      </c>
      <c r="U135" s="24">
        <v>16</v>
      </c>
      <c r="V135" s="24">
        <v>363536.02420757903</v>
      </c>
    </row>
    <row r="136" spans="1:22" x14ac:dyDescent="0.35">
      <c r="A136" s="105" t="s">
        <v>83</v>
      </c>
      <c r="B136" s="25">
        <v>22642</v>
      </c>
      <c r="C136" s="106">
        <v>24</v>
      </c>
      <c r="D136" s="111">
        <v>4</v>
      </c>
      <c r="E136" s="24">
        <v>12.74601</v>
      </c>
      <c r="F136" s="24">
        <v>16.746009999999998</v>
      </c>
      <c r="G136" s="108">
        <v>15.5885</v>
      </c>
      <c r="H136" s="109" t="s">
        <v>360</v>
      </c>
      <c r="I136" s="24">
        <v>0.94340999999999997</v>
      </c>
      <c r="J136" s="24">
        <v>0.95091000000000003</v>
      </c>
      <c r="K136" s="49">
        <v>7.5000000000000622E-3</v>
      </c>
      <c r="L136" s="108">
        <v>0</v>
      </c>
      <c r="M136" s="107">
        <v>13.9687</v>
      </c>
      <c r="N136" s="43">
        <v>1.2226900000000001</v>
      </c>
      <c r="O136" s="25" t="s">
        <v>361</v>
      </c>
      <c r="P136" s="24">
        <v>10.104889999999999</v>
      </c>
      <c r="Q136" s="47">
        <v>10.192500000000001</v>
      </c>
      <c r="R136" s="47">
        <v>8.761000000000152E-2</v>
      </c>
      <c r="S136" s="24">
        <v>4.8867599999999998</v>
      </c>
      <c r="T136" s="35">
        <v>2.2799999999999999E-3</v>
      </c>
      <c r="U136" s="24">
        <v>8</v>
      </c>
      <c r="V136" s="24">
        <v>1815889.4518672333</v>
      </c>
    </row>
    <row r="137" spans="1:22" x14ac:dyDescent="0.35">
      <c r="A137" s="105" t="s">
        <v>84</v>
      </c>
      <c r="B137" s="25">
        <v>22640</v>
      </c>
      <c r="C137" s="106">
        <v>1</v>
      </c>
      <c r="D137" s="115">
        <v>4.0001600000000002</v>
      </c>
      <c r="E137" s="116">
        <v>12.76919</v>
      </c>
      <c r="F137" s="116">
        <v>16.769349999999999</v>
      </c>
      <c r="G137" s="117">
        <v>15.3902</v>
      </c>
      <c r="H137" s="118" t="s">
        <v>362</v>
      </c>
      <c r="I137" s="116">
        <v>0.95860999999999996</v>
      </c>
      <c r="J137" s="116">
        <v>0.96821000000000002</v>
      </c>
      <c r="K137" s="119">
        <v>9.6000000000000529E-3</v>
      </c>
      <c r="L137" s="117">
        <v>3</v>
      </c>
      <c r="M137" s="115">
        <v>14.608599999999999</v>
      </c>
      <c r="N137" s="120">
        <v>1.8394099999999991</v>
      </c>
      <c r="O137" s="121" t="s">
        <v>363</v>
      </c>
      <c r="P137" s="116">
        <v>10.18671</v>
      </c>
      <c r="Q137" s="116">
        <v>10.264989999999999</v>
      </c>
      <c r="R137" s="116">
        <v>7.8279999999999461E-2</v>
      </c>
      <c r="S137" s="116">
        <v>4.8715599999999997</v>
      </c>
      <c r="T137" s="122">
        <v>1.6800000000000001E-3</v>
      </c>
      <c r="U137" s="24">
        <v>12</v>
      </c>
      <c r="V137" s="24">
        <v>975795.17388382112</v>
      </c>
    </row>
    <row r="138" spans="1:22" x14ac:dyDescent="0.35">
      <c r="A138" s="105" t="s">
        <v>85</v>
      </c>
      <c r="B138" s="25">
        <v>22640</v>
      </c>
      <c r="C138" s="106">
        <v>2</v>
      </c>
      <c r="D138" s="115">
        <v>4.0003299999999999</v>
      </c>
      <c r="E138" s="116">
        <v>12.727320000000001</v>
      </c>
      <c r="F138" s="116">
        <v>16.727650000000001</v>
      </c>
      <c r="G138" s="117">
        <v>14.911300000000001</v>
      </c>
      <c r="H138" s="118" t="s">
        <v>364</v>
      </c>
      <c r="I138" s="123">
        <v>0.96740000000000004</v>
      </c>
      <c r="J138" s="116">
        <v>0.97658999999999996</v>
      </c>
      <c r="K138" s="122">
        <v>9.1899999999999205E-3</v>
      </c>
      <c r="L138" s="117">
        <v>1</v>
      </c>
      <c r="M138" s="115">
        <v>14.3528</v>
      </c>
      <c r="N138" s="120">
        <v>1.6254799999999996</v>
      </c>
      <c r="O138" s="121" t="s">
        <v>365</v>
      </c>
      <c r="P138" s="116">
        <v>10.30147</v>
      </c>
      <c r="Q138" s="116">
        <v>10.36317</v>
      </c>
      <c r="R138" s="123">
        <v>6.1700000000000088E-2</v>
      </c>
      <c r="S138" s="116">
        <v>4.77888</v>
      </c>
      <c r="T138" s="122">
        <v>2.1099999999999999E-3</v>
      </c>
      <c r="U138" s="24">
        <v>9</v>
      </c>
      <c r="V138" s="24">
        <v>923964.93295558554</v>
      </c>
    </row>
    <row r="139" spans="1:22" x14ac:dyDescent="0.35">
      <c r="A139" s="105" t="s">
        <v>86</v>
      </c>
      <c r="B139" s="25">
        <v>22641</v>
      </c>
      <c r="C139" s="106">
        <v>1</v>
      </c>
      <c r="D139" s="115">
        <v>4.0011799999999997</v>
      </c>
      <c r="E139" s="116">
        <v>12.802350000000001</v>
      </c>
      <c r="F139" s="116">
        <v>16.803530000000002</v>
      </c>
      <c r="G139" s="117">
        <v>15.326700000000001</v>
      </c>
      <c r="H139" s="118" t="s">
        <v>366</v>
      </c>
      <c r="I139" s="116">
        <v>0.94025999999999998</v>
      </c>
      <c r="J139" s="116">
        <v>0.95199</v>
      </c>
      <c r="K139" s="122">
        <v>1.1730000000000018E-2</v>
      </c>
      <c r="L139" s="117">
        <v>1</v>
      </c>
      <c r="M139" s="115">
        <v>14.3187</v>
      </c>
      <c r="N139" s="120">
        <v>1.5163499999999992</v>
      </c>
      <c r="O139" s="121" t="s">
        <v>367</v>
      </c>
      <c r="P139" s="123">
        <v>10.313499999999999</v>
      </c>
      <c r="Q139" s="116">
        <v>10.43699</v>
      </c>
      <c r="R139" s="116">
        <v>0.12349000000000032</v>
      </c>
      <c r="S139" s="116">
        <v>4.84246</v>
      </c>
      <c r="T139" s="122">
        <v>2.0500000000000002E-3</v>
      </c>
      <c r="U139" s="24">
        <v>11</v>
      </c>
      <c r="V139" s="24">
        <v>1669408.8390717139</v>
      </c>
    </row>
    <row r="140" spans="1:22" x14ac:dyDescent="0.35">
      <c r="A140" s="105" t="s">
        <v>87</v>
      </c>
      <c r="B140" s="25">
        <v>22643</v>
      </c>
      <c r="C140" s="106">
        <v>1</v>
      </c>
      <c r="D140" s="111">
        <v>4</v>
      </c>
      <c r="E140" s="24">
        <v>12.717140000000001</v>
      </c>
      <c r="F140" s="47">
        <v>16.717140000000001</v>
      </c>
      <c r="G140" s="108">
        <v>15.8247</v>
      </c>
      <c r="H140" s="109" t="s">
        <v>368</v>
      </c>
      <c r="I140" s="24">
        <v>0.97833999999999999</v>
      </c>
      <c r="J140" s="24">
        <v>0.98773</v>
      </c>
      <c r="K140" s="35">
        <v>9.3900000000000095E-3</v>
      </c>
      <c r="L140" s="108">
        <v>2</v>
      </c>
      <c r="M140" s="110">
        <v>13.731199999999999</v>
      </c>
      <c r="N140" s="38">
        <v>1.0140599999999989</v>
      </c>
      <c r="O140" s="25" t="s">
        <v>369</v>
      </c>
      <c r="P140" s="24">
        <v>10.114280000000001</v>
      </c>
      <c r="Q140" s="24">
        <v>10.184990000000001</v>
      </c>
      <c r="R140" s="47">
        <v>7.0710000000000051E-2</v>
      </c>
      <c r="S140" s="24">
        <v>4.8925200000000002</v>
      </c>
      <c r="T140" s="35">
        <v>2.7699999999999999E-3</v>
      </c>
      <c r="U140" s="24">
        <v>7</v>
      </c>
      <c r="V140" s="24">
        <v>1662326.3760419711</v>
      </c>
    </row>
    <row r="141" spans="1:22" x14ac:dyDescent="0.35">
      <c r="A141" s="105" t="s">
        <v>88</v>
      </c>
      <c r="B141" s="25">
        <v>22643</v>
      </c>
      <c r="C141" s="106">
        <v>3</v>
      </c>
      <c r="D141" s="107">
        <v>4.0034599999999996</v>
      </c>
      <c r="E141" s="24">
        <v>12.72476</v>
      </c>
      <c r="F141" s="47">
        <v>16.72822</v>
      </c>
      <c r="G141" s="108">
        <v>15.5863</v>
      </c>
      <c r="H141" s="109" t="s">
        <v>370</v>
      </c>
      <c r="I141" s="24">
        <v>0.99721000000000004</v>
      </c>
      <c r="J141" s="47">
        <v>1.0055000000000001</v>
      </c>
      <c r="K141" s="35">
        <v>8.2900000000000196E-3</v>
      </c>
      <c r="L141" s="108">
        <v>0</v>
      </c>
      <c r="M141" s="107">
        <v>14.109400000000001</v>
      </c>
      <c r="N141" s="43">
        <v>1.384640000000001</v>
      </c>
      <c r="O141" s="25" t="s">
        <v>371</v>
      </c>
      <c r="P141" s="24">
        <v>10.259510000000001</v>
      </c>
      <c r="Q141" s="47">
        <v>10.3108</v>
      </c>
      <c r="R141" s="47">
        <v>5.1289999999999836E-2</v>
      </c>
      <c r="S141" s="24">
        <v>4.8277599999999996</v>
      </c>
      <c r="T141" s="35">
        <v>3.1800000000000001E-3</v>
      </c>
      <c r="U141" s="24">
        <v>7</v>
      </c>
      <c r="V141" s="24">
        <v>769214.71805360692</v>
      </c>
    </row>
    <row r="142" spans="1:22" x14ac:dyDescent="0.35">
      <c r="A142" s="105" t="s">
        <v>89</v>
      </c>
      <c r="B142" s="25">
        <v>22643</v>
      </c>
      <c r="C142" s="106">
        <v>4</v>
      </c>
      <c r="D142" s="111">
        <v>4</v>
      </c>
      <c r="E142" s="24">
        <v>12.76426</v>
      </c>
      <c r="F142" s="47">
        <v>16.76426</v>
      </c>
      <c r="G142" s="108">
        <v>15.1052</v>
      </c>
      <c r="H142" s="109" t="s">
        <v>372</v>
      </c>
      <c r="I142" s="24">
        <v>0.94172999999999996</v>
      </c>
      <c r="J142" s="24">
        <v>0.97363999999999995</v>
      </c>
      <c r="K142" s="35">
        <v>3.1909999999999994E-2</v>
      </c>
      <c r="L142" s="108">
        <v>3</v>
      </c>
      <c r="M142" s="107">
        <v>13.6226</v>
      </c>
      <c r="N142" s="43">
        <v>0.8583400000000001</v>
      </c>
      <c r="O142" s="25" t="s">
        <v>373</v>
      </c>
      <c r="P142" s="24">
        <v>10.212809999999999</v>
      </c>
      <c r="Q142" s="24">
        <v>10.249779999999999</v>
      </c>
      <c r="R142" s="47">
        <v>3.6970000000000169E-2</v>
      </c>
      <c r="S142" s="47">
        <v>4.8074000000000003</v>
      </c>
      <c r="T142" s="35">
        <v>1.8600000000000001E-3</v>
      </c>
      <c r="U142" s="24">
        <v>6</v>
      </c>
      <c r="V142" s="24">
        <v>1784032.7558161649</v>
      </c>
    </row>
    <row r="143" spans="1:22" x14ac:dyDescent="0.35">
      <c r="A143" s="105" t="s">
        <v>90</v>
      </c>
      <c r="B143" s="25">
        <v>22643</v>
      </c>
      <c r="C143" s="106">
        <v>5</v>
      </c>
      <c r="D143" s="107">
        <v>4.0015799999999997</v>
      </c>
      <c r="E143" s="24">
        <v>12.755879999999999</v>
      </c>
      <c r="F143" s="47">
        <v>16.757459999999998</v>
      </c>
      <c r="G143" s="112">
        <v>15.919999999999998</v>
      </c>
      <c r="H143" s="109" t="s">
        <v>374</v>
      </c>
      <c r="I143" s="24">
        <v>0.97075</v>
      </c>
      <c r="J143" s="24">
        <v>0.98699000000000003</v>
      </c>
      <c r="K143" s="35">
        <v>1.6240000000000032E-2</v>
      </c>
      <c r="L143" s="108">
        <v>4</v>
      </c>
      <c r="M143" s="107">
        <v>14.368399999999999</v>
      </c>
      <c r="N143" s="43">
        <v>1.61252</v>
      </c>
      <c r="O143" s="25" t="s">
        <v>375</v>
      </c>
      <c r="P143" s="24">
        <v>10.168229999999999</v>
      </c>
      <c r="Q143" s="24">
        <v>10.254390000000001</v>
      </c>
      <c r="R143" s="47">
        <v>8.6160000000001347E-2</v>
      </c>
      <c r="S143" s="24">
        <v>4.8406599999999997</v>
      </c>
      <c r="T143" s="35">
        <v>2.64E-3</v>
      </c>
      <c r="U143" s="24">
        <v>6</v>
      </c>
      <c r="V143" s="24">
        <v>1559273.5894654875</v>
      </c>
    </row>
    <row r="144" spans="1:22" x14ac:dyDescent="0.35">
      <c r="A144" s="105" t="s">
        <v>91</v>
      </c>
      <c r="B144" s="25">
        <v>22643</v>
      </c>
      <c r="C144" s="106">
        <v>6</v>
      </c>
      <c r="D144" s="107">
        <v>4.0001600000000002</v>
      </c>
      <c r="E144" s="24">
        <v>12.70908</v>
      </c>
      <c r="F144" s="47">
        <v>16.709240000000001</v>
      </c>
      <c r="G144" s="108">
        <v>15.5679</v>
      </c>
      <c r="H144" s="109" t="s">
        <v>376</v>
      </c>
      <c r="I144" s="24">
        <v>0.95315000000000005</v>
      </c>
      <c r="J144" s="24">
        <v>0.95998000000000006</v>
      </c>
      <c r="K144" s="35">
        <v>6.8300000000000027E-3</v>
      </c>
      <c r="L144" s="108">
        <v>0</v>
      </c>
      <c r="M144" s="107">
        <v>13.955299999999999</v>
      </c>
      <c r="N144" s="43">
        <v>1.2462199999999992</v>
      </c>
      <c r="O144" s="25" t="s">
        <v>377</v>
      </c>
      <c r="P144" s="47">
        <v>10.2219</v>
      </c>
      <c r="Q144" s="24">
        <v>10.29269</v>
      </c>
      <c r="R144" s="47">
        <v>7.0790000000000575E-2</v>
      </c>
      <c r="S144" s="24">
        <v>4.7433699999999996</v>
      </c>
      <c r="T144" s="35">
        <v>2.1299999999999999E-3</v>
      </c>
      <c r="U144" s="24">
        <v>8</v>
      </c>
      <c r="V144" s="24">
        <v>1540935.7286104679</v>
      </c>
    </row>
    <row r="145" spans="1:22" x14ac:dyDescent="0.35">
      <c r="A145" s="105" t="s">
        <v>92</v>
      </c>
      <c r="B145" s="25">
        <v>22643</v>
      </c>
      <c r="C145" s="106">
        <v>7</v>
      </c>
      <c r="D145" s="107">
        <v>4.0010399999999997</v>
      </c>
      <c r="E145" s="24">
        <v>12.749790000000001</v>
      </c>
      <c r="F145" s="47">
        <v>16.750830000000001</v>
      </c>
      <c r="G145" s="108">
        <v>15.181700000000001</v>
      </c>
      <c r="H145" s="109" t="s">
        <v>378</v>
      </c>
      <c r="I145" s="24">
        <v>0.95352999999999999</v>
      </c>
      <c r="J145" s="24">
        <v>0.96943999999999997</v>
      </c>
      <c r="K145" s="35">
        <v>1.590999999999998E-2</v>
      </c>
      <c r="L145" s="108">
        <v>6</v>
      </c>
      <c r="M145" s="107">
        <v>14.1509</v>
      </c>
      <c r="N145" s="43">
        <v>1.4011099999999992</v>
      </c>
      <c r="O145" s="25" t="s">
        <v>379</v>
      </c>
      <c r="P145" s="47">
        <v>10.2081</v>
      </c>
      <c r="Q145" s="47">
        <v>10.2623</v>
      </c>
      <c r="R145" s="47">
        <v>5.4199999999999804E-2</v>
      </c>
      <c r="S145" s="24">
        <v>4.7987700000000002</v>
      </c>
      <c r="T145" s="35">
        <v>2.2799999999999999E-3</v>
      </c>
      <c r="U145" s="24">
        <v>7</v>
      </c>
      <c r="V145" s="24">
        <v>1120394.8054862092</v>
      </c>
    </row>
    <row r="146" spans="1:22" x14ac:dyDescent="0.35">
      <c r="A146" s="105" t="s">
        <v>93</v>
      </c>
      <c r="B146" s="25">
        <v>22643</v>
      </c>
      <c r="C146" s="106">
        <v>8</v>
      </c>
      <c r="D146" s="107">
        <v>4.0019099999999996</v>
      </c>
      <c r="E146" s="24">
        <v>12.758940000000001</v>
      </c>
      <c r="F146" s="47">
        <v>16.760850000000001</v>
      </c>
      <c r="G146" s="108">
        <v>14.979500000000002</v>
      </c>
      <c r="H146" s="109" t="s">
        <v>380</v>
      </c>
      <c r="I146" s="24">
        <v>0.96477000000000002</v>
      </c>
      <c r="J146" s="24">
        <v>0.97446999999999995</v>
      </c>
      <c r="K146" s="49">
        <v>9.6999999999999309E-3</v>
      </c>
      <c r="L146" s="108">
        <v>94</v>
      </c>
      <c r="M146" s="107">
        <v>14.1431</v>
      </c>
      <c r="N146" s="43">
        <v>1.3841599999999996</v>
      </c>
      <c r="O146" s="25" t="s">
        <v>381</v>
      </c>
      <c r="P146" s="24">
        <v>10.057930000000001</v>
      </c>
      <c r="Q146" s="24">
        <v>10.08426</v>
      </c>
      <c r="R146" s="47">
        <v>2.6329999999999742E-2</v>
      </c>
      <c r="S146" s="24">
        <v>4.8251299999999997</v>
      </c>
      <c r="T146" s="35">
        <v>1.92E-3</v>
      </c>
      <c r="U146" s="24">
        <v>8</v>
      </c>
      <c r="V146" s="24">
        <v>572466.7519846519</v>
      </c>
    </row>
    <row r="147" spans="1:22" x14ac:dyDescent="0.35">
      <c r="A147" s="105" t="s">
        <v>94</v>
      </c>
      <c r="B147" s="25">
        <v>22643</v>
      </c>
      <c r="C147" s="106">
        <v>9</v>
      </c>
      <c r="D147" s="107">
        <v>4.0003500000000001</v>
      </c>
      <c r="E147" s="24">
        <v>12.736470000000001</v>
      </c>
      <c r="F147" s="47">
        <v>16.736820000000002</v>
      </c>
      <c r="G147" s="108">
        <v>15.5928</v>
      </c>
      <c r="H147" s="109" t="s">
        <v>382</v>
      </c>
      <c r="I147" s="24">
        <v>0.95743</v>
      </c>
      <c r="J147" s="24">
        <v>0.96589000000000003</v>
      </c>
      <c r="K147" s="35">
        <v>8.4600000000000231E-3</v>
      </c>
      <c r="L147" s="108">
        <v>1</v>
      </c>
      <c r="M147" s="107">
        <v>14.492800000000001</v>
      </c>
      <c r="N147" s="43">
        <v>1.7563300000000002</v>
      </c>
      <c r="O147" s="25" t="s">
        <v>383</v>
      </c>
      <c r="P147" s="24">
        <v>10.07048</v>
      </c>
      <c r="Q147" s="24">
        <v>10.17403</v>
      </c>
      <c r="R147" s="47">
        <v>0.10355000000000025</v>
      </c>
      <c r="S147" s="24">
        <v>4.90639</v>
      </c>
      <c r="T147" s="35">
        <v>2.1199999999999999E-3</v>
      </c>
      <c r="U147" s="24">
        <v>13</v>
      </c>
      <c r="V147" s="24">
        <v>988875.6664603547</v>
      </c>
    </row>
    <row r="148" spans="1:22" x14ac:dyDescent="0.35">
      <c r="A148" s="105" t="s">
        <v>95</v>
      </c>
      <c r="B148" s="25">
        <v>22643</v>
      </c>
      <c r="C148" s="106">
        <v>10</v>
      </c>
      <c r="D148" s="107">
        <v>4.0007700000000002</v>
      </c>
      <c r="E148" s="24">
        <v>12.746029999999999</v>
      </c>
      <c r="F148" s="47">
        <v>16.7468</v>
      </c>
      <c r="G148" s="108">
        <v>15.712400000000001</v>
      </c>
      <c r="H148" s="109" t="s">
        <v>384</v>
      </c>
      <c r="I148" s="24">
        <v>0.94303999999999999</v>
      </c>
      <c r="J148" s="24">
        <v>0.94760999999999995</v>
      </c>
      <c r="K148" s="35">
        <v>4.569999999999963E-3</v>
      </c>
      <c r="L148" s="108">
        <v>2</v>
      </c>
      <c r="M148" s="107">
        <v>14.389200000000001</v>
      </c>
      <c r="N148" s="43">
        <v>1.6431700000000014</v>
      </c>
      <c r="O148" s="25" t="s">
        <v>385</v>
      </c>
      <c r="P148" s="24">
        <v>10.12616</v>
      </c>
      <c r="Q148" s="47">
        <v>10.2415</v>
      </c>
      <c r="R148" s="47">
        <v>0.11533999999999978</v>
      </c>
      <c r="S148" s="24">
        <v>4.8528099999999998</v>
      </c>
      <c r="T148" s="35">
        <v>2.66E-3</v>
      </c>
      <c r="U148" s="24">
        <v>6</v>
      </c>
      <c r="V148" s="24">
        <v>2033019.2116122209</v>
      </c>
    </row>
    <row r="149" spans="1:22" x14ac:dyDescent="0.35">
      <c r="A149" s="105" t="s">
        <v>96</v>
      </c>
      <c r="B149" s="25">
        <v>22646</v>
      </c>
      <c r="C149" s="106">
        <v>1</v>
      </c>
      <c r="D149" s="107">
        <v>4.0081800000000003</v>
      </c>
      <c r="E149" s="24">
        <v>12.675230000000001</v>
      </c>
      <c r="F149" s="47">
        <v>16.683410000000002</v>
      </c>
      <c r="G149" s="108">
        <v>15.525500000000001</v>
      </c>
      <c r="H149" s="109" t="s">
        <v>386</v>
      </c>
      <c r="I149" s="24">
        <v>0.96675</v>
      </c>
      <c r="J149" s="24">
        <v>0.97626999999999997</v>
      </c>
      <c r="K149" s="35">
        <v>9.5199999999999729E-3</v>
      </c>
      <c r="L149" s="108">
        <v>2</v>
      </c>
      <c r="M149" s="107">
        <v>14.457100000000001</v>
      </c>
      <c r="N149" s="43">
        <v>1.7818699999999996</v>
      </c>
      <c r="O149" s="25" t="s">
        <v>387</v>
      </c>
      <c r="P149" s="24">
        <v>10.20834</v>
      </c>
      <c r="Q149" s="24">
        <v>10.32748</v>
      </c>
      <c r="R149" s="47">
        <v>0.1191399999999998</v>
      </c>
      <c r="S149" s="24">
        <v>4.7123400000000002</v>
      </c>
      <c r="T149" s="35">
        <v>3.63E-3</v>
      </c>
      <c r="U149" s="24">
        <v>11</v>
      </c>
      <c r="V149" s="24">
        <v>774032.48790379474</v>
      </c>
    </row>
    <row r="150" spans="1:22" x14ac:dyDescent="0.35">
      <c r="A150" s="105" t="s">
        <v>97</v>
      </c>
      <c r="B150" s="25">
        <v>22646</v>
      </c>
      <c r="C150" s="106">
        <v>2</v>
      </c>
      <c r="D150" s="107">
        <v>4.0030900000000003</v>
      </c>
      <c r="E150" s="24">
        <v>12.752560000000001</v>
      </c>
      <c r="F150" s="47">
        <v>16.755650000000003</v>
      </c>
      <c r="G150" s="108">
        <v>15.668699999999999</v>
      </c>
      <c r="H150" s="109" t="s">
        <v>388</v>
      </c>
      <c r="I150" s="24">
        <v>0.94618000000000002</v>
      </c>
      <c r="J150" s="24">
        <v>0.96975999999999996</v>
      </c>
      <c r="K150" s="35">
        <v>2.3579999999999934E-2</v>
      </c>
      <c r="L150" s="108">
        <v>0</v>
      </c>
      <c r="M150" s="107">
        <v>14.502599999999999</v>
      </c>
      <c r="N150" s="43">
        <v>1.7500399999999985</v>
      </c>
      <c r="O150" s="25" t="s">
        <v>389</v>
      </c>
      <c r="P150" s="24">
        <v>10.109909999999999</v>
      </c>
      <c r="Q150" s="24">
        <v>10.191470000000001</v>
      </c>
      <c r="R150" s="47">
        <v>8.1560000000001409E-2</v>
      </c>
      <c r="S150" s="24">
        <v>4.8429500000000001</v>
      </c>
      <c r="T150" s="35">
        <v>2.9299999999999999E-3</v>
      </c>
      <c r="U150" s="24">
        <v>10</v>
      </c>
      <c r="V150" s="24">
        <v>735255.9391524134</v>
      </c>
    </row>
    <row r="151" spans="1:22" x14ac:dyDescent="0.35">
      <c r="A151" s="105" t="s">
        <v>98</v>
      </c>
      <c r="B151" s="25">
        <v>22646</v>
      </c>
      <c r="C151" s="106">
        <v>3</v>
      </c>
      <c r="D151" s="107">
        <v>4.0000900000000001</v>
      </c>
      <c r="E151" s="24">
        <v>12.71058</v>
      </c>
      <c r="F151" s="47">
        <v>16.71067</v>
      </c>
      <c r="G151" s="108">
        <v>14.7645</v>
      </c>
      <c r="H151" s="109" t="s">
        <v>390</v>
      </c>
      <c r="I151" s="24">
        <v>0.96823000000000004</v>
      </c>
      <c r="J151" s="24">
        <v>0.97260999999999997</v>
      </c>
      <c r="K151" s="35">
        <v>4.3799999999999395E-3</v>
      </c>
      <c r="L151" s="108">
        <v>1</v>
      </c>
      <c r="M151" s="107">
        <v>13.8833</v>
      </c>
      <c r="N151" s="43">
        <v>1.17272</v>
      </c>
      <c r="O151" s="25" t="s">
        <v>391</v>
      </c>
      <c r="P151" s="24">
        <v>10.223369999999999</v>
      </c>
      <c r="Q151" s="24">
        <v>10.34308</v>
      </c>
      <c r="R151" s="47">
        <v>0.11971000000000132</v>
      </c>
      <c r="S151" s="24">
        <v>4.7111599999999996</v>
      </c>
      <c r="T151" s="35">
        <v>3.7799999999999999E-3</v>
      </c>
      <c r="U151" s="24">
        <v>10</v>
      </c>
      <c r="V151" s="24">
        <v>1248306.4627758299</v>
      </c>
    </row>
    <row r="152" spans="1:22" x14ac:dyDescent="0.35">
      <c r="A152" s="105" t="s">
        <v>99</v>
      </c>
      <c r="B152" s="25">
        <v>22646</v>
      </c>
      <c r="C152" s="106">
        <v>4</v>
      </c>
      <c r="D152" s="107">
        <v>4.00021</v>
      </c>
      <c r="E152" s="24">
        <v>12.66939</v>
      </c>
      <c r="F152" s="47">
        <v>16.669599999999999</v>
      </c>
      <c r="G152" s="112">
        <v>15.592000000000001</v>
      </c>
      <c r="H152" s="109" t="s">
        <v>392</v>
      </c>
      <c r="I152" s="24">
        <v>0.97084999999999999</v>
      </c>
      <c r="J152" s="24">
        <v>0.97977999999999998</v>
      </c>
      <c r="K152" s="35">
        <v>8.9299999999999935E-3</v>
      </c>
      <c r="L152" s="113">
        <v>1</v>
      </c>
      <c r="M152" s="124">
        <v>14.452</v>
      </c>
      <c r="N152" s="46">
        <v>1.78261</v>
      </c>
      <c r="O152" s="25" t="s">
        <v>393</v>
      </c>
      <c r="P152" s="24">
        <v>10.15807</v>
      </c>
      <c r="Q152" s="24">
        <v>10.321389999999999</v>
      </c>
      <c r="R152" s="47">
        <v>0.1633199999999988</v>
      </c>
      <c r="S152" s="47">
        <v>4.8830999999999998</v>
      </c>
      <c r="T152" s="35">
        <v>2.3900000000000002E-3</v>
      </c>
      <c r="U152" s="24">
        <v>9</v>
      </c>
      <c r="V152" s="24">
        <v>1968881.3365092368</v>
      </c>
    </row>
    <row r="153" spans="1:22" x14ac:dyDescent="0.35">
      <c r="A153" s="105" t="s">
        <v>100</v>
      </c>
      <c r="B153" s="25">
        <v>22646</v>
      </c>
      <c r="C153" s="106">
        <v>5</v>
      </c>
      <c r="D153" s="111">
        <v>4</v>
      </c>
      <c r="E153" s="24">
        <v>12.76327</v>
      </c>
      <c r="F153" s="47">
        <v>16.763269999999999</v>
      </c>
      <c r="G153" s="108">
        <v>14.8065</v>
      </c>
      <c r="H153" s="109" t="s">
        <v>394</v>
      </c>
      <c r="I153" s="24">
        <v>0.94618999999999998</v>
      </c>
      <c r="J153" s="24">
        <v>0.95081000000000004</v>
      </c>
      <c r="K153" s="35">
        <v>4.6200000000000685E-3</v>
      </c>
      <c r="L153" s="108">
        <v>0</v>
      </c>
      <c r="M153" s="107">
        <v>13.922299999999998</v>
      </c>
      <c r="N153" s="43">
        <v>1.1590299999999978</v>
      </c>
      <c r="O153" s="25" t="s">
        <v>395</v>
      </c>
      <c r="P153" s="24">
        <v>10.252520000000001</v>
      </c>
      <c r="Q153" s="24">
        <v>10.41827</v>
      </c>
      <c r="R153" s="47">
        <v>0.16574999999999918</v>
      </c>
      <c r="S153" s="24">
        <v>4.8224499999999999</v>
      </c>
      <c r="T153" s="35">
        <v>2.9399999999999999E-3</v>
      </c>
      <c r="U153" s="24">
        <v>10</v>
      </c>
      <c r="V153" s="24">
        <v>2248476.9987993059</v>
      </c>
    </row>
    <row r="154" spans="1:22" x14ac:dyDescent="0.35">
      <c r="A154" s="105" t="s">
        <v>101</v>
      </c>
      <c r="B154" s="25">
        <v>22646</v>
      </c>
      <c r="C154" s="106">
        <v>6</v>
      </c>
      <c r="D154" s="111">
        <v>4.0025000000000004</v>
      </c>
      <c r="E154" s="24">
        <v>12.77895</v>
      </c>
      <c r="F154" s="47">
        <v>16.78145</v>
      </c>
      <c r="G154" s="108">
        <v>15.722800000000001</v>
      </c>
      <c r="H154" s="109" t="s">
        <v>396</v>
      </c>
      <c r="I154" s="24">
        <v>0.95335000000000003</v>
      </c>
      <c r="J154" s="24">
        <v>0.96786000000000005</v>
      </c>
      <c r="K154" s="35">
        <v>1.4510000000000023E-2</v>
      </c>
      <c r="L154" s="108">
        <v>0</v>
      </c>
      <c r="M154" s="110">
        <v>14.7789</v>
      </c>
      <c r="N154" s="38">
        <v>1.9999500000000001</v>
      </c>
      <c r="O154" s="25" t="s">
        <v>397</v>
      </c>
      <c r="P154" s="24">
        <v>10.142289999999999</v>
      </c>
      <c r="Q154" s="24">
        <v>10.248480000000001</v>
      </c>
      <c r="R154" s="47">
        <v>0.10619000000000156</v>
      </c>
      <c r="S154" s="24">
        <v>4.8872900000000001</v>
      </c>
      <c r="T154" s="35">
        <v>2.5300000000000001E-3</v>
      </c>
      <c r="U154" s="24">
        <v>11</v>
      </c>
      <c r="V154" s="24">
        <v>881917.97859985521</v>
      </c>
    </row>
    <row r="155" spans="1:22" x14ac:dyDescent="0.35">
      <c r="A155" s="105" t="s">
        <v>102</v>
      </c>
      <c r="B155" s="25">
        <v>22646</v>
      </c>
      <c r="C155" s="106">
        <v>7</v>
      </c>
      <c r="D155" s="107">
        <v>4.0004799999999996</v>
      </c>
      <c r="E155" s="24">
        <v>12.746409999999999</v>
      </c>
      <c r="F155" s="47">
        <v>16.74689</v>
      </c>
      <c r="G155" s="112">
        <v>15.985000000000001</v>
      </c>
      <c r="H155" s="109" t="s">
        <v>398</v>
      </c>
      <c r="I155" s="24">
        <v>0.95328000000000002</v>
      </c>
      <c r="J155" s="47">
        <v>0.96640000000000004</v>
      </c>
      <c r="K155" s="35">
        <v>1.3120000000000021E-2</v>
      </c>
      <c r="L155" s="108">
        <v>0</v>
      </c>
      <c r="M155" s="107">
        <v>14.5648</v>
      </c>
      <c r="N155" s="43">
        <v>1.8183900000000008</v>
      </c>
      <c r="O155" s="25" t="s">
        <v>399</v>
      </c>
      <c r="P155" s="24">
        <v>10.12467</v>
      </c>
      <c r="Q155" s="24">
        <v>10.21429</v>
      </c>
      <c r="R155" s="47">
        <v>8.9620000000000033E-2</v>
      </c>
      <c r="S155" s="24">
        <v>4.8886799999999999</v>
      </c>
      <c r="T155" s="35">
        <v>2.7299999999999998E-3</v>
      </c>
      <c r="U155" s="24">
        <v>9</v>
      </c>
      <c r="V155" s="24">
        <v>927234.68429450097</v>
      </c>
    </row>
    <row r="156" spans="1:22" x14ac:dyDescent="0.35">
      <c r="A156" s="105" t="s">
        <v>103</v>
      </c>
      <c r="B156" s="25">
        <v>22646</v>
      </c>
      <c r="C156" s="106">
        <v>8</v>
      </c>
      <c r="D156" s="111">
        <v>4</v>
      </c>
      <c r="E156" s="24">
        <v>12.717829999999999</v>
      </c>
      <c r="F156" s="47">
        <v>16.717829999999999</v>
      </c>
      <c r="G156" s="108">
        <v>15.8767</v>
      </c>
      <c r="H156" s="109" t="s">
        <v>400</v>
      </c>
      <c r="I156" s="24">
        <v>0.94626999999999994</v>
      </c>
      <c r="J156" s="24">
        <v>0.96416999999999997</v>
      </c>
      <c r="K156" s="49">
        <v>1.7900000000000027E-2</v>
      </c>
      <c r="L156" s="108">
        <v>1</v>
      </c>
      <c r="M156" s="107">
        <v>15.0191</v>
      </c>
      <c r="N156" s="43">
        <v>2.3012700000000006</v>
      </c>
      <c r="O156" s="25" t="s">
        <v>401</v>
      </c>
      <c r="P156" s="24">
        <v>10.16076</v>
      </c>
      <c r="Q156" s="24">
        <v>10.28154</v>
      </c>
      <c r="R156" s="47">
        <v>0.12077999999999989</v>
      </c>
      <c r="S156" s="24">
        <v>4.8821500000000002</v>
      </c>
      <c r="T156" s="35">
        <v>1.34E-3</v>
      </c>
      <c r="U156" s="24">
        <v>16</v>
      </c>
      <c r="V156" s="24">
        <v>1131565.2140878199</v>
      </c>
    </row>
    <row r="157" spans="1:22" x14ac:dyDescent="0.35">
      <c r="A157" s="105" t="s">
        <v>104</v>
      </c>
      <c r="B157" s="25">
        <v>22646</v>
      </c>
      <c r="C157" s="106">
        <v>9</v>
      </c>
      <c r="D157" s="107">
        <v>4.0048899999999996</v>
      </c>
      <c r="E157" s="24">
        <v>12.721220000000001</v>
      </c>
      <c r="F157" s="47">
        <v>16.726109999999998</v>
      </c>
      <c r="G157" s="112">
        <v>15.992000000000001</v>
      </c>
      <c r="H157" s="109" t="s">
        <v>402</v>
      </c>
      <c r="I157" s="24">
        <v>0.94359000000000004</v>
      </c>
      <c r="J157" s="24">
        <v>0.95157999999999998</v>
      </c>
      <c r="K157" s="35">
        <v>7.9899999999999416E-3</v>
      </c>
      <c r="L157" s="108">
        <v>1</v>
      </c>
      <c r="M157" s="107">
        <v>15.0289</v>
      </c>
      <c r="N157" s="43">
        <v>2.3076799999999995</v>
      </c>
      <c r="O157" s="25" t="s">
        <v>403</v>
      </c>
      <c r="P157" s="24">
        <v>10.20482</v>
      </c>
      <c r="Q157" s="24">
        <v>10.29847</v>
      </c>
      <c r="R157" s="47">
        <v>9.3650000000000233E-2</v>
      </c>
      <c r="S157" s="24">
        <v>4.8756199999999996</v>
      </c>
      <c r="T157" s="35">
        <v>2.0400000000000001E-3</v>
      </c>
      <c r="U157" s="24">
        <v>19</v>
      </c>
      <c r="V157" s="24">
        <v>483977.69516346382</v>
      </c>
    </row>
    <row r="158" spans="1:22" x14ac:dyDescent="0.35">
      <c r="A158" s="105" t="s">
        <v>105</v>
      </c>
      <c r="B158" s="25">
        <v>22649</v>
      </c>
      <c r="C158" s="106">
        <v>1</v>
      </c>
      <c r="D158" s="111">
        <v>4</v>
      </c>
      <c r="E158" s="24">
        <v>12.718769999999999</v>
      </c>
      <c r="F158" s="47">
        <v>16.718769999999999</v>
      </c>
      <c r="G158" s="108">
        <v>14.196899999999999</v>
      </c>
      <c r="H158" s="109" t="s">
        <v>404</v>
      </c>
      <c r="I158" s="24">
        <v>0.96492999999999995</v>
      </c>
      <c r="J158" s="24">
        <v>0.97679000000000005</v>
      </c>
      <c r="K158" s="35">
        <v>1.1860000000000093E-2</v>
      </c>
      <c r="L158" s="108">
        <v>5</v>
      </c>
      <c r="M158" s="107">
        <v>12.9041</v>
      </c>
      <c r="N158" s="43">
        <v>0.18533000000000044</v>
      </c>
      <c r="O158" s="25" t="s">
        <v>405</v>
      </c>
      <c r="P158" s="24">
        <v>10.33379</v>
      </c>
      <c r="Q158" s="24">
        <v>10.42563</v>
      </c>
      <c r="R158" s="47">
        <v>9.1839999999999478E-2</v>
      </c>
      <c r="S158" s="24">
        <v>4.7406499999999996</v>
      </c>
      <c r="T158" s="35">
        <v>3.16E-3</v>
      </c>
      <c r="U158" s="24">
        <v>5</v>
      </c>
      <c r="V158" s="24">
        <v>14497929.454609416</v>
      </c>
    </row>
    <row r="159" spans="1:22" x14ac:dyDescent="0.35">
      <c r="A159" s="105" t="s">
        <v>106</v>
      </c>
      <c r="B159" s="25">
        <v>22649</v>
      </c>
      <c r="C159" s="106">
        <v>2</v>
      </c>
      <c r="D159" s="107">
        <v>4.0009100000000002</v>
      </c>
      <c r="E159" s="24">
        <v>12.768739999999999</v>
      </c>
      <c r="F159" s="47">
        <v>16.769649999999999</v>
      </c>
      <c r="G159" s="112">
        <v>14.497999999999999</v>
      </c>
      <c r="H159" s="109" t="s">
        <v>406</v>
      </c>
      <c r="I159" s="24">
        <v>0.96392999999999995</v>
      </c>
      <c r="J159" s="24">
        <v>0.96936</v>
      </c>
      <c r="K159" s="35">
        <v>5.4300000000000459E-3</v>
      </c>
      <c r="L159" s="108">
        <v>3</v>
      </c>
      <c r="M159" s="107">
        <v>13.225899999999999</v>
      </c>
      <c r="N159" s="43">
        <v>0.45716000000000001</v>
      </c>
      <c r="O159" s="25" t="s">
        <v>407</v>
      </c>
      <c r="P159" s="24">
        <v>10.136889999999999</v>
      </c>
      <c r="Q159" s="24">
        <v>10.23479</v>
      </c>
      <c r="R159" s="47">
        <v>9.7900000000000986E-2</v>
      </c>
      <c r="S159" s="24">
        <v>4.8792900000000001</v>
      </c>
      <c r="T159" s="35">
        <v>2.1700000000000001E-3</v>
      </c>
      <c r="U159" s="24">
        <v>8</v>
      </c>
      <c r="V159" s="24">
        <v>5702189.7717142627</v>
      </c>
    </row>
    <row r="160" spans="1:22" x14ac:dyDescent="0.35">
      <c r="A160" s="105" t="s">
        <v>107</v>
      </c>
      <c r="B160" s="25">
        <v>22649</v>
      </c>
      <c r="C160" s="106">
        <v>3</v>
      </c>
      <c r="D160" s="107">
        <v>4.0014399999999997</v>
      </c>
      <c r="E160" s="24">
        <v>12.71163</v>
      </c>
      <c r="F160" s="47">
        <v>16.713069999999998</v>
      </c>
      <c r="G160" s="108">
        <v>13.875299999999999</v>
      </c>
      <c r="H160" s="109" t="s">
        <v>408</v>
      </c>
      <c r="I160" s="24">
        <v>0.94449000000000005</v>
      </c>
      <c r="J160" s="24">
        <v>0.95055000000000001</v>
      </c>
      <c r="K160" s="35">
        <v>6.0599999999999543E-3</v>
      </c>
      <c r="L160" s="108">
        <v>1</v>
      </c>
      <c r="M160" s="107">
        <v>12.145899999999999</v>
      </c>
      <c r="N160" s="43">
        <v>0.56572999999999996</v>
      </c>
      <c r="O160" s="25" t="s">
        <v>409</v>
      </c>
      <c r="P160" s="24">
        <v>10.086360000000001</v>
      </c>
      <c r="Q160" s="24">
        <v>10.11687</v>
      </c>
      <c r="R160" s="47">
        <v>3.0509999999999593E-2</v>
      </c>
      <c r="S160" s="24">
        <v>4.8704200000000002</v>
      </c>
      <c r="T160" s="35">
        <v>2.1099999999999999E-3</v>
      </c>
      <c r="U160" s="24">
        <v>7</v>
      </c>
      <c r="V160" s="24">
        <v>1687832.8012358954</v>
      </c>
    </row>
    <row r="161" spans="1:22" x14ac:dyDescent="0.35">
      <c r="A161" s="105" t="s">
        <v>108</v>
      </c>
      <c r="B161" s="25">
        <v>22649</v>
      </c>
      <c r="C161" s="106">
        <v>4</v>
      </c>
      <c r="D161" s="107">
        <v>4.0003900000000003</v>
      </c>
      <c r="E161" s="24">
        <v>12.77106</v>
      </c>
      <c r="F161" s="47">
        <v>16.771450000000002</v>
      </c>
      <c r="G161" s="108">
        <v>14.442600000000001</v>
      </c>
      <c r="H161" s="109" t="s">
        <v>410</v>
      </c>
      <c r="I161" s="24">
        <v>0.96421999999999997</v>
      </c>
      <c r="J161" s="24">
        <v>0.97255000000000003</v>
      </c>
      <c r="K161" s="35">
        <v>8.3300000000000596E-3</v>
      </c>
      <c r="L161" s="108">
        <v>11</v>
      </c>
      <c r="M161" s="110">
        <v>12.967000000000002</v>
      </c>
      <c r="N161" s="38">
        <v>0.195940000000002</v>
      </c>
      <c r="O161" s="25" t="s">
        <v>411</v>
      </c>
      <c r="P161" s="24">
        <v>10.18798</v>
      </c>
      <c r="Q161" s="24">
        <v>10.27741</v>
      </c>
      <c r="R161" s="47">
        <v>8.9430000000000121E-2</v>
      </c>
      <c r="S161" s="24">
        <v>4.8407799999999996</v>
      </c>
      <c r="T161" s="35">
        <v>2.2499999999999998E-3</v>
      </c>
      <c r="U161" s="24">
        <v>11</v>
      </c>
      <c r="V161" s="24">
        <v>8524361.1990064234</v>
      </c>
    </row>
    <row r="162" spans="1:22" x14ac:dyDescent="0.35">
      <c r="A162" s="105" t="s">
        <v>109</v>
      </c>
      <c r="B162" s="25">
        <v>22649</v>
      </c>
      <c r="C162" s="106">
        <v>5</v>
      </c>
      <c r="D162" s="111">
        <v>4.0007999999999999</v>
      </c>
      <c r="E162" s="24">
        <v>12.77238</v>
      </c>
      <c r="F162" s="47">
        <v>16.77318</v>
      </c>
      <c r="G162" s="108">
        <v>14.3751</v>
      </c>
      <c r="H162" s="109" t="s">
        <v>412</v>
      </c>
      <c r="I162" s="24">
        <v>1.0177099999999999</v>
      </c>
      <c r="J162" s="24">
        <v>1.0218400000000001</v>
      </c>
      <c r="K162" s="35">
        <v>4.1300000000001891E-3</v>
      </c>
      <c r="L162" s="108">
        <v>3</v>
      </c>
      <c r="M162" s="107">
        <v>13.1351</v>
      </c>
      <c r="N162" s="43">
        <v>0.36271999999999949</v>
      </c>
      <c r="O162" s="25" t="s">
        <v>413</v>
      </c>
      <c r="P162" s="24">
        <v>10.19703</v>
      </c>
      <c r="Q162" s="24">
        <v>10.291790000000001</v>
      </c>
      <c r="R162" s="47">
        <v>9.4760000000000844E-2</v>
      </c>
      <c r="S162" s="24">
        <v>4.8343100000000003</v>
      </c>
      <c r="T162" s="35">
        <v>2.4199999999999998E-3</v>
      </c>
      <c r="U162" s="24">
        <v>11</v>
      </c>
      <c r="V162" s="24">
        <v>4536515.6972430497</v>
      </c>
    </row>
    <row r="163" spans="1:22" x14ac:dyDescent="0.35">
      <c r="A163" s="105" t="s">
        <v>110</v>
      </c>
      <c r="B163" s="25">
        <v>22649</v>
      </c>
      <c r="C163" s="106">
        <v>6</v>
      </c>
      <c r="D163" s="107">
        <v>4.00047</v>
      </c>
      <c r="E163" s="24">
        <v>12.744540000000001</v>
      </c>
      <c r="F163" s="47">
        <v>16.745010000000001</v>
      </c>
      <c r="G163" s="108">
        <v>14.354900000000001</v>
      </c>
      <c r="H163" s="109" t="s">
        <v>414</v>
      </c>
      <c r="I163" s="24">
        <v>0.94593000000000005</v>
      </c>
      <c r="J163" s="47">
        <v>0.95569999999999999</v>
      </c>
      <c r="K163" s="35">
        <v>9.7699999999999454E-3</v>
      </c>
      <c r="L163" s="108">
        <v>2</v>
      </c>
      <c r="M163" s="107">
        <v>12.777600000000001</v>
      </c>
      <c r="N163" s="43">
        <v>3.3060000000000755E-2</v>
      </c>
      <c r="O163" s="25" t="s">
        <v>415</v>
      </c>
      <c r="P163" s="47">
        <v>10.1389</v>
      </c>
      <c r="Q163" s="24">
        <v>10.226789999999999</v>
      </c>
      <c r="R163" s="47">
        <v>8.7889999999999802E-2</v>
      </c>
      <c r="S163" s="24">
        <v>4.8949100000000003</v>
      </c>
      <c r="T163" s="35">
        <v>1.5299999999999999E-3</v>
      </c>
      <c r="U163" s="24">
        <v>9</v>
      </c>
      <c r="V163" s="24">
        <v>89244116.570692286</v>
      </c>
    </row>
    <row r="164" spans="1:22" x14ac:dyDescent="0.35">
      <c r="A164" s="105" t="s">
        <v>111</v>
      </c>
      <c r="B164" s="25">
        <v>22649</v>
      </c>
      <c r="C164" s="106">
        <v>7</v>
      </c>
      <c r="D164" s="107">
        <v>4.0016400000000001</v>
      </c>
      <c r="E164" s="24">
        <v>12.76088</v>
      </c>
      <c r="F164" s="47">
        <v>16.762520000000002</v>
      </c>
      <c r="G164" s="108">
        <v>15.116199999999999</v>
      </c>
      <c r="H164" s="109" t="s">
        <v>416</v>
      </c>
      <c r="I164" s="24">
        <v>0.96667000000000003</v>
      </c>
      <c r="J164" s="24">
        <v>0.98019000000000001</v>
      </c>
      <c r="K164" s="35">
        <v>1.3519999999999976E-2</v>
      </c>
      <c r="L164" s="108">
        <v>3</v>
      </c>
      <c r="M164" s="107">
        <v>14.323199999999998</v>
      </c>
      <c r="N164" s="43">
        <v>1.5623199999999979</v>
      </c>
      <c r="O164" s="25" t="s">
        <v>417</v>
      </c>
      <c r="P164" s="24">
        <v>10.257809999999999</v>
      </c>
      <c r="Q164" s="24">
        <v>10.296430000000001</v>
      </c>
      <c r="R164" s="47">
        <v>3.8620000000001653E-2</v>
      </c>
      <c r="S164" s="24">
        <v>4.9969299999999999</v>
      </c>
      <c r="T164" s="35">
        <v>1.89E-3</v>
      </c>
      <c r="U164" s="24">
        <v>8</v>
      </c>
      <c r="V164" s="24">
        <v>755731.29304922547</v>
      </c>
    </row>
    <row r="165" spans="1:22" x14ac:dyDescent="0.35">
      <c r="A165" s="105" t="s">
        <v>112</v>
      </c>
      <c r="B165" s="25">
        <v>22649</v>
      </c>
      <c r="C165" s="106">
        <v>8</v>
      </c>
      <c r="D165" s="107">
        <v>4.0006700000000004</v>
      </c>
      <c r="E165" s="24">
        <v>12.712590000000001</v>
      </c>
      <c r="F165" s="47">
        <v>16.713260000000002</v>
      </c>
      <c r="G165" s="108">
        <v>14.627700000000001</v>
      </c>
      <c r="H165" s="109" t="s">
        <v>418</v>
      </c>
      <c r="I165" s="24">
        <v>0.94013000000000002</v>
      </c>
      <c r="J165" s="24">
        <v>0.95094999999999996</v>
      </c>
      <c r="K165" s="35">
        <v>1.0819999999999941E-2</v>
      </c>
      <c r="L165" s="108">
        <v>7</v>
      </c>
      <c r="M165" s="107">
        <v>13.782800000000002</v>
      </c>
      <c r="N165" s="43">
        <v>1.0702100000000012</v>
      </c>
      <c r="O165" s="25" t="s">
        <v>419</v>
      </c>
      <c r="P165" s="24">
        <v>10.27112</v>
      </c>
      <c r="Q165" s="24">
        <v>10.29975</v>
      </c>
      <c r="R165" s="47">
        <v>2.8629999999999711E-2</v>
      </c>
      <c r="S165" s="24">
        <v>4.8406700000000003</v>
      </c>
      <c r="T165" s="35">
        <v>2.0200000000000001E-3</v>
      </c>
      <c r="U165" s="24">
        <v>7</v>
      </c>
      <c r="V165" s="24">
        <v>874540.35346628958</v>
      </c>
    </row>
    <row r="166" spans="1:22" x14ac:dyDescent="0.35">
      <c r="A166" s="105" t="s">
        <v>113</v>
      </c>
      <c r="B166" s="25">
        <v>22649</v>
      </c>
      <c r="C166" s="106">
        <v>9</v>
      </c>
      <c r="D166" s="107">
        <v>4.0012299999999996</v>
      </c>
      <c r="E166" s="24">
        <v>12.72325</v>
      </c>
      <c r="F166" s="47">
        <v>16.72448</v>
      </c>
      <c r="G166" s="108">
        <v>14.6503</v>
      </c>
      <c r="H166" s="109" t="s">
        <v>420</v>
      </c>
      <c r="I166" s="47">
        <v>0.9577</v>
      </c>
      <c r="J166" s="24">
        <v>0.96594999999999998</v>
      </c>
      <c r="K166" s="35">
        <v>8.2499999999999796E-3</v>
      </c>
      <c r="L166" s="108">
        <v>3</v>
      </c>
      <c r="M166" s="107">
        <v>13.6532</v>
      </c>
      <c r="N166" s="43">
        <v>0.92994999999999983</v>
      </c>
      <c r="O166" s="25" t="s">
        <v>421</v>
      </c>
      <c r="P166" s="24">
        <v>10.276960000000001</v>
      </c>
      <c r="Q166" s="24">
        <v>10.48592</v>
      </c>
      <c r="R166" s="47">
        <v>0.20895999999999937</v>
      </c>
      <c r="S166" s="24">
        <v>4.9028900000000002</v>
      </c>
      <c r="T166" s="35">
        <v>1.72E-3</v>
      </c>
      <c r="U166" s="24">
        <v>12</v>
      </c>
      <c r="V166" s="24">
        <v>5032349.4094664445</v>
      </c>
    </row>
    <row r="167" spans="1:22" x14ac:dyDescent="0.35">
      <c r="A167" s="105" t="s">
        <v>114</v>
      </c>
      <c r="B167" s="25">
        <v>22649</v>
      </c>
      <c r="C167" s="106">
        <v>10</v>
      </c>
      <c r="D167" s="107">
        <v>4.0003500000000001</v>
      </c>
      <c r="E167" s="24">
        <v>12.770580000000001</v>
      </c>
      <c r="F167" s="47">
        <v>16.77093</v>
      </c>
      <c r="G167" s="108">
        <v>14.5525</v>
      </c>
      <c r="H167" s="109" t="s">
        <v>422</v>
      </c>
      <c r="I167" s="24">
        <v>0.94964000000000004</v>
      </c>
      <c r="J167" s="24">
        <v>0.96011999999999997</v>
      </c>
      <c r="K167" s="35">
        <v>1.0479999999999934E-2</v>
      </c>
      <c r="L167" s="108">
        <v>2</v>
      </c>
      <c r="M167" s="107">
        <v>13.6318</v>
      </c>
      <c r="N167" s="43">
        <v>0.86121999999999943</v>
      </c>
      <c r="O167" s="25" t="s">
        <v>423</v>
      </c>
      <c r="P167" s="24">
        <v>10.22611</v>
      </c>
      <c r="Q167" s="24">
        <v>10.34327</v>
      </c>
      <c r="R167" s="47">
        <v>0.11716000000000015</v>
      </c>
      <c r="S167" s="24">
        <v>4.8518600000000003</v>
      </c>
      <c r="T167" s="35">
        <v>1.8500000000000001E-3</v>
      </c>
      <c r="U167" s="24">
        <v>17</v>
      </c>
      <c r="V167" s="24">
        <v>1999500.5421561769</v>
      </c>
    </row>
    <row r="168" spans="1:22" x14ac:dyDescent="0.35">
      <c r="A168" s="105" t="s">
        <v>115</v>
      </c>
      <c r="B168" s="25">
        <v>22649</v>
      </c>
      <c r="C168" s="106">
        <v>11</v>
      </c>
      <c r="D168" s="107">
        <v>4.0001699999999998</v>
      </c>
      <c r="E168" s="24">
        <v>12.743690000000001</v>
      </c>
      <c r="F168" s="47">
        <v>16.743860000000002</v>
      </c>
      <c r="G168" s="108">
        <v>14.410299999999999</v>
      </c>
      <c r="H168" s="109" t="s">
        <v>424</v>
      </c>
      <c r="I168" s="24">
        <v>0.94016999999999995</v>
      </c>
      <c r="J168" s="24">
        <v>0.95189000000000001</v>
      </c>
      <c r="K168" s="35">
        <v>1.1720000000000064E-2</v>
      </c>
      <c r="L168" s="108">
        <v>1</v>
      </c>
      <c r="M168" s="107">
        <v>13.376300000000001</v>
      </c>
      <c r="N168" s="43">
        <v>0.63260999999999967</v>
      </c>
      <c r="O168" s="25" t="s">
        <v>425</v>
      </c>
      <c r="P168" s="24">
        <v>10.206569999999999</v>
      </c>
      <c r="Q168" s="24">
        <v>10.303290000000001</v>
      </c>
      <c r="R168" s="47">
        <v>9.6720000000001249E-2</v>
      </c>
      <c r="S168" s="24">
        <v>4.8740899999999998</v>
      </c>
      <c r="T168" s="35">
        <v>2.2599999999999999E-3</v>
      </c>
      <c r="U168" s="24">
        <v>10</v>
      </c>
      <c r="V168" s="24">
        <v>3127150.0160943437</v>
      </c>
    </row>
    <row r="169" spans="1:22" x14ac:dyDescent="0.35">
      <c r="A169" s="105" t="s">
        <v>116</v>
      </c>
      <c r="B169" s="25">
        <v>22649</v>
      </c>
      <c r="C169" s="106">
        <v>12</v>
      </c>
      <c r="D169" s="107">
        <v>4.0012699999999999</v>
      </c>
      <c r="E169" s="24">
        <v>12.71438</v>
      </c>
      <c r="F169" s="47">
        <v>16.71565</v>
      </c>
      <c r="G169" s="108">
        <v>14.907299999999999</v>
      </c>
      <c r="H169" s="109" t="s">
        <v>426</v>
      </c>
      <c r="I169" s="24">
        <v>0.97824999999999995</v>
      </c>
      <c r="J169" s="24">
        <v>0.99314000000000002</v>
      </c>
      <c r="K169" s="35">
        <v>1.489000000000007E-2</v>
      </c>
      <c r="L169" s="108">
        <v>1</v>
      </c>
      <c r="M169" s="107">
        <v>13.792599999999998</v>
      </c>
      <c r="N169" s="43">
        <v>1.0782199999999982</v>
      </c>
      <c r="O169" s="25" t="s">
        <v>427</v>
      </c>
      <c r="P169" s="24">
        <v>10.198650000000001</v>
      </c>
      <c r="Q169" s="47">
        <v>10.5717</v>
      </c>
      <c r="R169" s="47">
        <v>0.37304999999999922</v>
      </c>
      <c r="S169" s="24">
        <v>4.8887400000000003</v>
      </c>
      <c r="T169" s="35">
        <v>2.5699999999999998E-3</v>
      </c>
      <c r="U169" s="24">
        <v>25</v>
      </c>
      <c r="V169" s="24">
        <v>2489220.9577003513</v>
      </c>
    </row>
    <row r="170" spans="1:22" x14ac:dyDescent="0.35">
      <c r="A170" s="105" t="s">
        <v>117</v>
      </c>
      <c r="B170" s="25">
        <v>22649</v>
      </c>
      <c r="C170" s="106">
        <v>13</v>
      </c>
      <c r="D170" s="107">
        <v>4.0015499999999999</v>
      </c>
      <c r="E170" s="24">
        <v>12.76817</v>
      </c>
      <c r="F170" s="47">
        <v>16.76972</v>
      </c>
      <c r="G170" s="108">
        <v>14.6662</v>
      </c>
      <c r="H170" s="109" t="s">
        <v>428</v>
      </c>
      <c r="I170" s="24">
        <v>0.95416999999999996</v>
      </c>
      <c r="J170" s="24">
        <v>0.96675</v>
      </c>
      <c r="K170" s="35">
        <v>1.2580000000000036E-2</v>
      </c>
      <c r="L170" s="108">
        <v>2</v>
      </c>
      <c r="M170" s="107">
        <v>13.552200000000001</v>
      </c>
      <c r="N170" s="43">
        <v>0.78403000000000134</v>
      </c>
      <c r="O170" s="25" t="s">
        <v>429</v>
      </c>
      <c r="P170" s="24">
        <v>10.112880000000001</v>
      </c>
      <c r="Q170" s="47">
        <v>10.289289999999999</v>
      </c>
      <c r="R170" s="47">
        <v>0.17640999999999885</v>
      </c>
      <c r="S170" s="24">
        <v>4.9262899999999998</v>
      </c>
      <c r="T170" s="35">
        <v>2.0799999999999998E-3</v>
      </c>
      <c r="U170" s="24">
        <v>9</v>
      </c>
      <c r="V170" s="24">
        <v>5555991.7810684228</v>
      </c>
    </row>
    <row r="171" spans="1:22" x14ac:dyDescent="0.35">
      <c r="A171" s="105" t="s">
        <v>118</v>
      </c>
      <c r="B171" s="25">
        <v>22649</v>
      </c>
      <c r="C171" s="106">
        <v>14</v>
      </c>
      <c r="D171" s="107">
        <v>4.00047</v>
      </c>
      <c r="E171" s="24">
        <v>12.74897</v>
      </c>
      <c r="F171" s="47">
        <v>16.74944</v>
      </c>
      <c r="G171" s="108">
        <v>14.1792</v>
      </c>
      <c r="H171" s="109" t="s">
        <v>430</v>
      </c>
      <c r="I171" s="24">
        <v>0.95774000000000004</v>
      </c>
      <c r="J171" s="24">
        <v>0.96635000000000004</v>
      </c>
      <c r="K171" s="35">
        <v>8.6100000000000065E-3</v>
      </c>
      <c r="L171" s="108">
        <v>6</v>
      </c>
      <c r="M171" s="107">
        <v>13.140499999999999</v>
      </c>
      <c r="N171" s="43">
        <v>0.39152999999999949</v>
      </c>
      <c r="O171" s="25" t="s">
        <v>431</v>
      </c>
      <c r="P171" s="24">
        <v>10.180730000000001</v>
      </c>
      <c r="Q171" s="47">
        <v>10.261559999999999</v>
      </c>
      <c r="R171" s="47">
        <v>8.0829999999998847E-2</v>
      </c>
      <c r="S171" s="47">
        <v>4.9073000000000002</v>
      </c>
      <c r="T171" s="35">
        <v>2.0699999999999998E-3</v>
      </c>
      <c r="U171" s="24">
        <v>11</v>
      </c>
      <c r="V171" s="24">
        <v>4191036.3115967344</v>
      </c>
    </row>
    <row r="172" spans="1:22" x14ac:dyDescent="0.35">
      <c r="A172" s="105" t="s">
        <v>119</v>
      </c>
      <c r="B172" s="25">
        <v>22649</v>
      </c>
      <c r="C172" s="106">
        <v>15</v>
      </c>
      <c r="D172" s="107">
        <v>4.0009199999999998</v>
      </c>
      <c r="E172" s="47">
        <v>12.7462</v>
      </c>
      <c r="F172" s="47">
        <v>16.747119999999999</v>
      </c>
      <c r="G172" s="108">
        <v>14.8095</v>
      </c>
      <c r="H172" s="109" t="s">
        <v>432</v>
      </c>
      <c r="I172" s="24">
        <v>0.94391000000000003</v>
      </c>
      <c r="J172" s="24">
        <v>0.95667000000000002</v>
      </c>
      <c r="K172" s="35">
        <v>1.2759999999999994E-2</v>
      </c>
      <c r="L172" s="108">
        <v>2</v>
      </c>
      <c r="M172" s="107">
        <v>13.7819</v>
      </c>
      <c r="N172" s="43">
        <v>1.0357000000000003</v>
      </c>
      <c r="O172" s="25" t="s">
        <v>433</v>
      </c>
      <c r="P172" s="24">
        <v>10.22247</v>
      </c>
      <c r="Q172" s="47">
        <v>10.41081</v>
      </c>
      <c r="R172" s="47">
        <v>0.18834000000000017</v>
      </c>
      <c r="S172" s="24">
        <v>4.9487500000000004</v>
      </c>
      <c r="T172" s="35">
        <v>2.0899999999999998E-3</v>
      </c>
      <c r="U172" s="24">
        <v>13</v>
      </c>
      <c r="V172" s="24">
        <v>3093825.9029354318</v>
      </c>
    </row>
    <row r="173" spans="1:22" x14ac:dyDescent="0.35">
      <c r="A173" s="105" t="s">
        <v>120</v>
      </c>
      <c r="B173" s="25">
        <v>22649</v>
      </c>
      <c r="C173" s="106">
        <v>16</v>
      </c>
      <c r="D173" s="107">
        <v>4.0002800000000001</v>
      </c>
      <c r="E173" s="24">
        <v>12.71571</v>
      </c>
      <c r="F173" s="47">
        <v>16.715989999999998</v>
      </c>
      <c r="G173" s="108">
        <v>14.714600000000001</v>
      </c>
      <c r="H173" s="109" t="s">
        <v>434</v>
      </c>
      <c r="I173" s="24">
        <v>0.95387999999999995</v>
      </c>
      <c r="J173" s="24">
        <v>0.96264000000000005</v>
      </c>
      <c r="K173" s="35">
        <v>8.760000000000101E-3</v>
      </c>
      <c r="L173" s="108">
        <v>1</v>
      </c>
      <c r="M173" s="107">
        <v>13.627500000000001</v>
      </c>
      <c r="N173" s="43">
        <v>0.91179000000000165</v>
      </c>
      <c r="O173" s="25" t="s">
        <v>435</v>
      </c>
      <c r="P173" s="24">
        <v>10.26562</v>
      </c>
      <c r="Q173" s="47">
        <v>10.458909999999999</v>
      </c>
      <c r="R173" s="47">
        <v>0.1932899999999993</v>
      </c>
      <c r="S173" s="24">
        <v>4.8458600000000001</v>
      </c>
      <c r="T173" s="35">
        <v>2.3500000000000001E-3</v>
      </c>
      <c r="U173" s="24">
        <v>17</v>
      </c>
      <c r="V173" s="24">
        <v>2452870.9368268452</v>
      </c>
    </row>
    <row r="174" spans="1:22" x14ac:dyDescent="0.35">
      <c r="A174" s="105" t="s">
        <v>121</v>
      </c>
      <c r="B174" s="25">
        <v>22649</v>
      </c>
      <c r="C174" s="106">
        <v>17</v>
      </c>
      <c r="D174" s="111">
        <v>4.0012999999999996</v>
      </c>
      <c r="E174" s="24">
        <v>12.718209999999999</v>
      </c>
      <c r="F174" s="47">
        <v>16.71951</v>
      </c>
      <c r="G174" s="108">
        <v>14.4802</v>
      </c>
      <c r="H174" s="109" t="s">
        <v>436</v>
      </c>
      <c r="I174" s="24">
        <v>0.96713000000000005</v>
      </c>
      <c r="J174" s="24">
        <v>0.97316000000000003</v>
      </c>
      <c r="K174" s="35">
        <v>6.0299999999999798E-3</v>
      </c>
      <c r="L174" s="108">
        <v>4</v>
      </c>
      <c r="M174" s="107">
        <v>12.824900000000001</v>
      </c>
      <c r="N174" s="43">
        <v>0.10669000000000217</v>
      </c>
      <c r="O174" s="25" t="s">
        <v>437</v>
      </c>
      <c r="P174" s="24">
        <v>10.18756</v>
      </c>
      <c r="Q174" s="47">
        <v>10.262700000000001</v>
      </c>
      <c r="R174" s="47">
        <v>7.5140000000001095E-2</v>
      </c>
      <c r="S174" s="47">
        <v>4.9058000000000002</v>
      </c>
      <c r="T174" s="35">
        <v>2.2100000000000002E-3</v>
      </c>
      <c r="U174" s="24">
        <v>14</v>
      </c>
      <c r="V174" s="24">
        <v>10522140.246106816</v>
      </c>
    </row>
    <row r="175" spans="1:22" x14ac:dyDescent="0.35">
      <c r="A175" s="105" t="s">
        <v>122</v>
      </c>
      <c r="B175" s="25">
        <v>22649</v>
      </c>
      <c r="C175" s="106">
        <v>18</v>
      </c>
      <c r="D175" s="107">
        <v>4.0011099999999997</v>
      </c>
      <c r="E175" s="24">
        <v>12.72124</v>
      </c>
      <c r="F175" s="47">
        <v>16.722349999999999</v>
      </c>
      <c r="G175" s="108">
        <v>14.736499999999999</v>
      </c>
      <c r="H175" s="109" t="s">
        <v>438</v>
      </c>
      <c r="I175" s="24">
        <v>0.94635000000000002</v>
      </c>
      <c r="J175" s="24">
        <v>0.96335000000000004</v>
      </c>
      <c r="K175" s="49">
        <v>1.7000000000000015E-2</v>
      </c>
      <c r="L175" s="108">
        <v>4</v>
      </c>
      <c r="M175" s="107">
        <v>13.448699999999999</v>
      </c>
      <c r="N175" s="43">
        <v>0.72745999999999889</v>
      </c>
      <c r="O175" s="25" t="s">
        <v>439</v>
      </c>
      <c r="P175" s="24">
        <v>10.14058</v>
      </c>
      <c r="Q175" s="47">
        <v>10.25189</v>
      </c>
      <c r="R175" s="47">
        <v>0.11130999999999958</v>
      </c>
      <c r="S175" s="24">
        <v>4.8737500000000002</v>
      </c>
      <c r="T175" s="35">
        <v>2.3400000000000001E-3</v>
      </c>
      <c r="U175" s="24">
        <v>12</v>
      </c>
      <c r="V175" s="24">
        <v>2518864.9361713803</v>
      </c>
    </row>
    <row r="176" spans="1:22" x14ac:dyDescent="0.35">
      <c r="A176" s="105" t="s">
        <v>123</v>
      </c>
      <c r="B176" s="25">
        <v>22649</v>
      </c>
      <c r="C176" s="106">
        <v>19</v>
      </c>
      <c r="D176" s="107">
        <v>4.0019299999999998</v>
      </c>
      <c r="E176" s="24">
        <v>12.73705</v>
      </c>
      <c r="F176" s="47">
        <v>16.738979999999998</v>
      </c>
      <c r="G176" s="108">
        <v>14.047499999999999</v>
      </c>
      <c r="H176" s="109" t="s">
        <v>440</v>
      </c>
      <c r="I176" s="24">
        <v>0.94108999999999998</v>
      </c>
      <c r="J176" s="47">
        <v>0.9486</v>
      </c>
      <c r="K176" s="35">
        <v>7.5100000000000167E-3</v>
      </c>
      <c r="L176" s="108">
        <v>7</v>
      </c>
      <c r="M176" s="107">
        <v>12.859599999999999</v>
      </c>
      <c r="N176" s="43">
        <v>0.1225499999999986</v>
      </c>
      <c r="O176" s="25" t="s">
        <v>441</v>
      </c>
      <c r="P176" s="24">
        <v>10.200519999999999</v>
      </c>
      <c r="Q176" s="47">
        <v>10.399789999999999</v>
      </c>
      <c r="R176" s="47">
        <v>0.19927000000000028</v>
      </c>
      <c r="S176" s="24">
        <v>4.8085399999999998</v>
      </c>
      <c r="T176" s="57">
        <v>1.56E-3</v>
      </c>
      <c r="U176" s="24">
        <v>20</v>
      </c>
      <c r="V176" s="24">
        <v>24090783.850652579</v>
      </c>
    </row>
    <row r="177" spans="1:22" x14ac:dyDescent="0.35">
      <c r="A177" s="105" t="s">
        <v>124</v>
      </c>
      <c r="B177" s="25">
        <v>22649</v>
      </c>
      <c r="C177" s="106">
        <v>20</v>
      </c>
      <c r="D177" s="111">
        <v>4.0007000000000001</v>
      </c>
      <c r="E177" s="24">
        <v>12.74424</v>
      </c>
      <c r="F177" s="47">
        <v>16.74494</v>
      </c>
      <c r="G177" s="108">
        <v>14.7377</v>
      </c>
      <c r="H177" s="109" t="s">
        <v>442</v>
      </c>
      <c r="I177" s="47">
        <v>0.95309999999999995</v>
      </c>
      <c r="J177" s="24">
        <v>0.96125000000000005</v>
      </c>
      <c r="K177" s="35">
        <v>8.1500000000001016E-3</v>
      </c>
      <c r="L177" s="108">
        <v>2</v>
      </c>
      <c r="M177" s="107">
        <v>13.699700000000002</v>
      </c>
      <c r="N177" s="43">
        <v>0.9554600000000022</v>
      </c>
      <c r="O177" s="25" t="s">
        <v>443</v>
      </c>
      <c r="P177" s="24">
        <v>10.07441</v>
      </c>
      <c r="Q177" s="47">
        <v>10.12391</v>
      </c>
      <c r="R177" s="47">
        <v>4.9500000000000099E-2</v>
      </c>
      <c r="S177" s="35">
        <v>4.8900699999999997</v>
      </c>
      <c r="T177" s="35">
        <v>1.5900000000000001E-3</v>
      </c>
      <c r="U177" s="24">
        <v>11</v>
      </c>
      <c r="V177" s="24">
        <v>1369240.6976546706</v>
      </c>
    </row>
    <row r="178" spans="1:22" x14ac:dyDescent="0.35">
      <c r="A178" s="105" t="s">
        <v>125</v>
      </c>
      <c r="B178" s="25">
        <v>22649</v>
      </c>
      <c r="C178" s="106">
        <v>21</v>
      </c>
      <c r="D178" s="107">
        <v>4.00082</v>
      </c>
      <c r="E178" s="24">
        <v>12.74976</v>
      </c>
      <c r="F178" s="47">
        <v>16.750579999999999</v>
      </c>
      <c r="G178" s="108">
        <v>14.0745</v>
      </c>
      <c r="H178" s="109" t="s">
        <v>444</v>
      </c>
      <c r="I178" s="24">
        <v>0.96182999999999996</v>
      </c>
      <c r="J178" s="24">
        <v>0.97219</v>
      </c>
      <c r="K178" s="35">
        <v>1.0360000000000036E-2</v>
      </c>
      <c r="L178" s="108">
        <v>5</v>
      </c>
      <c r="M178" s="107">
        <v>12.462900000000001</v>
      </c>
      <c r="N178" s="43">
        <v>0.286859999999999</v>
      </c>
      <c r="O178" s="25" t="s">
        <v>445</v>
      </c>
      <c r="P178" s="24">
        <v>10.172610000000001</v>
      </c>
      <c r="Q178" s="47">
        <v>10.195209999999999</v>
      </c>
      <c r="R178" s="47">
        <v>2.2599999999998843E-2</v>
      </c>
      <c r="S178" s="24">
        <v>4.8344399999999998</v>
      </c>
      <c r="T178" s="65">
        <v>2.0100000000000001E-3</v>
      </c>
      <c r="U178" s="24">
        <v>12</v>
      </c>
      <c r="V178" s="24">
        <v>1509864.8036629439</v>
      </c>
    </row>
    <row r="179" spans="1:22" x14ac:dyDescent="0.35">
      <c r="A179" s="105" t="s">
        <v>126</v>
      </c>
      <c r="B179" s="25">
        <v>22649</v>
      </c>
      <c r="C179" s="106">
        <v>22</v>
      </c>
      <c r="D179" s="107">
        <v>4.0007099999999998</v>
      </c>
      <c r="E179" s="24">
        <v>12.73696</v>
      </c>
      <c r="F179" s="47">
        <v>16.737670000000001</v>
      </c>
      <c r="G179" s="108">
        <v>14.350899999999999</v>
      </c>
      <c r="H179" s="109" t="s">
        <v>446</v>
      </c>
      <c r="I179" s="24">
        <v>0.96662999999999999</v>
      </c>
      <c r="J179" s="24">
        <v>0.97189000000000003</v>
      </c>
      <c r="K179" s="35">
        <v>5.2600000000000424E-3</v>
      </c>
      <c r="L179" s="108">
        <v>1</v>
      </c>
      <c r="M179" s="107">
        <v>12.674899999999999</v>
      </c>
      <c r="N179" s="43">
        <v>6.2060000000000698E-2</v>
      </c>
      <c r="O179" s="25" t="s">
        <v>447</v>
      </c>
      <c r="P179" s="24">
        <v>10.169750000000001</v>
      </c>
      <c r="Q179" s="47">
        <v>10.278689999999999</v>
      </c>
      <c r="R179" s="47">
        <v>0.1089399999999987</v>
      </c>
      <c r="S179" s="24">
        <v>4.8947399999999996</v>
      </c>
      <c r="T179" s="35">
        <v>2.31E-3</v>
      </c>
      <c r="U179" s="24">
        <v>11</v>
      </c>
      <c r="V179" s="24">
        <v>31933598.047768343</v>
      </c>
    </row>
    <row r="180" spans="1:22" x14ac:dyDescent="0.35">
      <c r="A180" s="105" t="s">
        <v>127</v>
      </c>
      <c r="B180" s="25">
        <v>22649</v>
      </c>
      <c r="C180" s="106">
        <v>23</v>
      </c>
      <c r="D180" s="107">
        <v>4.0006199999999996</v>
      </c>
      <c r="E180" s="24">
        <v>12.73687</v>
      </c>
      <c r="F180" s="47">
        <v>16.737490000000001</v>
      </c>
      <c r="G180" s="108">
        <v>14.4031</v>
      </c>
      <c r="H180" s="109" t="s">
        <v>448</v>
      </c>
      <c r="I180" s="24">
        <v>0.96828000000000003</v>
      </c>
      <c r="J180" s="24">
        <v>0.98514000000000002</v>
      </c>
      <c r="K180" s="35">
        <v>1.6859999999999986E-2</v>
      </c>
      <c r="L180" s="108">
        <v>0</v>
      </c>
      <c r="M180" s="107">
        <v>13.679600000000001</v>
      </c>
      <c r="N180" s="43">
        <v>0.94273000000000096</v>
      </c>
      <c r="O180" s="25" t="s">
        <v>449</v>
      </c>
      <c r="P180" s="24">
        <v>10.14621</v>
      </c>
      <c r="Q180" s="47">
        <v>10.19</v>
      </c>
      <c r="R180" s="47">
        <v>4.3789999999999552E-2</v>
      </c>
      <c r="S180" s="24">
        <v>4.8770199999999999</v>
      </c>
      <c r="T180" s="35">
        <v>2.0100000000000001E-3</v>
      </c>
      <c r="U180" s="24">
        <v>9</v>
      </c>
      <c r="V180" s="24">
        <v>1186932.360333794</v>
      </c>
    </row>
    <row r="181" spans="1:22" x14ac:dyDescent="0.35">
      <c r="A181" s="105" t="s">
        <v>128</v>
      </c>
      <c r="B181" s="25">
        <v>22649</v>
      </c>
      <c r="C181" s="106">
        <v>24</v>
      </c>
      <c r="D181" s="107">
        <v>4.0026099999999998</v>
      </c>
      <c r="E181" s="24">
        <v>12.739229999999999</v>
      </c>
      <c r="F181" s="47">
        <v>16.74184</v>
      </c>
      <c r="G181" s="108">
        <v>14.1286</v>
      </c>
      <c r="H181" s="109" t="s">
        <v>450</v>
      </c>
      <c r="I181" s="24">
        <v>0.95281000000000005</v>
      </c>
      <c r="J181" s="47">
        <v>0.96130000000000004</v>
      </c>
      <c r="K181" s="35">
        <v>8.4899999999999975E-3</v>
      </c>
      <c r="L181" s="108">
        <v>4</v>
      </c>
      <c r="M181" s="107">
        <v>13.323500000000001</v>
      </c>
      <c r="N181" s="43">
        <v>0.58427000000000184</v>
      </c>
      <c r="O181" s="25" t="s">
        <v>451</v>
      </c>
      <c r="P181" s="24">
        <v>10.21847</v>
      </c>
      <c r="Q181" s="47">
        <v>10.256589999999999</v>
      </c>
      <c r="R181" s="47">
        <v>3.8119999999999266E-2</v>
      </c>
      <c r="S181" s="24">
        <v>4.8308799999999996</v>
      </c>
      <c r="T181" s="35">
        <v>1.57E-3</v>
      </c>
      <c r="U181" s="24">
        <v>7</v>
      </c>
      <c r="V181" s="24">
        <v>2744217.5145787261</v>
      </c>
    </row>
    <row r="182" spans="1:22" x14ac:dyDescent="0.35">
      <c r="A182" s="105" t="s">
        <v>129</v>
      </c>
      <c r="B182" s="25">
        <v>22652</v>
      </c>
      <c r="C182" s="106">
        <v>1</v>
      </c>
      <c r="D182" s="107">
        <v>4.0019799999999996</v>
      </c>
      <c r="E182" s="24">
        <v>12.71758</v>
      </c>
      <c r="F182" s="47">
        <v>16.719560000000001</v>
      </c>
      <c r="G182" s="108">
        <v>15.884399999999999</v>
      </c>
      <c r="H182" s="109" t="s">
        <v>452</v>
      </c>
      <c r="I182" s="24">
        <v>0.99112</v>
      </c>
      <c r="J182" s="24">
        <v>0.99805999999999995</v>
      </c>
      <c r="K182" s="35">
        <v>6.9399999999999462E-3</v>
      </c>
      <c r="L182" s="108">
        <v>0</v>
      </c>
      <c r="M182" s="107">
        <v>14.828799999999999</v>
      </c>
      <c r="N182" s="43">
        <v>2.1112199999999994</v>
      </c>
      <c r="O182" s="25" t="s">
        <v>453</v>
      </c>
      <c r="P182" s="24">
        <v>10.18604</v>
      </c>
      <c r="Q182" s="24">
        <v>10.244479999999999</v>
      </c>
      <c r="R182" s="47">
        <v>5.8439999999999159E-2</v>
      </c>
      <c r="S182" s="24">
        <v>4.8751699999999998</v>
      </c>
      <c r="T182" s="35">
        <v>1.7700000000000001E-3</v>
      </c>
      <c r="U182" s="24">
        <v>13</v>
      </c>
      <c r="V182" s="24">
        <v>556079.66905618901</v>
      </c>
    </row>
    <row r="183" spans="1:22" x14ac:dyDescent="0.35">
      <c r="A183" s="105" t="s">
        <v>130</v>
      </c>
      <c r="B183" s="25">
        <v>22652</v>
      </c>
      <c r="C183" s="106">
        <v>2</v>
      </c>
      <c r="D183" s="107">
        <v>4.0005300000000004</v>
      </c>
      <c r="E183" s="24">
        <v>12.71719</v>
      </c>
      <c r="F183" s="47">
        <v>16.71772</v>
      </c>
      <c r="G183" s="108">
        <v>16.019300000000001</v>
      </c>
      <c r="H183" s="109" t="s">
        <v>454</v>
      </c>
      <c r="I183" s="24">
        <v>0.99128000000000005</v>
      </c>
      <c r="J183" s="24">
        <v>0.99697000000000002</v>
      </c>
      <c r="K183" s="35">
        <v>5.6899999999999729E-3</v>
      </c>
      <c r="L183" s="108">
        <v>1</v>
      </c>
      <c r="M183" s="107">
        <v>14.522600000000001</v>
      </c>
      <c r="N183" s="43">
        <v>1.8054100000000002</v>
      </c>
      <c r="O183" s="25" t="s">
        <v>455</v>
      </c>
      <c r="P183" s="24">
        <v>10.245279999999999</v>
      </c>
      <c r="Q183" s="24">
        <v>10.383050000000001</v>
      </c>
      <c r="R183" s="47">
        <v>0.1377700000000015</v>
      </c>
      <c r="S183" s="24">
        <v>4.8270499999999998</v>
      </c>
      <c r="T183" s="35">
        <v>1.66E-3</v>
      </c>
      <c r="U183" s="24">
        <v>18</v>
      </c>
      <c r="V183" s="24">
        <v>1180524.8718957098</v>
      </c>
    </row>
    <row r="184" spans="1:22" x14ac:dyDescent="0.35">
      <c r="A184" s="105" t="s">
        <v>131</v>
      </c>
      <c r="B184" s="25">
        <v>22652</v>
      </c>
      <c r="C184" s="106">
        <v>3</v>
      </c>
      <c r="D184" s="107">
        <v>4.0003799999999998</v>
      </c>
      <c r="E184" s="24">
        <v>12.726419999999999</v>
      </c>
      <c r="F184" s="47">
        <v>16.726799999999997</v>
      </c>
      <c r="G184" s="108">
        <v>16.028500000000001</v>
      </c>
      <c r="H184" s="109" t="s">
        <v>456</v>
      </c>
      <c r="I184" s="24">
        <v>0.94064999999999999</v>
      </c>
      <c r="J184" s="24">
        <v>0.94638</v>
      </c>
      <c r="K184" s="35">
        <v>5.7300000000000129E-3</v>
      </c>
      <c r="L184" s="108">
        <v>0</v>
      </c>
      <c r="M184" s="107">
        <v>14.9168</v>
      </c>
      <c r="N184" s="43">
        <v>2.1903800000000011</v>
      </c>
      <c r="O184" s="25" t="s">
        <v>457</v>
      </c>
      <c r="P184" s="47">
        <v>10.242800000000001</v>
      </c>
      <c r="Q184" s="24">
        <v>10.35131</v>
      </c>
      <c r="R184" s="47">
        <v>0.108509999999999</v>
      </c>
      <c r="S184" s="24">
        <v>4.9221500000000002</v>
      </c>
      <c r="T184" s="35">
        <v>2.2100000000000002E-3</v>
      </c>
      <c r="U184" s="24">
        <v>17</v>
      </c>
      <c r="V184" s="24">
        <v>609517.28056597884</v>
      </c>
    </row>
    <row r="185" spans="1:22" x14ac:dyDescent="0.35">
      <c r="A185" s="105" t="s">
        <v>132</v>
      </c>
      <c r="B185" s="25">
        <v>22643</v>
      </c>
      <c r="C185" s="106">
        <v>2</v>
      </c>
      <c r="D185" s="107">
        <v>4.0001300000000004</v>
      </c>
      <c r="E185" s="24">
        <v>12.80608</v>
      </c>
      <c r="F185" s="24">
        <v>16.80621</v>
      </c>
      <c r="G185" s="108">
        <v>16.087399999999999</v>
      </c>
      <c r="H185" s="109" t="s">
        <v>458</v>
      </c>
      <c r="I185" s="24">
        <v>0.94054000000000004</v>
      </c>
      <c r="J185" s="24">
        <v>0.94725000000000004</v>
      </c>
      <c r="K185" s="35">
        <v>6.7099999999999937E-3</v>
      </c>
      <c r="L185" s="108">
        <v>5</v>
      </c>
      <c r="M185" s="107">
        <v>14.8932</v>
      </c>
      <c r="N185" s="43">
        <v>2.0871200000000005</v>
      </c>
      <c r="O185" s="25" t="s">
        <v>459</v>
      </c>
      <c r="P185" s="47">
        <v>10.1357</v>
      </c>
      <c r="Q185" s="24">
        <v>10.41024</v>
      </c>
      <c r="R185" s="47">
        <v>0.27454000000000001</v>
      </c>
      <c r="S185" s="24">
        <v>4.7582100000000001</v>
      </c>
      <c r="T185" s="35">
        <v>2.2599999999999999E-3</v>
      </c>
      <c r="U185" s="24">
        <v>17</v>
      </c>
      <c r="V185" s="24">
        <v>1582624.0783835109</v>
      </c>
    </row>
    <row r="186" spans="1:22" x14ac:dyDescent="0.35">
      <c r="A186" s="105" t="s">
        <v>133</v>
      </c>
      <c r="B186" s="25">
        <v>22643</v>
      </c>
      <c r="C186" s="106">
        <v>11</v>
      </c>
      <c r="D186" s="107">
        <v>4.0012100000000004</v>
      </c>
      <c r="E186" s="24">
        <v>12.778879999999999</v>
      </c>
      <c r="F186" s="24">
        <v>16.780090000000001</v>
      </c>
      <c r="G186" s="108">
        <v>14.857799999999999</v>
      </c>
      <c r="H186" s="109" t="s">
        <v>460</v>
      </c>
      <c r="I186" s="24">
        <v>0.94111999999999996</v>
      </c>
      <c r="J186" s="24">
        <v>0.94876000000000005</v>
      </c>
      <c r="K186" s="35">
        <v>7.6400000000000912E-3</v>
      </c>
      <c r="L186" s="108">
        <v>1</v>
      </c>
      <c r="M186" s="107">
        <v>14.349600000000001</v>
      </c>
      <c r="N186" s="43">
        <v>1.5707200000000014</v>
      </c>
      <c r="O186" s="25" t="s">
        <v>461</v>
      </c>
      <c r="P186" s="24">
        <v>10.184530000000001</v>
      </c>
      <c r="Q186" s="24">
        <v>10.266159999999999</v>
      </c>
      <c r="R186" s="24">
        <v>8.1629999999998759E-2</v>
      </c>
      <c r="S186" s="24">
        <v>4.8909500000000001</v>
      </c>
      <c r="T186" s="35">
        <v>1.97E-3</v>
      </c>
      <c r="U186" s="24">
        <v>12</v>
      </c>
      <c r="V186" s="24">
        <v>1016202.9948178409</v>
      </c>
    </row>
    <row r="187" spans="1:22" ht="16" thickBot="1" x14ac:dyDescent="0.4">
      <c r="A187" s="125" t="s">
        <v>134</v>
      </c>
      <c r="B187" s="126">
        <v>22643</v>
      </c>
      <c r="C187" s="127">
        <v>12</v>
      </c>
      <c r="D187" s="128">
        <v>4.0004</v>
      </c>
      <c r="E187" s="129">
        <v>12.78786</v>
      </c>
      <c r="F187" s="129">
        <v>16.788260000000001</v>
      </c>
      <c r="G187" s="130">
        <v>14.8354</v>
      </c>
      <c r="H187" s="131" t="s">
        <v>462</v>
      </c>
      <c r="I187" s="129">
        <v>0.97089000000000003</v>
      </c>
      <c r="J187" s="129">
        <v>0.99356</v>
      </c>
      <c r="K187" s="132">
        <v>2.2669999999999968E-2</v>
      </c>
      <c r="L187" s="130">
        <v>2</v>
      </c>
      <c r="M187" s="133">
        <v>14.427199999999999</v>
      </c>
      <c r="N187" s="134">
        <v>1.6393399999999989</v>
      </c>
      <c r="O187" s="126" t="s">
        <v>463</v>
      </c>
      <c r="P187" s="129">
        <v>10.28124</v>
      </c>
      <c r="Q187" s="129">
        <v>10.359859999999999</v>
      </c>
      <c r="R187" s="129">
        <v>7.8619999999999024E-2</v>
      </c>
      <c r="S187" s="129">
        <v>4.83711</v>
      </c>
      <c r="T187" s="132">
        <v>2.2599999999999999E-3</v>
      </c>
      <c r="U187" s="129">
        <v>12</v>
      </c>
      <c r="V187" s="129">
        <v>817431.25327110151</v>
      </c>
    </row>
  </sheetData>
  <mergeCells count="7">
    <mergeCell ref="A91:V92"/>
    <mergeCell ref="A4:V5"/>
    <mergeCell ref="A1:L1"/>
    <mergeCell ref="A6:C6"/>
    <mergeCell ref="D6:G6"/>
    <mergeCell ref="H6:L6"/>
    <mergeCell ref="M6: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7798-B865-4326-B811-2B8D266C616A}">
  <dimension ref="A2:AB91"/>
  <sheetViews>
    <sheetView topLeftCell="A76" workbookViewId="0">
      <selection sqref="A1:A1048576"/>
    </sheetView>
  </sheetViews>
  <sheetFormatPr defaultRowHeight="15.5" x14ac:dyDescent="0.35"/>
  <cols>
    <col min="1" max="1" width="18.08984375" style="3" customWidth="1"/>
    <col min="2" max="2" width="13.453125" style="3" customWidth="1"/>
    <col min="3" max="3" width="18.36328125" style="3" customWidth="1"/>
    <col min="4" max="4" width="13.36328125" style="3" customWidth="1"/>
    <col min="5" max="5" width="11.1796875" style="3" customWidth="1"/>
    <col min="6" max="6" width="10.26953125" style="3" customWidth="1"/>
    <col min="7" max="25" width="8.7265625" style="3"/>
    <col min="26" max="26" width="12" style="3" customWidth="1"/>
    <col min="27" max="16384" width="8.7265625" style="3"/>
  </cols>
  <sheetData>
    <row r="2" spans="1:26" s="1" customFormat="1" ht="15" x14ac:dyDescent="0.3">
      <c r="A2" s="146" t="s">
        <v>135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4" spans="1:26" x14ac:dyDescent="0.35">
      <c r="A4" s="23" t="s">
        <v>467</v>
      </c>
      <c r="B4" s="23" t="s">
        <v>8</v>
      </c>
      <c r="C4" s="23" t="s">
        <v>469</v>
      </c>
      <c r="D4" s="23" t="s">
        <v>138</v>
      </c>
      <c r="E4" s="23" t="s">
        <v>470</v>
      </c>
      <c r="F4" s="23" t="s">
        <v>140</v>
      </c>
      <c r="G4" s="23" t="s">
        <v>141</v>
      </c>
      <c r="H4" s="23" t="s">
        <v>142</v>
      </c>
      <c r="I4" s="23" t="s">
        <v>143</v>
      </c>
      <c r="J4" s="23" t="s">
        <v>144</v>
      </c>
      <c r="K4" s="23" t="s">
        <v>145</v>
      </c>
      <c r="L4" s="23" t="s">
        <v>471</v>
      </c>
      <c r="M4" s="23" t="s">
        <v>472</v>
      </c>
      <c r="N4" s="23" t="s">
        <v>473</v>
      </c>
      <c r="O4" s="23" t="s">
        <v>474</v>
      </c>
      <c r="P4" s="23" t="s">
        <v>148</v>
      </c>
      <c r="Q4" s="23" t="s">
        <v>149</v>
      </c>
      <c r="R4" s="23" t="s">
        <v>150</v>
      </c>
      <c r="S4" s="23" t="s">
        <v>475</v>
      </c>
      <c r="T4" s="23" t="s">
        <v>151</v>
      </c>
      <c r="U4" s="23" t="s">
        <v>152</v>
      </c>
      <c r="V4" s="23" t="s">
        <v>153</v>
      </c>
      <c r="W4" s="23" t="s">
        <v>154</v>
      </c>
      <c r="X4" s="23" t="s">
        <v>476</v>
      </c>
      <c r="Y4" s="23" t="s">
        <v>477</v>
      </c>
      <c r="Z4" s="23" t="s">
        <v>157</v>
      </c>
    </row>
    <row r="5" spans="1:26" s="1" customFormat="1" x14ac:dyDescent="0.35">
      <c r="A5" s="16" t="s">
        <v>666</v>
      </c>
      <c r="B5" s="17">
        <v>21736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2</v>
      </c>
    </row>
    <row r="6" spans="1:26" x14ac:dyDescent="0.35">
      <c r="A6" s="16" t="s">
        <v>667</v>
      </c>
      <c r="B6" s="17">
        <v>21736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</row>
    <row r="7" spans="1:26" x14ac:dyDescent="0.35">
      <c r="A7" s="16" t="s">
        <v>668</v>
      </c>
      <c r="B7" s="17">
        <v>21736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</row>
    <row r="8" spans="1:26" x14ac:dyDescent="0.35">
      <c r="A8" s="16" t="s">
        <v>669</v>
      </c>
      <c r="B8" s="17">
        <v>21736</v>
      </c>
      <c r="C8" s="17">
        <v>1</v>
      </c>
      <c r="D8" s="17">
        <v>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</row>
    <row r="9" spans="1:26" x14ac:dyDescent="0.35">
      <c r="A9" s="16" t="s">
        <v>670</v>
      </c>
      <c r="B9" s="17">
        <v>21736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</row>
    <row r="10" spans="1:26" x14ac:dyDescent="0.35">
      <c r="A10" s="16" t="s">
        <v>671</v>
      </c>
      <c r="B10" s="17">
        <v>21736</v>
      </c>
      <c r="C10" s="17">
        <v>4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2</v>
      </c>
    </row>
    <row r="11" spans="1:26" x14ac:dyDescent="0.35">
      <c r="A11" s="16" t="s">
        <v>672</v>
      </c>
      <c r="B11" s="17">
        <v>21736</v>
      </c>
      <c r="C11" s="17">
        <v>1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</row>
    <row r="12" spans="1:26" x14ac:dyDescent="0.35">
      <c r="A12" s="16" t="s">
        <v>673</v>
      </c>
      <c r="B12" s="17">
        <v>21736</v>
      </c>
      <c r="C12" s="17">
        <v>4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3</v>
      </c>
    </row>
    <row r="13" spans="1:26" x14ac:dyDescent="0.35">
      <c r="A13" s="16" t="s">
        <v>674</v>
      </c>
      <c r="B13" s="17">
        <v>21736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</row>
    <row r="14" spans="1:26" x14ac:dyDescent="0.35">
      <c r="A14" s="16" t="s">
        <v>675</v>
      </c>
      <c r="B14" s="17">
        <v>21736</v>
      </c>
      <c r="C14" s="17">
        <v>1</v>
      </c>
      <c r="D14" s="17">
        <v>0</v>
      </c>
      <c r="E14" s="17">
        <v>0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</row>
    <row r="15" spans="1:26" x14ac:dyDescent="0.35">
      <c r="A15" s="16" t="s">
        <v>676</v>
      </c>
      <c r="B15" s="17">
        <v>21737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</row>
    <row r="16" spans="1:26" x14ac:dyDescent="0.35">
      <c r="A16" s="16" t="s">
        <v>677</v>
      </c>
      <c r="B16" s="17">
        <v>21737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</row>
    <row r="17" spans="1:26" x14ac:dyDescent="0.35">
      <c r="A17" s="16" t="s">
        <v>678</v>
      </c>
      <c r="B17" s="17">
        <v>21737</v>
      </c>
      <c r="C17" s="17">
        <v>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</row>
    <row r="18" spans="1:26" x14ac:dyDescent="0.35">
      <c r="A18" s="16" t="s">
        <v>679</v>
      </c>
      <c r="B18" s="17">
        <v>21743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</row>
    <row r="19" spans="1:26" x14ac:dyDescent="0.35">
      <c r="A19" s="16" t="s">
        <v>680</v>
      </c>
      <c r="B19" s="17">
        <v>21743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</row>
    <row r="20" spans="1:26" x14ac:dyDescent="0.35">
      <c r="A20" s="16" t="s">
        <v>681</v>
      </c>
      <c r="B20" s="17">
        <v>21743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</row>
    <row r="21" spans="1:26" x14ac:dyDescent="0.35">
      <c r="A21" s="16" t="s">
        <v>682</v>
      </c>
      <c r="B21" s="17">
        <v>21743</v>
      </c>
      <c r="C21" s="17">
        <v>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1</v>
      </c>
    </row>
    <row r="22" spans="1:26" x14ac:dyDescent="0.35">
      <c r="A22" s="16" t="s">
        <v>683</v>
      </c>
      <c r="B22" s="17">
        <v>21743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</row>
    <row r="23" spans="1:26" x14ac:dyDescent="0.35">
      <c r="A23" s="16" t="s">
        <v>684</v>
      </c>
      <c r="B23" s="17">
        <v>21743</v>
      </c>
      <c r="C23" s="17">
        <v>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1</v>
      </c>
    </row>
    <row r="24" spans="1:26" x14ac:dyDescent="0.35">
      <c r="A24" s="16" t="s">
        <v>685</v>
      </c>
      <c r="B24" s="17">
        <v>21745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</row>
    <row r="25" spans="1:26" x14ac:dyDescent="0.35">
      <c r="A25" s="16" t="s">
        <v>686</v>
      </c>
      <c r="B25" s="17">
        <v>21745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</row>
    <row r="26" spans="1:26" x14ac:dyDescent="0.35">
      <c r="A26" s="16" t="s">
        <v>687</v>
      </c>
      <c r="B26" s="17">
        <v>21745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</row>
    <row r="27" spans="1:26" x14ac:dyDescent="0.35">
      <c r="A27" s="16" t="s">
        <v>688</v>
      </c>
      <c r="B27" s="17">
        <v>21745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</row>
    <row r="28" spans="1:26" x14ac:dyDescent="0.35">
      <c r="A28" s="16" t="s">
        <v>689</v>
      </c>
      <c r="B28" s="17">
        <v>21746</v>
      </c>
      <c r="C28" s="17">
        <v>0</v>
      </c>
      <c r="D28" s="17">
        <v>1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</row>
    <row r="29" spans="1:26" x14ac:dyDescent="0.35">
      <c r="A29" s="16" t="s">
        <v>690</v>
      </c>
      <c r="B29" s="17">
        <v>21746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</row>
    <row r="30" spans="1:26" x14ac:dyDescent="0.35">
      <c r="A30" s="16" t="s">
        <v>691</v>
      </c>
      <c r="B30" s="17">
        <v>21747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</row>
    <row r="31" spans="1:26" x14ac:dyDescent="0.35">
      <c r="A31" s="16" t="s">
        <v>692</v>
      </c>
      <c r="B31" s="17">
        <v>21747</v>
      </c>
      <c r="C31" s="17">
        <v>6</v>
      </c>
      <c r="D31" s="17">
        <v>1</v>
      </c>
      <c r="E31" s="17">
        <v>0</v>
      </c>
      <c r="F31" s="17">
        <v>0</v>
      </c>
      <c r="G31" s="17">
        <v>1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3</v>
      </c>
    </row>
    <row r="32" spans="1:26" x14ac:dyDescent="0.35">
      <c r="A32" s="16" t="s">
        <v>693</v>
      </c>
      <c r="B32" s="17">
        <v>21747</v>
      </c>
      <c r="C32" s="17">
        <v>31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12</v>
      </c>
      <c r="J32" s="17">
        <v>0</v>
      </c>
      <c r="K32" s="17">
        <v>0</v>
      </c>
      <c r="L32" s="17">
        <v>1</v>
      </c>
      <c r="M32" s="17">
        <v>0</v>
      </c>
      <c r="N32" s="17">
        <v>0</v>
      </c>
      <c r="O32" s="17">
        <v>0</v>
      </c>
      <c r="P32" s="17">
        <v>1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3</v>
      </c>
      <c r="Z32" s="17">
        <v>14</v>
      </c>
    </row>
    <row r="33" spans="1:26" x14ac:dyDescent="0.35">
      <c r="A33" s="16" t="s">
        <v>694</v>
      </c>
      <c r="B33" s="17">
        <v>21748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</row>
    <row r="34" spans="1:26" x14ac:dyDescent="0.35">
      <c r="A34" s="16" t="s">
        <v>695</v>
      </c>
      <c r="B34" s="17">
        <v>21748</v>
      </c>
      <c r="C34" s="17">
        <v>1</v>
      </c>
      <c r="D34" s="17">
        <v>0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</row>
    <row r="35" spans="1:26" x14ac:dyDescent="0.35">
      <c r="A35" s="16" t="s">
        <v>696</v>
      </c>
      <c r="B35" s="17">
        <v>21748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1</v>
      </c>
    </row>
    <row r="36" spans="1:26" x14ac:dyDescent="0.35">
      <c r="A36" s="16" t="s">
        <v>697</v>
      </c>
      <c r="B36" s="17">
        <v>21748</v>
      </c>
      <c r="C36" s="17">
        <v>5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2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0</v>
      </c>
      <c r="Q36" s="17">
        <v>1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1</v>
      </c>
      <c r="Z36" s="17">
        <v>0</v>
      </c>
    </row>
    <row r="37" spans="1:26" x14ac:dyDescent="0.35">
      <c r="A37" s="16" t="s">
        <v>698</v>
      </c>
      <c r="B37" s="17">
        <v>21748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1</v>
      </c>
    </row>
    <row r="38" spans="1:26" x14ac:dyDescent="0.35">
      <c r="A38" s="16" t="s">
        <v>699</v>
      </c>
      <c r="B38" s="17">
        <v>21750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</row>
    <row r="39" spans="1:26" x14ac:dyDescent="0.35">
      <c r="A39" s="16" t="s">
        <v>700</v>
      </c>
      <c r="B39" s="17">
        <v>21750</v>
      </c>
      <c r="C39" s="17">
        <v>100</v>
      </c>
      <c r="D39" s="17">
        <v>0</v>
      </c>
      <c r="E39" s="17">
        <v>2</v>
      </c>
      <c r="F39" s="17">
        <v>7</v>
      </c>
      <c r="G39" s="17">
        <v>1</v>
      </c>
      <c r="H39" s="17">
        <v>0</v>
      </c>
      <c r="I39" s="17">
        <v>30</v>
      </c>
      <c r="J39" s="17">
        <v>1</v>
      </c>
      <c r="K39" s="17">
        <v>3</v>
      </c>
      <c r="L39" s="17">
        <v>4</v>
      </c>
      <c r="M39" s="17">
        <v>0</v>
      </c>
      <c r="N39" s="17">
        <v>6</v>
      </c>
      <c r="O39" s="17">
        <v>0</v>
      </c>
      <c r="P39" s="17">
        <v>12</v>
      </c>
      <c r="Q39" s="17">
        <v>1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11</v>
      </c>
      <c r="Z39" s="17">
        <v>22</v>
      </c>
    </row>
    <row r="40" spans="1:26" x14ac:dyDescent="0.35">
      <c r="A40" s="16" t="s">
        <v>701</v>
      </c>
      <c r="B40" s="17">
        <v>21750</v>
      </c>
      <c r="C40" s="17">
        <v>301</v>
      </c>
      <c r="D40" s="17">
        <v>5</v>
      </c>
      <c r="E40" s="17">
        <v>2</v>
      </c>
      <c r="F40" s="17">
        <v>24</v>
      </c>
      <c r="G40" s="17">
        <v>1</v>
      </c>
      <c r="H40" s="17">
        <v>0</v>
      </c>
      <c r="I40" s="17">
        <v>61</v>
      </c>
      <c r="J40" s="17">
        <v>3</v>
      </c>
      <c r="K40" s="17">
        <v>8</v>
      </c>
      <c r="L40" s="17">
        <v>20</v>
      </c>
      <c r="M40" s="17">
        <v>0</v>
      </c>
      <c r="N40" s="17">
        <v>17</v>
      </c>
      <c r="O40" s="17">
        <v>4</v>
      </c>
      <c r="P40" s="17">
        <v>28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2</v>
      </c>
      <c r="Y40" s="17">
        <v>56</v>
      </c>
      <c r="Z40" s="17">
        <v>75</v>
      </c>
    </row>
    <row r="41" spans="1:26" x14ac:dyDescent="0.35">
      <c r="A41" s="16" t="s">
        <v>702</v>
      </c>
      <c r="B41" s="17">
        <v>21750</v>
      </c>
      <c r="C41" s="17">
        <v>89</v>
      </c>
      <c r="D41" s="17">
        <v>2</v>
      </c>
      <c r="E41" s="17">
        <v>3</v>
      </c>
      <c r="F41" s="17">
        <v>8</v>
      </c>
      <c r="G41" s="17">
        <v>0</v>
      </c>
      <c r="H41" s="17">
        <v>0</v>
      </c>
      <c r="I41" s="17">
        <v>12</v>
      </c>
      <c r="J41" s="17">
        <v>1</v>
      </c>
      <c r="K41" s="17">
        <v>2</v>
      </c>
      <c r="L41" s="17">
        <v>9</v>
      </c>
      <c r="M41" s="17">
        <v>0</v>
      </c>
      <c r="N41" s="17">
        <v>5</v>
      </c>
      <c r="O41" s="17">
        <v>4</v>
      </c>
      <c r="P41" s="17">
        <v>6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16</v>
      </c>
      <c r="Z41" s="17">
        <v>23</v>
      </c>
    </row>
    <row r="42" spans="1:26" x14ac:dyDescent="0.35">
      <c r="A42" s="16" t="s">
        <v>703</v>
      </c>
      <c r="B42" s="17">
        <v>21750</v>
      </c>
      <c r="C42" s="17">
        <v>485</v>
      </c>
      <c r="D42" s="17">
        <v>2</v>
      </c>
      <c r="E42" s="17">
        <v>3</v>
      </c>
      <c r="F42" s="17">
        <v>55</v>
      </c>
      <c r="G42" s="17">
        <v>2</v>
      </c>
      <c r="H42" s="17">
        <v>0</v>
      </c>
      <c r="I42" s="17">
        <v>42</v>
      </c>
      <c r="J42" s="17">
        <v>13</v>
      </c>
      <c r="K42" s="17">
        <v>29</v>
      </c>
      <c r="L42" s="17">
        <v>38</v>
      </c>
      <c r="M42" s="17">
        <v>2</v>
      </c>
      <c r="N42" s="17">
        <v>63</v>
      </c>
      <c r="O42" s="17">
        <v>2</v>
      </c>
      <c r="P42" s="17">
        <v>41</v>
      </c>
      <c r="Q42" s="17">
        <v>0</v>
      </c>
      <c r="R42" s="17">
        <v>0</v>
      </c>
      <c r="S42" s="17">
        <v>0</v>
      </c>
      <c r="T42" s="17">
        <v>0</v>
      </c>
      <c r="U42" s="17">
        <v>1</v>
      </c>
      <c r="V42" s="17">
        <v>0</v>
      </c>
      <c r="W42" s="17">
        <v>0</v>
      </c>
      <c r="X42" s="17">
        <v>1</v>
      </c>
      <c r="Y42" s="17">
        <v>129</v>
      </c>
      <c r="Z42" s="17">
        <v>64</v>
      </c>
    </row>
    <row r="43" spans="1:26" x14ac:dyDescent="0.35">
      <c r="A43" s="16" t="s">
        <v>704</v>
      </c>
      <c r="B43" s="17">
        <v>21750</v>
      </c>
      <c r="C43" s="17">
        <v>82</v>
      </c>
      <c r="D43" s="17">
        <v>5</v>
      </c>
      <c r="E43" s="17">
        <v>1</v>
      </c>
      <c r="F43" s="17">
        <v>6</v>
      </c>
      <c r="G43" s="17">
        <v>1</v>
      </c>
      <c r="H43" s="17">
        <v>0</v>
      </c>
      <c r="I43" s="17">
        <v>13</v>
      </c>
      <c r="J43" s="17">
        <v>2</v>
      </c>
      <c r="K43" s="17">
        <v>2</v>
      </c>
      <c r="L43" s="17">
        <v>8</v>
      </c>
      <c r="M43" s="17">
        <v>1</v>
      </c>
      <c r="N43" s="17">
        <v>6</v>
      </c>
      <c r="O43" s="17">
        <v>2</v>
      </c>
      <c r="P43" s="17">
        <v>8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12</v>
      </c>
      <c r="Z43" s="17">
        <v>20</v>
      </c>
    </row>
    <row r="44" spans="1:26" x14ac:dyDescent="0.35">
      <c r="A44" s="16" t="s">
        <v>705</v>
      </c>
      <c r="B44" s="17">
        <v>21750</v>
      </c>
      <c r="C44" s="17">
        <v>164</v>
      </c>
      <c r="D44" s="17">
        <v>0</v>
      </c>
      <c r="E44" s="17">
        <v>6</v>
      </c>
      <c r="F44" s="17">
        <v>19</v>
      </c>
      <c r="G44" s="17">
        <v>1</v>
      </c>
      <c r="H44" s="17">
        <v>0</v>
      </c>
      <c r="I44" s="17">
        <v>36</v>
      </c>
      <c r="J44" s="17">
        <v>2</v>
      </c>
      <c r="K44" s="17">
        <v>4</v>
      </c>
      <c r="L44" s="17">
        <v>7</v>
      </c>
      <c r="M44" s="17">
        <v>0</v>
      </c>
      <c r="N44" s="17">
        <v>20</v>
      </c>
      <c r="O44" s="17">
        <v>0</v>
      </c>
      <c r="P44" s="17">
        <v>19</v>
      </c>
      <c r="Q44" s="17">
        <v>1</v>
      </c>
      <c r="R44" s="17">
        <v>0</v>
      </c>
      <c r="S44" s="17">
        <v>0</v>
      </c>
      <c r="T44" s="17">
        <v>0</v>
      </c>
      <c r="U44" s="17">
        <v>1</v>
      </c>
      <c r="V44" s="17">
        <v>0</v>
      </c>
      <c r="W44" s="17">
        <v>0</v>
      </c>
      <c r="X44" s="17">
        <v>1</v>
      </c>
      <c r="Y44" s="17">
        <v>25</v>
      </c>
      <c r="Z44" s="17">
        <v>22</v>
      </c>
    </row>
    <row r="45" spans="1:26" x14ac:dyDescent="0.35">
      <c r="A45" s="16" t="s">
        <v>706</v>
      </c>
      <c r="B45" s="17">
        <v>21754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1</v>
      </c>
    </row>
    <row r="46" spans="1:26" x14ac:dyDescent="0.35">
      <c r="A46" s="16" t="s">
        <v>707</v>
      </c>
      <c r="B46" s="17">
        <v>21755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</row>
    <row r="47" spans="1:26" x14ac:dyDescent="0.35">
      <c r="A47" s="16" t="s">
        <v>708</v>
      </c>
      <c r="B47" s="17">
        <v>21755</v>
      </c>
      <c r="C47" s="17">
        <v>8</v>
      </c>
      <c r="D47" s="17">
        <v>0</v>
      </c>
      <c r="E47" s="17">
        <v>0</v>
      </c>
      <c r="F47" s="17">
        <v>3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2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</v>
      </c>
      <c r="Z47" s="17">
        <v>0</v>
      </c>
    </row>
    <row r="48" spans="1:26" x14ac:dyDescent="0.35">
      <c r="A48" s="16" t="s">
        <v>709</v>
      </c>
      <c r="B48" s="17">
        <v>21758</v>
      </c>
      <c r="C48" s="17">
        <v>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1</v>
      </c>
      <c r="V48" s="17">
        <v>0</v>
      </c>
      <c r="W48" s="17">
        <v>0</v>
      </c>
      <c r="X48" s="17">
        <v>0</v>
      </c>
      <c r="Y48" s="17">
        <v>0</v>
      </c>
      <c r="Z48" s="17">
        <v>1</v>
      </c>
    </row>
    <row r="49" spans="1:26" x14ac:dyDescent="0.35">
      <c r="A49" s="16" t="s">
        <v>710</v>
      </c>
      <c r="B49" s="17">
        <v>21758</v>
      </c>
      <c r="C49" s="17">
        <v>3</v>
      </c>
      <c r="D49" s="17">
        <v>0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  <c r="X49" s="17">
        <v>0</v>
      </c>
      <c r="Y49" s="17">
        <v>0</v>
      </c>
      <c r="Z49" s="17">
        <v>1</v>
      </c>
    </row>
    <row r="50" spans="1:26" x14ac:dyDescent="0.35">
      <c r="A50" s="16" t="s">
        <v>711</v>
      </c>
      <c r="B50" s="17">
        <v>21758</v>
      </c>
      <c r="C50" s="17">
        <v>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</row>
    <row r="51" spans="1:26" x14ac:dyDescent="0.35">
      <c r="A51" s="16" t="s">
        <v>712</v>
      </c>
      <c r="B51" s="17">
        <v>21758</v>
      </c>
      <c r="C51" s="17">
        <v>3</v>
      </c>
      <c r="D51" s="17">
        <v>0</v>
      </c>
      <c r="E51" s="17">
        <v>1</v>
      </c>
      <c r="F51" s="17">
        <v>0</v>
      </c>
      <c r="G51" s="17">
        <v>0</v>
      </c>
      <c r="H51" s="17">
        <v>1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1</v>
      </c>
    </row>
    <row r="52" spans="1:26" x14ac:dyDescent="0.35">
      <c r="A52" s="16" t="s">
        <v>713</v>
      </c>
      <c r="B52" s="17">
        <v>21758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</row>
    <row r="53" spans="1:26" x14ac:dyDescent="0.35">
      <c r="A53" s="16" t="s">
        <v>714</v>
      </c>
      <c r="B53" s="17">
        <v>21758</v>
      </c>
      <c r="C53" s="17">
        <v>22</v>
      </c>
      <c r="D53" s="17">
        <v>0</v>
      </c>
      <c r="E53" s="17">
        <v>2</v>
      </c>
      <c r="F53" s="17">
        <v>0</v>
      </c>
      <c r="G53" s="17">
        <v>1</v>
      </c>
      <c r="H53" s="17">
        <v>1</v>
      </c>
      <c r="I53" s="17">
        <v>0</v>
      </c>
      <c r="J53" s="17">
        <v>0</v>
      </c>
      <c r="K53" s="17">
        <v>1</v>
      </c>
      <c r="L53" s="17">
        <v>0</v>
      </c>
      <c r="M53" s="17">
        <v>0</v>
      </c>
      <c r="N53" s="17">
        <v>0</v>
      </c>
      <c r="O53" s="17">
        <v>1</v>
      </c>
      <c r="P53" s="17">
        <v>0</v>
      </c>
      <c r="Q53" s="17">
        <v>5</v>
      </c>
      <c r="R53" s="17">
        <v>0</v>
      </c>
      <c r="S53" s="17">
        <v>0</v>
      </c>
      <c r="T53" s="17">
        <v>2</v>
      </c>
      <c r="U53" s="17">
        <v>0</v>
      </c>
      <c r="V53" s="17">
        <v>1</v>
      </c>
      <c r="W53" s="17">
        <v>0</v>
      </c>
      <c r="X53" s="17">
        <v>0</v>
      </c>
      <c r="Y53" s="17">
        <v>0</v>
      </c>
      <c r="Z53" s="17">
        <v>8</v>
      </c>
    </row>
    <row r="54" spans="1:26" x14ac:dyDescent="0.35">
      <c r="A54" s="16" t="s">
        <v>715</v>
      </c>
      <c r="B54" s="17">
        <v>21759</v>
      </c>
      <c r="C54" s="17">
        <v>21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1</v>
      </c>
      <c r="O54" s="17">
        <v>0</v>
      </c>
      <c r="P54" s="17">
        <v>2</v>
      </c>
      <c r="Q54" s="17">
        <v>3</v>
      </c>
      <c r="R54" s="17">
        <v>0</v>
      </c>
      <c r="S54" s="17">
        <v>0</v>
      </c>
      <c r="T54" s="17">
        <v>0</v>
      </c>
      <c r="U54" s="17">
        <v>2</v>
      </c>
      <c r="V54" s="17">
        <v>4</v>
      </c>
      <c r="W54" s="17">
        <v>1</v>
      </c>
      <c r="X54" s="17">
        <v>0</v>
      </c>
      <c r="Y54" s="17">
        <v>0</v>
      </c>
      <c r="Z54" s="17">
        <v>6</v>
      </c>
    </row>
    <row r="55" spans="1:26" x14ac:dyDescent="0.35">
      <c r="A55" s="16" t="s">
        <v>716</v>
      </c>
      <c r="B55" s="17">
        <v>21759</v>
      </c>
      <c r="C55" s="17">
        <v>8</v>
      </c>
      <c r="D55" s="17">
        <v>0</v>
      </c>
      <c r="E55" s="17">
        <v>3</v>
      </c>
      <c r="F55" s="17">
        <v>2</v>
      </c>
      <c r="G55" s="17">
        <v>1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1</v>
      </c>
    </row>
    <row r="56" spans="1:26" x14ac:dyDescent="0.35">
      <c r="A56" s="16" t="s">
        <v>717</v>
      </c>
      <c r="B56" s="17">
        <v>21759</v>
      </c>
      <c r="C56" s="17">
        <v>3</v>
      </c>
      <c r="D56" s="17">
        <v>0</v>
      </c>
      <c r="E56" s="17">
        <v>0</v>
      </c>
      <c r="F56" s="17">
        <v>1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</row>
    <row r="57" spans="1:26" x14ac:dyDescent="0.35">
      <c r="A57" s="16" t="s">
        <v>718</v>
      </c>
      <c r="B57" s="17">
        <v>21759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</row>
    <row r="58" spans="1:26" x14ac:dyDescent="0.35">
      <c r="A58" s="16" t="s">
        <v>719</v>
      </c>
      <c r="B58" s="17">
        <v>21759</v>
      </c>
      <c r="C58" s="17">
        <v>4</v>
      </c>
      <c r="D58" s="17">
        <v>0</v>
      </c>
      <c r="E58" s="17">
        <v>3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</row>
    <row r="59" spans="1:26" x14ac:dyDescent="0.35">
      <c r="A59" s="16" t="s">
        <v>720</v>
      </c>
      <c r="B59" s="17">
        <v>21759</v>
      </c>
      <c r="C59" s="17">
        <v>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</v>
      </c>
      <c r="Z59" s="17">
        <v>2</v>
      </c>
    </row>
    <row r="60" spans="1:26" x14ac:dyDescent="0.35">
      <c r="A60" s="16" t="s">
        <v>721</v>
      </c>
      <c r="B60" s="17">
        <v>21759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  <c r="Z60" s="17">
        <v>0</v>
      </c>
    </row>
    <row r="61" spans="1:26" x14ac:dyDescent="0.35">
      <c r="A61" s="16" t="s">
        <v>722</v>
      </c>
      <c r="B61" s="17">
        <v>21759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</row>
    <row r="62" spans="1:26" x14ac:dyDescent="0.35">
      <c r="A62" s="16" t="s">
        <v>723</v>
      </c>
      <c r="B62" s="17">
        <v>21759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</row>
    <row r="63" spans="1:26" x14ac:dyDescent="0.35">
      <c r="A63" s="16" t="s">
        <v>724</v>
      </c>
      <c r="B63" s="17">
        <v>21749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</row>
    <row r="64" spans="1:26" x14ac:dyDescent="0.35">
      <c r="A64" s="16" t="s">
        <v>725</v>
      </c>
      <c r="B64" s="17">
        <v>21749</v>
      </c>
      <c r="C64" s="17">
        <v>4</v>
      </c>
      <c r="D64" s="17">
        <v>0</v>
      </c>
      <c r="E64" s="17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1</v>
      </c>
    </row>
    <row r="65" spans="1:26" x14ac:dyDescent="0.35">
      <c r="A65" s="16" t="s">
        <v>726</v>
      </c>
      <c r="B65" s="17">
        <v>21749</v>
      </c>
      <c r="C65" s="17">
        <v>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1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</row>
    <row r="66" spans="1:26" x14ac:dyDescent="0.35">
      <c r="A66" s="16" t="s">
        <v>727</v>
      </c>
      <c r="B66" s="17">
        <v>18978</v>
      </c>
      <c r="C66" s="17">
        <v>4</v>
      </c>
      <c r="D66" s="17">
        <v>0</v>
      </c>
      <c r="E66" s="17">
        <v>1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1</v>
      </c>
      <c r="Q66" s="17">
        <v>1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1</v>
      </c>
    </row>
    <row r="67" spans="1:26" x14ac:dyDescent="0.35">
      <c r="A67" s="16" t="s">
        <v>728</v>
      </c>
      <c r="B67" s="17">
        <v>21738</v>
      </c>
      <c r="C67" s="17">
        <v>15</v>
      </c>
      <c r="D67" s="17">
        <v>1</v>
      </c>
      <c r="E67" s="17">
        <v>0</v>
      </c>
      <c r="F67" s="17">
        <v>2</v>
      </c>
      <c r="G67" s="17">
        <v>0</v>
      </c>
      <c r="H67" s="17">
        <v>0</v>
      </c>
      <c r="I67" s="17">
        <v>3</v>
      </c>
      <c r="J67" s="17">
        <v>1</v>
      </c>
      <c r="K67" s="17">
        <v>0</v>
      </c>
      <c r="L67" s="17">
        <v>1</v>
      </c>
      <c r="M67" s="17">
        <v>0</v>
      </c>
      <c r="N67" s="17">
        <v>2</v>
      </c>
      <c r="O67" s="17">
        <v>0</v>
      </c>
      <c r="P67" s="17">
        <v>3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1</v>
      </c>
      <c r="Z67" s="17">
        <v>2</v>
      </c>
    </row>
    <row r="68" spans="1:26" x14ac:dyDescent="0.35">
      <c r="A68" s="16" t="s">
        <v>729</v>
      </c>
      <c r="B68" s="17">
        <v>21738</v>
      </c>
      <c r="C68" s="17">
        <v>28</v>
      </c>
      <c r="D68" s="17">
        <v>0</v>
      </c>
      <c r="E68" s="17">
        <v>0</v>
      </c>
      <c r="F68" s="17">
        <v>5</v>
      </c>
      <c r="G68" s="17">
        <v>2</v>
      </c>
      <c r="H68" s="17">
        <v>0</v>
      </c>
      <c r="I68" s="17">
        <v>5</v>
      </c>
      <c r="J68" s="17">
        <v>0</v>
      </c>
      <c r="K68" s="17">
        <v>1</v>
      </c>
      <c r="L68" s="17">
        <v>0</v>
      </c>
      <c r="M68" s="17">
        <v>0</v>
      </c>
      <c r="N68" s="17">
        <v>3</v>
      </c>
      <c r="O68" s="17">
        <v>0</v>
      </c>
      <c r="P68" s="17">
        <v>5</v>
      </c>
      <c r="Q68" s="17">
        <v>1</v>
      </c>
      <c r="R68" s="17">
        <v>1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1</v>
      </c>
      <c r="Y68" s="17">
        <v>2</v>
      </c>
      <c r="Z68" s="17">
        <v>2</v>
      </c>
    </row>
    <row r="69" spans="1:26" x14ac:dyDescent="0.35">
      <c r="A69" s="16" t="s">
        <v>730</v>
      </c>
      <c r="B69" s="17">
        <v>21738</v>
      </c>
      <c r="C69" s="17">
        <v>23</v>
      </c>
      <c r="D69" s="17">
        <v>0</v>
      </c>
      <c r="E69" s="17">
        <v>0</v>
      </c>
      <c r="F69" s="17">
        <v>1</v>
      </c>
      <c r="G69" s="17">
        <v>1</v>
      </c>
      <c r="H69" s="17">
        <v>0</v>
      </c>
      <c r="I69" s="17">
        <v>3</v>
      </c>
      <c r="J69" s="17">
        <v>0</v>
      </c>
      <c r="K69" s="17">
        <v>0</v>
      </c>
      <c r="L69" s="17">
        <v>1</v>
      </c>
      <c r="M69" s="17">
        <v>0</v>
      </c>
      <c r="N69" s="17">
        <v>6</v>
      </c>
      <c r="O69" s="17">
        <v>0</v>
      </c>
      <c r="P69" s="17">
        <v>2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7</v>
      </c>
      <c r="Z69" s="17">
        <v>2</v>
      </c>
    </row>
    <row r="70" spans="1:26" x14ac:dyDescent="0.35">
      <c r="A70" s="16" t="s">
        <v>731</v>
      </c>
      <c r="B70" s="17">
        <v>21738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</row>
    <row r="71" spans="1:26" x14ac:dyDescent="0.35">
      <c r="A71" s="16" t="s">
        <v>732</v>
      </c>
      <c r="B71" s="17">
        <v>21738</v>
      </c>
      <c r="C71" s="17">
        <v>1</v>
      </c>
      <c r="D71" s="17">
        <v>0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</row>
    <row r="72" spans="1:26" x14ac:dyDescent="0.35">
      <c r="A72" s="16" t="s">
        <v>733</v>
      </c>
      <c r="B72" s="17">
        <v>21738</v>
      </c>
      <c r="C72" s="17">
        <v>2</v>
      </c>
      <c r="D72" s="17">
        <v>0</v>
      </c>
      <c r="E72" s="17">
        <v>1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1</v>
      </c>
    </row>
    <row r="73" spans="1:26" x14ac:dyDescent="0.35">
      <c r="A73" s="16" t="s">
        <v>734</v>
      </c>
      <c r="B73" s="17">
        <v>21738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</row>
    <row r="74" spans="1:26" x14ac:dyDescent="0.35">
      <c r="A74" s="16" t="s">
        <v>735</v>
      </c>
      <c r="B74" s="17">
        <v>21738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</row>
    <row r="75" spans="1:26" x14ac:dyDescent="0.35">
      <c r="A75" s="16" t="s">
        <v>736</v>
      </c>
      <c r="B75" s="17">
        <v>21738</v>
      </c>
      <c r="C75" s="17">
        <v>1</v>
      </c>
      <c r="D75" s="17">
        <v>0</v>
      </c>
      <c r="E75" s="17">
        <v>1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</row>
    <row r="76" spans="1:26" x14ac:dyDescent="0.35">
      <c r="A76" s="16" t="s">
        <v>737</v>
      </c>
      <c r="B76" s="17">
        <v>21738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</row>
    <row r="77" spans="1:26" x14ac:dyDescent="0.35">
      <c r="A77" s="16" t="s">
        <v>738</v>
      </c>
      <c r="B77" s="17">
        <v>21738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</row>
    <row r="78" spans="1:26" x14ac:dyDescent="0.35">
      <c r="A78" s="16" t="s">
        <v>739</v>
      </c>
      <c r="B78" s="17">
        <v>21738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</row>
    <row r="79" spans="1:26" x14ac:dyDescent="0.35">
      <c r="A79" s="16" t="s">
        <v>740</v>
      </c>
      <c r="B79" s="17">
        <v>21753</v>
      </c>
      <c r="C79" s="17">
        <v>5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1</v>
      </c>
      <c r="J79" s="17">
        <v>0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</row>
    <row r="80" spans="1:26" x14ac:dyDescent="0.35">
      <c r="A80" s="16" t="s">
        <v>741</v>
      </c>
      <c r="B80" s="17">
        <v>21753</v>
      </c>
      <c r="C80" s="17">
        <v>13</v>
      </c>
      <c r="D80" s="17">
        <v>0</v>
      </c>
      <c r="E80" s="17">
        <v>0</v>
      </c>
      <c r="F80" s="17">
        <v>0</v>
      </c>
      <c r="G80" s="17">
        <v>0</v>
      </c>
      <c r="H80" s="17">
        <v>2</v>
      </c>
      <c r="I80" s="17">
        <v>3</v>
      </c>
      <c r="J80" s="17">
        <v>0</v>
      </c>
      <c r="K80" s="17">
        <v>0</v>
      </c>
      <c r="L80" s="17">
        <v>1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1</v>
      </c>
      <c r="V80" s="17">
        <v>0</v>
      </c>
      <c r="W80" s="17">
        <v>0</v>
      </c>
      <c r="X80" s="17">
        <v>0</v>
      </c>
      <c r="Y80" s="17">
        <v>1</v>
      </c>
      <c r="Z80" s="17">
        <v>4</v>
      </c>
    </row>
    <row r="81" spans="1:28" x14ac:dyDescent="0.35">
      <c r="A81" s="16" t="s">
        <v>742</v>
      </c>
      <c r="B81" s="17">
        <v>21753</v>
      </c>
      <c r="C81" s="17">
        <v>6</v>
      </c>
      <c r="D81" s="17">
        <v>0</v>
      </c>
      <c r="E81" s="17">
        <v>1</v>
      </c>
      <c r="F81" s="17">
        <v>0</v>
      </c>
      <c r="G81" s="17">
        <v>0</v>
      </c>
      <c r="H81" s="17">
        <v>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1</v>
      </c>
      <c r="V81" s="17">
        <v>0</v>
      </c>
      <c r="W81" s="17">
        <v>0</v>
      </c>
      <c r="X81" s="17">
        <v>0</v>
      </c>
      <c r="Y81" s="17">
        <v>0</v>
      </c>
      <c r="Z81" s="17">
        <v>3</v>
      </c>
    </row>
    <row r="82" spans="1:28" x14ac:dyDescent="0.35">
      <c r="A82" s="16" t="s">
        <v>743</v>
      </c>
      <c r="B82" s="17">
        <v>21753</v>
      </c>
      <c r="C82" s="17">
        <v>11</v>
      </c>
      <c r="D82" s="17">
        <v>0</v>
      </c>
      <c r="E82" s="17">
        <v>0</v>
      </c>
      <c r="F82" s="17">
        <v>0</v>
      </c>
      <c r="G82" s="17">
        <v>1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1</v>
      </c>
      <c r="O82" s="17">
        <v>1</v>
      </c>
      <c r="P82" s="17">
        <v>1</v>
      </c>
      <c r="Q82" s="17">
        <v>1</v>
      </c>
      <c r="R82" s="17">
        <v>0</v>
      </c>
      <c r="S82" s="17">
        <v>0</v>
      </c>
      <c r="T82" s="17">
        <v>0</v>
      </c>
      <c r="U82" s="17">
        <v>1</v>
      </c>
      <c r="V82" s="17">
        <v>1</v>
      </c>
      <c r="W82" s="17">
        <v>0</v>
      </c>
      <c r="X82" s="17">
        <v>0</v>
      </c>
      <c r="Y82" s="17">
        <v>1</v>
      </c>
      <c r="Z82" s="17">
        <v>2</v>
      </c>
    </row>
    <row r="83" spans="1:28" x14ac:dyDescent="0.35">
      <c r="A83" s="16" t="s">
        <v>744</v>
      </c>
      <c r="B83" s="17">
        <v>21753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</row>
    <row r="84" spans="1:28" x14ac:dyDescent="0.35">
      <c r="A84" s="16" t="s">
        <v>745</v>
      </c>
      <c r="B84" s="17">
        <v>21751</v>
      </c>
      <c r="C84" s="17">
        <v>38</v>
      </c>
      <c r="D84" s="17">
        <v>0</v>
      </c>
      <c r="E84" s="17">
        <v>2</v>
      </c>
      <c r="F84" s="17">
        <v>2</v>
      </c>
      <c r="G84" s="17">
        <v>0</v>
      </c>
      <c r="H84" s="17">
        <v>0</v>
      </c>
      <c r="I84" s="17">
        <v>6</v>
      </c>
      <c r="J84" s="17">
        <v>0</v>
      </c>
      <c r="K84" s="17">
        <v>1</v>
      </c>
      <c r="L84" s="17">
        <v>3</v>
      </c>
      <c r="M84" s="17">
        <v>5</v>
      </c>
      <c r="N84" s="17">
        <v>1</v>
      </c>
      <c r="O84" s="17">
        <v>0</v>
      </c>
      <c r="P84" s="17">
        <v>3</v>
      </c>
      <c r="Q84" s="17">
        <v>1</v>
      </c>
      <c r="R84" s="17">
        <v>0</v>
      </c>
      <c r="S84" s="17">
        <v>1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6</v>
      </c>
      <c r="Z84" s="17">
        <v>7</v>
      </c>
    </row>
    <row r="85" spans="1:28" x14ac:dyDescent="0.35">
      <c r="A85" s="16" t="s">
        <v>746</v>
      </c>
      <c r="B85" s="17">
        <v>21751</v>
      </c>
      <c r="C85" s="17">
        <v>98</v>
      </c>
      <c r="D85" s="17">
        <v>4</v>
      </c>
      <c r="E85" s="17">
        <v>1</v>
      </c>
      <c r="F85" s="17">
        <v>3</v>
      </c>
      <c r="G85" s="17">
        <v>2</v>
      </c>
      <c r="H85" s="17">
        <v>0</v>
      </c>
      <c r="I85" s="17">
        <v>21</v>
      </c>
      <c r="J85" s="17">
        <v>1</v>
      </c>
      <c r="K85" s="17">
        <v>3</v>
      </c>
      <c r="L85" s="17">
        <v>5</v>
      </c>
      <c r="M85" s="17">
        <v>0</v>
      </c>
      <c r="N85" s="17">
        <v>10</v>
      </c>
      <c r="O85" s="17">
        <v>1</v>
      </c>
      <c r="P85" s="17">
        <v>6</v>
      </c>
      <c r="Q85" s="17">
        <v>1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2</v>
      </c>
      <c r="Y85" s="17">
        <v>16</v>
      </c>
      <c r="Z85" s="17">
        <v>26</v>
      </c>
    </row>
    <row r="86" spans="1:28" x14ac:dyDescent="0.35">
      <c r="A86" s="16" t="s">
        <v>747</v>
      </c>
      <c r="B86" s="17">
        <v>21751</v>
      </c>
      <c r="C86" s="17">
        <v>89</v>
      </c>
      <c r="D86" s="17">
        <v>0</v>
      </c>
      <c r="E86" s="17">
        <v>1</v>
      </c>
      <c r="F86" s="17">
        <v>3</v>
      </c>
      <c r="G86" s="17">
        <v>1</v>
      </c>
      <c r="H86" s="17">
        <v>0</v>
      </c>
      <c r="I86" s="17">
        <v>21</v>
      </c>
      <c r="J86" s="17">
        <v>0</v>
      </c>
      <c r="K86" s="17">
        <v>3</v>
      </c>
      <c r="L86" s="17">
        <v>5</v>
      </c>
      <c r="M86" s="17">
        <v>0</v>
      </c>
      <c r="N86" s="17">
        <v>6</v>
      </c>
      <c r="O86" s="17">
        <v>0</v>
      </c>
      <c r="P86" s="17">
        <v>6</v>
      </c>
      <c r="Q86" s="17">
        <v>1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13</v>
      </c>
      <c r="Z86" s="17">
        <v>29</v>
      </c>
    </row>
    <row r="87" spans="1:28" x14ac:dyDescent="0.35">
      <c r="A87" s="16" t="s">
        <v>748</v>
      </c>
      <c r="B87" s="17">
        <v>21751</v>
      </c>
      <c r="C87" s="17">
        <v>43</v>
      </c>
      <c r="D87" s="17">
        <v>0</v>
      </c>
      <c r="E87" s="17">
        <v>1</v>
      </c>
      <c r="F87" s="17">
        <v>8</v>
      </c>
      <c r="G87" s="17">
        <v>0</v>
      </c>
      <c r="H87" s="17">
        <v>0</v>
      </c>
      <c r="I87" s="17">
        <v>3</v>
      </c>
      <c r="J87" s="17">
        <v>0</v>
      </c>
      <c r="K87" s="17">
        <v>1</v>
      </c>
      <c r="L87" s="17">
        <v>0</v>
      </c>
      <c r="M87" s="17">
        <v>0</v>
      </c>
      <c r="N87" s="17">
        <v>3</v>
      </c>
      <c r="O87" s="17">
        <v>0</v>
      </c>
      <c r="P87" s="17">
        <v>10</v>
      </c>
      <c r="Q87" s="17">
        <v>1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4</v>
      </c>
      <c r="Z87" s="17">
        <v>12</v>
      </c>
    </row>
    <row r="88" spans="1:28" x14ac:dyDescent="0.35">
      <c r="A88" s="16" t="s">
        <v>35</v>
      </c>
      <c r="B88" s="17"/>
      <c r="C88" s="16">
        <f t="shared" ref="C88:Z88" si="0">SUM(C5:C87)</f>
        <v>1750</v>
      </c>
      <c r="D88" s="16">
        <f t="shared" si="0"/>
        <v>22</v>
      </c>
      <c r="E88" s="16">
        <f t="shared" si="0"/>
        <v>43</v>
      </c>
      <c r="F88" s="16">
        <f t="shared" si="0"/>
        <v>149</v>
      </c>
      <c r="G88" s="16">
        <f t="shared" si="0"/>
        <v>18</v>
      </c>
      <c r="H88" s="16">
        <f t="shared" si="0"/>
        <v>10</v>
      </c>
      <c r="I88" s="16">
        <f t="shared" si="0"/>
        <v>277</v>
      </c>
      <c r="J88" s="16">
        <f t="shared" si="0"/>
        <v>24</v>
      </c>
      <c r="K88" s="16">
        <f t="shared" si="0"/>
        <v>60</v>
      </c>
      <c r="L88" s="16">
        <f t="shared" si="0"/>
        <v>103</v>
      </c>
      <c r="M88" s="16">
        <f t="shared" si="0"/>
        <v>10</v>
      </c>
      <c r="N88" s="16">
        <f t="shared" si="0"/>
        <v>154</v>
      </c>
      <c r="O88" s="16">
        <f t="shared" si="0"/>
        <v>18</v>
      </c>
      <c r="P88" s="16">
        <f t="shared" si="0"/>
        <v>161</v>
      </c>
      <c r="Q88" s="16">
        <f t="shared" si="0"/>
        <v>20</v>
      </c>
      <c r="R88" s="16">
        <f t="shared" si="0"/>
        <v>1</v>
      </c>
      <c r="S88" s="16">
        <f t="shared" si="0"/>
        <v>1</v>
      </c>
      <c r="T88" s="16">
        <f t="shared" si="0"/>
        <v>2</v>
      </c>
      <c r="U88" s="16">
        <f t="shared" si="0"/>
        <v>9</v>
      </c>
      <c r="V88" s="16">
        <f t="shared" si="0"/>
        <v>7</v>
      </c>
      <c r="W88" s="16">
        <f t="shared" si="0"/>
        <v>1</v>
      </c>
      <c r="X88" s="16">
        <f t="shared" si="0"/>
        <v>8</v>
      </c>
      <c r="Y88" s="16">
        <f t="shared" si="0"/>
        <v>306</v>
      </c>
      <c r="Z88" s="16">
        <f t="shared" si="0"/>
        <v>368</v>
      </c>
      <c r="AA88" s="1"/>
      <c r="AB88" s="1"/>
    </row>
    <row r="89" spans="1:28" x14ac:dyDescent="0.35">
      <c r="AB89" s="1"/>
    </row>
    <row r="90" spans="1:28" x14ac:dyDescent="0.35">
      <c r="AB90" s="1"/>
    </row>
    <row r="91" spans="1:28" x14ac:dyDescent="0.35">
      <c r="AB91" s="1"/>
    </row>
  </sheetData>
  <mergeCells count="1"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3F5D-E2A0-4B10-903E-6F45DBBCFFD7}">
  <dimension ref="A2:W100"/>
  <sheetViews>
    <sheetView tabSelected="1" workbookViewId="0">
      <selection activeCell="I95" sqref="I95"/>
    </sheetView>
  </sheetViews>
  <sheetFormatPr defaultRowHeight="15.5" x14ac:dyDescent="0.35"/>
  <cols>
    <col min="1" max="1" width="18.08984375" style="3" customWidth="1"/>
    <col min="2" max="2" width="12.7265625" style="3" customWidth="1"/>
    <col min="3" max="3" width="11.54296875" style="3" customWidth="1"/>
    <col min="4" max="4" width="9.81640625" style="3" customWidth="1"/>
    <col min="5" max="23" width="10.26953125" style="3" customWidth="1"/>
    <col min="24" max="16384" width="8.7265625" style="3"/>
  </cols>
  <sheetData>
    <row r="2" spans="1:23" x14ac:dyDescent="0.35">
      <c r="A2" s="146" t="s">
        <v>135</v>
      </c>
      <c r="B2" s="146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</row>
    <row r="3" spans="1:23" x14ac:dyDescent="0.35">
      <c r="A3" s="150"/>
      <c r="B3" s="146"/>
      <c r="C3" s="146"/>
      <c r="D3" s="2"/>
      <c r="E3" s="2"/>
      <c r="F3" s="2"/>
      <c r="G3" s="2"/>
      <c r="H3" s="2"/>
      <c r="I3" s="2"/>
      <c r="J3" s="2"/>
      <c r="K3" s="2"/>
      <c r="L3" s="2"/>
      <c r="M3" s="2"/>
    </row>
    <row r="5" spans="1:23" s="1" customFormat="1" ht="19" customHeight="1" x14ac:dyDescent="0.3">
      <c r="A5" s="23" t="s">
        <v>136</v>
      </c>
      <c r="B5" s="23" t="s">
        <v>8</v>
      </c>
      <c r="C5" s="23" t="s">
        <v>137</v>
      </c>
      <c r="D5" s="23" t="s">
        <v>138</v>
      </c>
      <c r="E5" s="23" t="s">
        <v>139</v>
      </c>
      <c r="F5" s="23" t="s">
        <v>140</v>
      </c>
      <c r="G5" s="23" t="s">
        <v>141</v>
      </c>
      <c r="H5" s="23" t="s">
        <v>142</v>
      </c>
      <c r="I5" s="23" t="s">
        <v>143</v>
      </c>
      <c r="J5" s="23" t="s">
        <v>144</v>
      </c>
      <c r="K5" s="23" t="s">
        <v>145</v>
      </c>
      <c r="L5" s="23" t="s">
        <v>146</v>
      </c>
      <c r="M5" s="23" t="s">
        <v>147</v>
      </c>
      <c r="N5" s="23" t="s">
        <v>148</v>
      </c>
      <c r="O5" s="23" t="s">
        <v>149</v>
      </c>
      <c r="P5" s="23" t="s">
        <v>150</v>
      </c>
      <c r="Q5" s="23" t="s">
        <v>151</v>
      </c>
      <c r="R5" s="23" t="s">
        <v>152</v>
      </c>
      <c r="S5" s="23" t="s">
        <v>153</v>
      </c>
      <c r="T5" s="23" t="s">
        <v>154</v>
      </c>
      <c r="U5" s="23" t="s">
        <v>155</v>
      </c>
      <c r="V5" s="23" t="s">
        <v>156</v>
      </c>
      <c r="W5" s="23" t="s">
        <v>157</v>
      </c>
    </row>
    <row r="6" spans="1:23" s="2" customFormat="1" x14ac:dyDescent="0.35">
      <c r="A6" s="25" t="s">
        <v>478</v>
      </c>
      <c r="B6" s="24">
        <v>22642</v>
      </c>
      <c r="C6" s="24">
        <v>2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1</v>
      </c>
      <c r="P6" s="24">
        <v>0</v>
      </c>
      <c r="Q6" s="24">
        <v>0</v>
      </c>
      <c r="R6" s="24">
        <v>0</v>
      </c>
      <c r="S6" s="24">
        <v>1</v>
      </c>
      <c r="T6" s="24">
        <v>0</v>
      </c>
      <c r="U6" s="24">
        <v>0</v>
      </c>
      <c r="V6" s="24">
        <v>0</v>
      </c>
      <c r="W6" s="24">
        <v>0</v>
      </c>
    </row>
    <row r="7" spans="1:23" s="2" customFormat="1" x14ac:dyDescent="0.35">
      <c r="A7" s="25" t="s">
        <v>479</v>
      </c>
      <c r="B7" s="24">
        <v>22642</v>
      </c>
      <c r="C7" s="24">
        <v>2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2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</row>
    <row r="8" spans="1:23" s="2" customFormat="1" x14ac:dyDescent="0.35">
      <c r="A8" s="25" t="s">
        <v>480</v>
      </c>
      <c r="B8" s="24">
        <v>22642</v>
      </c>
      <c r="C8" s="24">
        <v>16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4</v>
      </c>
      <c r="P8" s="24">
        <v>0</v>
      </c>
      <c r="Q8" s="24">
        <v>1</v>
      </c>
      <c r="R8" s="24">
        <v>8</v>
      </c>
      <c r="S8" s="24">
        <v>0</v>
      </c>
      <c r="T8" s="24">
        <v>0</v>
      </c>
      <c r="U8" s="24">
        <v>0</v>
      </c>
      <c r="V8" s="24">
        <v>1</v>
      </c>
      <c r="W8" s="24">
        <v>2</v>
      </c>
    </row>
    <row r="9" spans="1:23" s="2" customFormat="1" x14ac:dyDescent="0.35">
      <c r="A9" s="25" t="s">
        <v>481</v>
      </c>
      <c r="B9" s="24">
        <v>22642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</row>
    <row r="10" spans="1:23" s="2" customFormat="1" x14ac:dyDescent="0.35">
      <c r="A10" s="25" t="s">
        <v>482</v>
      </c>
      <c r="B10" s="24">
        <v>22642</v>
      </c>
      <c r="C10" s="24">
        <v>1</v>
      </c>
      <c r="D10" s="24">
        <v>0</v>
      </c>
      <c r="E10" s="24">
        <v>0</v>
      </c>
      <c r="F10" s="24">
        <v>0</v>
      </c>
      <c r="G10" s="24">
        <v>0</v>
      </c>
      <c r="H10" s="24">
        <v>1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</row>
    <row r="11" spans="1:23" s="2" customFormat="1" x14ac:dyDescent="0.35">
      <c r="A11" s="25" t="s">
        <v>483</v>
      </c>
      <c r="B11" s="24">
        <v>22642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</row>
    <row r="12" spans="1:23" s="2" customFormat="1" x14ac:dyDescent="0.35">
      <c r="A12" s="25" t="s">
        <v>484</v>
      </c>
      <c r="B12" s="24">
        <v>22642</v>
      </c>
      <c r="C12" s="24">
        <v>18</v>
      </c>
      <c r="D12" s="24">
        <v>0</v>
      </c>
      <c r="E12" s="24">
        <v>2</v>
      </c>
      <c r="F12" s="24">
        <v>0</v>
      </c>
      <c r="G12" s="24">
        <v>13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2</v>
      </c>
      <c r="S12" s="24">
        <v>0</v>
      </c>
      <c r="T12" s="24">
        <v>0</v>
      </c>
      <c r="U12" s="24">
        <v>0</v>
      </c>
      <c r="V12" s="24">
        <v>1</v>
      </c>
      <c r="W12" s="24">
        <v>0</v>
      </c>
    </row>
    <row r="13" spans="1:23" s="2" customFormat="1" x14ac:dyDescent="0.35">
      <c r="A13" s="25" t="s">
        <v>485</v>
      </c>
      <c r="B13" s="24">
        <v>22642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</row>
    <row r="14" spans="1:23" s="2" customFormat="1" x14ac:dyDescent="0.35">
      <c r="A14" s="25" t="s">
        <v>486</v>
      </c>
      <c r="B14" s="24">
        <v>22642</v>
      </c>
      <c r="C14" s="24">
        <v>4</v>
      </c>
      <c r="D14" s="24">
        <v>0</v>
      </c>
      <c r="E14" s="24">
        <v>1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1</v>
      </c>
      <c r="P14" s="24">
        <v>0</v>
      </c>
      <c r="Q14" s="24">
        <v>0</v>
      </c>
      <c r="R14" s="24">
        <v>1</v>
      </c>
      <c r="S14" s="24">
        <v>0</v>
      </c>
      <c r="T14" s="24">
        <v>0</v>
      </c>
      <c r="U14" s="24">
        <v>0</v>
      </c>
      <c r="V14" s="24">
        <v>1</v>
      </c>
      <c r="W14" s="24">
        <v>0</v>
      </c>
    </row>
    <row r="15" spans="1:23" s="2" customFormat="1" x14ac:dyDescent="0.35">
      <c r="A15" s="25" t="s">
        <v>487</v>
      </c>
      <c r="B15" s="24">
        <v>22642</v>
      </c>
      <c r="C15" s="24">
        <v>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</row>
    <row r="16" spans="1:23" s="2" customFormat="1" x14ac:dyDescent="0.35">
      <c r="A16" s="25" t="s">
        <v>488</v>
      </c>
      <c r="B16" s="24">
        <v>22642</v>
      </c>
      <c r="C16" s="24">
        <v>17</v>
      </c>
      <c r="D16" s="24">
        <v>0</v>
      </c>
      <c r="E16" s="24">
        <v>0</v>
      </c>
      <c r="F16" s="24">
        <v>0</v>
      </c>
      <c r="G16" s="24">
        <v>0</v>
      </c>
      <c r="H16" s="24">
        <v>2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3</v>
      </c>
      <c r="P16" s="24">
        <v>0</v>
      </c>
      <c r="Q16" s="24">
        <v>2</v>
      </c>
      <c r="R16" s="24">
        <v>5</v>
      </c>
      <c r="S16" s="24">
        <v>3</v>
      </c>
      <c r="T16" s="24">
        <v>1</v>
      </c>
      <c r="U16" s="24">
        <v>0</v>
      </c>
      <c r="V16" s="24">
        <v>0</v>
      </c>
      <c r="W16" s="24">
        <v>1</v>
      </c>
    </row>
    <row r="17" spans="1:23" s="2" customFormat="1" x14ac:dyDescent="0.35">
      <c r="A17" s="25" t="s">
        <v>489</v>
      </c>
      <c r="B17" s="24">
        <v>22642</v>
      </c>
      <c r="C17" s="24">
        <v>4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1</v>
      </c>
      <c r="P17" s="24">
        <v>0</v>
      </c>
      <c r="Q17" s="24">
        <v>0</v>
      </c>
      <c r="R17" s="24">
        <v>1</v>
      </c>
      <c r="S17" s="24">
        <v>0</v>
      </c>
      <c r="T17" s="24">
        <v>0</v>
      </c>
      <c r="U17" s="24">
        <v>0</v>
      </c>
      <c r="V17" s="24">
        <v>0</v>
      </c>
      <c r="W17" s="24">
        <v>2</v>
      </c>
    </row>
    <row r="18" spans="1:23" s="2" customFormat="1" x14ac:dyDescent="0.35">
      <c r="A18" s="25" t="s">
        <v>490</v>
      </c>
      <c r="B18" s="24">
        <v>22642</v>
      </c>
      <c r="C18" s="24">
        <v>2</v>
      </c>
      <c r="D18" s="24">
        <v>0</v>
      </c>
      <c r="E18" s="24">
        <v>1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1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</row>
    <row r="19" spans="1:23" s="2" customFormat="1" x14ac:dyDescent="0.35">
      <c r="A19" s="25" t="s">
        <v>491</v>
      </c>
      <c r="B19" s="24">
        <v>22642</v>
      </c>
      <c r="C19" s="24">
        <v>10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5</v>
      </c>
      <c r="P19" s="24">
        <v>0</v>
      </c>
      <c r="Q19" s="24">
        <v>0</v>
      </c>
      <c r="R19" s="24">
        <v>2</v>
      </c>
      <c r="S19" s="24">
        <v>1</v>
      </c>
      <c r="T19" s="24">
        <v>0</v>
      </c>
      <c r="U19" s="24">
        <v>0</v>
      </c>
      <c r="V19" s="24">
        <v>1</v>
      </c>
      <c r="W19" s="24">
        <v>1</v>
      </c>
    </row>
    <row r="20" spans="1:23" s="2" customFormat="1" x14ac:dyDescent="0.35">
      <c r="A20" s="25" t="s">
        <v>492</v>
      </c>
      <c r="B20" s="24">
        <v>22642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</row>
    <row r="21" spans="1:23" s="2" customFormat="1" x14ac:dyDescent="0.35">
      <c r="A21" s="25" t="s">
        <v>493</v>
      </c>
      <c r="B21" s="24">
        <v>22642</v>
      </c>
      <c r="C21" s="24">
        <v>23</v>
      </c>
      <c r="D21" s="24">
        <v>0</v>
      </c>
      <c r="E21" s="24">
        <v>0</v>
      </c>
      <c r="F21" s="24">
        <v>0</v>
      </c>
      <c r="G21" s="24">
        <v>0</v>
      </c>
      <c r="H21" s="24">
        <v>3</v>
      </c>
      <c r="I21" s="24">
        <v>0</v>
      </c>
      <c r="J21" s="24">
        <v>0</v>
      </c>
      <c r="K21" s="24">
        <v>0</v>
      </c>
      <c r="L21" s="24">
        <v>1</v>
      </c>
      <c r="M21" s="24">
        <v>0</v>
      </c>
      <c r="N21" s="24">
        <v>0</v>
      </c>
      <c r="O21" s="24">
        <v>5</v>
      </c>
      <c r="P21" s="24">
        <v>0</v>
      </c>
      <c r="Q21" s="24">
        <v>0</v>
      </c>
      <c r="R21" s="24">
        <v>10</v>
      </c>
      <c r="S21" s="24">
        <v>2</v>
      </c>
      <c r="T21" s="24">
        <v>1</v>
      </c>
      <c r="U21" s="24">
        <v>0</v>
      </c>
      <c r="V21" s="24">
        <v>0</v>
      </c>
      <c r="W21" s="24">
        <v>1</v>
      </c>
    </row>
    <row r="22" spans="1:23" s="2" customFormat="1" x14ac:dyDescent="0.35">
      <c r="A22" s="25" t="s">
        <v>494</v>
      </c>
      <c r="B22" s="24">
        <v>22642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</row>
    <row r="23" spans="1:23" s="2" customFormat="1" x14ac:dyDescent="0.35">
      <c r="A23" s="25" t="s">
        <v>495</v>
      </c>
      <c r="B23" s="24">
        <v>22642</v>
      </c>
      <c r="C23" s="24">
        <v>8</v>
      </c>
      <c r="D23" s="24">
        <v>0</v>
      </c>
      <c r="E23" s="24">
        <v>0</v>
      </c>
      <c r="F23" s="24">
        <v>0</v>
      </c>
      <c r="G23" s="24">
        <v>1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2</v>
      </c>
      <c r="N23" s="24">
        <v>0</v>
      </c>
      <c r="O23" s="24">
        <v>3</v>
      </c>
      <c r="P23" s="24">
        <v>0</v>
      </c>
      <c r="Q23" s="24">
        <v>0</v>
      </c>
      <c r="R23" s="24">
        <v>2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</row>
    <row r="24" spans="1:23" s="2" customFormat="1" x14ac:dyDescent="0.35">
      <c r="A24" s="25" t="s">
        <v>496</v>
      </c>
      <c r="B24" s="24">
        <v>22642</v>
      </c>
      <c r="C24" s="24">
        <v>15</v>
      </c>
      <c r="D24" s="24">
        <v>0</v>
      </c>
      <c r="E24" s="24">
        <v>0</v>
      </c>
      <c r="F24" s="24">
        <v>0</v>
      </c>
      <c r="G24" s="24">
        <v>0</v>
      </c>
      <c r="H24" s="24">
        <v>4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5</v>
      </c>
      <c r="P24" s="24">
        <v>0</v>
      </c>
      <c r="Q24" s="24">
        <v>0</v>
      </c>
      <c r="R24" s="24">
        <v>2</v>
      </c>
      <c r="S24" s="24">
        <v>1</v>
      </c>
      <c r="T24" s="24">
        <v>1</v>
      </c>
      <c r="U24" s="24">
        <v>0</v>
      </c>
      <c r="V24" s="24">
        <v>1</v>
      </c>
      <c r="W24" s="24">
        <v>1</v>
      </c>
    </row>
    <row r="25" spans="1:23" s="2" customFormat="1" x14ac:dyDescent="0.35">
      <c r="A25" s="25" t="s">
        <v>497</v>
      </c>
      <c r="B25" s="24">
        <v>22642</v>
      </c>
      <c r="C25" s="24">
        <v>6</v>
      </c>
      <c r="D25" s="24">
        <v>0</v>
      </c>
      <c r="E25" s="24">
        <v>0</v>
      </c>
      <c r="F25" s="24">
        <v>0</v>
      </c>
      <c r="G25" s="24">
        <v>0</v>
      </c>
      <c r="H25" s="24">
        <v>1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2</v>
      </c>
      <c r="P25" s="24">
        <v>0</v>
      </c>
      <c r="Q25" s="24">
        <v>0</v>
      </c>
      <c r="R25" s="24">
        <v>3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</row>
    <row r="26" spans="1:23" s="2" customFormat="1" x14ac:dyDescent="0.35">
      <c r="A26" s="25" t="s">
        <v>498</v>
      </c>
      <c r="B26" s="24">
        <v>22642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</row>
    <row r="27" spans="1:23" s="2" customFormat="1" x14ac:dyDescent="0.35">
      <c r="A27" s="25" t="s">
        <v>499</v>
      </c>
      <c r="B27" s="24">
        <v>22642</v>
      </c>
      <c r="C27" s="24">
        <v>4</v>
      </c>
      <c r="D27" s="24">
        <v>1</v>
      </c>
      <c r="E27" s="24">
        <v>1</v>
      </c>
      <c r="F27" s="24">
        <v>0</v>
      </c>
      <c r="G27" s="24">
        <v>1</v>
      </c>
      <c r="H27" s="24">
        <v>0</v>
      </c>
      <c r="I27" s="24">
        <v>0</v>
      </c>
      <c r="J27" s="24">
        <v>1</v>
      </c>
      <c r="K27" s="24">
        <v>0</v>
      </c>
      <c r="L27" s="24">
        <v>0</v>
      </c>
      <c r="M27" s="24">
        <v>0</v>
      </c>
      <c r="N27" s="24">
        <v>1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</row>
    <row r="28" spans="1:23" s="2" customFormat="1" x14ac:dyDescent="0.35">
      <c r="A28" s="25" t="s">
        <v>500</v>
      </c>
      <c r="B28" s="24">
        <v>22642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</row>
    <row r="29" spans="1:23" s="2" customFormat="1" x14ac:dyDescent="0.35">
      <c r="A29" s="25" t="s">
        <v>501</v>
      </c>
      <c r="B29" s="24">
        <v>22642</v>
      </c>
      <c r="C29" s="24">
        <v>12</v>
      </c>
      <c r="D29" s="24">
        <v>0</v>
      </c>
      <c r="E29" s="24">
        <v>10</v>
      </c>
      <c r="F29" s="24">
        <v>0</v>
      </c>
      <c r="G29" s="24">
        <v>0</v>
      </c>
      <c r="H29" s="24">
        <v>0</v>
      </c>
      <c r="I29" s="24">
        <v>0</v>
      </c>
      <c r="J29" s="24">
        <v>1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1</v>
      </c>
    </row>
    <row r="30" spans="1:23" s="2" customFormat="1" x14ac:dyDescent="0.35">
      <c r="A30" s="25" t="s">
        <v>502</v>
      </c>
      <c r="B30" s="24">
        <v>22642</v>
      </c>
      <c r="C30" s="24">
        <v>3</v>
      </c>
      <c r="D30" s="24">
        <v>0</v>
      </c>
      <c r="E30" s="24">
        <v>1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</row>
    <row r="31" spans="1:23" s="2" customFormat="1" x14ac:dyDescent="0.35">
      <c r="A31" s="25" t="s">
        <v>503</v>
      </c>
      <c r="B31" s="24">
        <v>22642</v>
      </c>
      <c r="C31" s="24">
        <v>3</v>
      </c>
      <c r="D31" s="24">
        <v>1</v>
      </c>
      <c r="E31" s="24">
        <v>1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2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</row>
    <row r="32" spans="1:23" s="2" customFormat="1" x14ac:dyDescent="0.35">
      <c r="A32" s="25" t="s">
        <v>504</v>
      </c>
      <c r="B32" s="24">
        <v>22642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</row>
    <row r="33" spans="1:23" s="2" customFormat="1" x14ac:dyDescent="0.35">
      <c r="A33" s="25" t="s">
        <v>505</v>
      </c>
      <c r="B33" s="24">
        <v>22642</v>
      </c>
      <c r="C33" s="24">
        <v>10</v>
      </c>
      <c r="D33" s="24">
        <v>0</v>
      </c>
      <c r="E33" s="24">
        <v>5</v>
      </c>
      <c r="F33" s="24">
        <v>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1</v>
      </c>
      <c r="O33" s="24">
        <v>1</v>
      </c>
      <c r="P33" s="24">
        <v>0</v>
      </c>
      <c r="Q33" s="24">
        <v>0</v>
      </c>
      <c r="R33" s="24">
        <v>2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</row>
    <row r="34" spans="1:23" s="2" customFormat="1" x14ac:dyDescent="0.35">
      <c r="A34" s="25" t="s">
        <v>506</v>
      </c>
      <c r="B34" s="24">
        <v>22642</v>
      </c>
      <c r="C34" s="24">
        <v>7</v>
      </c>
      <c r="D34" s="24">
        <v>0</v>
      </c>
      <c r="E34" s="24">
        <v>3</v>
      </c>
      <c r="F34" s="24">
        <v>0</v>
      </c>
      <c r="G34" s="24">
        <v>1</v>
      </c>
      <c r="H34" s="24">
        <v>0</v>
      </c>
      <c r="I34" s="24">
        <v>1</v>
      </c>
      <c r="J34" s="24">
        <v>0</v>
      </c>
      <c r="K34" s="24">
        <v>0</v>
      </c>
      <c r="L34" s="24">
        <v>0</v>
      </c>
      <c r="M34" s="24">
        <v>0</v>
      </c>
      <c r="N34" s="24">
        <v>1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1</v>
      </c>
      <c r="W34" s="24">
        <v>0</v>
      </c>
    </row>
    <row r="35" spans="1:23" s="2" customFormat="1" x14ac:dyDescent="0.35">
      <c r="A35" s="25" t="s">
        <v>507</v>
      </c>
      <c r="B35" s="24">
        <v>22642</v>
      </c>
      <c r="C35" s="24">
        <v>1</v>
      </c>
      <c r="D35" s="24">
        <v>0</v>
      </c>
      <c r="E35" s="24">
        <v>1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</row>
    <row r="36" spans="1:23" s="2" customFormat="1" x14ac:dyDescent="0.35">
      <c r="A36" s="25" t="s">
        <v>508</v>
      </c>
      <c r="B36" s="24">
        <v>22642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</row>
    <row r="37" spans="1:23" s="2" customFormat="1" x14ac:dyDescent="0.35">
      <c r="A37" s="25" t="s">
        <v>509</v>
      </c>
      <c r="B37" s="24">
        <v>22654</v>
      </c>
      <c r="C37" s="24">
        <v>3</v>
      </c>
      <c r="D37" s="24">
        <v>0</v>
      </c>
      <c r="E37" s="24">
        <v>1</v>
      </c>
      <c r="F37" s="24">
        <v>1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1</v>
      </c>
    </row>
    <row r="38" spans="1:23" s="2" customFormat="1" x14ac:dyDescent="0.35">
      <c r="A38" s="25" t="s">
        <v>510</v>
      </c>
      <c r="B38" s="24">
        <v>22642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</row>
    <row r="39" spans="1:23" s="2" customFormat="1" x14ac:dyDescent="0.35">
      <c r="A39" s="25" t="s">
        <v>511</v>
      </c>
      <c r="B39" s="24">
        <v>22642</v>
      </c>
      <c r="C39" s="24">
        <v>2</v>
      </c>
      <c r="D39" s="24">
        <v>0</v>
      </c>
      <c r="E39" s="24">
        <v>1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1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</row>
    <row r="40" spans="1:23" s="2" customFormat="1" x14ac:dyDescent="0.35">
      <c r="A40" s="25" t="s">
        <v>512</v>
      </c>
      <c r="B40" s="24">
        <v>22642</v>
      </c>
      <c r="C40" s="24">
        <v>1</v>
      </c>
      <c r="D40" s="24">
        <v>0</v>
      </c>
      <c r="E40" s="24">
        <v>1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</row>
    <row r="41" spans="1:23" s="2" customFormat="1" x14ac:dyDescent="0.35">
      <c r="A41" s="25" t="s">
        <v>513</v>
      </c>
      <c r="B41" s="24">
        <v>22642</v>
      </c>
      <c r="C41" s="24">
        <v>2</v>
      </c>
      <c r="D41" s="24">
        <v>0</v>
      </c>
      <c r="E41" s="24">
        <v>1</v>
      </c>
      <c r="F41" s="24">
        <v>0</v>
      </c>
      <c r="G41" s="24">
        <v>0</v>
      </c>
      <c r="H41" s="24">
        <v>0</v>
      </c>
      <c r="I41" s="24">
        <v>1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</row>
    <row r="42" spans="1:23" s="2" customFormat="1" x14ac:dyDescent="0.35">
      <c r="A42" s="25" t="s">
        <v>514</v>
      </c>
      <c r="B42" s="24">
        <v>22642</v>
      </c>
      <c r="C42" s="24">
        <v>1</v>
      </c>
      <c r="D42" s="24">
        <v>0</v>
      </c>
      <c r="E42" s="24">
        <v>1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</row>
    <row r="43" spans="1:23" s="2" customFormat="1" x14ac:dyDescent="0.35">
      <c r="A43" s="25" t="s">
        <v>515</v>
      </c>
      <c r="B43" s="24">
        <v>22642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</row>
    <row r="44" spans="1:23" s="2" customFormat="1" x14ac:dyDescent="0.35">
      <c r="A44" s="25" t="s">
        <v>516</v>
      </c>
      <c r="B44" s="24">
        <v>22642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</row>
    <row r="45" spans="1:23" s="2" customFormat="1" x14ac:dyDescent="0.35">
      <c r="A45" s="25" t="s">
        <v>517</v>
      </c>
      <c r="B45" s="24">
        <v>22642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</row>
    <row r="46" spans="1:23" s="2" customFormat="1" x14ac:dyDescent="0.35">
      <c r="A46" s="25" t="s">
        <v>518</v>
      </c>
      <c r="B46" s="24">
        <v>22642</v>
      </c>
      <c r="C46" s="24">
        <v>1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1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</row>
    <row r="47" spans="1:23" s="2" customFormat="1" x14ac:dyDescent="0.35">
      <c r="A47" s="25" t="s">
        <v>519</v>
      </c>
      <c r="B47" s="24">
        <v>22642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</row>
    <row r="48" spans="1:23" s="2" customFormat="1" x14ac:dyDescent="0.35">
      <c r="A48" s="25" t="s">
        <v>520</v>
      </c>
      <c r="B48" s="24">
        <v>22642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</row>
    <row r="49" spans="1:23" s="2" customFormat="1" x14ac:dyDescent="0.35">
      <c r="A49" s="25" t="s">
        <v>521</v>
      </c>
      <c r="B49" s="24">
        <v>22640</v>
      </c>
      <c r="C49" s="24">
        <v>3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1</v>
      </c>
      <c r="L49" s="24">
        <v>0</v>
      </c>
      <c r="M49" s="24">
        <v>0</v>
      </c>
      <c r="N49" s="24">
        <v>1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1</v>
      </c>
      <c r="W49" s="24">
        <v>0</v>
      </c>
    </row>
    <row r="50" spans="1:23" s="2" customFormat="1" x14ac:dyDescent="0.35">
      <c r="A50" s="25" t="s">
        <v>522</v>
      </c>
      <c r="B50" s="24">
        <v>22640</v>
      </c>
      <c r="C50" s="24">
        <v>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</row>
    <row r="51" spans="1:23" s="2" customFormat="1" x14ac:dyDescent="0.35">
      <c r="A51" s="25" t="s">
        <v>523</v>
      </c>
      <c r="B51" s="24">
        <v>22641</v>
      </c>
      <c r="C51" s="24">
        <v>1</v>
      </c>
      <c r="D51" s="24">
        <v>0</v>
      </c>
      <c r="E51" s="24">
        <v>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</row>
    <row r="52" spans="1:23" s="2" customFormat="1" x14ac:dyDescent="0.35">
      <c r="A52" s="25" t="s">
        <v>524</v>
      </c>
      <c r="B52" s="24">
        <v>22643</v>
      </c>
      <c r="C52" s="24">
        <v>2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1</v>
      </c>
      <c r="P52" s="24">
        <v>0</v>
      </c>
      <c r="Q52" s="24">
        <v>0</v>
      </c>
      <c r="R52" s="24">
        <v>0</v>
      </c>
      <c r="S52" s="24">
        <v>1</v>
      </c>
      <c r="T52" s="24">
        <v>0</v>
      </c>
      <c r="U52" s="24">
        <v>0</v>
      </c>
      <c r="V52" s="24">
        <v>0</v>
      </c>
      <c r="W52" s="24">
        <v>0</v>
      </c>
    </row>
    <row r="53" spans="1:23" s="2" customFormat="1" x14ac:dyDescent="0.35">
      <c r="A53" s="25" t="s">
        <v>525</v>
      </c>
      <c r="B53" s="24">
        <v>22643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</row>
    <row r="54" spans="1:23" s="2" customFormat="1" x14ac:dyDescent="0.35">
      <c r="A54" s="25" t="s">
        <v>526</v>
      </c>
      <c r="B54" s="24">
        <v>22643</v>
      </c>
      <c r="C54" s="24">
        <v>3</v>
      </c>
      <c r="D54" s="24">
        <v>0</v>
      </c>
      <c r="E54" s="24">
        <v>2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1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</row>
    <row r="55" spans="1:23" s="2" customFormat="1" x14ac:dyDescent="0.35">
      <c r="A55" s="25" t="s">
        <v>527</v>
      </c>
      <c r="B55" s="24">
        <v>22643</v>
      </c>
      <c r="C55" s="24">
        <v>4</v>
      </c>
      <c r="D55" s="24">
        <v>0</v>
      </c>
      <c r="E55" s="24">
        <v>4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</row>
    <row r="56" spans="1:23" s="2" customFormat="1" x14ac:dyDescent="0.35">
      <c r="A56" s="25" t="s">
        <v>528</v>
      </c>
      <c r="B56" s="24">
        <v>22643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</row>
    <row r="57" spans="1:23" s="2" customFormat="1" x14ac:dyDescent="0.35">
      <c r="A57" s="25" t="s">
        <v>529</v>
      </c>
      <c r="B57" s="24">
        <v>22643</v>
      </c>
      <c r="C57" s="24">
        <v>6</v>
      </c>
      <c r="D57" s="24">
        <v>0</v>
      </c>
      <c r="E57" s="24">
        <v>3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3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</row>
    <row r="58" spans="1:23" s="2" customFormat="1" x14ac:dyDescent="0.35">
      <c r="A58" s="25" t="s">
        <v>530</v>
      </c>
      <c r="B58" s="24">
        <v>22643</v>
      </c>
      <c r="C58" s="24">
        <v>94</v>
      </c>
      <c r="D58" s="24">
        <v>0</v>
      </c>
      <c r="E58" s="24">
        <v>86</v>
      </c>
      <c r="F58" s="24">
        <v>0</v>
      </c>
      <c r="G58" s="24">
        <v>1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1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1</v>
      </c>
      <c r="W58" s="24">
        <v>5</v>
      </c>
    </row>
    <row r="59" spans="1:23" s="2" customFormat="1" x14ac:dyDescent="0.35">
      <c r="A59" s="25" t="s">
        <v>531</v>
      </c>
      <c r="B59" s="24">
        <v>22643</v>
      </c>
      <c r="C59" s="24">
        <v>1</v>
      </c>
      <c r="D59" s="24">
        <v>0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</row>
    <row r="60" spans="1:23" s="2" customFormat="1" x14ac:dyDescent="0.35">
      <c r="A60" s="25" t="s">
        <v>532</v>
      </c>
      <c r="B60" s="24">
        <v>22643</v>
      </c>
      <c r="C60" s="24">
        <v>2</v>
      </c>
      <c r="D60" s="24">
        <v>0</v>
      </c>
      <c r="E60" s="24">
        <v>0</v>
      </c>
      <c r="F60" s="24">
        <v>2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</row>
    <row r="61" spans="1:23" s="2" customFormat="1" x14ac:dyDescent="0.35">
      <c r="A61" s="25" t="s">
        <v>533</v>
      </c>
      <c r="B61" s="24">
        <v>22646</v>
      </c>
      <c r="C61" s="24">
        <v>2</v>
      </c>
      <c r="D61" s="24">
        <v>0</v>
      </c>
      <c r="E61" s="24">
        <v>1</v>
      </c>
      <c r="F61" s="24">
        <v>1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</row>
    <row r="62" spans="1:23" s="2" customFormat="1" x14ac:dyDescent="0.35">
      <c r="A62" s="25" t="s">
        <v>534</v>
      </c>
      <c r="B62" s="24">
        <v>22646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</row>
    <row r="63" spans="1:23" s="2" customFormat="1" x14ac:dyDescent="0.35">
      <c r="A63" s="25" t="s">
        <v>535</v>
      </c>
      <c r="B63" s="24">
        <v>22646</v>
      </c>
      <c r="C63" s="24">
        <v>1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1</v>
      </c>
    </row>
    <row r="64" spans="1:23" s="2" customFormat="1" x14ac:dyDescent="0.35">
      <c r="A64" s="25" t="s">
        <v>536</v>
      </c>
      <c r="B64" s="24">
        <v>22646</v>
      </c>
      <c r="C64" s="24">
        <v>1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1</v>
      </c>
    </row>
    <row r="65" spans="1:23" s="2" customFormat="1" x14ac:dyDescent="0.35">
      <c r="A65" s="25" t="s">
        <v>537</v>
      </c>
      <c r="B65" s="24">
        <v>22646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</row>
    <row r="66" spans="1:23" s="2" customFormat="1" x14ac:dyDescent="0.35">
      <c r="A66" s="25" t="s">
        <v>538</v>
      </c>
      <c r="B66" s="24">
        <v>22646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</row>
    <row r="67" spans="1:23" s="2" customFormat="1" x14ac:dyDescent="0.35">
      <c r="A67" s="25" t="s">
        <v>539</v>
      </c>
      <c r="B67" s="24">
        <v>22646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</row>
    <row r="68" spans="1:23" s="2" customFormat="1" x14ac:dyDescent="0.35">
      <c r="A68" s="25" t="s">
        <v>540</v>
      </c>
      <c r="B68" s="24">
        <v>22646</v>
      </c>
      <c r="C68" s="24">
        <v>1</v>
      </c>
      <c r="D68" s="24">
        <v>0</v>
      </c>
      <c r="E68" s="24">
        <v>0</v>
      </c>
      <c r="F68" s="24">
        <v>1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</row>
    <row r="69" spans="1:23" s="2" customFormat="1" x14ac:dyDescent="0.35">
      <c r="A69" s="25" t="s">
        <v>541</v>
      </c>
      <c r="B69" s="24">
        <v>22646</v>
      </c>
      <c r="C69" s="24">
        <v>1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1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</row>
    <row r="70" spans="1:23" s="2" customFormat="1" x14ac:dyDescent="0.35">
      <c r="A70" s="25" t="s">
        <v>542</v>
      </c>
      <c r="B70" s="24">
        <v>22649</v>
      </c>
      <c r="C70" s="24">
        <v>5</v>
      </c>
      <c r="D70" s="24">
        <v>0</v>
      </c>
      <c r="E70" s="24">
        <v>1</v>
      </c>
      <c r="F70" s="24">
        <v>0</v>
      </c>
      <c r="G70" s="24">
        <v>1</v>
      </c>
      <c r="H70" s="24">
        <v>0</v>
      </c>
      <c r="I70" s="24">
        <v>0</v>
      </c>
      <c r="J70" s="24">
        <v>0</v>
      </c>
      <c r="K70" s="24">
        <v>2</v>
      </c>
      <c r="L70" s="24">
        <v>0</v>
      </c>
      <c r="M70" s="24">
        <v>0</v>
      </c>
      <c r="N70" s="24">
        <v>1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</row>
    <row r="71" spans="1:23" s="2" customFormat="1" x14ac:dyDescent="0.35">
      <c r="A71" s="25" t="s">
        <v>543</v>
      </c>
      <c r="B71" s="24">
        <v>22649</v>
      </c>
      <c r="C71" s="24">
        <v>2</v>
      </c>
      <c r="D71" s="24">
        <v>1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1</v>
      </c>
      <c r="O71" s="24">
        <v>1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</row>
    <row r="72" spans="1:23" s="2" customFormat="1" x14ac:dyDescent="0.35">
      <c r="A72" s="25" t="s">
        <v>544</v>
      </c>
      <c r="B72" s="24">
        <v>22649</v>
      </c>
      <c r="C72" s="24">
        <v>1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</row>
    <row r="73" spans="1:23" s="2" customFormat="1" x14ac:dyDescent="0.35">
      <c r="A73" s="25" t="s">
        <v>545</v>
      </c>
      <c r="B73" s="24">
        <v>22649</v>
      </c>
      <c r="C73" s="24">
        <v>11</v>
      </c>
      <c r="D73" s="24">
        <v>0</v>
      </c>
      <c r="E73" s="24">
        <v>1</v>
      </c>
      <c r="F73" s="24">
        <v>0</v>
      </c>
      <c r="G73" s="24">
        <v>6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2</v>
      </c>
      <c r="O73" s="24">
        <v>0</v>
      </c>
      <c r="P73" s="24">
        <v>1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1</v>
      </c>
    </row>
    <row r="74" spans="1:23" s="2" customFormat="1" x14ac:dyDescent="0.35">
      <c r="A74" s="25" t="s">
        <v>546</v>
      </c>
      <c r="B74" s="24">
        <v>22649</v>
      </c>
      <c r="C74" s="24">
        <v>3</v>
      </c>
      <c r="D74" s="24">
        <v>0</v>
      </c>
      <c r="E74" s="24">
        <v>0</v>
      </c>
      <c r="F74" s="24">
        <v>0</v>
      </c>
      <c r="G74" s="24">
        <v>2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1</v>
      </c>
    </row>
    <row r="75" spans="1:23" s="2" customFormat="1" x14ac:dyDescent="0.35">
      <c r="A75" s="25" t="s">
        <v>547</v>
      </c>
      <c r="B75" s="24">
        <v>22649</v>
      </c>
      <c r="C75" s="24">
        <v>2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2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</row>
    <row r="76" spans="1:23" s="2" customFormat="1" x14ac:dyDescent="0.35">
      <c r="A76" s="25" t="s">
        <v>548</v>
      </c>
      <c r="B76" s="24">
        <v>22649</v>
      </c>
      <c r="C76" s="24">
        <v>3</v>
      </c>
      <c r="D76" s="24">
        <v>0</v>
      </c>
      <c r="E76" s="24">
        <v>0</v>
      </c>
      <c r="F76" s="24">
        <v>0</v>
      </c>
      <c r="G76" s="24">
        <v>2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</row>
    <row r="77" spans="1:23" s="2" customFormat="1" x14ac:dyDescent="0.35">
      <c r="A77" s="25" t="s">
        <v>549</v>
      </c>
      <c r="B77" s="24">
        <v>22649</v>
      </c>
      <c r="C77" s="24">
        <v>7</v>
      </c>
      <c r="D77" s="24">
        <v>0</v>
      </c>
      <c r="E77" s="24">
        <v>2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2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1</v>
      </c>
      <c r="W77" s="24">
        <v>2</v>
      </c>
    </row>
    <row r="78" spans="1:23" s="2" customFormat="1" x14ac:dyDescent="0.35">
      <c r="A78" s="25" t="s">
        <v>550</v>
      </c>
      <c r="B78" s="24">
        <v>22649</v>
      </c>
      <c r="C78" s="24">
        <v>3</v>
      </c>
      <c r="D78" s="24">
        <v>0</v>
      </c>
      <c r="E78" s="24">
        <v>1</v>
      </c>
      <c r="F78" s="24">
        <v>0</v>
      </c>
      <c r="G78" s="24">
        <v>1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</row>
    <row r="79" spans="1:23" s="2" customFormat="1" x14ac:dyDescent="0.35">
      <c r="A79" s="25" t="s">
        <v>551</v>
      </c>
      <c r="B79" s="24">
        <v>22649</v>
      </c>
      <c r="C79" s="24">
        <v>2</v>
      </c>
      <c r="D79" s="24">
        <v>0</v>
      </c>
      <c r="E79" s="24">
        <v>0</v>
      </c>
      <c r="F79" s="24">
        <v>1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</row>
    <row r="80" spans="1:23" s="2" customFormat="1" x14ac:dyDescent="0.35">
      <c r="A80" s="25" t="s">
        <v>552</v>
      </c>
      <c r="B80" s="24">
        <v>22649</v>
      </c>
      <c r="C80" s="24">
        <v>1</v>
      </c>
      <c r="D80" s="24">
        <v>0</v>
      </c>
      <c r="E80" s="24">
        <v>0</v>
      </c>
      <c r="F80" s="24">
        <v>1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</row>
    <row r="81" spans="1:23" s="2" customFormat="1" x14ac:dyDescent="0.35">
      <c r="A81" s="25" t="s">
        <v>553</v>
      </c>
      <c r="B81" s="24">
        <v>22649</v>
      </c>
      <c r="C81" s="24">
        <v>2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1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1</v>
      </c>
      <c r="V81" s="24">
        <v>0</v>
      </c>
      <c r="W81" s="24">
        <v>0</v>
      </c>
    </row>
    <row r="82" spans="1:23" s="2" customFormat="1" x14ac:dyDescent="0.35">
      <c r="A82" s="25" t="s">
        <v>554</v>
      </c>
      <c r="B82" s="24">
        <v>22649</v>
      </c>
      <c r="C82" s="24">
        <v>2</v>
      </c>
      <c r="D82" s="24">
        <v>0</v>
      </c>
      <c r="E82" s="24">
        <v>0</v>
      </c>
      <c r="F82" s="24">
        <v>1</v>
      </c>
      <c r="G82" s="24">
        <v>0</v>
      </c>
      <c r="H82" s="24">
        <v>1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</row>
    <row r="83" spans="1:23" s="2" customFormat="1" x14ac:dyDescent="0.35">
      <c r="A83" s="25" t="s">
        <v>555</v>
      </c>
      <c r="B83" s="24">
        <v>22649</v>
      </c>
      <c r="C83" s="24">
        <v>6</v>
      </c>
      <c r="D83" s="24">
        <v>0</v>
      </c>
      <c r="E83" s="24">
        <v>1</v>
      </c>
      <c r="F83" s="24">
        <v>1</v>
      </c>
      <c r="G83" s="24">
        <v>0</v>
      </c>
      <c r="H83" s="24">
        <v>0</v>
      </c>
      <c r="I83" s="24">
        <v>0</v>
      </c>
      <c r="J83" s="24">
        <v>0</v>
      </c>
      <c r="K83" s="24">
        <v>1</v>
      </c>
      <c r="L83" s="24">
        <v>0</v>
      </c>
      <c r="M83" s="24">
        <v>0</v>
      </c>
      <c r="N83" s="24">
        <v>3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</row>
    <row r="84" spans="1:23" s="2" customFormat="1" x14ac:dyDescent="0.35">
      <c r="A84" s="25" t="s">
        <v>556</v>
      </c>
      <c r="B84" s="24">
        <v>22649</v>
      </c>
      <c r="C84" s="24">
        <v>2</v>
      </c>
      <c r="D84" s="24">
        <v>0</v>
      </c>
      <c r="E84" s="24">
        <v>2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</row>
    <row r="85" spans="1:23" s="2" customFormat="1" x14ac:dyDescent="0.35">
      <c r="A85" s="25" t="s">
        <v>557</v>
      </c>
      <c r="B85" s="24">
        <v>22649</v>
      </c>
      <c r="C85" s="24">
        <v>1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1</v>
      </c>
      <c r="O85" s="24">
        <v>0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</row>
    <row r="86" spans="1:23" s="2" customFormat="1" x14ac:dyDescent="0.35">
      <c r="A86" s="25" t="s">
        <v>558</v>
      </c>
      <c r="B86" s="24">
        <v>22649</v>
      </c>
      <c r="C86" s="24">
        <v>4</v>
      </c>
      <c r="D86" s="24">
        <v>0</v>
      </c>
      <c r="E86" s="24">
        <v>4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</row>
    <row r="87" spans="1:23" s="2" customFormat="1" x14ac:dyDescent="0.35">
      <c r="A87" s="25" t="s">
        <v>559</v>
      </c>
      <c r="B87" s="24">
        <v>22649</v>
      </c>
      <c r="C87" s="24">
        <v>4</v>
      </c>
      <c r="D87" s="24">
        <v>0</v>
      </c>
      <c r="E87" s="24">
        <v>1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2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1</v>
      </c>
      <c r="W87" s="24">
        <v>0</v>
      </c>
    </row>
    <row r="88" spans="1:23" s="2" customFormat="1" x14ac:dyDescent="0.35">
      <c r="A88" s="25" t="s">
        <v>560</v>
      </c>
      <c r="B88" s="24">
        <v>22649</v>
      </c>
      <c r="C88" s="24">
        <v>7</v>
      </c>
      <c r="D88" s="24">
        <v>0</v>
      </c>
      <c r="E88" s="24">
        <v>2</v>
      </c>
      <c r="F88" s="24">
        <v>0</v>
      </c>
      <c r="G88" s="24">
        <v>0</v>
      </c>
      <c r="H88" s="24">
        <v>0</v>
      </c>
      <c r="I88" s="24">
        <v>1</v>
      </c>
      <c r="J88" s="24">
        <v>0</v>
      </c>
      <c r="K88" s="24">
        <v>2</v>
      </c>
      <c r="L88" s="24">
        <v>0</v>
      </c>
      <c r="M88" s="24">
        <v>0</v>
      </c>
      <c r="N88" s="24">
        <v>2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</row>
    <row r="89" spans="1:23" s="2" customFormat="1" x14ac:dyDescent="0.35">
      <c r="A89" s="25" t="s">
        <v>561</v>
      </c>
      <c r="B89" s="24">
        <v>22649</v>
      </c>
      <c r="C89" s="24">
        <v>2</v>
      </c>
      <c r="D89" s="24">
        <v>0</v>
      </c>
      <c r="E89" s="24">
        <v>1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1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</row>
    <row r="90" spans="1:23" s="2" customFormat="1" x14ac:dyDescent="0.35">
      <c r="A90" s="25" t="s">
        <v>562</v>
      </c>
      <c r="B90" s="24">
        <v>22649</v>
      </c>
      <c r="C90" s="24">
        <v>5</v>
      </c>
      <c r="D90" s="24">
        <v>0</v>
      </c>
      <c r="E90" s="24">
        <v>1</v>
      </c>
      <c r="F90" s="24">
        <v>1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3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</row>
    <row r="91" spans="1:23" s="2" customFormat="1" x14ac:dyDescent="0.35">
      <c r="A91" s="25" t="s">
        <v>563</v>
      </c>
      <c r="B91" s="24">
        <v>22649</v>
      </c>
      <c r="C91" s="24">
        <v>1</v>
      </c>
      <c r="D91" s="24">
        <v>0</v>
      </c>
      <c r="E91" s="24">
        <v>0</v>
      </c>
      <c r="F91" s="24">
        <v>1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</row>
    <row r="92" spans="1:23" s="2" customFormat="1" x14ac:dyDescent="0.35">
      <c r="A92" s="25" t="s">
        <v>564</v>
      </c>
      <c r="B92" s="24">
        <v>22649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</row>
    <row r="93" spans="1:23" s="2" customFormat="1" x14ac:dyDescent="0.35">
      <c r="A93" s="25" t="s">
        <v>565</v>
      </c>
      <c r="B93" s="24">
        <v>22649</v>
      </c>
      <c r="C93" s="24">
        <v>4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1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3</v>
      </c>
    </row>
    <row r="94" spans="1:23" s="2" customFormat="1" x14ac:dyDescent="0.35">
      <c r="A94" s="25" t="s">
        <v>566</v>
      </c>
      <c r="B94" s="24">
        <v>22652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</row>
    <row r="95" spans="1:23" s="2" customFormat="1" x14ac:dyDescent="0.35">
      <c r="A95" s="25" t="s">
        <v>567</v>
      </c>
      <c r="B95" s="24">
        <v>22652</v>
      </c>
      <c r="C95" s="24">
        <v>1</v>
      </c>
      <c r="D95" s="24">
        <v>0</v>
      </c>
      <c r="E95" s="24">
        <v>1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</row>
    <row r="96" spans="1:23" s="2" customFormat="1" x14ac:dyDescent="0.35">
      <c r="A96" s="25" t="s">
        <v>568</v>
      </c>
      <c r="B96" s="24">
        <v>22652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</row>
    <row r="97" spans="1:23" s="2" customFormat="1" x14ac:dyDescent="0.35">
      <c r="A97" s="25" t="s">
        <v>569</v>
      </c>
      <c r="B97" s="24">
        <v>22643</v>
      </c>
      <c r="C97" s="24">
        <v>5</v>
      </c>
      <c r="D97" s="24">
        <v>0</v>
      </c>
      <c r="E97" s="24">
        <v>2</v>
      </c>
      <c r="F97" s="24">
        <v>0</v>
      </c>
      <c r="G97" s="24">
        <v>1</v>
      </c>
      <c r="H97" s="24">
        <v>1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1</v>
      </c>
    </row>
    <row r="98" spans="1:23" s="2" customFormat="1" x14ac:dyDescent="0.35">
      <c r="A98" s="25" t="s">
        <v>570</v>
      </c>
      <c r="B98" s="24">
        <v>22643</v>
      </c>
      <c r="C98" s="24">
        <v>1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</row>
    <row r="99" spans="1:23" s="2" customFormat="1" x14ac:dyDescent="0.35">
      <c r="A99" s="25" t="s">
        <v>571</v>
      </c>
      <c r="B99" s="24">
        <v>22643</v>
      </c>
      <c r="C99" s="24">
        <v>2</v>
      </c>
      <c r="D99" s="24">
        <v>0</v>
      </c>
      <c r="E99" s="24">
        <v>2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</row>
    <row r="100" spans="1:23" s="2" customFormat="1" x14ac:dyDescent="0.35">
      <c r="A100" s="25" t="s">
        <v>35</v>
      </c>
      <c r="B100" s="24"/>
      <c r="C100" s="25">
        <f t="shared" ref="C100:W100" si="0">SUM(C6:C99)</f>
        <v>391</v>
      </c>
      <c r="D100" s="25">
        <f t="shared" si="0"/>
        <v>3</v>
      </c>
      <c r="E100" s="25">
        <f t="shared" si="0"/>
        <v>151</v>
      </c>
      <c r="F100" s="25">
        <f t="shared" si="0"/>
        <v>12</v>
      </c>
      <c r="G100" s="25">
        <f t="shared" si="0"/>
        <v>30</v>
      </c>
      <c r="H100" s="25">
        <f t="shared" si="0"/>
        <v>13</v>
      </c>
      <c r="I100" s="25">
        <f t="shared" si="0"/>
        <v>5</v>
      </c>
      <c r="J100" s="25">
        <f t="shared" si="0"/>
        <v>2</v>
      </c>
      <c r="K100" s="25">
        <f t="shared" si="0"/>
        <v>8</v>
      </c>
      <c r="L100" s="25">
        <f t="shared" si="0"/>
        <v>3</v>
      </c>
      <c r="M100" s="25">
        <f t="shared" si="0"/>
        <v>2</v>
      </c>
      <c r="N100" s="25">
        <f t="shared" si="0"/>
        <v>38</v>
      </c>
      <c r="O100" s="25">
        <f t="shared" si="0"/>
        <v>34</v>
      </c>
      <c r="P100" s="25">
        <f t="shared" si="0"/>
        <v>1</v>
      </c>
      <c r="Q100" s="25">
        <f t="shared" si="0"/>
        <v>4</v>
      </c>
      <c r="R100" s="25">
        <f t="shared" si="0"/>
        <v>40</v>
      </c>
      <c r="S100" s="25">
        <f t="shared" si="0"/>
        <v>9</v>
      </c>
      <c r="T100" s="25">
        <f t="shared" si="0"/>
        <v>3</v>
      </c>
      <c r="U100" s="25">
        <f t="shared" si="0"/>
        <v>1</v>
      </c>
      <c r="V100" s="25">
        <f t="shared" si="0"/>
        <v>10</v>
      </c>
      <c r="W100" s="25">
        <f t="shared" si="0"/>
        <v>25</v>
      </c>
    </row>
  </sheetData>
  <mergeCells count="2">
    <mergeCell ref="A2:M2"/>
    <mergeCell ref="A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6CF-A9A0-4FFD-909B-59A029AE85E6}">
  <dimension ref="A2:AI89"/>
  <sheetViews>
    <sheetView workbookViewId="0">
      <selection activeCell="A6" sqref="A6:A88"/>
    </sheetView>
  </sheetViews>
  <sheetFormatPr defaultRowHeight="15.5" x14ac:dyDescent="0.35"/>
  <cols>
    <col min="1" max="1" width="14.7265625" style="2" customWidth="1"/>
    <col min="2" max="2" width="11.54296875" style="3" customWidth="1"/>
    <col min="3" max="29" width="8.6328125" style="3" customWidth="1"/>
    <col min="30" max="30" width="9.54296875" style="3" customWidth="1"/>
    <col min="31" max="35" width="8.6328125" style="3" customWidth="1"/>
    <col min="36" max="16384" width="8.7265625" style="3"/>
  </cols>
  <sheetData>
    <row r="2" spans="1:35" s="1" customFormat="1" ht="15" x14ac:dyDescent="0.3">
      <c r="A2" s="146" t="s">
        <v>468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4" spans="1:35" x14ac:dyDescent="0.35">
      <c r="A4" s="154" t="s">
        <v>1</v>
      </c>
      <c r="B4" s="154"/>
      <c r="C4" s="155"/>
      <c r="D4" s="151" t="s">
        <v>2</v>
      </c>
      <c r="E4" s="152"/>
      <c r="F4" s="152"/>
      <c r="G4" s="152"/>
      <c r="H4" s="153"/>
      <c r="I4" s="151" t="s">
        <v>3</v>
      </c>
      <c r="J4" s="152"/>
      <c r="K4" s="152"/>
      <c r="L4" s="152"/>
      <c r="M4" s="152"/>
      <c r="N4" s="152"/>
      <c r="O4" s="152"/>
      <c r="P4" s="152"/>
      <c r="Q4" s="152"/>
      <c r="R4" s="152"/>
      <c r="S4" s="153"/>
      <c r="T4" s="151" t="s">
        <v>4</v>
      </c>
      <c r="U4" s="152"/>
      <c r="V4" s="152"/>
      <c r="W4" s="152"/>
      <c r="X4" s="152"/>
      <c r="Y4" s="152"/>
      <c r="Z4" s="152"/>
      <c r="AA4" s="152"/>
      <c r="AB4" s="152"/>
      <c r="AC4" s="153"/>
      <c r="AD4" s="7"/>
      <c r="AE4" s="151" t="s">
        <v>5</v>
      </c>
      <c r="AF4" s="152"/>
      <c r="AG4" s="152"/>
      <c r="AH4" s="153"/>
      <c r="AI4" s="87" t="s">
        <v>6</v>
      </c>
    </row>
    <row r="5" spans="1:35" s="15" customFormat="1" ht="131" customHeight="1" x14ac:dyDescent="0.35">
      <c r="A5" s="5" t="s">
        <v>467</v>
      </c>
      <c r="B5" s="5" t="s">
        <v>8</v>
      </c>
      <c r="C5" s="9" t="s">
        <v>9</v>
      </c>
      <c r="D5" s="88" t="s">
        <v>10</v>
      </c>
      <c r="E5" s="88" t="s">
        <v>11</v>
      </c>
      <c r="F5" s="88" t="s">
        <v>12</v>
      </c>
      <c r="G5" s="88" t="s">
        <v>13</v>
      </c>
      <c r="H5" s="88" t="s">
        <v>14</v>
      </c>
      <c r="I5" s="88" t="s">
        <v>15</v>
      </c>
      <c r="J5" s="88" t="s">
        <v>16</v>
      </c>
      <c r="K5" s="88" t="s">
        <v>17</v>
      </c>
      <c r="L5" s="88" t="s">
        <v>18</v>
      </c>
      <c r="M5" s="88" t="s">
        <v>19</v>
      </c>
      <c r="N5" s="88" t="s">
        <v>20</v>
      </c>
      <c r="O5" s="88" t="s">
        <v>21</v>
      </c>
      <c r="P5" s="88" t="s">
        <v>22</v>
      </c>
      <c r="Q5" s="88" t="s">
        <v>23</v>
      </c>
      <c r="R5" s="88" t="s">
        <v>24</v>
      </c>
      <c r="S5" s="88" t="s">
        <v>25</v>
      </c>
      <c r="T5" s="88" t="s">
        <v>26</v>
      </c>
      <c r="U5" s="88" t="s">
        <v>27</v>
      </c>
      <c r="V5" s="88" t="s">
        <v>28</v>
      </c>
      <c r="W5" s="88" t="s">
        <v>29</v>
      </c>
      <c r="X5" s="88" t="s">
        <v>30</v>
      </c>
      <c r="Y5" s="88" t="s">
        <v>31</v>
      </c>
      <c r="Z5" s="88" t="s">
        <v>32</v>
      </c>
      <c r="AA5" s="88" t="s">
        <v>33</v>
      </c>
      <c r="AB5" s="89" t="s">
        <v>34</v>
      </c>
      <c r="AC5" s="11" t="s">
        <v>35</v>
      </c>
      <c r="AD5" s="12"/>
      <c r="AE5" s="11" t="s">
        <v>36</v>
      </c>
      <c r="AF5" s="11" t="s">
        <v>37</v>
      </c>
      <c r="AG5" s="11" t="s">
        <v>38</v>
      </c>
      <c r="AH5" s="11" t="s">
        <v>39</v>
      </c>
      <c r="AI5" s="11" t="s">
        <v>40</v>
      </c>
    </row>
    <row r="6" spans="1:35" x14ac:dyDescent="0.35">
      <c r="A6" s="25" t="s">
        <v>181</v>
      </c>
      <c r="B6" s="16">
        <v>21736</v>
      </c>
      <c r="C6" s="90">
        <v>340937</v>
      </c>
      <c r="D6" s="20">
        <v>7</v>
      </c>
      <c r="E6" s="17">
        <v>14</v>
      </c>
      <c r="F6" s="17">
        <v>40</v>
      </c>
      <c r="G6" s="17">
        <v>38</v>
      </c>
      <c r="H6" s="17">
        <v>0</v>
      </c>
      <c r="I6" s="17">
        <v>3</v>
      </c>
      <c r="J6" s="17">
        <v>7</v>
      </c>
      <c r="K6" s="17">
        <v>10</v>
      </c>
      <c r="L6" s="17">
        <v>0</v>
      </c>
      <c r="M6" s="17">
        <v>0</v>
      </c>
      <c r="N6" s="17">
        <v>38</v>
      </c>
      <c r="O6" s="17">
        <v>4</v>
      </c>
      <c r="P6" s="17">
        <v>12</v>
      </c>
      <c r="Q6" s="17">
        <v>18</v>
      </c>
      <c r="R6" s="17">
        <v>18</v>
      </c>
      <c r="S6" s="17">
        <v>32</v>
      </c>
      <c r="T6" s="17">
        <v>0</v>
      </c>
      <c r="U6" s="17">
        <v>7</v>
      </c>
      <c r="V6" s="17">
        <v>1</v>
      </c>
      <c r="W6" s="17">
        <v>1</v>
      </c>
      <c r="X6" s="17">
        <v>0</v>
      </c>
      <c r="Y6" s="17">
        <v>0</v>
      </c>
      <c r="Z6" s="17">
        <v>0</v>
      </c>
      <c r="AA6" s="18">
        <v>0</v>
      </c>
      <c r="AB6" s="17">
        <v>0</v>
      </c>
      <c r="AC6" s="16">
        <v>250</v>
      </c>
      <c r="AE6" s="17">
        <v>9</v>
      </c>
      <c r="AF6" s="17">
        <v>1</v>
      </c>
      <c r="AG6" s="17">
        <v>0</v>
      </c>
      <c r="AH6" s="17">
        <v>0</v>
      </c>
      <c r="AI6" s="17">
        <v>0</v>
      </c>
    </row>
    <row r="7" spans="1:35" x14ac:dyDescent="0.35">
      <c r="A7" s="25" t="s">
        <v>183</v>
      </c>
      <c r="B7" s="16">
        <v>21736</v>
      </c>
      <c r="C7" s="90">
        <v>171980</v>
      </c>
      <c r="D7" s="20">
        <v>11</v>
      </c>
      <c r="E7" s="17">
        <v>14</v>
      </c>
      <c r="F7" s="17">
        <v>44</v>
      </c>
      <c r="G7" s="17">
        <v>21</v>
      </c>
      <c r="H7" s="17">
        <v>3</v>
      </c>
      <c r="I7" s="17">
        <v>8</v>
      </c>
      <c r="J7" s="17">
        <v>3</v>
      </c>
      <c r="K7" s="17">
        <v>0</v>
      </c>
      <c r="L7" s="17">
        <v>1</v>
      </c>
      <c r="M7" s="17">
        <v>1</v>
      </c>
      <c r="N7" s="17">
        <v>31</v>
      </c>
      <c r="O7" s="17">
        <v>1</v>
      </c>
      <c r="P7" s="17">
        <v>48</v>
      </c>
      <c r="Q7" s="17">
        <v>15</v>
      </c>
      <c r="R7" s="17">
        <v>10</v>
      </c>
      <c r="S7" s="17">
        <v>19</v>
      </c>
      <c r="T7" s="17">
        <v>2</v>
      </c>
      <c r="U7" s="17">
        <v>14</v>
      </c>
      <c r="V7" s="17">
        <v>0</v>
      </c>
      <c r="W7" s="17">
        <v>4</v>
      </c>
      <c r="X7" s="17">
        <v>0</v>
      </c>
      <c r="Y7" s="17">
        <v>0</v>
      </c>
      <c r="Z7" s="17">
        <v>0</v>
      </c>
      <c r="AA7" s="18">
        <v>0</v>
      </c>
      <c r="AB7" s="17">
        <v>0</v>
      </c>
      <c r="AC7" s="16">
        <v>250</v>
      </c>
      <c r="AE7" s="17">
        <v>5</v>
      </c>
      <c r="AF7" s="17">
        <v>0</v>
      </c>
      <c r="AG7" s="17">
        <v>0</v>
      </c>
      <c r="AH7" s="17">
        <v>0</v>
      </c>
      <c r="AI7" s="17">
        <v>0</v>
      </c>
    </row>
    <row r="8" spans="1:35" x14ac:dyDescent="0.35">
      <c r="A8" s="25" t="s">
        <v>185</v>
      </c>
      <c r="B8" s="16">
        <v>21736</v>
      </c>
      <c r="C8" s="90">
        <v>16766</v>
      </c>
      <c r="D8" s="20">
        <v>1</v>
      </c>
      <c r="E8" s="17">
        <v>8</v>
      </c>
      <c r="F8" s="17">
        <v>32</v>
      </c>
      <c r="G8" s="17">
        <v>8</v>
      </c>
      <c r="H8" s="17">
        <v>0</v>
      </c>
      <c r="I8" s="17">
        <v>3</v>
      </c>
      <c r="J8" s="17">
        <v>0</v>
      </c>
      <c r="K8" s="17">
        <v>2</v>
      </c>
      <c r="L8" s="17">
        <v>0</v>
      </c>
      <c r="M8" s="17">
        <v>0</v>
      </c>
      <c r="N8" s="17">
        <v>9</v>
      </c>
      <c r="O8" s="17">
        <v>1</v>
      </c>
      <c r="P8" s="17">
        <v>94</v>
      </c>
      <c r="Q8" s="17">
        <v>19</v>
      </c>
      <c r="R8" s="17">
        <v>6</v>
      </c>
      <c r="S8" s="17">
        <v>9</v>
      </c>
      <c r="T8" s="17">
        <v>0</v>
      </c>
      <c r="U8" s="17">
        <v>27</v>
      </c>
      <c r="V8" s="17">
        <v>0</v>
      </c>
      <c r="W8" s="17">
        <v>29</v>
      </c>
      <c r="X8" s="17">
        <v>2</v>
      </c>
      <c r="Y8" s="17">
        <v>0</v>
      </c>
      <c r="Z8" s="17">
        <v>0</v>
      </c>
      <c r="AA8" s="18">
        <v>0</v>
      </c>
      <c r="AB8" s="17">
        <v>0</v>
      </c>
      <c r="AC8" s="16">
        <v>250</v>
      </c>
      <c r="AE8" s="17">
        <v>0</v>
      </c>
      <c r="AF8" s="17">
        <v>0</v>
      </c>
      <c r="AG8" s="17">
        <v>7</v>
      </c>
      <c r="AH8" s="17">
        <v>0</v>
      </c>
      <c r="AI8" s="17">
        <v>0</v>
      </c>
    </row>
    <row r="9" spans="1:35" x14ac:dyDescent="0.35">
      <c r="A9" s="25" t="s">
        <v>187</v>
      </c>
      <c r="B9" s="16">
        <v>21736</v>
      </c>
      <c r="C9" s="90">
        <v>126735</v>
      </c>
      <c r="D9" s="20">
        <v>16</v>
      </c>
      <c r="E9" s="17">
        <v>13</v>
      </c>
      <c r="F9" s="17">
        <v>26</v>
      </c>
      <c r="G9" s="17">
        <v>13</v>
      </c>
      <c r="H9" s="17">
        <v>2</v>
      </c>
      <c r="I9" s="17">
        <v>2</v>
      </c>
      <c r="J9" s="17">
        <v>13</v>
      </c>
      <c r="K9" s="17">
        <v>2</v>
      </c>
      <c r="L9" s="17">
        <v>5</v>
      </c>
      <c r="M9" s="17">
        <v>0</v>
      </c>
      <c r="N9" s="17">
        <v>25</v>
      </c>
      <c r="O9" s="17">
        <v>4</v>
      </c>
      <c r="P9" s="17">
        <v>31</v>
      </c>
      <c r="Q9" s="17">
        <v>13</v>
      </c>
      <c r="R9" s="17">
        <v>33</v>
      </c>
      <c r="S9" s="17">
        <v>33</v>
      </c>
      <c r="T9" s="17">
        <v>1</v>
      </c>
      <c r="U9" s="17">
        <v>7</v>
      </c>
      <c r="V9" s="17">
        <v>0</v>
      </c>
      <c r="W9" s="17">
        <v>10</v>
      </c>
      <c r="X9" s="17">
        <v>1</v>
      </c>
      <c r="Y9" s="17">
        <v>0</v>
      </c>
      <c r="Z9" s="17">
        <v>0</v>
      </c>
      <c r="AA9" s="18">
        <v>0</v>
      </c>
      <c r="AB9" s="17">
        <v>0</v>
      </c>
      <c r="AC9" s="16">
        <v>250</v>
      </c>
      <c r="AE9" s="17">
        <v>18</v>
      </c>
      <c r="AF9" s="17">
        <v>0</v>
      </c>
      <c r="AG9" s="17">
        <v>0</v>
      </c>
      <c r="AH9" s="17">
        <v>0</v>
      </c>
      <c r="AI9" s="17">
        <v>0</v>
      </c>
    </row>
    <row r="10" spans="1:35" x14ac:dyDescent="0.35">
      <c r="A10" s="25" t="s">
        <v>189</v>
      </c>
      <c r="B10" s="16">
        <v>21736</v>
      </c>
      <c r="C10" s="90">
        <v>109056</v>
      </c>
      <c r="D10" s="20">
        <v>3</v>
      </c>
      <c r="E10" s="17">
        <v>9</v>
      </c>
      <c r="F10" s="17">
        <v>36</v>
      </c>
      <c r="G10" s="17">
        <v>12</v>
      </c>
      <c r="H10" s="17">
        <v>2</v>
      </c>
      <c r="I10" s="17">
        <v>1</v>
      </c>
      <c r="J10" s="17">
        <v>4</v>
      </c>
      <c r="K10" s="17">
        <v>4</v>
      </c>
      <c r="L10" s="17">
        <v>2</v>
      </c>
      <c r="M10" s="17">
        <v>0</v>
      </c>
      <c r="N10" s="17">
        <v>37</v>
      </c>
      <c r="O10" s="17">
        <v>2</v>
      </c>
      <c r="P10" s="17">
        <v>41</v>
      </c>
      <c r="Q10" s="17">
        <v>18</v>
      </c>
      <c r="R10" s="17">
        <v>20</v>
      </c>
      <c r="S10" s="17">
        <v>38</v>
      </c>
      <c r="T10" s="17">
        <v>0</v>
      </c>
      <c r="U10" s="17">
        <v>6</v>
      </c>
      <c r="V10" s="17">
        <v>1</v>
      </c>
      <c r="W10" s="17">
        <v>14</v>
      </c>
      <c r="X10" s="17">
        <v>0</v>
      </c>
      <c r="Y10" s="17">
        <v>0</v>
      </c>
      <c r="Z10" s="17">
        <v>0</v>
      </c>
      <c r="AA10" s="18">
        <v>0</v>
      </c>
      <c r="AB10" s="17">
        <v>0</v>
      </c>
      <c r="AC10" s="16">
        <v>250</v>
      </c>
      <c r="AE10" s="17">
        <v>2</v>
      </c>
      <c r="AF10" s="17">
        <v>0</v>
      </c>
      <c r="AG10" s="17">
        <v>10</v>
      </c>
      <c r="AH10" s="17">
        <v>0</v>
      </c>
      <c r="AI10" s="17">
        <v>0</v>
      </c>
    </row>
    <row r="11" spans="1:35" x14ac:dyDescent="0.35">
      <c r="A11" s="25" t="s">
        <v>191</v>
      </c>
      <c r="B11" s="16">
        <v>21736</v>
      </c>
      <c r="C11" s="90">
        <v>587286</v>
      </c>
      <c r="D11" s="20">
        <v>8</v>
      </c>
      <c r="E11" s="17">
        <v>34</v>
      </c>
      <c r="F11" s="17">
        <v>37</v>
      </c>
      <c r="G11" s="17">
        <v>22</v>
      </c>
      <c r="H11" s="17">
        <v>2</v>
      </c>
      <c r="I11" s="17">
        <v>7</v>
      </c>
      <c r="J11" s="17">
        <v>4</v>
      </c>
      <c r="K11" s="17">
        <v>1</v>
      </c>
      <c r="L11" s="17">
        <v>0</v>
      </c>
      <c r="M11" s="17">
        <v>0</v>
      </c>
      <c r="N11" s="17">
        <v>25</v>
      </c>
      <c r="O11" s="17">
        <v>0</v>
      </c>
      <c r="P11" s="17">
        <v>22</v>
      </c>
      <c r="Q11" s="17">
        <v>13</v>
      </c>
      <c r="R11" s="17">
        <v>29</v>
      </c>
      <c r="S11" s="17">
        <v>28</v>
      </c>
      <c r="T11" s="17">
        <v>0</v>
      </c>
      <c r="U11" s="17">
        <v>13</v>
      </c>
      <c r="V11" s="17">
        <v>0</v>
      </c>
      <c r="W11" s="17">
        <v>3</v>
      </c>
      <c r="X11" s="17">
        <v>1</v>
      </c>
      <c r="Y11" s="17">
        <v>0</v>
      </c>
      <c r="Z11" s="17">
        <v>0</v>
      </c>
      <c r="AA11" s="18">
        <v>0</v>
      </c>
      <c r="AB11" s="17">
        <v>1</v>
      </c>
      <c r="AC11" s="16">
        <v>250</v>
      </c>
      <c r="AE11" s="17">
        <v>2</v>
      </c>
      <c r="AF11" s="17">
        <v>0</v>
      </c>
      <c r="AG11" s="17">
        <v>3</v>
      </c>
      <c r="AH11" s="17">
        <v>0</v>
      </c>
      <c r="AI11" s="17">
        <v>0</v>
      </c>
    </row>
    <row r="12" spans="1:35" x14ac:dyDescent="0.35">
      <c r="A12" s="25" t="s">
        <v>193</v>
      </c>
      <c r="B12" s="16">
        <v>21736</v>
      </c>
      <c r="C12" s="90">
        <v>285758</v>
      </c>
      <c r="D12" s="20">
        <v>8</v>
      </c>
      <c r="E12" s="17">
        <v>28</v>
      </c>
      <c r="F12" s="17">
        <v>45</v>
      </c>
      <c r="G12" s="17">
        <v>24</v>
      </c>
      <c r="H12" s="17">
        <v>0</v>
      </c>
      <c r="I12" s="17">
        <v>6</v>
      </c>
      <c r="J12" s="17">
        <v>0</v>
      </c>
      <c r="K12" s="17">
        <v>0</v>
      </c>
      <c r="L12" s="17">
        <v>0</v>
      </c>
      <c r="M12" s="17">
        <v>0</v>
      </c>
      <c r="N12" s="17">
        <v>26</v>
      </c>
      <c r="O12" s="17">
        <v>1</v>
      </c>
      <c r="P12" s="17">
        <v>23</v>
      </c>
      <c r="Q12" s="17">
        <v>9</v>
      </c>
      <c r="R12" s="17">
        <v>28</v>
      </c>
      <c r="S12" s="17">
        <v>34</v>
      </c>
      <c r="T12" s="17">
        <v>1</v>
      </c>
      <c r="U12" s="17">
        <v>12</v>
      </c>
      <c r="V12" s="17">
        <v>0</v>
      </c>
      <c r="W12" s="17">
        <v>5</v>
      </c>
      <c r="X12" s="17">
        <v>0</v>
      </c>
      <c r="Y12" s="17">
        <v>0</v>
      </c>
      <c r="Z12" s="17">
        <v>0</v>
      </c>
      <c r="AA12" s="18">
        <v>0</v>
      </c>
      <c r="AB12" s="17">
        <v>0</v>
      </c>
      <c r="AC12" s="16">
        <v>250</v>
      </c>
      <c r="AE12" s="17">
        <v>2</v>
      </c>
      <c r="AF12" s="17">
        <v>0</v>
      </c>
      <c r="AG12" s="17">
        <v>3</v>
      </c>
      <c r="AH12" s="17">
        <v>0</v>
      </c>
      <c r="AI12" s="17">
        <v>0</v>
      </c>
    </row>
    <row r="13" spans="1:35" x14ac:dyDescent="0.35">
      <c r="A13" s="25" t="s">
        <v>195</v>
      </c>
      <c r="B13" s="16">
        <v>21736</v>
      </c>
      <c r="C13" s="90">
        <v>268478</v>
      </c>
      <c r="D13" s="20">
        <v>9</v>
      </c>
      <c r="E13" s="17">
        <v>29</v>
      </c>
      <c r="F13" s="17">
        <v>40</v>
      </c>
      <c r="G13" s="17">
        <v>27</v>
      </c>
      <c r="H13" s="17">
        <v>3</v>
      </c>
      <c r="I13" s="17">
        <v>16</v>
      </c>
      <c r="J13" s="17">
        <v>8</v>
      </c>
      <c r="K13" s="17">
        <v>3</v>
      </c>
      <c r="L13" s="17">
        <v>0</v>
      </c>
      <c r="M13" s="17">
        <v>0</v>
      </c>
      <c r="N13" s="17">
        <v>24</v>
      </c>
      <c r="O13" s="17">
        <v>1</v>
      </c>
      <c r="P13" s="17">
        <v>20</v>
      </c>
      <c r="Q13" s="17">
        <v>4</v>
      </c>
      <c r="R13" s="17">
        <v>14</v>
      </c>
      <c r="S13" s="17">
        <v>39</v>
      </c>
      <c r="T13" s="17">
        <v>1</v>
      </c>
      <c r="U13" s="17">
        <v>7</v>
      </c>
      <c r="V13" s="17">
        <v>1</v>
      </c>
      <c r="W13" s="17">
        <v>4</v>
      </c>
      <c r="X13" s="17">
        <v>0</v>
      </c>
      <c r="Y13" s="17">
        <v>0</v>
      </c>
      <c r="Z13" s="17">
        <v>0</v>
      </c>
      <c r="AA13" s="18">
        <v>0</v>
      </c>
      <c r="AB13" s="17">
        <v>0</v>
      </c>
      <c r="AC13" s="16">
        <v>250</v>
      </c>
      <c r="AE13" s="17">
        <v>1</v>
      </c>
      <c r="AF13" s="17">
        <v>1</v>
      </c>
      <c r="AG13" s="17">
        <v>1</v>
      </c>
      <c r="AH13" s="17">
        <v>0</v>
      </c>
      <c r="AI13" s="17">
        <v>0</v>
      </c>
    </row>
    <row r="14" spans="1:35" x14ac:dyDescent="0.35">
      <c r="A14" s="25" t="s">
        <v>197</v>
      </c>
      <c r="B14" s="16">
        <v>21736</v>
      </c>
      <c r="C14" s="90">
        <v>57094</v>
      </c>
      <c r="D14" s="20">
        <v>10</v>
      </c>
      <c r="E14" s="17">
        <v>21</v>
      </c>
      <c r="F14" s="17">
        <v>22</v>
      </c>
      <c r="G14" s="17">
        <v>12</v>
      </c>
      <c r="H14" s="17">
        <v>0</v>
      </c>
      <c r="I14" s="17">
        <v>3</v>
      </c>
      <c r="J14" s="17">
        <v>2</v>
      </c>
      <c r="K14" s="17">
        <v>0</v>
      </c>
      <c r="L14" s="17">
        <v>0</v>
      </c>
      <c r="M14" s="17">
        <v>0</v>
      </c>
      <c r="N14" s="17">
        <v>9</v>
      </c>
      <c r="O14" s="17">
        <v>1</v>
      </c>
      <c r="P14" s="17">
        <v>78</v>
      </c>
      <c r="Q14" s="17">
        <v>26</v>
      </c>
      <c r="R14" s="17">
        <v>20</v>
      </c>
      <c r="S14" s="17">
        <v>15</v>
      </c>
      <c r="T14" s="17">
        <v>2</v>
      </c>
      <c r="U14" s="17">
        <v>14</v>
      </c>
      <c r="V14" s="17">
        <v>0</v>
      </c>
      <c r="W14" s="17">
        <v>14</v>
      </c>
      <c r="X14" s="17">
        <v>1</v>
      </c>
      <c r="Y14" s="17">
        <v>0</v>
      </c>
      <c r="Z14" s="17">
        <v>0</v>
      </c>
      <c r="AA14" s="18">
        <v>0</v>
      </c>
      <c r="AB14" s="17">
        <v>0</v>
      </c>
      <c r="AC14" s="16">
        <v>250</v>
      </c>
      <c r="AE14" s="17">
        <v>1</v>
      </c>
      <c r="AF14" s="17">
        <v>0</v>
      </c>
      <c r="AG14" s="17">
        <v>5</v>
      </c>
      <c r="AH14" s="17">
        <v>0</v>
      </c>
      <c r="AI14" s="17">
        <v>0</v>
      </c>
    </row>
    <row r="15" spans="1:35" x14ac:dyDescent="0.35">
      <c r="A15" s="25" t="s">
        <v>199</v>
      </c>
      <c r="B15" s="16">
        <v>21736</v>
      </c>
      <c r="C15" s="90">
        <v>574034</v>
      </c>
      <c r="D15" s="20">
        <v>14</v>
      </c>
      <c r="E15" s="17">
        <v>21</v>
      </c>
      <c r="F15" s="17">
        <v>45</v>
      </c>
      <c r="G15" s="17">
        <v>16</v>
      </c>
      <c r="H15" s="17">
        <v>1</v>
      </c>
      <c r="I15" s="17">
        <v>7</v>
      </c>
      <c r="J15" s="17">
        <v>14</v>
      </c>
      <c r="K15" s="17">
        <v>0</v>
      </c>
      <c r="L15" s="17">
        <v>0</v>
      </c>
      <c r="M15" s="17">
        <v>0</v>
      </c>
      <c r="N15" s="17">
        <v>24</v>
      </c>
      <c r="O15" s="17">
        <v>1</v>
      </c>
      <c r="P15" s="17">
        <v>26</v>
      </c>
      <c r="Q15" s="17">
        <v>6</v>
      </c>
      <c r="R15" s="17">
        <v>18</v>
      </c>
      <c r="S15" s="17">
        <v>42</v>
      </c>
      <c r="T15" s="17">
        <v>1</v>
      </c>
      <c r="U15" s="17">
        <v>10</v>
      </c>
      <c r="V15" s="17">
        <v>0</v>
      </c>
      <c r="W15" s="17">
        <v>4</v>
      </c>
      <c r="X15" s="17">
        <v>0</v>
      </c>
      <c r="Y15" s="17">
        <v>0</v>
      </c>
      <c r="Z15" s="17">
        <v>0</v>
      </c>
      <c r="AA15" s="18">
        <v>0</v>
      </c>
      <c r="AB15" s="17">
        <v>0</v>
      </c>
      <c r="AC15" s="16">
        <v>250</v>
      </c>
      <c r="AE15" s="17">
        <v>1</v>
      </c>
      <c r="AF15" s="17">
        <v>0</v>
      </c>
      <c r="AG15" s="17">
        <v>2</v>
      </c>
      <c r="AH15" s="17">
        <v>0</v>
      </c>
      <c r="AI15" s="17">
        <v>0</v>
      </c>
    </row>
    <row r="16" spans="1:35" x14ac:dyDescent="0.35">
      <c r="A16" s="25" t="s">
        <v>201</v>
      </c>
      <c r="B16" s="16">
        <v>21737</v>
      </c>
      <c r="C16" s="90">
        <v>47593</v>
      </c>
      <c r="D16" s="20">
        <v>3</v>
      </c>
      <c r="E16" s="17">
        <v>2</v>
      </c>
      <c r="F16" s="17">
        <v>50</v>
      </c>
      <c r="G16" s="17">
        <v>21</v>
      </c>
      <c r="H16" s="17">
        <v>0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16</v>
      </c>
      <c r="O16" s="17">
        <v>1</v>
      </c>
      <c r="P16" s="17">
        <v>64</v>
      </c>
      <c r="Q16" s="17">
        <v>12</v>
      </c>
      <c r="R16" s="17">
        <v>15</v>
      </c>
      <c r="S16" s="17">
        <v>40</v>
      </c>
      <c r="T16" s="17">
        <v>0</v>
      </c>
      <c r="U16" s="17">
        <v>7</v>
      </c>
      <c r="V16" s="17">
        <v>0</v>
      </c>
      <c r="W16" s="17">
        <v>18</v>
      </c>
      <c r="X16" s="17">
        <v>0</v>
      </c>
      <c r="Y16" s="17">
        <v>0</v>
      </c>
      <c r="Z16" s="17">
        <v>0</v>
      </c>
      <c r="AA16" s="18">
        <v>0</v>
      </c>
      <c r="AB16" s="17">
        <v>0</v>
      </c>
      <c r="AC16" s="16">
        <v>250</v>
      </c>
      <c r="AE16" s="17">
        <v>0</v>
      </c>
      <c r="AF16" s="17">
        <v>2</v>
      </c>
      <c r="AG16" s="17">
        <v>0</v>
      </c>
      <c r="AH16" s="17">
        <v>0</v>
      </c>
      <c r="AI16" s="17">
        <v>0</v>
      </c>
    </row>
    <row r="17" spans="1:35" x14ac:dyDescent="0.35">
      <c r="A17" s="25" t="s">
        <v>202</v>
      </c>
      <c r="B17" s="16">
        <v>21737</v>
      </c>
      <c r="C17" s="90">
        <v>70027</v>
      </c>
      <c r="D17" s="20">
        <v>11</v>
      </c>
      <c r="E17" s="17">
        <v>4</v>
      </c>
      <c r="F17" s="17">
        <v>33</v>
      </c>
      <c r="G17" s="17">
        <v>23</v>
      </c>
      <c r="H17" s="17">
        <v>0</v>
      </c>
      <c r="I17" s="17">
        <v>4</v>
      </c>
      <c r="J17" s="17">
        <v>2</v>
      </c>
      <c r="K17" s="17">
        <v>0</v>
      </c>
      <c r="L17" s="17">
        <v>0</v>
      </c>
      <c r="M17" s="17">
        <v>0</v>
      </c>
      <c r="N17" s="17">
        <v>26</v>
      </c>
      <c r="O17" s="17">
        <v>1</v>
      </c>
      <c r="P17" s="17">
        <v>63</v>
      </c>
      <c r="Q17" s="17">
        <v>14</v>
      </c>
      <c r="R17" s="17">
        <v>12</v>
      </c>
      <c r="S17" s="17">
        <v>33</v>
      </c>
      <c r="T17" s="17">
        <v>0</v>
      </c>
      <c r="U17" s="17">
        <v>13</v>
      </c>
      <c r="V17" s="17">
        <v>0</v>
      </c>
      <c r="W17" s="17">
        <v>10</v>
      </c>
      <c r="X17" s="17">
        <v>0</v>
      </c>
      <c r="Y17" s="17">
        <v>0</v>
      </c>
      <c r="Z17" s="17">
        <v>0</v>
      </c>
      <c r="AA17" s="18">
        <v>0</v>
      </c>
      <c r="AB17" s="17">
        <v>1</v>
      </c>
      <c r="AC17" s="16">
        <v>250</v>
      </c>
      <c r="AE17" s="17">
        <v>0</v>
      </c>
      <c r="AF17" s="17">
        <v>0</v>
      </c>
      <c r="AG17" s="17">
        <v>4</v>
      </c>
      <c r="AH17" s="17">
        <v>0</v>
      </c>
      <c r="AI17" s="17">
        <v>0</v>
      </c>
    </row>
    <row r="18" spans="1:35" x14ac:dyDescent="0.35">
      <c r="A18" s="25" t="s">
        <v>203</v>
      </c>
      <c r="B18" s="16">
        <v>21737</v>
      </c>
      <c r="C18" s="90">
        <v>585971</v>
      </c>
      <c r="D18" s="20">
        <v>17</v>
      </c>
      <c r="E18" s="17">
        <v>21</v>
      </c>
      <c r="F18" s="17">
        <v>36</v>
      </c>
      <c r="G18" s="17">
        <v>24</v>
      </c>
      <c r="H18" s="17">
        <v>3</v>
      </c>
      <c r="I18" s="17">
        <v>10</v>
      </c>
      <c r="J18" s="17">
        <v>4</v>
      </c>
      <c r="K18" s="17">
        <v>0</v>
      </c>
      <c r="L18" s="17">
        <v>0</v>
      </c>
      <c r="M18" s="17">
        <v>0</v>
      </c>
      <c r="N18" s="17">
        <v>34</v>
      </c>
      <c r="O18" s="17">
        <v>1</v>
      </c>
      <c r="P18" s="17">
        <v>20</v>
      </c>
      <c r="Q18" s="17">
        <v>7</v>
      </c>
      <c r="R18" s="17">
        <v>24</v>
      </c>
      <c r="S18" s="17">
        <v>30</v>
      </c>
      <c r="T18" s="17">
        <v>4</v>
      </c>
      <c r="U18" s="17">
        <v>10</v>
      </c>
      <c r="V18" s="17">
        <v>0</v>
      </c>
      <c r="W18" s="17">
        <v>3</v>
      </c>
      <c r="X18" s="17">
        <v>0</v>
      </c>
      <c r="Y18" s="17">
        <v>0</v>
      </c>
      <c r="Z18" s="17">
        <v>0</v>
      </c>
      <c r="AA18" s="18">
        <v>2</v>
      </c>
      <c r="AB18" s="17">
        <v>0</v>
      </c>
      <c r="AC18" s="16">
        <v>250</v>
      </c>
      <c r="AE18" s="17">
        <v>0</v>
      </c>
      <c r="AF18" s="17">
        <v>0</v>
      </c>
      <c r="AG18" s="17">
        <v>2</v>
      </c>
      <c r="AH18" s="17">
        <v>0</v>
      </c>
      <c r="AI18" s="17">
        <v>0</v>
      </c>
    </row>
    <row r="19" spans="1:35" x14ac:dyDescent="0.35">
      <c r="A19" s="25" t="s">
        <v>204</v>
      </c>
      <c r="B19" s="16">
        <v>21743</v>
      </c>
      <c r="C19" s="90">
        <v>531718</v>
      </c>
      <c r="D19" s="20">
        <v>10</v>
      </c>
      <c r="E19" s="17">
        <v>32</v>
      </c>
      <c r="F19" s="17">
        <v>25</v>
      </c>
      <c r="G19" s="17">
        <v>9</v>
      </c>
      <c r="H19" s="17">
        <v>2</v>
      </c>
      <c r="I19" s="17">
        <v>6</v>
      </c>
      <c r="J19" s="17">
        <v>5</v>
      </c>
      <c r="K19" s="17">
        <v>2</v>
      </c>
      <c r="L19" s="17">
        <v>2</v>
      </c>
      <c r="M19" s="17">
        <v>0</v>
      </c>
      <c r="N19" s="17">
        <v>29</v>
      </c>
      <c r="O19" s="17">
        <v>5</v>
      </c>
      <c r="P19" s="17">
        <v>25</v>
      </c>
      <c r="Q19" s="17">
        <v>8</v>
      </c>
      <c r="R19" s="17">
        <v>28</v>
      </c>
      <c r="S19" s="17">
        <v>36</v>
      </c>
      <c r="T19" s="17">
        <v>0</v>
      </c>
      <c r="U19" s="17">
        <v>6</v>
      </c>
      <c r="V19" s="17">
        <v>2</v>
      </c>
      <c r="W19" s="17">
        <v>16</v>
      </c>
      <c r="X19" s="17">
        <v>0</v>
      </c>
      <c r="Y19" s="17">
        <v>0</v>
      </c>
      <c r="Z19" s="17">
        <v>0</v>
      </c>
      <c r="AA19" s="18">
        <v>0</v>
      </c>
      <c r="AB19" s="17">
        <v>2</v>
      </c>
      <c r="AC19" s="16">
        <v>250</v>
      </c>
      <c r="AE19" s="17">
        <v>5</v>
      </c>
      <c r="AF19" s="17">
        <v>0</v>
      </c>
      <c r="AG19" s="17">
        <v>2</v>
      </c>
      <c r="AH19" s="17">
        <v>0</v>
      </c>
      <c r="AI19" s="17">
        <v>0</v>
      </c>
    </row>
    <row r="20" spans="1:35" x14ac:dyDescent="0.35">
      <c r="A20" s="25" t="s">
        <v>205</v>
      </c>
      <c r="B20" s="16">
        <v>21743</v>
      </c>
      <c r="C20" s="90">
        <v>189793</v>
      </c>
      <c r="D20" s="20">
        <v>10</v>
      </c>
      <c r="E20" s="17">
        <v>29</v>
      </c>
      <c r="F20" s="17">
        <v>23</v>
      </c>
      <c r="G20" s="17">
        <v>6</v>
      </c>
      <c r="H20" s="17">
        <v>2</v>
      </c>
      <c r="I20" s="17">
        <v>7</v>
      </c>
      <c r="J20" s="17">
        <v>6</v>
      </c>
      <c r="K20" s="17">
        <v>0</v>
      </c>
      <c r="L20" s="17">
        <v>3</v>
      </c>
      <c r="M20" s="17">
        <v>0</v>
      </c>
      <c r="N20" s="17">
        <v>34</v>
      </c>
      <c r="O20" s="17">
        <v>23</v>
      </c>
      <c r="P20" s="17">
        <v>26</v>
      </c>
      <c r="Q20" s="17">
        <v>14</v>
      </c>
      <c r="R20" s="17">
        <v>16</v>
      </c>
      <c r="S20" s="17">
        <v>24</v>
      </c>
      <c r="T20" s="17">
        <v>2</v>
      </c>
      <c r="U20" s="17">
        <v>5</v>
      </c>
      <c r="V20" s="17">
        <v>0</v>
      </c>
      <c r="W20" s="17">
        <v>19</v>
      </c>
      <c r="X20" s="17">
        <v>0</v>
      </c>
      <c r="Y20" s="17">
        <v>0</v>
      </c>
      <c r="Z20" s="17">
        <v>0</v>
      </c>
      <c r="AA20" s="18">
        <v>0</v>
      </c>
      <c r="AB20" s="17">
        <v>1</v>
      </c>
      <c r="AC20" s="16">
        <v>250</v>
      </c>
      <c r="AE20" s="17">
        <v>3</v>
      </c>
      <c r="AF20" s="17">
        <v>0</v>
      </c>
      <c r="AG20" s="17">
        <v>6</v>
      </c>
      <c r="AH20" s="17">
        <v>0</v>
      </c>
      <c r="AI20" s="17">
        <v>0</v>
      </c>
    </row>
    <row r="21" spans="1:35" x14ac:dyDescent="0.35">
      <c r="A21" s="25" t="s">
        <v>206</v>
      </c>
      <c r="B21" s="16">
        <v>21743</v>
      </c>
      <c r="C21" s="90">
        <v>596844</v>
      </c>
      <c r="D21" s="20">
        <v>12</v>
      </c>
      <c r="E21" s="17">
        <v>44</v>
      </c>
      <c r="F21" s="17">
        <v>25</v>
      </c>
      <c r="G21" s="17">
        <v>9</v>
      </c>
      <c r="H21" s="17">
        <v>3</v>
      </c>
      <c r="I21" s="17">
        <v>17</v>
      </c>
      <c r="J21" s="17">
        <v>6</v>
      </c>
      <c r="K21" s="17">
        <v>0</v>
      </c>
      <c r="L21" s="17">
        <v>2</v>
      </c>
      <c r="M21" s="17">
        <v>0</v>
      </c>
      <c r="N21" s="17">
        <v>24</v>
      </c>
      <c r="O21" s="17">
        <v>26</v>
      </c>
      <c r="P21" s="17">
        <v>19</v>
      </c>
      <c r="Q21" s="17">
        <v>11</v>
      </c>
      <c r="R21" s="17">
        <v>14</v>
      </c>
      <c r="S21" s="17">
        <v>18</v>
      </c>
      <c r="T21" s="17">
        <v>1</v>
      </c>
      <c r="U21" s="17">
        <v>7</v>
      </c>
      <c r="V21" s="17">
        <v>3</v>
      </c>
      <c r="W21" s="17">
        <v>9</v>
      </c>
      <c r="X21" s="17">
        <v>0</v>
      </c>
      <c r="Y21" s="17">
        <v>0</v>
      </c>
      <c r="Z21" s="17">
        <v>0</v>
      </c>
      <c r="AA21" s="18">
        <v>0</v>
      </c>
      <c r="AB21" s="17">
        <v>0</v>
      </c>
      <c r="AC21" s="16">
        <v>250</v>
      </c>
      <c r="AE21" s="17">
        <v>2</v>
      </c>
      <c r="AF21" s="17">
        <v>0</v>
      </c>
      <c r="AG21" s="17">
        <v>8</v>
      </c>
      <c r="AH21" s="17">
        <v>0</v>
      </c>
      <c r="AI21" s="17">
        <v>0</v>
      </c>
    </row>
    <row r="22" spans="1:35" x14ac:dyDescent="0.35">
      <c r="A22" s="25" t="s">
        <v>207</v>
      </c>
      <c r="B22" s="16">
        <v>21743</v>
      </c>
      <c r="C22" s="90">
        <v>165526</v>
      </c>
      <c r="D22" s="20">
        <v>12</v>
      </c>
      <c r="E22" s="17">
        <v>51</v>
      </c>
      <c r="F22" s="17">
        <v>23</v>
      </c>
      <c r="G22" s="17">
        <v>18</v>
      </c>
      <c r="H22" s="17">
        <v>2</v>
      </c>
      <c r="I22" s="17">
        <v>14</v>
      </c>
      <c r="J22" s="17">
        <v>0</v>
      </c>
      <c r="K22" s="17">
        <v>0</v>
      </c>
      <c r="L22" s="17">
        <v>0</v>
      </c>
      <c r="M22" s="17">
        <v>0</v>
      </c>
      <c r="N22" s="17">
        <v>16</v>
      </c>
      <c r="O22" s="17">
        <v>5</v>
      </c>
      <c r="P22" s="17">
        <v>38</v>
      </c>
      <c r="Q22" s="17">
        <v>18</v>
      </c>
      <c r="R22" s="17">
        <v>6</v>
      </c>
      <c r="S22" s="17">
        <v>11</v>
      </c>
      <c r="T22" s="17">
        <v>0</v>
      </c>
      <c r="U22" s="17">
        <v>16</v>
      </c>
      <c r="V22" s="17">
        <v>2</v>
      </c>
      <c r="W22" s="17">
        <v>12</v>
      </c>
      <c r="X22" s="17">
        <v>3</v>
      </c>
      <c r="Y22" s="17">
        <v>0</v>
      </c>
      <c r="Z22" s="17">
        <v>0</v>
      </c>
      <c r="AA22" s="18">
        <v>2</v>
      </c>
      <c r="AB22" s="17">
        <v>1</v>
      </c>
      <c r="AC22" s="16">
        <v>250</v>
      </c>
      <c r="AE22" s="17">
        <v>1</v>
      </c>
      <c r="AF22" s="17">
        <v>0</v>
      </c>
      <c r="AG22" s="17">
        <v>2</v>
      </c>
      <c r="AH22" s="17">
        <v>0</v>
      </c>
      <c r="AI22" s="17">
        <v>0</v>
      </c>
    </row>
    <row r="23" spans="1:35" x14ac:dyDescent="0.35">
      <c r="A23" s="25" t="s">
        <v>208</v>
      </c>
      <c r="B23" s="16">
        <v>21743</v>
      </c>
      <c r="C23" s="90">
        <v>683437</v>
      </c>
      <c r="D23" s="20">
        <v>7</v>
      </c>
      <c r="E23" s="17">
        <v>34</v>
      </c>
      <c r="F23" s="17">
        <v>38</v>
      </c>
      <c r="G23" s="17">
        <v>15</v>
      </c>
      <c r="H23" s="17">
        <v>1</v>
      </c>
      <c r="I23" s="17">
        <v>3</v>
      </c>
      <c r="J23" s="17">
        <v>7</v>
      </c>
      <c r="K23" s="17">
        <v>0</v>
      </c>
      <c r="L23" s="17">
        <v>1</v>
      </c>
      <c r="M23" s="17">
        <v>0</v>
      </c>
      <c r="N23" s="17">
        <v>29</v>
      </c>
      <c r="O23" s="17">
        <v>10</v>
      </c>
      <c r="P23" s="17">
        <v>19</v>
      </c>
      <c r="Q23" s="17">
        <v>10</v>
      </c>
      <c r="R23" s="17">
        <v>11</v>
      </c>
      <c r="S23" s="17">
        <v>24</v>
      </c>
      <c r="T23" s="17">
        <v>2</v>
      </c>
      <c r="U23" s="17">
        <v>14</v>
      </c>
      <c r="V23" s="17">
        <v>2</v>
      </c>
      <c r="W23" s="17">
        <v>23</v>
      </c>
      <c r="X23" s="17">
        <v>0</v>
      </c>
      <c r="Y23" s="17">
        <v>0</v>
      </c>
      <c r="Z23" s="17">
        <v>0</v>
      </c>
      <c r="AA23" s="18">
        <v>0</v>
      </c>
      <c r="AB23" s="17">
        <v>0</v>
      </c>
      <c r="AC23" s="16">
        <v>250</v>
      </c>
      <c r="AE23" s="17">
        <v>5</v>
      </c>
      <c r="AF23" s="17">
        <v>0</v>
      </c>
      <c r="AG23" s="17">
        <v>5</v>
      </c>
      <c r="AH23" s="17">
        <v>0</v>
      </c>
      <c r="AI23" s="17">
        <v>0</v>
      </c>
    </row>
    <row r="24" spans="1:35" x14ac:dyDescent="0.35">
      <c r="A24" s="25" t="s">
        <v>209</v>
      </c>
      <c r="B24" s="16">
        <v>21743</v>
      </c>
      <c r="C24" s="90">
        <v>473615</v>
      </c>
      <c r="D24" s="20">
        <v>19</v>
      </c>
      <c r="E24" s="17">
        <v>42</v>
      </c>
      <c r="F24" s="17">
        <v>33</v>
      </c>
      <c r="G24" s="17">
        <v>16</v>
      </c>
      <c r="H24" s="17">
        <v>0</v>
      </c>
      <c r="I24" s="17">
        <v>6</v>
      </c>
      <c r="J24" s="17">
        <v>5</v>
      </c>
      <c r="K24" s="17">
        <v>2</v>
      </c>
      <c r="L24" s="17">
        <v>0</v>
      </c>
      <c r="M24" s="17">
        <v>0</v>
      </c>
      <c r="N24" s="17">
        <v>29</v>
      </c>
      <c r="O24" s="17">
        <v>9</v>
      </c>
      <c r="P24" s="17">
        <v>15</v>
      </c>
      <c r="Q24" s="17">
        <v>15</v>
      </c>
      <c r="R24" s="17">
        <v>16</v>
      </c>
      <c r="S24" s="17">
        <v>17</v>
      </c>
      <c r="T24" s="17">
        <v>0</v>
      </c>
      <c r="U24" s="17">
        <v>8</v>
      </c>
      <c r="V24" s="17">
        <v>3</v>
      </c>
      <c r="W24" s="17">
        <v>14</v>
      </c>
      <c r="X24" s="17">
        <v>0</v>
      </c>
      <c r="Y24" s="17">
        <v>0</v>
      </c>
      <c r="Z24" s="17">
        <v>0</v>
      </c>
      <c r="AA24" s="18">
        <v>1</v>
      </c>
      <c r="AB24" s="17">
        <v>0</v>
      </c>
      <c r="AC24" s="16">
        <v>250</v>
      </c>
      <c r="AE24" s="17">
        <v>2</v>
      </c>
      <c r="AF24" s="17">
        <v>0</v>
      </c>
      <c r="AG24" s="17">
        <v>4</v>
      </c>
      <c r="AH24" s="17">
        <v>0</v>
      </c>
      <c r="AI24" s="17">
        <v>0</v>
      </c>
    </row>
    <row r="25" spans="1:35" x14ac:dyDescent="0.35">
      <c r="A25" s="25" t="s">
        <v>210</v>
      </c>
      <c r="B25" s="16">
        <v>21745</v>
      </c>
      <c r="C25" s="90">
        <v>39030</v>
      </c>
      <c r="D25" s="20">
        <v>6</v>
      </c>
      <c r="E25" s="17">
        <v>19</v>
      </c>
      <c r="F25" s="17">
        <v>19</v>
      </c>
      <c r="G25" s="17">
        <v>20</v>
      </c>
      <c r="H25" s="17">
        <v>2</v>
      </c>
      <c r="I25" s="17">
        <v>4</v>
      </c>
      <c r="J25" s="17">
        <v>4</v>
      </c>
      <c r="K25" s="17">
        <v>0</v>
      </c>
      <c r="L25" s="17">
        <v>3</v>
      </c>
      <c r="M25" s="17">
        <v>0</v>
      </c>
      <c r="N25" s="17">
        <v>23</v>
      </c>
      <c r="O25" s="17">
        <v>6</v>
      </c>
      <c r="P25" s="17">
        <v>41</v>
      </c>
      <c r="Q25" s="17">
        <v>23</v>
      </c>
      <c r="R25" s="17">
        <v>14</v>
      </c>
      <c r="S25" s="17">
        <v>20</v>
      </c>
      <c r="T25" s="17">
        <v>0</v>
      </c>
      <c r="U25" s="17">
        <v>23</v>
      </c>
      <c r="V25" s="17">
        <v>1</v>
      </c>
      <c r="W25" s="17">
        <v>16</v>
      </c>
      <c r="X25" s="17">
        <v>0</v>
      </c>
      <c r="Y25" s="17">
        <v>0</v>
      </c>
      <c r="Z25" s="17">
        <v>0</v>
      </c>
      <c r="AA25" s="18">
        <v>4</v>
      </c>
      <c r="AB25" s="17">
        <v>2</v>
      </c>
      <c r="AC25" s="16">
        <v>250</v>
      </c>
      <c r="AE25" s="17">
        <v>1</v>
      </c>
      <c r="AF25" s="17">
        <v>0</v>
      </c>
      <c r="AG25" s="17">
        <v>2</v>
      </c>
      <c r="AH25" s="17">
        <v>0</v>
      </c>
      <c r="AI25" s="17">
        <v>0</v>
      </c>
    </row>
    <row r="26" spans="1:35" x14ac:dyDescent="0.35">
      <c r="A26" s="25" t="s">
        <v>211</v>
      </c>
      <c r="B26" s="16">
        <v>21745</v>
      </c>
      <c r="C26" s="90">
        <v>177605</v>
      </c>
      <c r="D26" s="20">
        <v>9</v>
      </c>
      <c r="E26" s="17">
        <v>70</v>
      </c>
      <c r="F26" s="17">
        <v>13</v>
      </c>
      <c r="G26" s="17">
        <v>11</v>
      </c>
      <c r="H26" s="17">
        <v>0</v>
      </c>
      <c r="I26" s="17">
        <v>3</v>
      </c>
      <c r="J26" s="17">
        <v>0</v>
      </c>
      <c r="K26" s="17">
        <v>0</v>
      </c>
      <c r="L26" s="17">
        <v>4</v>
      </c>
      <c r="M26" s="17">
        <v>0</v>
      </c>
      <c r="N26" s="17">
        <v>38</v>
      </c>
      <c r="O26" s="17">
        <v>10</v>
      </c>
      <c r="P26" s="17">
        <v>14</v>
      </c>
      <c r="Q26" s="17">
        <v>16</v>
      </c>
      <c r="R26" s="17">
        <v>11</v>
      </c>
      <c r="S26" s="17">
        <v>16</v>
      </c>
      <c r="T26" s="17">
        <v>0</v>
      </c>
      <c r="U26" s="17">
        <v>11</v>
      </c>
      <c r="V26" s="17">
        <v>2</v>
      </c>
      <c r="W26" s="17">
        <v>18</v>
      </c>
      <c r="X26" s="17">
        <v>0</v>
      </c>
      <c r="Y26" s="17">
        <v>0</v>
      </c>
      <c r="Z26" s="17">
        <v>0</v>
      </c>
      <c r="AA26" s="18">
        <v>4</v>
      </c>
      <c r="AB26" s="17">
        <v>0</v>
      </c>
      <c r="AC26" s="16">
        <v>250</v>
      </c>
      <c r="AE26" s="17">
        <v>1</v>
      </c>
      <c r="AF26" s="17">
        <v>0</v>
      </c>
      <c r="AG26" s="17">
        <v>9</v>
      </c>
      <c r="AH26" s="17">
        <v>0</v>
      </c>
      <c r="AI26" s="17">
        <v>9</v>
      </c>
    </row>
    <row r="27" spans="1:35" x14ac:dyDescent="0.35">
      <c r="A27" s="25" t="s">
        <v>212</v>
      </c>
      <c r="B27" s="16">
        <v>21745</v>
      </c>
      <c r="C27" s="90">
        <v>64034</v>
      </c>
      <c r="D27" s="20">
        <v>6</v>
      </c>
      <c r="E27" s="17">
        <v>31</v>
      </c>
      <c r="F27" s="17">
        <v>24</v>
      </c>
      <c r="G27" s="17">
        <v>17</v>
      </c>
      <c r="H27" s="17">
        <v>1</v>
      </c>
      <c r="I27" s="17">
        <v>2</v>
      </c>
      <c r="J27" s="17">
        <v>2</v>
      </c>
      <c r="K27" s="17">
        <v>3</v>
      </c>
      <c r="L27" s="17">
        <v>1</v>
      </c>
      <c r="M27" s="17">
        <v>0</v>
      </c>
      <c r="N27" s="17">
        <v>21</v>
      </c>
      <c r="O27" s="17">
        <v>3</v>
      </c>
      <c r="P27" s="17">
        <v>33</v>
      </c>
      <c r="Q27" s="17">
        <v>34</v>
      </c>
      <c r="R27" s="17">
        <v>16</v>
      </c>
      <c r="S27" s="17">
        <v>34</v>
      </c>
      <c r="T27" s="17">
        <v>0</v>
      </c>
      <c r="U27" s="17">
        <v>7</v>
      </c>
      <c r="V27" s="17">
        <v>0</v>
      </c>
      <c r="W27" s="17">
        <v>12</v>
      </c>
      <c r="X27" s="17">
        <v>0</v>
      </c>
      <c r="Y27" s="17">
        <v>1</v>
      </c>
      <c r="Z27" s="17">
        <v>0</v>
      </c>
      <c r="AA27" s="18">
        <v>0</v>
      </c>
      <c r="AB27" s="17">
        <v>2</v>
      </c>
      <c r="AC27" s="16">
        <v>250</v>
      </c>
      <c r="AE27" s="17">
        <v>1</v>
      </c>
      <c r="AF27" s="17">
        <v>0</v>
      </c>
      <c r="AG27" s="17">
        <v>7</v>
      </c>
      <c r="AH27" s="17">
        <v>0</v>
      </c>
      <c r="AI27" s="17">
        <v>1</v>
      </c>
    </row>
    <row r="28" spans="1:35" x14ac:dyDescent="0.35">
      <c r="A28" s="25" t="s">
        <v>213</v>
      </c>
      <c r="B28" s="16">
        <v>21745</v>
      </c>
      <c r="C28" s="90">
        <v>56660</v>
      </c>
      <c r="D28" s="20">
        <v>19</v>
      </c>
      <c r="E28" s="17">
        <v>65</v>
      </c>
      <c r="F28" s="17">
        <v>16</v>
      </c>
      <c r="G28" s="17">
        <v>10</v>
      </c>
      <c r="H28" s="17">
        <v>1</v>
      </c>
      <c r="I28" s="17">
        <v>2</v>
      </c>
      <c r="J28" s="17">
        <v>3</v>
      </c>
      <c r="K28" s="17">
        <v>1</v>
      </c>
      <c r="L28" s="17">
        <v>3</v>
      </c>
      <c r="M28" s="17">
        <v>0</v>
      </c>
      <c r="N28" s="17">
        <v>23</v>
      </c>
      <c r="O28" s="17">
        <v>2</v>
      </c>
      <c r="P28" s="17">
        <v>49</v>
      </c>
      <c r="Q28" s="17">
        <v>13</v>
      </c>
      <c r="R28" s="17">
        <v>20</v>
      </c>
      <c r="S28" s="17">
        <v>4</v>
      </c>
      <c r="T28" s="17">
        <v>0</v>
      </c>
      <c r="U28" s="17">
        <v>7</v>
      </c>
      <c r="V28" s="17">
        <v>0</v>
      </c>
      <c r="W28" s="17">
        <v>7</v>
      </c>
      <c r="X28" s="17">
        <v>2</v>
      </c>
      <c r="Y28" s="17">
        <v>0</v>
      </c>
      <c r="Z28" s="17">
        <v>0</v>
      </c>
      <c r="AA28" s="18">
        <v>2</v>
      </c>
      <c r="AB28" s="17">
        <v>1</v>
      </c>
      <c r="AC28" s="16">
        <v>250</v>
      </c>
      <c r="AE28" s="17">
        <v>3</v>
      </c>
      <c r="AF28" s="17">
        <v>0</v>
      </c>
      <c r="AG28" s="17">
        <v>8</v>
      </c>
      <c r="AH28" s="17">
        <v>0</v>
      </c>
      <c r="AI28" s="17">
        <v>1</v>
      </c>
    </row>
    <row r="29" spans="1:35" x14ac:dyDescent="0.35">
      <c r="A29" s="25" t="s">
        <v>214</v>
      </c>
      <c r="B29" s="16">
        <v>21746</v>
      </c>
      <c r="C29" s="90">
        <v>199009</v>
      </c>
      <c r="D29" s="20">
        <v>5</v>
      </c>
      <c r="E29" s="17">
        <v>31</v>
      </c>
      <c r="F29" s="17">
        <v>25</v>
      </c>
      <c r="G29" s="17">
        <v>15</v>
      </c>
      <c r="H29" s="17">
        <v>0</v>
      </c>
      <c r="I29" s="17">
        <v>5</v>
      </c>
      <c r="J29" s="17">
        <v>1</v>
      </c>
      <c r="K29" s="17">
        <v>3</v>
      </c>
      <c r="L29" s="17">
        <v>5</v>
      </c>
      <c r="M29" s="17">
        <v>0</v>
      </c>
      <c r="N29" s="17">
        <v>41</v>
      </c>
      <c r="O29" s="17">
        <v>6</v>
      </c>
      <c r="P29" s="17">
        <v>22</v>
      </c>
      <c r="Q29" s="17">
        <v>10</v>
      </c>
      <c r="R29" s="17">
        <v>14</v>
      </c>
      <c r="S29" s="17">
        <v>22</v>
      </c>
      <c r="T29" s="17">
        <v>4</v>
      </c>
      <c r="U29" s="17">
        <v>23</v>
      </c>
      <c r="V29" s="17">
        <v>0</v>
      </c>
      <c r="W29" s="17">
        <v>7</v>
      </c>
      <c r="X29" s="17">
        <v>4</v>
      </c>
      <c r="Y29" s="17">
        <v>1</v>
      </c>
      <c r="Z29" s="17">
        <v>0</v>
      </c>
      <c r="AA29" s="18">
        <v>2</v>
      </c>
      <c r="AB29" s="17">
        <v>4</v>
      </c>
      <c r="AC29" s="16">
        <v>250</v>
      </c>
      <c r="AE29" s="17">
        <v>3</v>
      </c>
      <c r="AF29" s="17">
        <v>0</v>
      </c>
      <c r="AG29" s="17">
        <v>2</v>
      </c>
      <c r="AH29" s="17">
        <v>0</v>
      </c>
      <c r="AI29" s="17">
        <v>5</v>
      </c>
    </row>
    <row r="30" spans="1:35" x14ac:dyDescent="0.35">
      <c r="A30" s="25" t="s">
        <v>215</v>
      </c>
      <c r="B30" s="16">
        <v>21746</v>
      </c>
      <c r="C30" s="90">
        <v>173791</v>
      </c>
      <c r="D30" s="20">
        <v>12</v>
      </c>
      <c r="E30" s="17">
        <v>41</v>
      </c>
      <c r="F30" s="17">
        <v>22</v>
      </c>
      <c r="G30" s="17">
        <v>6</v>
      </c>
      <c r="H30" s="17">
        <v>0</v>
      </c>
      <c r="I30" s="17">
        <v>8</v>
      </c>
      <c r="J30" s="17">
        <v>3</v>
      </c>
      <c r="K30" s="17">
        <v>0</v>
      </c>
      <c r="L30" s="17">
        <v>2</v>
      </c>
      <c r="M30" s="17">
        <v>0</v>
      </c>
      <c r="N30" s="17">
        <v>33</v>
      </c>
      <c r="O30" s="17">
        <v>10</v>
      </c>
      <c r="P30" s="17">
        <v>30</v>
      </c>
      <c r="Q30" s="17">
        <v>12</v>
      </c>
      <c r="R30" s="17">
        <v>11</v>
      </c>
      <c r="S30" s="17">
        <v>24</v>
      </c>
      <c r="T30" s="17">
        <v>1</v>
      </c>
      <c r="U30" s="17">
        <v>21</v>
      </c>
      <c r="V30" s="17">
        <v>1</v>
      </c>
      <c r="W30" s="17">
        <v>10</v>
      </c>
      <c r="X30" s="17">
        <v>0</v>
      </c>
      <c r="Y30" s="17">
        <v>1</v>
      </c>
      <c r="Z30" s="17">
        <v>0</v>
      </c>
      <c r="AA30" s="18">
        <v>1</v>
      </c>
      <c r="AB30" s="17">
        <v>1</v>
      </c>
      <c r="AC30" s="16">
        <v>250</v>
      </c>
      <c r="AE30" s="17">
        <v>6</v>
      </c>
      <c r="AF30" s="17">
        <v>0</v>
      </c>
      <c r="AG30" s="17">
        <v>1</v>
      </c>
      <c r="AH30" s="17">
        <v>0</v>
      </c>
      <c r="AI30" s="17">
        <v>0</v>
      </c>
    </row>
    <row r="31" spans="1:35" x14ac:dyDescent="0.35">
      <c r="A31" s="25" t="s">
        <v>216</v>
      </c>
      <c r="B31" s="16">
        <v>21747</v>
      </c>
      <c r="C31" s="90">
        <v>213981</v>
      </c>
      <c r="D31" s="20">
        <v>5</v>
      </c>
      <c r="E31" s="17">
        <v>29</v>
      </c>
      <c r="F31" s="17">
        <v>9</v>
      </c>
      <c r="G31" s="17">
        <v>10</v>
      </c>
      <c r="H31" s="17">
        <v>0</v>
      </c>
      <c r="I31" s="17">
        <v>6</v>
      </c>
      <c r="J31" s="17">
        <v>1</v>
      </c>
      <c r="K31" s="17">
        <v>0</v>
      </c>
      <c r="L31" s="17">
        <v>4</v>
      </c>
      <c r="M31" s="17">
        <v>0</v>
      </c>
      <c r="N31" s="17">
        <v>37</v>
      </c>
      <c r="O31" s="17">
        <v>20</v>
      </c>
      <c r="P31" s="17">
        <v>29</v>
      </c>
      <c r="Q31" s="17">
        <v>8</v>
      </c>
      <c r="R31" s="17">
        <v>20</v>
      </c>
      <c r="S31" s="17">
        <v>15</v>
      </c>
      <c r="T31" s="17">
        <v>9</v>
      </c>
      <c r="U31" s="17">
        <v>15</v>
      </c>
      <c r="V31" s="17">
        <v>3</v>
      </c>
      <c r="W31" s="17">
        <v>27</v>
      </c>
      <c r="X31" s="17">
        <v>0</v>
      </c>
      <c r="Y31" s="17">
        <v>1</v>
      </c>
      <c r="Z31" s="17">
        <v>0</v>
      </c>
      <c r="AA31" s="18">
        <v>2</v>
      </c>
      <c r="AB31" s="17">
        <v>0</v>
      </c>
      <c r="AC31" s="16">
        <v>250</v>
      </c>
      <c r="AE31" s="17">
        <v>7</v>
      </c>
      <c r="AF31" s="17">
        <v>1</v>
      </c>
      <c r="AG31" s="17">
        <v>2</v>
      </c>
      <c r="AH31" s="17">
        <v>0</v>
      </c>
      <c r="AI31" s="17">
        <v>10</v>
      </c>
    </row>
    <row r="32" spans="1:35" x14ac:dyDescent="0.35">
      <c r="A32" s="25" t="s">
        <v>217</v>
      </c>
      <c r="B32" s="16">
        <v>21747</v>
      </c>
      <c r="C32" s="90">
        <v>349278</v>
      </c>
      <c r="D32" s="20">
        <v>13</v>
      </c>
      <c r="E32" s="17">
        <v>39</v>
      </c>
      <c r="F32" s="17">
        <v>9</v>
      </c>
      <c r="G32" s="17">
        <v>8</v>
      </c>
      <c r="H32" s="17">
        <v>3</v>
      </c>
      <c r="I32" s="17">
        <v>8</v>
      </c>
      <c r="J32" s="17">
        <v>5</v>
      </c>
      <c r="K32" s="17">
        <v>3</v>
      </c>
      <c r="L32" s="17">
        <v>3</v>
      </c>
      <c r="M32" s="17">
        <v>1</v>
      </c>
      <c r="N32" s="17">
        <v>43</v>
      </c>
      <c r="O32" s="17">
        <v>11</v>
      </c>
      <c r="P32" s="17">
        <v>27</v>
      </c>
      <c r="Q32" s="17">
        <v>13</v>
      </c>
      <c r="R32" s="17">
        <v>11</v>
      </c>
      <c r="S32" s="17">
        <v>10</v>
      </c>
      <c r="T32" s="17">
        <v>11</v>
      </c>
      <c r="U32" s="17">
        <v>13</v>
      </c>
      <c r="V32" s="17">
        <v>4</v>
      </c>
      <c r="W32" s="17">
        <v>10</v>
      </c>
      <c r="X32" s="17">
        <v>1</v>
      </c>
      <c r="Y32" s="17">
        <v>0</v>
      </c>
      <c r="Z32" s="17">
        <v>0</v>
      </c>
      <c r="AA32" s="18">
        <v>3</v>
      </c>
      <c r="AB32" s="17">
        <v>1</v>
      </c>
      <c r="AC32" s="16">
        <v>250</v>
      </c>
      <c r="AE32" s="17">
        <v>3</v>
      </c>
      <c r="AF32" s="17">
        <v>0</v>
      </c>
      <c r="AG32" s="17">
        <v>2</v>
      </c>
      <c r="AH32" s="17">
        <v>0</v>
      </c>
      <c r="AI32" s="17">
        <v>12</v>
      </c>
    </row>
    <row r="33" spans="1:35" x14ac:dyDescent="0.35">
      <c r="A33" s="25" t="s">
        <v>218</v>
      </c>
      <c r="B33" s="16">
        <v>21747</v>
      </c>
      <c r="C33" s="90">
        <v>207724</v>
      </c>
      <c r="D33" s="20">
        <v>11</v>
      </c>
      <c r="E33" s="17">
        <v>37</v>
      </c>
      <c r="F33" s="17">
        <v>11</v>
      </c>
      <c r="G33" s="17">
        <v>12</v>
      </c>
      <c r="H33" s="17">
        <v>3</v>
      </c>
      <c r="I33" s="17">
        <v>7</v>
      </c>
      <c r="J33" s="17">
        <v>7</v>
      </c>
      <c r="K33" s="17">
        <v>4</v>
      </c>
      <c r="L33" s="17">
        <v>3</v>
      </c>
      <c r="M33" s="17">
        <v>0</v>
      </c>
      <c r="N33" s="17">
        <v>36</v>
      </c>
      <c r="O33" s="17">
        <v>10</v>
      </c>
      <c r="P33" s="17">
        <v>24</v>
      </c>
      <c r="Q33" s="17">
        <v>15</v>
      </c>
      <c r="R33" s="17">
        <v>8</v>
      </c>
      <c r="S33" s="17">
        <v>10</v>
      </c>
      <c r="T33" s="17">
        <v>10</v>
      </c>
      <c r="U33" s="17">
        <v>18</v>
      </c>
      <c r="V33" s="17">
        <v>1</v>
      </c>
      <c r="W33" s="17">
        <v>16</v>
      </c>
      <c r="X33" s="17">
        <v>2</v>
      </c>
      <c r="Y33" s="17">
        <v>0</v>
      </c>
      <c r="Z33" s="17">
        <v>0</v>
      </c>
      <c r="AA33" s="18">
        <v>1</v>
      </c>
      <c r="AB33" s="17">
        <v>4</v>
      </c>
      <c r="AC33" s="16">
        <v>250</v>
      </c>
      <c r="AE33" s="17">
        <v>7</v>
      </c>
      <c r="AF33" s="17">
        <v>0</v>
      </c>
      <c r="AG33" s="17">
        <v>3</v>
      </c>
      <c r="AH33" s="17">
        <v>0</v>
      </c>
      <c r="AI33" s="17">
        <v>18</v>
      </c>
    </row>
    <row r="34" spans="1:35" x14ac:dyDescent="0.35">
      <c r="A34" s="25" t="s">
        <v>219</v>
      </c>
      <c r="B34" s="16">
        <v>21748</v>
      </c>
      <c r="C34" s="90">
        <v>202915</v>
      </c>
      <c r="D34" s="20">
        <v>9</v>
      </c>
      <c r="E34" s="17">
        <v>26</v>
      </c>
      <c r="F34" s="17">
        <v>18</v>
      </c>
      <c r="G34" s="17">
        <v>5</v>
      </c>
      <c r="H34" s="17">
        <v>1</v>
      </c>
      <c r="I34" s="17">
        <v>2</v>
      </c>
      <c r="J34" s="17">
        <v>1</v>
      </c>
      <c r="K34" s="17">
        <v>0</v>
      </c>
      <c r="L34" s="17">
        <v>1</v>
      </c>
      <c r="M34" s="17">
        <v>0</v>
      </c>
      <c r="N34" s="17">
        <v>38</v>
      </c>
      <c r="O34" s="17">
        <v>1</v>
      </c>
      <c r="P34" s="17">
        <v>43</v>
      </c>
      <c r="Q34" s="17">
        <v>22</v>
      </c>
      <c r="R34" s="17">
        <v>21</v>
      </c>
      <c r="S34" s="17">
        <v>21</v>
      </c>
      <c r="T34" s="17">
        <v>5</v>
      </c>
      <c r="U34" s="17">
        <v>20</v>
      </c>
      <c r="V34" s="17">
        <v>0</v>
      </c>
      <c r="W34" s="17">
        <v>12</v>
      </c>
      <c r="X34" s="17">
        <v>1</v>
      </c>
      <c r="Y34" s="17">
        <v>2</v>
      </c>
      <c r="Z34" s="17">
        <v>0</v>
      </c>
      <c r="AA34" s="18">
        <v>1</v>
      </c>
      <c r="AB34" s="17">
        <v>0</v>
      </c>
      <c r="AC34" s="16">
        <v>250</v>
      </c>
      <c r="AE34" s="17">
        <v>6</v>
      </c>
      <c r="AF34" s="17">
        <v>0</v>
      </c>
      <c r="AG34" s="17">
        <v>8</v>
      </c>
      <c r="AH34" s="17">
        <v>1</v>
      </c>
      <c r="AI34" s="17">
        <v>1</v>
      </c>
    </row>
    <row r="35" spans="1:35" x14ac:dyDescent="0.35">
      <c r="A35" s="25" t="s">
        <v>220</v>
      </c>
      <c r="B35" s="16">
        <v>21748</v>
      </c>
      <c r="C35" s="90">
        <v>741236</v>
      </c>
      <c r="D35" s="20">
        <v>7</v>
      </c>
      <c r="E35" s="17">
        <v>33</v>
      </c>
      <c r="F35" s="17">
        <v>13</v>
      </c>
      <c r="G35" s="17">
        <v>9</v>
      </c>
      <c r="H35" s="17">
        <v>0</v>
      </c>
      <c r="I35" s="17">
        <v>2</v>
      </c>
      <c r="J35" s="17">
        <v>2</v>
      </c>
      <c r="K35" s="17">
        <v>2</v>
      </c>
      <c r="L35" s="17">
        <v>1</v>
      </c>
      <c r="M35" s="17">
        <v>0</v>
      </c>
      <c r="N35" s="17">
        <v>25</v>
      </c>
      <c r="O35" s="17">
        <v>8</v>
      </c>
      <c r="P35" s="17">
        <v>34</v>
      </c>
      <c r="Q35" s="17">
        <v>20</v>
      </c>
      <c r="R35" s="17">
        <v>11</v>
      </c>
      <c r="S35" s="17">
        <v>22</v>
      </c>
      <c r="T35" s="17">
        <v>11</v>
      </c>
      <c r="U35" s="17">
        <v>31</v>
      </c>
      <c r="V35" s="17">
        <v>2</v>
      </c>
      <c r="W35" s="17">
        <v>13</v>
      </c>
      <c r="X35" s="17">
        <v>0</v>
      </c>
      <c r="Y35" s="17">
        <v>0</v>
      </c>
      <c r="Z35" s="17">
        <v>0</v>
      </c>
      <c r="AA35" s="18">
        <v>1</v>
      </c>
      <c r="AB35" s="17">
        <v>3</v>
      </c>
      <c r="AC35" s="16">
        <v>250</v>
      </c>
      <c r="AE35" s="17">
        <v>6</v>
      </c>
      <c r="AF35" s="17">
        <v>0</v>
      </c>
      <c r="AG35" s="17">
        <v>9</v>
      </c>
      <c r="AH35" s="17">
        <v>3</v>
      </c>
      <c r="AI35" s="17">
        <v>0</v>
      </c>
    </row>
    <row r="36" spans="1:35" x14ac:dyDescent="0.35">
      <c r="A36" s="25" t="s">
        <v>221</v>
      </c>
      <c r="B36" s="16">
        <v>21748</v>
      </c>
      <c r="C36" s="90">
        <v>297361</v>
      </c>
      <c r="D36" s="20">
        <v>11</v>
      </c>
      <c r="E36" s="17">
        <v>34</v>
      </c>
      <c r="F36" s="17">
        <v>14</v>
      </c>
      <c r="G36" s="17">
        <v>7</v>
      </c>
      <c r="H36" s="17">
        <v>5</v>
      </c>
      <c r="I36" s="17">
        <v>7</v>
      </c>
      <c r="J36" s="17">
        <v>4</v>
      </c>
      <c r="K36" s="17">
        <v>7</v>
      </c>
      <c r="L36" s="17">
        <v>1</v>
      </c>
      <c r="M36" s="17">
        <v>2</v>
      </c>
      <c r="N36" s="17">
        <v>38</v>
      </c>
      <c r="O36" s="17">
        <v>9</v>
      </c>
      <c r="P36" s="17">
        <v>25</v>
      </c>
      <c r="Q36" s="17">
        <v>11</v>
      </c>
      <c r="R36" s="17">
        <v>14</v>
      </c>
      <c r="S36" s="17">
        <v>11</v>
      </c>
      <c r="T36" s="17">
        <v>9</v>
      </c>
      <c r="U36" s="17">
        <v>13</v>
      </c>
      <c r="V36" s="17">
        <v>3</v>
      </c>
      <c r="W36" s="17">
        <v>17</v>
      </c>
      <c r="X36" s="17">
        <v>1</v>
      </c>
      <c r="Y36" s="17">
        <v>0</v>
      </c>
      <c r="Z36" s="17">
        <v>1</v>
      </c>
      <c r="AA36" s="18">
        <v>0</v>
      </c>
      <c r="AB36" s="17">
        <v>6</v>
      </c>
      <c r="AC36" s="16">
        <v>250</v>
      </c>
      <c r="AE36" s="17">
        <v>7</v>
      </c>
      <c r="AF36" s="17"/>
      <c r="AG36" s="17">
        <v>11</v>
      </c>
      <c r="AH36" s="17">
        <v>6</v>
      </c>
      <c r="AI36" s="17">
        <v>5</v>
      </c>
    </row>
    <row r="37" spans="1:35" x14ac:dyDescent="0.35">
      <c r="A37" s="25" t="s">
        <v>222</v>
      </c>
      <c r="B37" s="16">
        <v>21748</v>
      </c>
      <c r="C37" s="90">
        <v>138794</v>
      </c>
      <c r="D37" s="20">
        <v>17</v>
      </c>
      <c r="E37" s="17">
        <v>33</v>
      </c>
      <c r="F37" s="17">
        <v>11</v>
      </c>
      <c r="G37" s="17">
        <v>5</v>
      </c>
      <c r="H37" s="17">
        <v>10</v>
      </c>
      <c r="I37" s="17">
        <v>10</v>
      </c>
      <c r="J37" s="17">
        <v>10</v>
      </c>
      <c r="K37" s="17">
        <v>4</v>
      </c>
      <c r="L37" s="17">
        <v>4</v>
      </c>
      <c r="M37" s="17">
        <v>2</v>
      </c>
      <c r="N37" s="17">
        <v>25</v>
      </c>
      <c r="O37" s="17">
        <v>10</v>
      </c>
      <c r="P37" s="17">
        <v>21</v>
      </c>
      <c r="Q37" s="17">
        <v>13</v>
      </c>
      <c r="R37" s="17">
        <v>8</v>
      </c>
      <c r="S37" s="17">
        <v>17</v>
      </c>
      <c r="T37" s="17">
        <v>9</v>
      </c>
      <c r="U37" s="17">
        <v>11</v>
      </c>
      <c r="V37" s="17">
        <v>2</v>
      </c>
      <c r="W37" s="17">
        <v>14</v>
      </c>
      <c r="X37" s="17">
        <v>2</v>
      </c>
      <c r="Y37" s="17">
        <v>0</v>
      </c>
      <c r="Z37" s="17">
        <v>0</v>
      </c>
      <c r="AA37" s="18">
        <v>5</v>
      </c>
      <c r="AB37" s="17">
        <v>7</v>
      </c>
      <c r="AC37" s="16">
        <v>250</v>
      </c>
      <c r="AE37" s="17">
        <v>15</v>
      </c>
      <c r="AF37" s="17">
        <v>0</v>
      </c>
      <c r="AG37" s="17">
        <v>4</v>
      </c>
      <c r="AH37" s="17">
        <v>6</v>
      </c>
      <c r="AI37" s="17">
        <v>3</v>
      </c>
    </row>
    <row r="38" spans="1:35" x14ac:dyDescent="0.35">
      <c r="A38" s="25" t="s">
        <v>223</v>
      </c>
      <c r="B38" s="16">
        <v>21748</v>
      </c>
      <c r="C38" s="90">
        <v>239358</v>
      </c>
      <c r="D38" s="20">
        <v>19</v>
      </c>
      <c r="E38" s="17">
        <v>34</v>
      </c>
      <c r="F38" s="17">
        <v>11</v>
      </c>
      <c r="G38" s="17">
        <v>7</v>
      </c>
      <c r="H38" s="17">
        <v>6</v>
      </c>
      <c r="I38" s="17">
        <v>7</v>
      </c>
      <c r="J38" s="17">
        <v>2</v>
      </c>
      <c r="K38" s="17">
        <v>3</v>
      </c>
      <c r="L38" s="17">
        <v>0</v>
      </c>
      <c r="M38" s="17">
        <v>1</v>
      </c>
      <c r="N38" s="17">
        <v>35</v>
      </c>
      <c r="O38" s="17">
        <v>5</v>
      </c>
      <c r="P38" s="17">
        <v>28</v>
      </c>
      <c r="Q38" s="17">
        <v>14</v>
      </c>
      <c r="R38" s="17">
        <v>9</v>
      </c>
      <c r="S38" s="17">
        <v>21</v>
      </c>
      <c r="T38" s="17">
        <v>6</v>
      </c>
      <c r="U38" s="17">
        <v>8</v>
      </c>
      <c r="V38" s="17">
        <v>3</v>
      </c>
      <c r="W38" s="17">
        <v>21</v>
      </c>
      <c r="X38" s="17">
        <v>1</v>
      </c>
      <c r="Y38" s="17">
        <v>2</v>
      </c>
      <c r="Z38" s="17">
        <v>0</v>
      </c>
      <c r="AA38" s="18">
        <v>2</v>
      </c>
      <c r="AB38" s="17">
        <v>5</v>
      </c>
      <c r="AC38" s="16">
        <v>250</v>
      </c>
      <c r="AE38" s="17">
        <v>11</v>
      </c>
      <c r="AF38" s="17">
        <v>0</v>
      </c>
      <c r="AG38" s="17">
        <v>6</v>
      </c>
      <c r="AH38" s="17">
        <v>6</v>
      </c>
      <c r="AI38" s="17">
        <v>4</v>
      </c>
    </row>
    <row r="39" spans="1:35" x14ac:dyDescent="0.35">
      <c r="A39" s="25" t="s">
        <v>224</v>
      </c>
      <c r="B39" s="16">
        <v>21750</v>
      </c>
      <c r="C39" s="90">
        <v>386758</v>
      </c>
      <c r="D39" s="20">
        <v>7</v>
      </c>
      <c r="E39" s="17">
        <v>26</v>
      </c>
      <c r="F39" s="17">
        <v>13</v>
      </c>
      <c r="G39" s="17">
        <v>6</v>
      </c>
      <c r="H39" s="17">
        <v>3</v>
      </c>
      <c r="I39" s="17">
        <v>11</v>
      </c>
      <c r="J39" s="17">
        <v>11</v>
      </c>
      <c r="K39" s="17">
        <v>7</v>
      </c>
      <c r="L39" s="17">
        <v>0</v>
      </c>
      <c r="M39" s="17">
        <v>0</v>
      </c>
      <c r="N39" s="17">
        <v>34</v>
      </c>
      <c r="O39" s="17">
        <v>5</v>
      </c>
      <c r="P39" s="17">
        <v>36</v>
      </c>
      <c r="Q39" s="17">
        <v>20</v>
      </c>
      <c r="R39" s="17">
        <v>16</v>
      </c>
      <c r="S39" s="17">
        <v>12</v>
      </c>
      <c r="T39" s="17">
        <v>7</v>
      </c>
      <c r="U39" s="17">
        <v>12</v>
      </c>
      <c r="V39" s="17">
        <v>0</v>
      </c>
      <c r="W39" s="17">
        <v>14</v>
      </c>
      <c r="X39" s="17">
        <v>2</v>
      </c>
      <c r="Y39" s="17">
        <v>0</v>
      </c>
      <c r="Z39" s="17">
        <v>0</v>
      </c>
      <c r="AA39" s="18">
        <v>1</v>
      </c>
      <c r="AB39" s="17">
        <v>7</v>
      </c>
      <c r="AC39" s="16">
        <v>250</v>
      </c>
      <c r="AE39" s="17">
        <v>17</v>
      </c>
      <c r="AF39" s="17">
        <v>0</v>
      </c>
      <c r="AG39" s="17">
        <v>11</v>
      </c>
      <c r="AH39" s="17">
        <v>12</v>
      </c>
      <c r="AI39" s="17">
        <v>4</v>
      </c>
    </row>
    <row r="40" spans="1:35" x14ac:dyDescent="0.35">
      <c r="A40" s="25" t="s">
        <v>225</v>
      </c>
      <c r="B40" s="16">
        <v>21750</v>
      </c>
      <c r="C40" s="90">
        <v>190077</v>
      </c>
      <c r="D40" s="20">
        <v>8</v>
      </c>
      <c r="E40" s="17">
        <v>36</v>
      </c>
      <c r="F40" s="17">
        <v>10</v>
      </c>
      <c r="G40" s="17">
        <v>5</v>
      </c>
      <c r="H40" s="17">
        <v>6</v>
      </c>
      <c r="I40" s="17">
        <v>9</v>
      </c>
      <c r="J40" s="17">
        <v>9</v>
      </c>
      <c r="K40" s="17">
        <v>2</v>
      </c>
      <c r="L40" s="17">
        <v>1</v>
      </c>
      <c r="M40" s="17">
        <v>0</v>
      </c>
      <c r="N40" s="17">
        <v>27</v>
      </c>
      <c r="O40" s="17">
        <v>7</v>
      </c>
      <c r="P40" s="17">
        <v>28</v>
      </c>
      <c r="Q40" s="17">
        <v>14</v>
      </c>
      <c r="R40" s="17">
        <v>17</v>
      </c>
      <c r="S40" s="17">
        <v>16</v>
      </c>
      <c r="T40" s="17">
        <v>6</v>
      </c>
      <c r="U40" s="17">
        <v>21</v>
      </c>
      <c r="V40" s="17">
        <v>2</v>
      </c>
      <c r="W40" s="17">
        <v>15</v>
      </c>
      <c r="X40" s="17">
        <v>4</v>
      </c>
      <c r="Y40" s="17">
        <v>1</v>
      </c>
      <c r="Z40" s="17">
        <v>0</v>
      </c>
      <c r="AA40" s="18">
        <v>3</v>
      </c>
      <c r="AB40" s="17">
        <v>3</v>
      </c>
      <c r="AC40" s="16">
        <v>250</v>
      </c>
      <c r="AE40" s="17">
        <v>10</v>
      </c>
      <c r="AF40" s="17">
        <v>0</v>
      </c>
      <c r="AG40" s="17">
        <v>20</v>
      </c>
      <c r="AH40" s="17">
        <v>4</v>
      </c>
      <c r="AI40" s="17">
        <v>4</v>
      </c>
    </row>
    <row r="41" spans="1:35" x14ac:dyDescent="0.35">
      <c r="A41" s="53" t="s">
        <v>226</v>
      </c>
      <c r="B41" s="91">
        <v>21750</v>
      </c>
      <c r="C41" s="90">
        <v>468092</v>
      </c>
      <c r="D41" s="20">
        <v>16</v>
      </c>
      <c r="E41" s="17">
        <v>27</v>
      </c>
      <c r="F41" s="17">
        <v>17</v>
      </c>
      <c r="G41" s="17">
        <v>4</v>
      </c>
      <c r="H41" s="17">
        <v>13</v>
      </c>
      <c r="I41" s="17">
        <v>13</v>
      </c>
      <c r="J41" s="17">
        <v>6</v>
      </c>
      <c r="K41" s="17">
        <v>9</v>
      </c>
      <c r="L41" s="17">
        <v>2</v>
      </c>
      <c r="M41" s="17">
        <v>2</v>
      </c>
      <c r="N41" s="17">
        <v>26</v>
      </c>
      <c r="O41" s="17">
        <v>8</v>
      </c>
      <c r="P41" s="17">
        <v>16</v>
      </c>
      <c r="Q41" s="17">
        <v>15</v>
      </c>
      <c r="R41" s="17">
        <v>19</v>
      </c>
      <c r="S41" s="17">
        <v>12</v>
      </c>
      <c r="T41" s="17">
        <v>9</v>
      </c>
      <c r="U41" s="17">
        <v>8</v>
      </c>
      <c r="V41" s="17">
        <v>11</v>
      </c>
      <c r="W41" s="17">
        <v>4</v>
      </c>
      <c r="X41" s="17">
        <v>7</v>
      </c>
      <c r="Y41" s="17">
        <v>0</v>
      </c>
      <c r="Z41" s="17">
        <v>0</v>
      </c>
      <c r="AA41" s="18">
        <v>2</v>
      </c>
      <c r="AB41" s="17">
        <v>4</v>
      </c>
      <c r="AC41" s="16">
        <v>250</v>
      </c>
      <c r="AE41" s="17">
        <v>13</v>
      </c>
      <c r="AF41" s="17">
        <v>0</v>
      </c>
      <c r="AG41" s="17">
        <v>1</v>
      </c>
      <c r="AH41" s="17">
        <v>9</v>
      </c>
      <c r="AI41" s="17">
        <v>7</v>
      </c>
    </row>
    <row r="42" spans="1:35" x14ac:dyDescent="0.35">
      <c r="A42" s="25" t="s">
        <v>227</v>
      </c>
      <c r="B42" s="16">
        <v>21750</v>
      </c>
      <c r="C42" s="90">
        <v>1723322</v>
      </c>
      <c r="D42" s="20">
        <v>13</v>
      </c>
      <c r="E42" s="17">
        <v>17</v>
      </c>
      <c r="F42" s="17">
        <v>15</v>
      </c>
      <c r="G42" s="17">
        <v>5</v>
      </c>
      <c r="H42" s="17">
        <v>4</v>
      </c>
      <c r="I42" s="17">
        <v>11</v>
      </c>
      <c r="J42" s="17">
        <v>12</v>
      </c>
      <c r="K42" s="17">
        <v>6</v>
      </c>
      <c r="L42" s="17">
        <v>1</v>
      </c>
      <c r="M42" s="17">
        <v>4</v>
      </c>
      <c r="N42" s="17">
        <v>34</v>
      </c>
      <c r="O42" s="17">
        <v>27</v>
      </c>
      <c r="P42" s="17">
        <v>18</v>
      </c>
      <c r="Q42" s="17">
        <v>12</v>
      </c>
      <c r="R42" s="17">
        <v>6</v>
      </c>
      <c r="S42" s="17">
        <v>6</v>
      </c>
      <c r="T42" s="17">
        <v>15</v>
      </c>
      <c r="U42" s="17">
        <v>14</v>
      </c>
      <c r="V42" s="17">
        <v>2</v>
      </c>
      <c r="W42" s="17">
        <v>16</v>
      </c>
      <c r="X42" s="17">
        <v>0</v>
      </c>
      <c r="Y42" s="17">
        <v>0</v>
      </c>
      <c r="Z42" s="17">
        <v>0</v>
      </c>
      <c r="AA42" s="18">
        <v>3</v>
      </c>
      <c r="AB42" s="17">
        <v>9</v>
      </c>
      <c r="AC42" s="16">
        <v>250</v>
      </c>
      <c r="AE42" s="17">
        <v>11</v>
      </c>
      <c r="AF42" s="17">
        <v>1</v>
      </c>
      <c r="AG42" s="17">
        <v>1</v>
      </c>
      <c r="AH42" s="17">
        <v>4</v>
      </c>
      <c r="AI42" s="17">
        <v>10</v>
      </c>
    </row>
    <row r="43" spans="1:35" x14ac:dyDescent="0.35">
      <c r="A43" s="52" t="s">
        <v>228</v>
      </c>
      <c r="B43" s="92">
        <v>21750</v>
      </c>
      <c r="C43" s="90">
        <v>654690</v>
      </c>
      <c r="D43" s="20">
        <v>16</v>
      </c>
      <c r="E43" s="17">
        <v>26</v>
      </c>
      <c r="F43" s="17">
        <v>17</v>
      </c>
      <c r="G43" s="17">
        <v>4</v>
      </c>
      <c r="H43" s="17">
        <v>12</v>
      </c>
      <c r="I43" s="17">
        <v>5</v>
      </c>
      <c r="J43" s="17">
        <v>10</v>
      </c>
      <c r="K43" s="17">
        <v>4</v>
      </c>
      <c r="L43" s="17">
        <v>4</v>
      </c>
      <c r="M43" s="17">
        <v>2</v>
      </c>
      <c r="N43" s="17">
        <v>36</v>
      </c>
      <c r="O43" s="17">
        <v>15</v>
      </c>
      <c r="P43" s="17">
        <v>16</v>
      </c>
      <c r="Q43" s="17">
        <v>9</v>
      </c>
      <c r="R43" s="17">
        <v>9</v>
      </c>
      <c r="S43" s="17">
        <v>6</v>
      </c>
      <c r="T43" s="17">
        <v>14</v>
      </c>
      <c r="U43" s="17">
        <v>13</v>
      </c>
      <c r="V43" s="17">
        <v>16</v>
      </c>
      <c r="W43" s="17">
        <v>9</v>
      </c>
      <c r="X43" s="17">
        <v>0</v>
      </c>
      <c r="Y43" s="17">
        <v>0</v>
      </c>
      <c r="Z43" s="17">
        <v>0</v>
      </c>
      <c r="AA43" s="18">
        <v>2</v>
      </c>
      <c r="AB43" s="17">
        <v>5</v>
      </c>
      <c r="AC43" s="16">
        <v>250</v>
      </c>
      <c r="AE43" s="17">
        <v>14</v>
      </c>
      <c r="AF43" s="17">
        <v>0</v>
      </c>
      <c r="AG43" s="17">
        <v>2</v>
      </c>
      <c r="AH43" s="17">
        <v>13</v>
      </c>
      <c r="AI43" s="17">
        <v>7</v>
      </c>
    </row>
    <row r="44" spans="1:35" x14ac:dyDescent="0.35">
      <c r="A44" s="25" t="s">
        <v>229</v>
      </c>
      <c r="B44" s="16">
        <v>21750</v>
      </c>
      <c r="C44" s="90">
        <v>86300</v>
      </c>
      <c r="D44" s="20">
        <v>20</v>
      </c>
      <c r="E44" s="17">
        <v>38</v>
      </c>
      <c r="F44" s="17">
        <v>24</v>
      </c>
      <c r="G44" s="17">
        <v>17</v>
      </c>
      <c r="H44" s="17">
        <v>4</v>
      </c>
      <c r="I44" s="17">
        <v>2</v>
      </c>
      <c r="J44" s="17">
        <v>4</v>
      </c>
      <c r="K44" s="17">
        <v>3</v>
      </c>
      <c r="L44" s="17">
        <v>0</v>
      </c>
      <c r="M44" s="17">
        <v>0</v>
      </c>
      <c r="N44" s="17">
        <v>26</v>
      </c>
      <c r="O44" s="17">
        <v>3</v>
      </c>
      <c r="P44" s="17">
        <v>27</v>
      </c>
      <c r="Q44" s="17">
        <v>13</v>
      </c>
      <c r="R44" s="17">
        <v>13</v>
      </c>
      <c r="S44" s="17">
        <v>18</v>
      </c>
      <c r="T44" s="17">
        <v>6</v>
      </c>
      <c r="U44" s="17">
        <v>13</v>
      </c>
      <c r="V44" s="17">
        <v>1</v>
      </c>
      <c r="W44" s="17">
        <v>10</v>
      </c>
      <c r="X44" s="17">
        <v>3</v>
      </c>
      <c r="Y44" s="17">
        <v>1</v>
      </c>
      <c r="Z44" s="17">
        <v>0</v>
      </c>
      <c r="AA44" s="18">
        <v>3</v>
      </c>
      <c r="AB44" s="17">
        <v>1</v>
      </c>
      <c r="AC44" s="16">
        <v>250</v>
      </c>
      <c r="AE44" s="17">
        <v>4</v>
      </c>
      <c r="AF44" s="17">
        <v>0</v>
      </c>
      <c r="AG44" s="17">
        <v>12</v>
      </c>
      <c r="AH44" s="17">
        <v>17</v>
      </c>
      <c r="AI44" s="17">
        <v>2</v>
      </c>
    </row>
    <row r="45" spans="1:35" x14ac:dyDescent="0.35">
      <c r="A45" s="25" t="s">
        <v>230</v>
      </c>
      <c r="B45" s="16">
        <v>21750</v>
      </c>
      <c r="C45" s="90">
        <v>368351</v>
      </c>
      <c r="D45" s="20">
        <v>19</v>
      </c>
      <c r="E45" s="17">
        <v>32</v>
      </c>
      <c r="F45" s="17">
        <v>9</v>
      </c>
      <c r="G45" s="17">
        <v>16</v>
      </c>
      <c r="H45" s="17">
        <v>5</v>
      </c>
      <c r="I45" s="17">
        <v>5</v>
      </c>
      <c r="J45" s="17">
        <v>17</v>
      </c>
      <c r="K45" s="17">
        <v>3</v>
      </c>
      <c r="L45" s="17">
        <v>2</v>
      </c>
      <c r="M45" s="17">
        <v>0</v>
      </c>
      <c r="N45" s="17">
        <v>28</v>
      </c>
      <c r="O45" s="17">
        <v>14</v>
      </c>
      <c r="P45" s="17">
        <v>24</v>
      </c>
      <c r="Q45" s="17">
        <v>19</v>
      </c>
      <c r="R45" s="17">
        <v>10</v>
      </c>
      <c r="S45" s="17">
        <v>12</v>
      </c>
      <c r="T45" s="17">
        <v>6</v>
      </c>
      <c r="U45" s="17">
        <v>10</v>
      </c>
      <c r="V45" s="17">
        <v>3</v>
      </c>
      <c r="W45" s="17">
        <v>8</v>
      </c>
      <c r="X45" s="17">
        <v>0</v>
      </c>
      <c r="Y45" s="17">
        <v>1</v>
      </c>
      <c r="Z45" s="17">
        <v>0</v>
      </c>
      <c r="AA45" s="18">
        <v>2</v>
      </c>
      <c r="AB45" s="17">
        <v>5</v>
      </c>
      <c r="AC45" s="16">
        <v>250</v>
      </c>
      <c r="AE45" s="17">
        <v>9</v>
      </c>
      <c r="AF45" s="17">
        <v>0</v>
      </c>
      <c r="AG45" s="17">
        <v>2</v>
      </c>
      <c r="AH45" s="17">
        <v>12</v>
      </c>
      <c r="AI45" s="17">
        <v>6</v>
      </c>
    </row>
    <row r="46" spans="1:35" x14ac:dyDescent="0.35">
      <c r="A46" s="25" t="s">
        <v>231</v>
      </c>
      <c r="B46" s="16">
        <v>21754</v>
      </c>
      <c r="C46" s="90">
        <v>953912</v>
      </c>
      <c r="D46" s="20">
        <v>17</v>
      </c>
      <c r="E46" s="17">
        <v>29</v>
      </c>
      <c r="F46" s="17">
        <v>13</v>
      </c>
      <c r="G46" s="17">
        <v>13</v>
      </c>
      <c r="H46" s="17">
        <v>5</v>
      </c>
      <c r="I46" s="17">
        <v>12</v>
      </c>
      <c r="J46" s="17">
        <v>12</v>
      </c>
      <c r="K46" s="17">
        <v>2</v>
      </c>
      <c r="L46" s="17">
        <v>1</v>
      </c>
      <c r="M46" s="17">
        <v>0</v>
      </c>
      <c r="N46" s="17">
        <v>24</v>
      </c>
      <c r="O46" s="17">
        <v>23</v>
      </c>
      <c r="P46" s="17">
        <v>28</v>
      </c>
      <c r="Q46" s="17">
        <v>8</v>
      </c>
      <c r="R46" s="17">
        <v>8</v>
      </c>
      <c r="S46" s="17">
        <v>11</v>
      </c>
      <c r="T46" s="17">
        <v>9</v>
      </c>
      <c r="U46" s="17">
        <v>12</v>
      </c>
      <c r="V46" s="17">
        <v>5</v>
      </c>
      <c r="W46" s="17">
        <v>8</v>
      </c>
      <c r="X46" s="17">
        <v>1</v>
      </c>
      <c r="Y46" s="17">
        <v>0</v>
      </c>
      <c r="Z46" s="17">
        <v>0</v>
      </c>
      <c r="AA46" s="18">
        <v>2</v>
      </c>
      <c r="AB46" s="17">
        <v>7</v>
      </c>
      <c r="AC46" s="16">
        <v>250</v>
      </c>
      <c r="AE46" s="17">
        <v>3</v>
      </c>
      <c r="AF46" s="17">
        <v>0</v>
      </c>
      <c r="AG46" s="17">
        <v>1</v>
      </c>
      <c r="AH46" s="17">
        <v>6</v>
      </c>
      <c r="AI46" s="17">
        <v>5</v>
      </c>
    </row>
    <row r="47" spans="1:35" x14ac:dyDescent="0.35">
      <c r="A47" s="25" t="s">
        <v>232</v>
      </c>
      <c r="B47" s="16">
        <v>21755</v>
      </c>
      <c r="C47" s="90">
        <v>1134572</v>
      </c>
      <c r="D47" s="20">
        <v>16</v>
      </c>
      <c r="E47" s="17">
        <v>27</v>
      </c>
      <c r="F47" s="17">
        <v>22</v>
      </c>
      <c r="G47" s="17">
        <v>14</v>
      </c>
      <c r="H47" s="17">
        <v>6</v>
      </c>
      <c r="I47" s="17">
        <v>7</v>
      </c>
      <c r="J47" s="17">
        <v>7</v>
      </c>
      <c r="K47" s="17">
        <v>2</v>
      </c>
      <c r="L47" s="17">
        <v>1</v>
      </c>
      <c r="M47" s="17">
        <v>1</v>
      </c>
      <c r="N47" s="17">
        <v>28</v>
      </c>
      <c r="O47" s="17">
        <v>9</v>
      </c>
      <c r="P47" s="17">
        <v>15</v>
      </c>
      <c r="Q47" s="17">
        <v>7</v>
      </c>
      <c r="R47" s="17">
        <v>9</v>
      </c>
      <c r="S47" s="17">
        <v>16</v>
      </c>
      <c r="T47" s="17">
        <v>11</v>
      </c>
      <c r="U47" s="17">
        <v>18</v>
      </c>
      <c r="V47" s="17">
        <v>11</v>
      </c>
      <c r="W47" s="17">
        <v>12</v>
      </c>
      <c r="X47" s="17">
        <v>1</v>
      </c>
      <c r="Y47" s="17">
        <v>0</v>
      </c>
      <c r="Z47" s="17">
        <v>0</v>
      </c>
      <c r="AA47" s="18">
        <v>1</v>
      </c>
      <c r="AB47" s="17">
        <v>9</v>
      </c>
      <c r="AC47" s="16">
        <v>250</v>
      </c>
      <c r="AE47" s="17">
        <v>10</v>
      </c>
      <c r="AF47" s="17">
        <v>0</v>
      </c>
      <c r="AG47" s="17">
        <v>0</v>
      </c>
      <c r="AH47" s="17">
        <v>10</v>
      </c>
      <c r="AI47" s="17">
        <v>17</v>
      </c>
    </row>
    <row r="48" spans="1:35" x14ac:dyDescent="0.35">
      <c r="A48" s="25" t="s">
        <v>233</v>
      </c>
      <c r="B48" s="16">
        <v>21755</v>
      </c>
      <c r="C48" s="90">
        <v>373872</v>
      </c>
      <c r="D48" s="20">
        <v>17</v>
      </c>
      <c r="E48" s="17">
        <v>39</v>
      </c>
      <c r="F48" s="17">
        <v>14</v>
      </c>
      <c r="G48" s="17">
        <v>9</v>
      </c>
      <c r="H48" s="17">
        <v>4</v>
      </c>
      <c r="I48" s="17">
        <v>12</v>
      </c>
      <c r="J48" s="17">
        <v>9</v>
      </c>
      <c r="K48" s="17">
        <v>4</v>
      </c>
      <c r="L48" s="17">
        <v>1</v>
      </c>
      <c r="M48" s="17">
        <v>1</v>
      </c>
      <c r="N48" s="17">
        <v>31</v>
      </c>
      <c r="O48" s="17">
        <v>7</v>
      </c>
      <c r="P48" s="17">
        <v>23</v>
      </c>
      <c r="Q48" s="17">
        <v>7</v>
      </c>
      <c r="R48" s="17">
        <v>12</v>
      </c>
      <c r="S48" s="17">
        <v>7</v>
      </c>
      <c r="T48" s="17">
        <v>6</v>
      </c>
      <c r="U48" s="17">
        <v>14</v>
      </c>
      <c r="V48" s="17">
        <v>10</v>
      </c>
      <c r="W48" s="17">
        <v>9</v>
      </c>
      <c r="X48" s="17">
        <v>6</v>
      </c>
      <c r="Y48" s="17">
        <v>0</v>
      </c>
      <c r="Z48" s="17">
        <v>0</v>
      </c>
      <c r="AA48" s="18">
        <v>3</v>
      </c>
      <c r="AB48" s="17">
        <v>5</v>
      </c>
      <c r="AC48" s="16">
        <v>250</v>
      </c>
      <c r="AE48" s="17">
        <v>7</v>
      </c>
      <c r="AF48" s="17">
        <v>0</v>
      </c>
      <c r="AG48" s="17">
        <v>3</v>
      </c>
      <c r="AH48" s="17">
        <v>5</v>
      </c>
      <c r="AI48" s="17">
        <v>1</v>
      </c>
    </row>
    <row r="49" spans="1:35" x14ac:dyDescent="0.35">
      <c r="A49" s="25" t="s">
        <v>234</v>
      </c>
      <c r="B49" s="16">
        <v>21758</v>
      </c>
      <c r="C49" s="90">
        <v>241851</v>
      </c>
      <c r="D49" s="20">
        <v>22</v>
      </c>
      <c r="E49" s="17">
        <v>46</v>
      </c>
      <c r="F49" s="17">
        <v>18</v>
      </c>
      <c r="G49" s="17">
        <v>20</v>
      </c>
      <c r="H49" s="17">
        <v>1</v>
      </c>
      <c r="I49" s="17">
        <v>3</v>
      </c>
      <c r="J49" s="17">
        <v>3</v>
      </c>
      <c r="K49" s="17">
        <v>1</v>
      </c>
      <c r="L49" s="17">
        <v>0</v>
      </c>
      <c r="M49" s="17">
        <v>0</v>
      </c>
      <c r="N49" s="17">
        <v>22</v>
      </c>
      <c r="O49" s="17">
        <v>5</v>
      </c>
      <c r="P49" s="17">
        <v>38</v>
      </c>
      <c r="Q49" s="17">
        <v>12</v>
      </c>
      <c r="R49" s="17">
        <v>15</v>
      </c>
      <c r="S49" s="17">
        <v>5</v>
      </c>
      <c r="T49" s="17">
        <v>7</v>
      </c>
      <c r="U49" s="17">
        <v>17</v>
      </c>
      <c r="V49" s="17">
        <v>3</v>
      </c>
      <c r="W49" s="17">
        <v>5</v>
      </c>
      <c r="X49" s="17">
        <v>0</v>
      </c>
      <c r="Y49" s="17">
        <v>0</v>
      </c>
      <c r="Z49" s="17">
        <v>0</v>
      </c>
      <c r="AA49" s="18">
        <v>3</v>
      </c>
      <c r="AB49" s="17">
        <v>4</v>
      </c>
      <c r="AC49" s="16">
        <v>250</v>
      </c>
      <c r="AE49" s="17">
        <v>9</v>
      </c>
      <c r="AF49" s="17">
        <v>0</v>
      </c>
      <c r="AG49" s="17">
        <v>3</v>
      </c>
      <c r="AH49" s="17">
        <v>7</v>
      </c>
      <c r="AI49" s="17">
        <v>0</v>
      </c>
    </row>
    <row r="50" spans="1:35" x14ac:dyDescent="0.35">
      <c r="A50" s="25" t="s">
        <v>235</v>
      </c>
      <c r="B50" s="16">
        <v>21758</v>
      </c>
      <c r="C50" s="90">
        <v>248634</v>
      </c>
      <c r="D50" s="20">
        <v>19</v>
      </c>
      <c r="E50" s="17">
        <v>35</v>
      </c>
      <c r="F50" s="17">
        <v>17</v>
      </c>
      <c r="G50" s="17">
        <v>14</v>
      </c>
      <c r="H50" s="17">
        <v>2</v>
      </c>
      <c r="I50" s="17">
        <v>2</v>
      </c>
      <c r="J50" s="17">
        <v>3</v>
      </c>
      <c r="K50" s="17">
        <v>0</v>
      </c>
      <c r="L50" s="17">
        <v>3</v>
      </c>
      <c r="M50" s="17">
        <v>1</v>
      </c>
      <c r="N50" s="17">
        <v>30</v>
      </c>
      <c r="O50" s="17">
        <v>11</v>
      </c>
      <c r="P50" s="17">
        <v>43</v>
      </c>
      <c r="Q50" s="17">
        <v>13</v>
      </c>
      <c r="R50" s="17">
        <v>19</v>
      </c>
      <c r="S50" s="17">
        <v>8</v>
      </c>
      <c r="T50" s="17">
        <v>7</v>
      </c>
      <c r="U50" s="17">
        <v>15</v>
      </c>
      <c r="V50" s="17">
        <v>0</v>
      </c>
      <c r="W50" s="17">
        <v>6</v>
      </c>
      <c r="X50" s="17">
        <v>0</v>
      </c>
      <c r="Y50" s="17">
        <v>0</v>
      </c>
      <c r="Z50" s="17">
        <v>0</v>
      </c>
      <c r="AA50" s="18">
        <v>0</v>
      </c>
      <c r="AB50" s="17">
        <v>2</v>
      </c>
      <c r="AC50" s="16">
        <v>250</v>
      </c>
      <c r="AE50" s="17">
        <v>13</v>
      </c>
      <c r="AF50" s="17">
        <v>0</v>
      </c>
      <c r="AG50" s="17">
        <v>5</v>
      </c>
      <c r="AH50" s="17">
        <v>4</v>
      </c>
      <c r="AI50" s="17">
        <v>2</v>
      </c>
    </row>
    <row r="51" spans="1:35" x14ac:dyDescent="0.35">
      <c r="A51" s="25" t="s">
        <v>236</v>
      </c>
      <c r="B51" s="16">
        <v>21758</v>
      </c>
      <c r="C51" s="90">
        <v>181119</v>
      </c>
      <c r="D51" s="20">
        <v>17</v>
      </c>
      <c r="E51" s="17">
        <v>37</v>
      </c>
      <c r="F51" s="17">
        <v>19</v>
      </c>
      <c r="G51" s="17">
        <v>11</v>
      </c>
      <c r="H51" s="17">
        <v>3</v>
      </c>
      <c r="I51" s="17">
        <v>3</v>
      </c>
      <c r="J51" s="17">
        <v>3</v>
      </c>
      <c r="K51" s="17">
        <v>1</v>
      </c>
      <c r="L51" s="17">
        <v>0</v>
      </c>
      <c r="M51" s="17">
        <v>0</v>
      </c>
      <c r="N51" s="17">
        <v>26</v>
      </c>
      <c r="O51" s="17">
        <v>3</v>
      </c>
      <c r="P51" s="17">
        <v>60</v>
      </c>
      <c r="Q51" s="17">
        <v>20</v>
      </c>
      <c r="R51" s="17">
        <v>10</v>
      </c>
      <c r="S51" s="17">
        <v>10</v>
      </c>
      <c r="T51" s="17">
        <v>7</v>
      </c>
      <c r="U51" s="17">
        <v>14</v>
      </c>
      <c r="V51" s="17">
        <v>0</v>
      </c>
      <c r="W51" s="17">
        <v>3</v>
      </c>
      <c r="X51" s="17">
        <v>2</v>
      </c>
      <c r="Y51" s="17">
        <v>0</v>
      </c>
      <c r="Z51" s="17">
        <v>0</v>
      </c>
      <c r="AA51" s="18">
        <v>0</v>
      </c>
      <c r="AB51" s="17">
        <v>1</v>
      </c>
      <c r="AC51" s="16">
        <v>250</v>
      </c>
      <c r="AE51" s="17">
        <v>14</v>
      </c>
      <c r="AF51" s="17">
        <v>1</v>
      </c>
      <c r="AG51" s="17">
        <v>4</v>
      </c>
      <c r="AH51" s="17">
        <v>11</v>
      </c>
      <c r="AI51" s="17">
        <v>1</v>
      </c>
    </row>
    <row r="52" spans="1:35" x14ac:dyDescent="0.35">
      <c r="A52" s="25" t="s">
        <v>237</v>
      </c>
      <c r="B52" s="16">
        <v>21758</v>
      </c>
      <c r="C52" s="90">
        <v>571845</v>
      </c>
      <c r="D52" s="20">
        <v>16</v>
      </c>
      <c r="E52" s="17">
        <v>18</v>
      </c>
      <c r="F52" s="17">
        <v>19</v>
      </c>
      <c r="G52" s="17">
        <v>9</v>
      </c>
      <c r="H52" s="17">
        <v>3</v>
      </c>
      <c r="I52" s="17">
        <v>4</v>
      </c>
      <c r="J52" s="17">
        <v>3</v>
      </c>
      <c r="K52" s="17">
        <v>1</v>
      </c>
      <c r="L52" s="17">
        <v>0</v>
      </c>
      <c r="M52" s="17">
        <v>0</v>
      </c>
      <c r="N52" s="17">
        <v>16</v>
      </c>
      <c r="O52" s="17">
        <v>4</v>
      </c>
      <c r="P52" s="17">
        <v>72</v>
      </c>
      <c r="Q52" s="17">
        <v>9</v>
      </c>
      <c r="R52" s="17">
        <v>16</v>
      </c>
      <c r="S52" s="17">
        <v>18</v>
      </c>
      <c r="T52" s="17">
        <v>10</v>
      </c>
      <c r="U52" s="17">
        <v>27</v>
      </c>
      <c r="V52" s="17">
        <v>0</v>
      </c>
      <c r="W52" s="17">
        <v>4</v>
      </c>
      <c r="X52" s="17">
        <v>0</v>
      </c>
      <c r="Y52" s="17">
        <v>0</v>
      </c>
      <c r="Z52" s="17">
        <v>0</v>
      </c>
      <c r="AA52" s="18">
        <v>0</v>
      </c>
      <c r="AB52" s="17">
        <v>1</v>
      </c>
      <c r="AC52" s="16">
        <v>250</v>
      </c>
      <c r="AE52" s="17">
        <v>5</v>
      </c>
      <c r="AF52" s="17">
        <v>0</v>
      </c>
      <c r="AG52" s="17">
        <v>1</v>
      </c>
      <c r="AH52" s="17">
        <v>3</v>
      </c>
      <c r="AI52" s="17">
        <v>0</v>
      </c>
    </row>
    <row r="53" spans="1:35" x14ac:dyDescent="0.35">
      <c r="A53" s="25" t="s">
        <v>238</v>
      </c>
      <c r="B53" s="16">
        <v>21758</v>
      </c>
      <c r="C53" s="90">
        <v>410200</v>
      </c>
      <c r="D53" s="20">
        <v>11</v>
      </c>
      <c r="E53" s="17">
        <v>22</v>
      </c>
      <c r="F53" s="17">
        <v>22</v>
      </c>
      <c r="G53" s="17">
        <v>7</v>
      </c>
      <c r="H53" s="17">
        <v>0</v>
      </c>
      <c r="I53" s="17">
        <v>3</v>
      </c>
      <c r="J53" s="17">
        <v>5</v>
      </c>
      <c r="K53" s="17">
        <v>2</v>
      </c>
      <c r="L53" s="17">
        <v>0</v>
      </c>
      <c r="M53" s="17">
        <v>0</v>
      </c>
      <c r="N53" s="17">
        <v>18</v>
      </c>
      <c r="O53" s="17">
        <v>3</v>
      </c>
      <c r="P53" s="17">
        <v>87</v>
      </c>
      <c r="Q53" s="17">
        <v>10</v>
      </c>
      <c r="R53" s="17">
        <v>14</v>
      </c>
      <c r="S53" s="17">
        <v>16</v>
      </c>
      <c r="T53" s="17">
        <v>6</v>
      </c>
      <c r="U53" s="17">
        <v>16</v>
      </c>
      <c r="V53" s="17">
        <v>2</v>
      </c>
      <c r="W53" s="17">
        <v>4</v>
      </c>
      <c r="X53" s="17">
        <v>2</v>
      </c>
      <c r="Y53" s="17">
        <v>0</v>
      </c>
      <c r="Z53" s="17">
        <v>0</v>
      </c>
      <c r="AA53" s="18">
        <v>0</v>
      </c>
      <c r="AB53" s="17">
        <v>0</v>
      </c>
      <c r="AC53" s="16">
        <v>250</v>
      </c>
      <c r="AE53" s="17">
        <v>4</v>
      </c>
      <c r="AF53" s="17">
        <v>0</v>
      </c>
      <c r="AG53" s="17">
        <v>2</v>
      </c>
      <c r="AH53" s="17">
        <v>5</v>
      </c>
      <c r="AI53" s="17">
        <v>0</v>
      </c>
    </row>
    <row r="54" spans="1:35" x14ac:dyDescent="0.35">
      <c r="A54" s="25" t="s">
        <v>239</v>
      </c>
      <c r="B54" s="16">
        <v>21758</v>
      </c>
      <c r="C54" s="90">
        <v>794900</v>
      </c>
      <c r="D54" s="20">
        <v>8</v>
      </c>
      <c r="E54" s="17">
        <v>18</v>
      </c>
      <c r="F54" s="17">
        <v>32</v>
      </c>
      <c r="G54" s="17">
        <v>14</v>
      </c>
      <c r="H54" s="17">
        <v>1</v>
      </c>
      <c r="I54" s="17">
        <v>3</v>
      </c>
      <c r="J54" s="17">
        <v>0</v>
      </c>
      <c r="K54" s="17">
        <v>0</v>
      </c>
      <c r="L54" s="17">
        <v>0</v>
      </c>
      <c r="M54" s="17">
        <v>0</v>
      </c>
      <c r="N54" s="17">
        <v>14</v>
      </c>
      <c r="O54" s="17">
        <v>3</v>
      </c>
      <c r="P54" s="17">
        <v>74</v>
      </c>
      <c r="Q54" s="17">
        <v>4</v>
      </c>
      <c r="R54" s="17">
        <v>26</v>
      </c>
      <c r="S54" s="17">
        <v>20</v>
      </c>
      <c r="T54" s="17">
        <v>7</v>
      </c>
      <c r="U54" s="17">
        <v>22</v>
      </c>
      <c r="V54" s="17">
        <v>0</v>
      </c>
      <c r="W54" s="17">
        <v>2</v>
      </c>
      <c r="X54" s="17">
        <v>1</v>
      </c>
      <c r="Y54" s="17">
        <v>0</v>
      </c>
      <c r="Z54" s="17">
        <v>0</v>
      </c>
      <c r="AA54" s="18">
        <v>0</v>
      </c>
      <c r="AB54" s="17">
        <v>1</v>
      </c>
      <c r="AC54" s="16">
        <v>250</v>
      </c>
      <c r="AE54" s="17">
        <v>4</v>
      </c>
      <c r="AF54" s="17">
        <v>0</v>
      </c>
      <c r="AG54" s="17">
        <v>1</v>
      </c>
      <c r="AH54" s="17">
        <v>2</v>
      </c>
      <c r="AI54" s="17">
        <v>2</v>
      </c>
    </row>
    <row r="55" spans="1:35" x14ac:dyDescent="0.35">
      <c r="A55" s="25" t="s">
        <v>240</v>
      </c>
      <c r="B55" s="16">
        <v>21759</v>
      </c>
      <c r="C55" s="90">
        <v>471405</v>
      </c>
      <c r="D55" s="20">
        <v>28</v>
      </c>
      <c r="E55" s="17">
        <v>62</v>
      </c>
      <c r="F55" s="17">
        <v>17</v>
      </c>
      <c r="G55" s="17">
        <v>8</v>
      </c>
      <c r="H55" s="17">
        <v>1</v>
      </c>
      <c r="I55" s="17">
        <v>8</v>
      </c>
      <c r="J55" s="17">
        <v>5</v>
      </c>
      <c r="K55" s="17">
        <v>0</v>
      </c>
      <c r="L55" s="17">
        <v>2</v>
      </c>
      <c r="M55" s="17">
        <v>1</v>
      </c>
      <c r="N55" s="17">
        <v>20</v>
      </c>
      <c r="O55" s="17">
        <v>14</v>
      </c>
      <c r="P55" s="17">
        <v>30</v>
      </c>
      <c r="Q55" s="17">
        <v>4</v>
      </c>
      <c r="R55" s="17">
        <v>9</v>
      </c>
      <c r="S55" s="17">
        <v>17</v>
      </c>
      <c r="T55" s="17">
        <v>6</v>
      </c>
      <c r="U55" s="17">
        <v>10</v>
      </c>
      <c r="V55" s="17">
        <v>1</v>
      </c>
      <c r="W55" s="17">
        <v>5</v>
      </c>
      <c r="X55" s="17">
        <v>0</v>
      </c>
      <c r="Y55" s="17">
        <v>0</v>
      </c>
      <c r="Z55" s="17">
        <v>0</v>
      </c>
      <c r="AA55" s="18">
        <v>1</v>
      </c>
      <c r="AB55" s="17">
        <v>1</v>
      </c>
      <c r="AC55" s="16">
        <v>250</v>
      </c>
      <c r="AE55" s="17">
        <v>11</v>
      </c>
      <c r="AF55" s="17">
        <v>0</v>
      </c>
      <c r="AG55" s="17">
        <v>0</v>
      </c>
      <c r="AH55" s="17">
        <v>5</v>
      </c>
      <c r="AI55" s="17">
        <v>2</v>
      </c>
    </row>
    <row r="56" spans="1:35" x14ac:dyDescent="0.35">
      <c r="A56" s="25" t="s">
        <v>241</v>
      </c>
      <c r="B56" s="16">
        <v>21759</v>
      </c>
      <c r="C56" s="90">
        <v>220146</v>
      </c>
      <c r="D56" s="20">
        <v>28</v>
      </c>
      <c r="E56" s="17">
        <v>87</v>
      </c>
      <c r="F56" s="17">
        <v>15</v>
      </c>
      <c r="G56" s="17">
        <v>11</v>
      </c>
      <c r="H56" s="17">
        <v>1</v>
      </c>
      <c r="I56" s="17">
        <v>5</v>
      </c>
      <c r="J56" s="17">
        <v>1</v>
      </c>
      <c r="K56" s="17">
        <v>0</v>
      </c>
      <c r="L56" s="17">
        <v>0</v>
      </c>
      <c r="M56" s="17">
        <v>0</v>
      </c>
      <c r="N56" s="17">
        <v>19</v>
      </c>
      <c r="O56" s="17">
        <v>8</v>
      </c>
      <c r="P56" s="17">
        <v>30</v>
      </c>
      <c r="Q56" s="17">
        <v>4</v>
      </c>
      <c r="R56" s="17">
        <v>3</v>
      </c>
      <c r="S56" s="17">
        <v>11</v>
      </c>
      <c r="T56" s="17">
        <v>9</v>
      </c>
      <c r="U56" s="17">
        <v>13</v>
      </c>
      <c r="V56" s="17">
        <v>0</v>
      </c>
      <c r="W56" s="17">
        <v>3</v>
      </c>
      <c r="X56" s="17">
        <v>0</v>
      </c>
      <c r="Y56" s="17">
        <v>0</v>
      </c>
      <c r="Z56" s="17">
        <v>0</v>
      </c>
      <c r="AA56" s="18">
        <v>1</v>
      </c>
      <c r="AB56" s="17">
        <v>1</v>
      </c>
      <c r="AC56" s="16">
        <v>250</v>
      </c>
      <c r="AE56" s="17">
        <v>13</v>
      </c>
      <c r="AF56" s="17">
        <v>1</v>
      </c>
      <c r="AG56" s="17">
        <v>3</v>
      </c>
      <c r="AH56" s="17">
        <v>10</v>
      </c>
      <c r="AI56" s="17">
        <v>1</v>
      </c>
    </row>
    <row r="57" spans="1:35" x14ac:dyDescent="0.35">
      <c r="A57" s="25" t="s">
        <v>242</v>
      </c>
      <c r="B57" s="16">
        <v>21759</v>
      </c>
      <c r="C57" s="90">
        <v>162671</v>
      </c>
      <c r="D57" s="20">
        <v>25</v>
      </c>
      <c r="E57" s="17">
        <v>70</v>
      </c>
      <c r="F57" s="17">
        <v>27</v>
      </c>
      <c r="G57" s="17">
        <v>11</v>
      </c>
      <c r="H57" s="17">
        <v>0</v>
      </c>
      <c r="I57" s="17">
        <v>3</v>
      </c>
      <c r="J57" s="17">
        <v>1</v>
      </c>
      <c r="K57" s="17">
        <v>2</v>
      </c>
      <c r="L57" s="17">
        <v>1</v>
      </c>
      <c r="M57" s="17">
        <v>1</v>
      </c>
      <c r="N57" s="17">
        <v>19</v>
      </c>
      <c r="O57" s="17">
        <v>0</v>
      </c>
      <c r="P57" s="17">
        <v>38</v>
      </c>
      <c r="Q57" s="17">
        <v>4</v>
      </c>
      <c r="R57" s="17">
        <v>13</v>
      </c>
      <c r="S57" s="17">
        <v>15</v>
      </c>
      <c r="T57" s="17">
        <v>4</v>
      </c>
      <c r="U57" s="17">
        <v>12</v>
      </c>
      <c r="V57" s="17">
        <v>1</v>
      </c>
      <c r="W57" s="17">
        <v>2</v>
      </c>
      <c r="X57" s="17">
        <v>0</v>
      </c>
      <c r="Y57" s="17">
        <v>0</v>
      </c>
      <c r="Z57" s="17">
        <v>0</v>
      </c>
      <c r="AA57" s="18">
        <v>0</v>
      </c>
      <c r="AB57" s="17">
        <v>1</v>
      </c>
      <c r="AC57" s="16">
        <v>250</v>
      </c>
      <c r="AE57" s="17">
        <v>9</v>
      </c>
      <c r="AF57" s="17">
        <v>0</v>
      </c>
      <c r="AG57" s="17">
        <v>5</v>
      </c>
      <c r="AH57" s="17">
        <v>7</v>
      </c>
      <c r="AI57" s="17">
        <v>3</v>
      </c>
    </row>
    <row r="58" spans="1:35" x14ac:dyDescent="0.35">
      <c r="A58" s="25" t="s">
        <v>243</v>
      </c>
      <c r="B58" s="16">
        <v>21759</v>
      </c>
      <c r="C58" s="90">
        <v>252935</v>
      </c>
      <c r="D58" s="20">
        <v>25</v>
      </c>
      <c r="E58" s="17">
        <v>66</v>
      </c>
      <c r="F58" s="17">
        <v>16</v>
      </c>
      <c r="G58" s="17">
        <v>4</v>
      </c>
      <c r="H58" s="17">
        <v>3</v>
      </c>
      <c r="I58" s="17">
        <v>7</v>
      </c>
      <c r="J58" s="17">
        <v>6</v>
      </c>
      <c r="K58" s="17">
        <v>0</v>
      </c>
      <c r="L58" s="17">
        <v>1</v>
      </c>
      <c r="M58" s="17">
        <v>0</v>
      </c>
      <c r="N58" s="17">
        <v>15</v>
      </c>
      <c r="O58" s="17">
        <v>22</v>
      </c>
      <c r="P58" s="17">
        <v>41</v>
      </c>
      <c r="Q58" s="17">
        <v>8</v>
      </c>
      <c r="R58" s="17">
        <v>3</v>
      </c>
      <c r="S58" s="17">
        <v>9</v>
      </c>
      <c r="T58" s="17">
        <v>6</v>
      </c>
      <c r="U58" s="17">
        <v>11</v>
      </c>
      <c r="V58" s="17">
        <v>1</v>
      </c>
      <c r="W58" s="17">
        <v>6</v>
      </c>
      <c r="X58" s="17">
        <v>0</v>
      </c>
      <c r="Y58" s="17">
        <v>0</v>
      </c>
      <c r="Z58" s="17">
        <v>0</v>
      </c>
      <c r="AA58" s="18">
        <v>0</v>
      </c>
      <c r="AB58" s="17">
        <v>0</v>
      </c>
      <c r="AC58" s="16">
        <v>250</v>
      </c>
      <c r="AE58" s="17">
        <v>10</v>
      </c>
      <c r="AF58" s="17">
        <v>1</v>
      </c>
      <c r="AG58" s="17">
        <v>9</v>
      </c>
      <c r="AH58" s="17">
        <v>10</v>
      </c>
      <c r="AI58" s="17">
        <v>0</v>
      </c>
    </row>
    <row r="59" spans="1:35" x14ac:dyDescent="0.35">
      <c r="A59" s="25" t="s">
        <v>244</v>
      </c>
      <c r="B59" s="16">
        <v>21759</v>
      </c>
      <c r="C59" s="90">
        <v>148485</v>
      </c>
      <c r="D59" s="20">
        <v>28</v>
      </c>
      <c r="E59" s="17">
        <v>44</v>
      </c>
      <c r="F59" s="17">
        <v>13</v>
      </c>
      <c r="G59" s="17">
        <v>10</v>
      </c>
      <c r="H59" s="17">
        <v>1</v>
      </c>
      <c r="I59" s="17">
        <v>4</v>
      </c>
      <c r="J59" s="17">
        <v>1</v>
      </c>
      <c r="K59" s="17">
        <v>1</v>
      </c>
      <c r="L59" s="17">
        <v>1</v>
      </c>
      <c r="M59" s="17">
        <v>0</v>
      </c>
      <c r="N59" s="17">
        <v>21</v>
      </c>
      <c r="O59" s="17">
        <v>18</v>
      </c>
      <c r="P59" s="17">
        <v>39</v>
      </c>
      <c r="Q59" s="17">
        <v>4</v>
      </c>
      <c r="R59" s="17">
        <v>11</v>
      </c>
      <c r="S59" s="17">
        <v>16</v>
      </c>
      <c r="T59" s="17">
        <v>7</v>
      </c>
      <c r="U59" s="17">
        <v>19</v>
      </c>
      <c r="V59" s="17">
        <v>0</v>
      </c>
      <c r="W59" s="17">
        <v>9</v>
      </c>
      <c r="X59" s="17">
        <v>0</v>
      </c>
      <c r="Y59" s="17">
        <v>0</v>
      </c>
      <c r="Z59" s="17">
        <v>0</v>
      </c>
      <c r="AA59" s="18">
        <v>1</v>
      </c>
      <c r="AB59" s="17">
        <v>2</v>
      </c>
      <c r="AC59" s="16">
        <v>250</v>
      </c>
      <c r="AE59" s="17">
        <v>7</v>
      </c>
      <c r="AF59" s="17">
        <v>0</v>
      </c>
      <c r="AG59" s="17">
        <v>4</v>
      </c>
      <c r="AH59" s="17">
        <v>9</v>
      </c>
      <c r="AI59" s="17">
        <v>2</v>
      </c>
    </row>
    <row r="60" spans="1:35" x14ac:dyDescent="0.35">
      <c r="A60" s="25" t="s">
        <v>245</v>
      </c>
      <c r="B60" s="16">
        <v>21759</v>
      </c>
      <c r="C60" s="90">
        <v>66198</v>
      </c>
      <c r="D60" s="20">
        <v>19</v>
      </c>
      <c r="E60" s="17">
        <v>47</v>
      </c>
      <c r="F60" s="17">
        <v>20</v>
      </c>
      <c r="G60" s="17">
        <v>17</v>
      </c>
      <c r="H60" s="17">
        <v>1</v>
      </c>
      <c r="I60" s="17">
        <v>2</v>
      </c>
      <c r="J60" s="17">
        <v>0</v>
      </c>
      <c r="K60" s="17">
        <v>0</v>
      </c>
      <c r="L60" s="17">
        <v>1</v>
      </c>
      <c r="M60" s="17">
        <v>1</v>
      </c>
      <c r="N60" s="17">
        <v>16</v>
      </c>
      <c r="O60" s="17">
        <v>2</v>
      </c>
      <c r="P60" s="17">
        <v>48</v>
      </c>
      <c r="Q60" s="17">
        <v>11</v>
      </c>
      <c r="R60" s="17">
        <v>10</v>
      </c>
      <c r="S60" s="17">
        <v>20</v>
      </c>
      <c r="T60" s="17">
        <v>2</v>
      </c>
      <c r="U60" s="17">
        <v>19</v>
      </c>
      <c r="V60" s="17">
        <v>3</v>
      </c>
      <c r="W60" s="17">
        <v>7</v>
      </c>
      <c r="X60" s="17">
        <v>1</v>
      </c>
      <c r="Y60" s="17">
        <v>1</v>
      </c>
      <c r="Z60" s="17">
        <v>1</v>
      </c>
      <c r="AA60" s="18">
        <v>1</v>
      </c>
      <c r="AB60" s="17">
        <v>0</v>
      </c>
      <c r="AC60" s="16">
        <v>250</v>
      </c>
      <c r="AE60" s="17">
        <v>4</v>
      </c>
      <c r="AF60" s="17">
        <v>0</v>
      </c>
      <c r="AG60" s="17">
        <v>7</v>
      </c>
      <c r="AH60" s="17">
        <v>3</v>
      </c>
      <c r="AI60" s="17">
        <v>0</v>
      </c>
    </row>
    <row r="61" spans="1:35" x14ac:dyDescent="0.35">
      <c r="A61" s="25" t="s">
        <v>246</v>
      </c>
      <c r="B61" s="16">
        <v>21759</v>
      </c>
      <c r="C61" s="90">
        <v>769796</v>
      </c>
      <c r="D61" s="20">
        <v>22</v>
      </c>
      <c r="E61" s="17">
        <v>60</v>
      </c>
      <c r="F61" s="17">
        <v>9</v>
      </c>
      <c r="G61" s="17">
        <v>6</v>
      </c>
      <c r="H61" s="17">
        <v>0</v>
      </c>
      <c r="I61" s="17">
        <v>9</v>
      </c>
      <c r="J61" s="17">
        <v>9</v>
      </c>
      <c r="K61" s="17">
        <v>2</v>
      </c>
      <c r="L61" s="17">
        <v>1</v>
      </c>
      <c r="M61" s="17">
        <v>0</v>
      </c>
      <c r="N61" s="17">
        <v>15</v>
      </c>
      <c r="O61" s="17">
        <v>45</v>
      </c>
      <c r="P61" s="17">
        <v>19</v>
      </c>
      <c r="Q61" s="17">
        <v>6</v>
      </c>
      <c r="R61" s="17">
        <v>8</v>
      </c>
      <c r="S61" s="17">
        <v>14</v>
      </c>
      <c r="T61" s="17">
        <v>6</v>
      </c>
      <c r="U61" s="17">
        <v>9</v>
      </c>
      <c r="V61" s="17">
        <v>0</v>
      </c>
      <c r="W61" s="17">
        <v>8</v>
      </c>
      <c r="X61" s="17">
        <v>0</v>
      </c>
      <c r="Y61" s="17">
        <v>0</v>
      </c>
      <c r="Z61" s="17">
        <v>0</v>
      </c>
      <c r="AA61" s="18">
        <v>1</v>
      </c>
      <c r="AB61" s="17">
        <v>1</v>
      </c>
      <c r="AC61" s="16">
        <v>250</v>
      </c>
      <c r="AE61" s="17">
        <v>1</v>
      </c>
      <c r="AF61" s="17">
        <v>0</v>
      </c>
      <c r="AG61" s="17">
        <v>2</v>
      </c>
      <c r="AH61" s="17">
        <v>1</v>
      </c>
      <c r="AI61" s="17">
        <v>0</v>
      </c>
    </row>
    <row r="62" spans="1:35" x14ac:dyDescent="0.35">
      <c r="A62" s="25" t="s">
        <v>247</v>
      </c>
      <c r="B62" s="16">
        <v>21759</v>
      </c>
      <c r="C62" s="90">
        <v>435449</v>
      </c>
      <c r="D62" s="20">
        <v>24</v>
      </c>
      <c r="E62" s="17">
        <v>59</v>
      </c>
      <c r="F62" s="17">
        <v>12</v>
      </c>
      <c r="G62" s="17">
        <v>3</v>
      </c>
      <c r="H62" s="17">
        <v>0</v>
      </c>
      <c r="I62" s="17">
        <v>2</v>
      </c>
      <c r="J62" s="17">
        <v>1</v>
      </c>
      <c r="K62" s="17">
        <v>6</v>
      </c>
      <c r="L62" s="17">
        <v>1</v>
      </c>
      <c r="M62" s="17">
        <v>0</v>
      </c>
      <c r="N62" s="17">
        <v>21</v>
      </c>
      <c r="O62" s="17">
        <v>28</v>
      </c>
      <c r="P62" s="17">
        <v>25</v>
      </c>
      <c r="Q62" s="17">
        <v>16</v>
      </c>
      <c r="R62" s="17">
        <v>6</v>
      </c>
      <c r="S62" s="17">
        <v>18</v>
      </c>
      <c r="T62" s="17">
        <v>2</v>
      </c>
      <c r="U62" s="17">
        <v>15</v>
      </c>
      <c r="V62" s="17">
        <v>0</v>
      </c>
      <c r="W62" s="17">
        <v>10</v>
      </c>
      <c r="X62" s="17">
        <v>0</v>
      </c>
      <c r="Y62" s="17">
        <v>0</v>
      </c>
      <c r="Z62" s="17">
        <v>0</v>
      </c>
      <c r="AA62" s="18">
        <v>1</v>
      </c>
      <c r="AB62" s="17">
        <v>0</v>
      </c>
      <c r="AC62" s="16">
        <v>250</v>
      </c>
      <c r="AE62" s="17">
        <v>5</v>
      </c>
      <c r="AF62" s="17">
        <v>0</v>
      </c>
      <c r="AG62" s="17">
        <v>2</v>
      </c>
      <c r="AH62" s="17">
        <v>9</v>
      </c>
      <c r="AI62" s="17">
        <v>2</v>
      </c>
    </row>
    <row r="63" spans="1:35" x14ac:dyDescent="0.35">
      <c r="A63" s="25" t="s">
        <v>248</v>
      </c>
      <c r="B63" s="16">
        <v>21759</v>
      </c>
      <c r="C63" s="90">
        <v>374289</v>
      </c>
      <c r="D63" s="20">
        <v>20</v>
      </c>
      <c r="E63" s="17">
        <v>66</v>
      </c>
      <c r="F63" s="17">
        <v>16</v>
      </c>
      <c r="G63" s="17">
        <v>7</v>
      </c>
      <c r="H63" s="17">
        <v>2</v>
      </c>
      <c r="I63" s="17">
        <v>5</v>
      </c>
      <c r="J63" s="17">
        <v>2</v>
      </c>
      <c r="K63" s="17">
        <v>3</v>
      </c>
      <c r="L63" s="17">
        <v>0</v>
      </c>
      <c r="M63" s="17">
        <v>0</v>
      </c>
      <c r="N63" s="17">
        <v>24</v>
      </c>
      <c r="O63" s="17">
        <v>16</v>
      </c>
      <c r="P63" s="17">
        <v>23</v>
      </c>
      <c r="Q63" s="17">
        <v>12</v>
      </c>
      <c r="R63" s="17">
        <v>6</v>
      </c>
      <c r="S63" s="17">
        <v>18</v>
      </c>
      <c r="T63" s="17">
        <v>7</v>
      </c>
      <c r="U63" s="17">
        <v>14</v>
      </c>
      <c r="V63" s="17">
        <v>0</v>
      </c>
      <c r="W63" s="17">
        <v>7</v>
      </c>
      <c r="X63" s="17">
        <v>0</v>
      </c>
      <c r="Y63" s="17">
        <v>0</v>
      </c>
      <c r="Z63" s="17">
        <v>0</v>
      </c>
      <c r="AA63" s="18">
        <v>2</v>
      </c>
      <c r="AB63" s="17">
        <v>0</v>
      </c>
      <c r="AC63" s="16">
        <v>250</v>
      </c>
      <c r="AE63" s="17">
        <v>2</v>
      </c>
      <c r="AF63" s="17">
        <v>0</v>
      </c>
      <c r="AG63" s="17">
        <v>2</v>
      </c>
      <c r="AH63" s="17">
        <v>1</v>
      </c>
      <c r="AI63" s="17">
        <v>1</v>
      </c>
    </row>
    <row r="64" spans="1:35" x14ac:dyDescent="0.35">
      <c r="A64" s="25" t="s">
        <v>249</v>
      </c>
      <c r="B64" s="16">
        <v>21749</v>
      </c>
      <c r="C64" s="90">
        <v>220415</v>
      </c>
      <c r="D64" s="20">
        <v>38</v>
      </c>
      <c r="E64" s="17">
        <v>77</v>
      </c>
      <c r="F64" s="17">
        <v>7</v>
      </c>
      <c r="G64" s="17">
        <v>4</v>
      </c>
      <c r="H64" s="17">
        <v>2</v>
      </c>
      <c r="I64" s="17">
        <v>5</v>
      </c>
      <c r="J64" s="17">
        <v>2</v>
      </c>
      <c r="K64" s="17">
        <v>8</v>
      </c>
      <c r="L64" s="17">
        <v>1</v>
      </c>
      <c r="M64" s="17">
        <v>1</v>
      </c>
      <c r="N64" s="17">
        <v>11</v>
      </c>
      <c r="O64" s="17">
        <v>9</v>
      </c>
      <c r="P64" s="17">
        <v>21</v>
      </c>
      <c r="Q64" s="17">
        <v>11</v>
      </c>
      <c r="R64" s="17">
        <v>12</v>
      </c>
      <c r="S64" s="17">
        <v>19</v>
      </c>
      <c r="T64" s="17">
        <v>4</v>
      </c>
      <c r="U64" s="17">
        <v>9</v>
      </c>
      <c r="V64" s="17">
        <v>0</v>
      </c>
      <c r="W64" s="17">
        <v>6</v>
      </c>
      <c r="X64" s="17">
        <v>3</v>
      </c>
      <c r="Y64" s="17">
        <v>0</v>
      </c>
      <c r="Z64" s="17">
        <v>0</v>
      </c>
      <c r="AA64" s="18">
        <v>0</v>
      </c>
      <c r="AB64" s="17">
        <v>0</v>
      </c>
      <c r="AC64" s="16">
        <v>250</v>
      </c>
      <c r="AE64" s="17">
        <v>4</v>
      </c>
      <c r="AF64" s="17">
        <v>0</v>
      </c>
      <c r="AG64" s="17">
        <v>1</v>
      </c>
      <c r="AH64" s="17">
        <v>0</v>
      </c>
      <c r="AI64" s="17">
        <v>5</v>
      </c>
    </row>
    <row r="65" spans="1:35" x14ac:dyDescent="0.35">
      <c r="A65" s="25" t="s">
        <v>250</v>
      </c>
      <c r="B65" s="16">
        <v>21749</v>
      </c>
      <c r="C65" s="90">
        <v>212554</v>
      </c>
      <c r="D65" s="20">
        <v>21</v>
      </c>
      <c r="E65" s="17">
        <v>98</v>
      </c>
      <c r="F65" s="17">
        <v>15</v>
      </c>
      <c r="G65" s="17">
        <v>10</v>
      </c>
      <c r="H65" s="17">
        <v>0</v>
      </c>
      <c r="I65" s="17">
        <v>6</v>
      </c>
      <c r="J65" s="17">
        <v>1</v>
      </c>
      <c r="K65" s="17">
        <v>0</v>
      </c>
      <c r="L65" s="17">
        <v>0</v>
      </c>
      <c r="M65" s="17">
        <v>1</v>
      </c>
      <c r="N65" s="17">
        <v>16</v>
      </c>
      <c r="O65" s="17">
        <v>6</v>
      </c>
      <c r="P65" s="17">
        <v>28</v>
      </c>
      <c r="Q65" s="17">
        <v>8</v>
      </c>
      <c r="R65" s="17">
        <v>10</v>
      </c>
      <c r="S65" s="17">
        <v>12</v>
      </c>
      <c r="T65" s="17">
        <v>6</v>
      </c>
      <c r="U65" s="17">
        <v>4</v>
      </c>
      <c r="V65" s="17">
        <v>0</v>
      </c>
      <c r="W65" s="17">
        <v>7</v>
      </c>
      <c r="X65" s="17">
        <v>0</v>
      </c>
      <c r="Y65" s="17">
        <v>0</v>
      </c>
      <c r="Z65" s="17">
        <v>0</v>
      </c>
      <c r="AA65" s="18">
        <v>0</v>
      </c>
      <c r="AB65" s="17">
        <v>1</v>
      </c>
      <c r="AC65" s="16">
        <v>250</v>
      </c>
      <c r="AE65" s="17">
        <v>1</v>
      </c>
      <c r="AF65" s="17">
        <v>0</v>
      </c>
      <c r="AG65" s="17">
        <v>3</v>
      </c>
      <c r="AH65" s="17">
        <v>2</v>
      </c>
      <c r="AI65" s="17">
        <v>1</v>
      </c>
    </row>
    <row r="66" spans="1:35" x14ac:dyDescent="0.35">
      <c r="A66" s="25" t="s">
        <v>251</v>
      </c>
      <c r="B66" s="16">
        <v>21749</v>
      </c>
      <c r="C66" s="90">
        <v>103203</v>
      </c>
      <c r="D66" s="20">
        <v>24</v>
      </c>
      <c r="E66" s="17">
        <v>53</v>
      </c>
      <c r="F66" s="17">
        <v>17</v>
      </c>
      <c r="G66" s="17">
        <v>8</v>
      </c>
      <c r="H66" s="17">
        <v>7</v>
      </c>
      <c r="I66" s="17">
        <v>3</v>
      </c>
      <c r="J66" s="17">
        <v>1</v>
      </c>
      <c r="K66" s="17">
        <v>1</v>
      </c>
      <c r="L66" s="17">
        <v>0</v>
      </c>
      <c r="M66" s="17">
        <v>0</v>
      </c>
      <c r="N66" s="17">
        <v>35</v>
      </c>
      <c r="O66" s="17">
        <v>9</v>
      </c>
      <c r="P66" s="17">
        <v>19</v>
      </c>
      <c r="Q66" s="17">
        <v>8</v>
      </c>
      <c r="R66" s="17">
        <v>16</v>
      </c>
      <c r="S66" s="17">
        <v>17</v>
      </c>
      <c r="T66" s="17">
        <v>4</v>
      </c>
      <c r="U66" s="17">
        <v>10</v>
      </c>
      <c r="V66" s="17">
        <v>10</v>
      </c>
      <c r="W66" s="17">
        <v>7</v>
      </c>
      <c r="X66" s="17">
        <v>0</v>
      </c>
      <c r="Y66" s="17">
        <v>0</v>
      </c>
      <c r="Z66" s="17">
        <v>0</v>
      </c>
      <c r="AA66" s="18">
        <v>0</v>
      </c>
      <c r="AB66" s="17">
        <v>1</v>
      </c>
      <c r="AC66" s="16">
        <v>250</v>
      </c>
      <c r="AE66" s="17">
        <v>8</v>
      </c>
      <c r="AF66" s="17">
        <v>0</v>
      </c>
      <c r="AG66" s="17">
        <v>1</v>
      </c>
      <c r="AH66" s="17">
        <v>3</v>
      </c>
      <c r="AI66" s="17">
        <v>7</v>
      </c>
    </row>
    <row r="67" spans="1:35" x14ac:dyDescent="0.35">
      <c r="A67" s="25" t="s">
        <v>252</v>
      </c>
      <c r="B67" s="16">
        <v>18978</v>
      </c>
      <c r="C67" s="90">
        <v>553726</v>
      </c>
      <c r="D67" s="20">
        <v>28</v>
      </c>
      <c r="E67" s="17">
        <v>57</v>
      </c>
      <c r="F67" s="17">
        <v>30</v>
      </c>
      <c r="G67" s="17">
        <v>12</v>
      </c>
      <c r="H67" s="17">
        <v>1</v>
      </c>
      <c r="I67" s="17">
        <v>2</v>
      </c>
      <c r="J67" s="17">
        <v>1</v>
      </c>
      <c r="K67" s="17">
        <v>1</v>
      </c>
      <c r="L67" s="17">
        <v>1</v>
      </c>
      <c r="M67" s="17">
        <v>0</v>
      </c>
      <c r="N67" s="17">
        <v>25</v>
      </c>
      <c r="O67" s="17">
        <v>4</v>
      </c>
      <c r="P67" s="17">
        <v>24</v>
      </c>
      <c r="Q67" s="17">
        <v>8</v>
      </c>
      <c r="R67" s="17">
        <v>14</v>
      </c>
      <c r="S67" s="17">
        <v>9</v>
      </c>
      <c r="T67" s="17">
        <v>5</v>
      </c>
      <c r="U67" s="17">
        <v>20</v>
      </c>
      <c r="V67" s="17">
        <v>3</v>
      </c>
      <c r="W67" s="17">
        <v>4</v>
      </c>
      <c r="X67" s="17">
        <v>0</v>
      </c>
      <c r="Y67" s="17">
        <v>0</v>
      </c>
      <c r="Z67" s="17">
        <v>0</v>
      </c>
      <c r="AA67" s="18">
        <v>0</v>
      </c>
      <c r="AB67" s="17">
        <v>1</v>
      </c>
      <c r="AC67" s="16">
        <v>250</v>
      </c>
      <c r="AE67" s="17">
        <v>6</v>
      </c>
      <c r="AF67" s="17">
        <v>0</v>
      </c>
      <c r="AG67" s="17">
        <v>1</v>
      </c>
      <c r="AH67" s="17">
        <v>2</v>
      </c>
      <c r="AI67" s="17">
        <v>0</v>
      </c>
    </row>
    <row r="68" spans="1:35" x14ac:dyDescent="0.35">
      <c r="A68" s="25" t="s">
        <v>253</v>
      </c>
      <c r="B68" s="16">
        <v>21738</v>
      </c>
      <c r="C68" s="90">
        <v>484802</v>
      </c>
      <c r="D68" s="20">
        <v>11</v>
      </c>
      <c r="E68" s="17">
        <v>25</v>
      </c>
      <c r="F68" s="17">
        <v>38</v>
      </c>
      <c r="G68" s="17">
        <v>31</v>
      </c>
      <c r="H68" s="17">
        <v>0</v>
      </c>
      <c r="I68" s="17">
        <v>0</v>
      </c>
      <c r="J68" s="17">
        <v>0</v>
      </c>
      <c r="K68" s="17">
        <v>1</v>
      </c>
      <c r="L68" s="17">
        <v>0</v>
      </c>
      <c r="M68" s="17">
        <v>0</v>
      </c>
      <c r="N68" s="17">
        <v>17</v>
      </c>
      <c r="O68" s="17">
        <v>1</v>
      </c>
      <c r="P68" s="17">
        <v>24</v>
      </c>
      <c r="Q68" s="17">
        <v>16</v>
      </c>
      <c r="R68" s="17">
        <v>12</v>
      </c>
      <c r="S68" s="17">
        <v>22</v>
      </c>
      <c r="T68" s="17">
        <v>3</v>
      </c>
      <c r="U68" s="17">
        <v>39</v>
      </c>
      <c r="V68" s="17">
        <v>4</v>
      </c>
      <c r="W68" s="17">
        <v>4</v>
      </c>
      <c r="X68" s="17">
        <v>0</v>
      </c>
      <c r="Y68" s="17">
        <v>0</v>
      </c>
      <c r="Z68" s="17">
        <v>0</v>
      </c>
      <c r="AA68" s="18">
        <v>0</v>
      </c>
      <c r="AB68" s="17">
        <v>2</v>
      </c>
      <c r="AC68" s="16">
        <v>250</v>
      </c>
      <c r="AE68" s="17">
        <v>2</v>
      </c>
      <c r="AF68" s="17">
        <v>0</v>
      </c>
      <c r="AG68" s="17">
        <v>2</v>
      </c>
      <c r="AH68" s="17">
        <v>2</v>
      </c>
      <c r="AI68" s="17">
        <v>0</v>
      </c>
    </row>
    <row r="69" spans="1:35" x14ac:dyDescent="0.35">
      <c r="A69" s="25" t="s">
        <v>254</v>
      </c>
      <c r="B69" s="16">
        <v>21738</v>
      </c>
      <c r="C69" s="90">
        <v>563898</v>
      </c>
      <c r="D69" s="20">
        <v>14</v>
      </c>
      <c r="E69" s="17">
        <v>21</v>
      </c>
      <c r="F69" s="17">
        <v>34</v>
      </c>
      <c r="G69" s="17">
        <v>27</v>
      </c>
      <c r="H69" s="17">
        <v>1</v>
      </c>
      <c r="I69" s="17">
        <v>2</v>
      </c>
      <c r="J69" s="17">
        <v>0</v>
      </c>
      <c r="K69" s="17">
        <v>1</v>
      </c>
      <c r="L69" s="17">
        <v>0</v>
      </c>
      <c r="M69" s="17">
        <v>0</v>
      </c>
      <c r="N69" s="17">
        <v>23</v>
      </c>
      <c r="O69" s="17">
        <v>2</v>
      </c>
      <c r="P69" s="17">
        <v>26</v>
      </c>
      <c r="Q69" s="17">
        <v>16</v>
      </c>
      <c r="R69" s="17">
        <v>12</v>
      </c>
      <c r="S69" s="17">
        <v>24</v>
      </c>
      <c r="T69" s="17">
        <v>9</v>
      </c>
      <c r="U69" s="17">
        <v>35</v>
      </c>
      <c r="V69" s="17">
        <v>0</v>
      </c>
      <c r="W69" s="17">
        <v>1</v>
      </c>
      <c r="X69" s="17">
        <v>0</v>
      </c>
      <c r="Y69" s="17">
        <v>0</v>
      </c>
      <c r="Z69" s="17">
        <v>0</v>
      </c>
      <c r="AA69" s="18">
        <v>1</v>
      </c>
      <c r="AB69" s="17">
        <v>1</v>
      </c>
      <c r="AC69" s="16">
        <v>250</v>
      </c>
      <c r="AE69" s="17">
        <v>2</v>
      </c>
      <c r="AF69" s="17">
        <v>0</v>
      </c>
      <c r="AG69" s="17">
        <v>4</v>
      </c>
      <c r="AH69" s="17">
        <v>3</v>
      </c>
      <c r="AI69" s="17">
        <v>0</v>
      </c>
    </row>
    <row r="70" spans="1:35" x14ac:dyDescent="0.35">
      <c r="A70" s="25" t="s">
        <v>255</v>
      </c>
      <c r="B70" s="16">
        <v>21738</v>
      </c>
      <c r="C70" s="90">
        <v>573435</v>
      </c>
      <c r="D70" s="20">
        <v>10</v>
      </c>
      <c r="E70" s="17">
        <v>24</v>
      </c>
      <c r="F70" s="17">
        <v>56</v>
      </c>
      <c r="G70" s="17">
        <v>15</v>
      </c>
      <c r="H70" s="17">
        <v>0</v>
      </c>
      <c r="I70" s="17">
        <v>1</v>
      </c>
      <c r="J70" s="17">
        <v>0</v>
      </c>
      <c r="K70" s="17">
        <v>0</v>
      </c>
      <c r="L70" s="17">
        <v>1</v>
      </c>
      <c r="M70" s="17">
        <v>0</v>
      </c>
      <c r="N70" s="17">
        <v>16</v>
      </c>
      <c r="O70" s="17">
        <v>2</v>
      </c>
      <c r="P70" s="17">
        <v>23</v>
      </c>
      <c r="Q70" s="17">
        <v>17</v>
      </c>
      <c r="R70" s="17">
        <v>10</v>
      </c>
      <c r="S70" s="17">
        <v>24</v>
      </c>
      <c r="T70" s="17">
        <v>10</v>
      </c>
      <c r="U70" s="17">
        <v>38</v>
      </c>
      <c r="V70" s="17">
        <v>0</v>
      </c>
      <c r="W70" s="17">
        <v>2</v>
      </c>
      <c r="X70" s="17">
        <v>0</v>
      </c>
      <c r="Y70" s="17">
        <v>1</v>
      </c>
      <c r="Z70" s="17">
        <v>0</v>
      </c>
      <c r="AA70" s="18">
        <v>0</v>
      </c>
      <c r="AB70" s="17">
        <v>0</v>
      </c>
      <c r="AC70" s="16">
        <v>250</v>
      </c>
      <c r="AE70" s="17">
        <v>1</v>
      </c>
      <c r="AF70" s="17">
        <v>0</v>
      </c>
      <c r="AG70" s="17">
        <v>0</v>
      </c>
      <c r="AH70" s="17">
        <v>1</v>
      </c>
      <c r="AI70" s="17">
        <v>0</v>
      </c>
    </row>
    <row r="71" spans="1:35" x14ac:dyDescent="0.35">
      <c r="A71" s="25" t="s">
        <v>256</v>
      </c>
      <c r="B71" s="16">
        <v>21738</v>
      </c>
      <c r="C71" s="90">
        <v>902816</v>
      </c>
      <c r="D71" s="20">
        <v>13</v>
      </c>
      <c r="E71" s="17">
        <v>26</v>
      </c>
      <c r="F71" s="17">
        <v>19</v>
      </c>
      <c r="G71" s="17">
        <v>9</v>
      </c>
      <c r="H71" s="17">
        <v>3</v>
      </c>
      <c r="I71" s="17">
        <v>1</v>
      </c>
      <c r="J71" s="17">
        <v>0</v>
      </c>
      <c r="K71" s="17">
        <v>0</v>
      </c>
      <c r="L71" s="17">
        <v>0</v>
      </c>
      <c r="M71" s="17">
        <v>0</v>
      </c>
      <c r="N71" s="17">
        <v>18</v>
      </c>
      <c r="O71" s="17">
        <v>2</v>
      </c>
      <c r="P71" s="17">
        <v>63</v>
      </c>
      <c r="Q71" s="17">
        <v>15</v>
      </c>
      <c r="R71" s="17">
        <v>10</v>
      </c>
      <c r="S71" s="17">
        <v>29</v>
      </c>
      <c r="T71" s="17">
        <v>8</v>
      </c>
      <c r="U71" s="17">
        <v>33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8">
        <v>0</v>
      </c>
      <c r="AB71" s="93">
        <v>0</v>
      </c>
      <c r="AC71" s="94">
        <v>250</v>
      </c>
      <c r="AD71" s="95"/>
      <c r="AE71" s="17">
        <v>1</v>
      </c>
      <c r="AF71" s="17">
        <v>0</v>
      </c>
      <c r="AG71" s="17">
        <v>2</v>
      </c>
      <c r="AH71" s="17">
        <v>0</v>
      </c>
      <c r="AI71" s="17">
        <v>0</v>
      </c>
    </row>
    <row r="72" spans="1:35" x14ac:dyDescent="0.35">
      <c r="A72" s="25" t="s">
        <v>257</v>
      </c>
      <c r="B72" s="16">
        <v>21738</v>
      </c>
      <c r="C72" s="90">
        <v>424047</v>
      </c>
      <c r="D72" s="20">
        <v>10</v>
      </c>
      <c r="E72" s="17">
        <v>29</v>
      </c>
      <c r="F72" s="17">
        <v>31</v>
      </c>
      <c r="G72" s="17">
        <v>18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0</v>
      </c>
      <c r="N72" s="17">
        <v>34</v>
      </c>
      <c r="O72" s="17">
        <v>4</v>
      </c>
      <c r="P72" s="17">
        <v>40</v>
      </c>
      <c r="Q72" s="17">
        <v>11</v>
      </c>
      <c r="R72" s="17">
        <v>4</v>
      </c>
      <c r="S72" s="17">
        <v>18</v>
      </c>
      <c r="T72" s="17">
        <v>5</v>
      </c>
      <c r="U72" s="17">
        <v>40</v>
      </c>
      <c r="V72" s="17">
        <v>0</v>
      </c>
      <c r="W72" s="17">
        <v>2</v>
      </c>
      <c r="X72" s="17">
        <v>0</v>
      </c>
      <c r="Y72" s="17">
        <v>0</v>
      </c>
      <c r="Z72" s="17">
        <v>0</v>
      </c>
      <c r="AA72" s="18">
        <v>2</v>
      </c>
      <c r="AB72" s="17">
        <v>1</v>
      </c>
      <c r="AC72" s="16">
        <v>250</v>
      </c>
      <c r="AE72" s="17">
        <v>3</v>
      </c>
      <c r="AF72" s="17">
        <v>0</v>
      </c>
      <c r="AG72" s="17">
        <v>3</v>
      </c>
      <c r="AH72" s="17">
        <v>0</v>
      </c>
      <c r="AI72" s="17">
        <v>0</v>
      </c>
    </row>
    <row r="73" spans="1:35" x14ac:dyDescent="0.35">
      <c r="A73" s="25" t="s">
        <v>258</v>
      </c>
      <c r="B73" s="16">
        <v>21738</v>
      </c>
      <c r="C73" s="90">
        <v>782677</v>
      </c>
      <c r="D73" s="20">
        <v>17</v>
      </c>
      <c r="E73" s="17">
        <v>60</v>
      </c>
      <c r="F73" s="17">
        <v>33</v>
      </c>
      <c r="G73" s="17">
        <v>15</v>
      </c>
      <c r="H73" s="17">
        <v>3</v>
      </c>
      <c r="I73" s="17">
        <v>3</v>
      </c>
      <c r="J73" s="17">
        <v>0</v>
      </c>
      <c r="K73" s="17">
        <v>0</v>
      </c>
      <c r="L73" s="17">
        <v>1</v>
      </c>
      <c r="M73" s="17">
        <v>0</v>
      </c>
      <c r="N73" s="17">
        <v>18</v>
      </c>
      <c r="O73" s="17">
        <v>5</v>
      </c>
      <c r="P73" s="17">
        <v>28</v>
      </c>
      <c r="Q73" s="17">
        <v>9</v>
      </c>
      <c r="R73" s="17">
        <v>6</v>
      </c>
      <c r="S73" s="17">
        <v>17</v>
      </c>
      <c r="T73" s="17">
        <v>9</v>
      </c>
      <c r="U73" s="17">
        <v>24</v>
      </c>
      <c r="V73" s="17">
        <v>0</v>
      </c>
      <c r="W73" s="17">
        <v>1</v>
      </c>
      <c r="X73" s="17">
        <v>0</v>
      </c>
      <c r="Y73" s="17">
        <v>0</v>
      </c>
      <c r="Z73" s="17">
        <v>0</v>
      </c>
      <c r="AA73" s="18">
        <v>0</v>
      </c>
      <c r="AB73" s="17">
        <v>1</v>
      </c>
      <c r="AC73" s="16">
        <v>250</v>
      </c>
      <c r="AE73" s="17">
        <v>2</v>
      </c>
      <c r="AF73" s="17">
        <v>1</v>
      </c>
      <c r="AG73" s="17">
        <v>4</v>
      </c>
      <c r="AH73" s="17">
        <v>1</v>
      </c>
      <c r="AI73" s="17">
        <v>1</v>
      </c>
    </row>
    <row r="74" spans="1:35" x14ac:dyDescent="0.35">
      <c r="A74" s="25" t="s">
        <v>259</v>
      </c>
      <c r="B74" s="16">
        <v>21738</v>
      </c>
      <c r="C74" s="90">
        <v>233004</v>
      </c>
      <c r="D74" s="20">
        <v>9</v>
      </c>
      <c r="E74" s="17">
        <v>28</v>
      </c>
      <c r="F74" s="17">
        <v>20</v>
      </c>
      <c r="G74" s="17">
        <v>28</v>
      </c>
      <c r="H74" s="17">
        <v>0</v>
      </c>
      <c r="I74" s="17">
        <v>1</v>
      </c>
      <c r="J74" s="17">
        <v>0</v>
      </c>
      <c r="K74" s="17">
        <v>1</v>
      </c>
      <c r="L74" s="17">
        <v>0</v>
      </c>
      <c r="M74" s="17">
        <v>0</v>
      </c>
      <c r="N74" s="17">
        <v>28</v>
      </c>
      <c r="O74" s="17">
        <v>4</v>
      </c>
      <c r="P74" s="17">
        <v>42</v>
      </c>
      <c r="Q74" s="17">
        <v>10</v>
      </c>
      <c r="R74" s="17">
        <v>2</v>
      </c>
      <c r="S74" s="17">
        <v>12</v>
      </c>
      <c r="T74" s="17">
        <v>5</v>
      </c>
      <c r="U74" s="17">
        <v>51</v>
      </c>
      <c r="V74" s="17">
        <v>0</v>
      </c>
      <c r="W74" s="17">
        <v>4</v>
      </c>
      <c r="X74" s="17">
        <v>2</v>
      </c>
      <c r="Y74" s="17">
        <v>0</v>
      </c>
      <c r="Z74" s="17">
        <v>0</v>
      </c>
      <c r="AA74" s="18">
        <v>2</v>
      </c>
      <c r="AB74" s="17">
        <v>1</v>
      </c>
      <c r="AC74" s="16">
        <v>250</v>
      </c>
      <c r="AE74" s="17">
        <v>3</v>
      </c>
      <c r="AF74" s="17">
        <v>0</v>
      </c>
      <c r="AG74" s="17">
        <v>7</v>
      </c>
      <c r="AH74" s="17">
        <v>7</v>
      </c>
      <c r="AI74" s="17">
        <v>1</v>
      </c>
    </row>
    <row r="75" spans="1:35" x14ac:dyDescent="0.35">
      <c r="A75" s="25" t="s">
        <v>260</v>
      </c>
      <c r="B75" s="16">
        <v>21738</v>
      </c>
      <c r="C75" s="90">
        <v>652803</v>
      </c>
      <c r="D75" s="20">
        <v>22</v>
      </c>
      <c r="E75" s="17">
        <v>34</v>
      </c>
      <c r="F75" s="17">
        <v>33</v>
      </c>
      <c r="G75" s="17">
        <v>22</v>
      </c>
      <c r="H75" s="17">
        <v>1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17">
        <v>31</v>
      </c>
      <c r="O75" s="17">
        <v>1</v>
      </c>
      <c r="P75" s="17">
        <v>37</v>
      </c>
      <c r="Q75" s="17">
        <v>10</v>
      </c>
      <c r="R75" s="17">
        <v>5</v>
      </c>
      <c r="S75" s="17">
        <v>12</v>
      </c>
      <c r="T75" s="17">
        <v>4</v>
      </c>
      <c r="U75" s="17">
        <v>31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8">
        <v>3</v>
      </c>
      <c r="AB75" s="17">
        <v>0</v>
      </c>
      <c r="AC75" s="16">
        <v>250</v>
      </c>
      <c r="AE75" s="17">
        <v>0</v>
      </c>
      <c r="AF75" s="17">
        <v>0</v>
      </c>
      <c r="AG75" s="17">
        <v>1</v>
      </c>
      <c r="AH75" s="17">
        <v>3</v>
      </c>
      <c r="AI75" s="17">
        <v>0</v>
      </c>
    </row>
    <row r="76" spans="1:35" x14ac:dyDescent="0.35">
      <c r="A76" s="25" t="s">
        <v>261</v>
      </c>
      <c r="B76" s="16">
        <v>21738</v>
      </c>
      <c r="C76" s="90">
        <v>561839</v>
      </c>
      <c r="D76" s="20">
        <v>12</v>
      </c>
      <c r="E76" s="17">
        <v>28</v>
      </c>
      <c r="F76" s="17">
        <v>23</v>
      </c>
      <c r="G76" s="17">
        <v>31</v>
      </c>
      <c r="H76" s="17">
        <v>2</v>
      </c>
      <c r="I76" s="17">
        <v>4</v>
      </c>
      <c r="J76" s="17">
        <v>2</v>
      </c>
      <c r="K76" s="17">
        <v>0</v>
      </c>
      <c r="L76" s="17">
        <v>0</v>
      </c>
      <c r="M76" s="17">
        <v>1</v>
      </c>
      <c r="N76" s="17">
        <v>28</v>
      </c>
      <c r="O76" s="17">
        <v>0</v>
      </c>
      <c r="P76" s="17">
        <v>22</v>
      </c>
      <c r="Q76" s="17">
        <v>17</v>
      </c>
      <c r="R76" s="17">
        <v>7</v>
      </c>
      <c r="S76" s="17">
        <v>32</v>
      </c>
      <c r="T76" s="17">
        <v>6</v>
      </c>
      <c r="U76" s="17">
        <v>31</v>
      </c>
      <c r="V76" s="17">
        <v>0</v>
      </c>
      <c r="W76" s="17">
        <v>4</v>
      </c>
      <c r="X76" s="17">
        <v>0</v>
      </c>
      <c r="Y76" s="17">
        <v>0</v>
      </c>
      <c r="Z76" s="17">
        <v>0</v>
      </c>
      <c r="AA76" s="18">
        <v>0</v>
      </c>
      <c r="AB76" s="17">
        <v>0</v>
      </c>
      <c r="AC76" s="16">
        <v>250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</row>
    <row r="77" spans="1:35" x14ac:dyDescent="0.35">
      <c r="A77" s="25" t="s">
        <v>262</v>
      </c>
      <c r="B77" s="16">
        <v>21738</v>
      </c>
      <c r="C77" s="90">
        <v>527324</v>
      </c>
      <c r="D77" s="20">
        <v>14</v>
      </c>
      <c r="E77" s="17">
        <v>28</v>
      </c>
      <c r="F77" s="17">
        <v>18</v>
      </c>
      <c r="G77" s="17">
        <v>21</v>
      </c>
      <c r="H77" s="17">
        <v>1</v>
      </c>
      <c r="I77" s="17">
        <v>5</v>
      </c>
      <c r="J77" s="17">
        <v>0</v>
      </c>
      <c r="K77" s="17">
        <v>1</v>
      </c>
      <c r="L77" s="17">
        <v>0</v>
      </c>
      <c r="M77" s="17">
        <v>0</v>
      </c>
      <c r="N77" s="17">
        <v>21</v>
      </c>
      <c r="O77" s="17">
        <v>0</v>
      </c>
      <c r="P77" s="17">
        <v>25</v>
      </c>
      <c r="Q77" s="17">
        <v>27</v>
      </c>
      <c r="R77" s="17">
        <v>12</v>
      </c>
      <c r="S77" s="17">
        <v>32</v>
      </c>
      <c r="T77" s="17">
        <v>1</v>
      </c>
      <c r="U77" s="17">
        <v>41</v>
      </c>
      <c r="V77" s="17">
        <v>0</v>
      </c>
      <c r="W77" s="17">
        <v>3</v>
      </c>
      <c r="X77" s="17">
        <v>0</v>
      </c>
      <c r="Y77" s="17">
        <v>0</v>
      </c>
      <c r="Z77" s="17">
        <v>0</v>
      </c>
      <c r="AA77" s="18">
        <v>0</v>
      </c>
      <c r="AB77" s="17">
        <v>0</v>
      </c>
      <c r="AC77" s="16">
        <v>250</v>
      </c>
      <c r="AE77" s="17">
        <v>0</v>
      </c>
      <c r="AF77" s="17">
        <v>0</v>
      </c>
      <c r="AG77" s="17">
        <v>1</v>
      </c>
      <c r="AH77" s="17">
        <v>1</v>
      </c>
      <c r="AI77" s="17">
        <v>0</v>
      </c>
    </row>
    <row r="78" spans="1:35" x14ac:dyDescent="0.35">
      <c r="A78" s="25" t="s">
        <v>263</v>
      </c>
      <c r="B78" s="16">
        <v>21738</v>
      </c>
      <c r="C78" s="90">
        <v>406571</v>
      </c>
      <c r="D78" s="20">
        <v>12</v>
      </c>
      <c r="E78" s="17">
        <v>60</v>
      </c>
      <c r="F78" s="17">
        <v>13</v>
      </c>
      <c r="G78" s="17">
        <v>19</v>
      </c>
      <c r="H78" s="17">
        <v>0</v>
      </c>
      <c r="I78" s="17">
        <v>3</v>
      </c>
      <c r="J78" s="17">
        <v>0</v>
      </c>
      <c r="K78" s="17">
        <v>1</v>
      </c>
      <c r="L78" s="17">
        <v>1</v>
      </c>
      <c r="M78" s="17">
        <v>0</v>
      </c>
      <c r="N78" s="17">
        <v>24</v>
      </c>
      <c r="O78" s="17">
        <v>0</v>
      </c>
      <c r="P78" s="17">
        <v>15</v>
      </c>
      <c r="Q78" s="17">
        <v>23</v>
      </c>
      <c r="R78" s="17">
        <v>5</v>
      </c>
      <c r="S78" s="17">
        <v>18</v>
      </c>
      <c r="T78" s="17">
        <v>6</v>
      </c>
      <c r="U78" s="17">
        <v>45</v>
      </c>
      <c r="V78" s="17">
        <v>0</v>
      </c>
      <c r="W78" s="17">
        <v>5</v>
      </c>
      <c r="X78" s="17">
        <v>0</v>
      </c>
      <c r="Y78" s="17">
        <v>0</v>
      </c>
      <c r="Z78" s="17">
        <v>0</v>
      </c>
      <c r="AA78" s="18">
        <v>0</v>
      </c>
      <c r="AB78" s="17">
        <v>0</v>
      </c>
      <c r="AC78" s="16">
        <v>250</v>
      </c>
      <c r="AE78" s="17">
        <v>4</v>
      </c>
      <c r="AF78" s="17">
        <v>0</v>
      </c>
      <c r="AG78" s="17">
        <v>1</v>
      </c>
      <c r="AH78" s="17">
        <v>1</v>
      </c>
      <c r="AI78" s="17">
        <v>0</v>
      </c>
    </row>
    <row r="79" spans="1:35" x14ac:dyDescent="0.35">
      <c r="A79" s="25" t="s">
        <v>265</v>
      </c>
      <c r="B79" s="16">
        <v>21738</v>
      </c>
      <c r="C79" s="90">
        <v>218582</v>
      </c>
      <c r="D79" s="20">
        <v>21</v>
      </c>
      <c r="E79" s="17">
        <v>40</v>
      </c>
      <c r="F79" s="17">
        <v>18</v>
      </c>
      <c r="G79" s="17">
        <v>18</v>
      </c>
      <c r="H79" s="17">
        <v>3</v>
      </c>
      <c r="I79" s="17">
        <v>5</v>
      </c>
      <c r="J79" s="17">
        <v>2</v>
      </c>
      <c r="K79" s="17">
        <v>4</v>
      </c>
      <c r="L79" s="17">
        <v>0</v>
      </c>
      <c r="M79" s="17">
        <v>1</v>
      </c>
      <c r="N79" s="17">
        <v>16</v>
      </c>
      <c r="O79" s="17">
        <v>1</v>
      </c>
      <c r="P79" s="17">
        <v>10</v>
      </c>
      <c r="Q79" s="17">
        <v>20</v>
      </c>
      <c r="R79" s="17">
        <v>3</v>
      </c>
      <c r="S79" s="17">
        <v>25</v>
      </c>
      <c r="T79" s="17">
        <v>7</v>
      </c>
      <c r="U79" s="17">
        <v>52</v>
      </c>
      <c r="V79" s="17">
        <v>0</v>
      </c>
      <c r="W79" s="17">
        <v>4</v>
      </c>
      <c r="X79" s="17">
        <v>0</v>
      </c>
      <c r="Y79" s="17">
        <v>0</v>
      </c>
      <c r="Z79" s="17">
        <v>0</v>
      </c>
      <c r="AA79" s="18">
        <v>0</v>
      </c>
      <c r="AB79" s="17">
        <v>0</v>
      </c>
      <c r="AC79" s="16">
        <v>250</v>
      </c>
      <c r="AE79" s="17">
        <v>1</v>
      </c>
      <c r="AF79" s="17">
        <v>0</v>
      </c>
      <c r="AG79" s="17">
        <v>5</v>
      </c>
      <c r="AH79" s="17">
        <v>2</v>
      </c>
      <c r="AI79" s="17">
        <v>0</v>
      </c>
    </row>
    <row r="80" spans="1:35" x14ac:dyDescent="0.35">
      <c r="A80" s="25" t="s">
        <v>267</v>
      </c>
      <c r="B80" s="16">
        <v>21753</v>
      </c>
      <c r="C80" s="90">
        <v>461940</v>
      </c>
      <c r="D80" s="20">
        <v>16</v>
      </c>
      <c r="E80" s="17">
        <v>40</v>
      </c>
      <c r="F80" s="17">
        <v>20</v>
      </c>
      <c r="G80" s="17">
        <v>22</v>
      </c>
      <c r="H80" s="17">
        <v>2</v>
      </c>
      <c r="I80" s="17">
        <v>5</v>
      </c>
      <c r="J80" s="17">
        <v>1</v>
      </c>
      <c r="K80" s="17">
        <v>2</v>
      </c>
      <c r="L80" s="17">
        <v>1</v>
      </c>
      <c r="M80" s="17">
        <v>0</v>
      </c>
      <c r="N80" s="17">
        <v>20</v>
      </c>
      <c r="O80" s="17">
        <v>2</v>
      </c>
      <c r="P80" s="17">
        <v>12</v>
      </c>
      <c r="Q80" s="17">
        <v>20</v>
      </c>
      <c r="R80" s="17">
        <v>18</v>
      </c>
      <c r="S80" s="17">
        <v>43</v>
      </c>
      <c r="T80" s="17">
        <v>3</v>
      </c>
      <c r="U80" s="17">
        <v>17</v>
      </c>
      <c r="V80" s="17">
        <v>0</v>
      </c>
      <c r="W80" s="17">
        <v>5</v>
      </c>
      <c r="X80" s="17">
        <v>1</v>
      </c>
      <c r="Y80" s="17">
        <v>0</v>
      </c>
      <c r="Z80" s="17">
        <v>0</v>
      </c>
      <c r="AA80" s="18">
        <v>0</v>
      </c>
      <c r="AB80" s="17">
        <v>0</v>
      </c>
      <c r="AC80" s="16">
        <v>250</v>
      </c>
      <c r="AE80" s="17">
        <v>5</v>
      </c>
      <c r="AF80" s="17">
        <v>0</v>
      </c>
      <c r="AG80" s="17">
        <v>0</v>
      </c>
      <c r="AH80" s="17">
        <v>1</v>
      </c>
      <c r="AI80" s="17">
        <v>0</v>
      </c>
    </row>
    <row r="81" spans="1:35" x14ac:dyDescent="0.35">
      <c r="A81" s="25" t="s">
        <v>268</v>
      </c>
      <c r="B81" s="16">
        <v>21753</v>
      </c>
      <c r="C81" s="90">
        <v>242359</v>
      </c>
      <c r="D81" s="20">
        <v>23</v>
      </c>
      <c r="E81" s="17">
        <v>41</v>
      </c>
      <c r="F81" s="17">
        <v>23</v>
      </c>
      <c r="G81" s="17">
        <v>9</v>
      </c>
      <c r="H81" s="17">
        <v>1</v>
      </c>
      <c r="I81" s="17">
        <v>7</v>
      </c>
      <c r="J81" s="17">
        <v>1</v>
      </c>
      <c r="K81" s="17">
        <v>1</v>
      </c>
      <c r="L81" s="17">
        <v>0</v>
      </c>
      <c r="M81" s="17">
        <v>1</v>
      </c>
      <c r="N81" s="17">
        <v>22</v>
      </c>
      <c r="O81" s="17">
        <v>2</v>
      </c>
      <c r="P81" s="17">
        <v>34</v>
      </c>
      <c r="Q81" s="17">
        <v>20</v>
      </c>
      <c r="R81" s="17">
        <v>4</v>
      </c>
      <c r="S81" s="17">
        <v>25</v>
      </c>
      <c r="T81" s="17">
        <v>1</v>
      </c>
      <c r="U81" s="17">
        <v>19</v>
      </c>
      <c r="V81" s="17">
        <v>1</v>
      </c>
      <c r="W81" s="17">
        <v>14</v>
      </c>
      <c r="X81" s="17">
        <v>0</v>
      </c>
      <c r="Y81" s="17">
        <v>0</v>
      </c>
      <c r="Z81" s="17">
        <v>0</v>
      </c>
      <c r="AA81" s="18">
        <v>1</v>
      </c>
      <c r="AB81" s="17">
        <v>0</v>
      </c>
      <c r="AC81" s="16">
        <v>250</v>
      </c>
      <c r="AE81" s="17">
        <v>7</v>
      </c>
      <c r="AF81" s="17">
        <v>0</v>
      </c>
      <c r="AG81" s="17">
        <v>0</v>
      </c>
      <c r="AH81" s="17">
        <v>3</v>
      </c>
      <c r="AI81" s="17">
        <v>0</v>
      </c>
    </row>
    <row r="82" spans="1:35" x14ac:dyDescent="0.35">
      <c r="A82" s="25" t="s">
        <v>269</v>
      </c>
      <c r="B82" s="16">
        <v>21753</v>
      </c>
      <c r="C82" s="90">
        <v>233071</v>
      </c>
      <c r="D82" s="20">
        <v>22</v>
      </c>
      <c r="E82" s="17">
        <v>47</v>
      </c>
      <c r="F82" s="17">
        <v>29</v>
      </c>
      <c r="G82" s="17">
        <v>12</v>
      </c>
      <c r="H82" s="17">
        <v>3</v>
      </c>
      <c r="I82" s="17">
        <v>1</v>
      </c>
      <c r="J82" s="17">
        <v>1</v>
      </c>
      <c r="K82" s="17">
        <v>2</v>
      </c>
      <c r="L82" s="17">
        <v>0</v>
      </c>
      <c r="M82" s="17">
        <v>1</v>
      </c>
      <c r="N82" s="17">
        <v>33</v>
      </c>
      <c r="O82" s="17">
        <v>2</v>
      </c>
      <c r="P82" s="17">
        <v>23</v>
      </c>
      <c r="Q82" s="17">
        <v>19</v>
      </c>
      <c r="R82" s="17">
        <v>8</v>
      </c>
      <c r="S82" s="17">
        <v>19</v>
      </c>
      <c r="T82" s="17">
        <v>1</v>
      </c>
      <c r="U82" s="17">
        <v>19</v>
      </c>
      <c r="V82" s="17">
        <v>1</v>
      </c>
      <c r="W82" s="17">
        <v>7</v>
      </c>
      <c r="X82" s="17">
        <v>0</v>
      </c>
      <c r="Y82" s="17">
        <v>0</v>
      </c>
      <c r="Z82" s="17">
        <v>0</v>
      </c>
      <c r="AA82" s="18">
        <v>0</v>
      </c>
      <c r="AB82" s="17">
        <v>0</v>
      </c>
      <c r="AC82" s="16">
        <v>250</v>
      </c>
      <c r="AE82" s="17">
        <v>4</v>
      </c>
      <c r="AF82" s="17">
        <v>0</v>
      </c>
      <c r="AG82" s="17">
        <v>1</v>
      </c>
      <c r="AH82" s="17">
        <v>4</v>
      </c>
      <c r="AI82" s="17">
        <v>0</v>
      </c>
    </row>
    <row r="83" spans="1:35" x14ac:dyDescent="0.35">
      <c r="A83" s="53" t="s">
        <v>270</v>
      </c>
      <c r="B83" s="91">
        <v>21753</v>
      </c>
      <c r="C83" s="90">
        <v>173841</v>
      </c>
      <c r="D83" s="20">
        <v>17</v>
      </c>
      <c r="E83" s="17">
        <v>42</v>
      </c>
      <c r="F83" s="17">
        <v>19</v>
      </c>
      <c r="G83" s="17">
        <v>8</v>
      </c>
      <c r="H83" s="17">
        <v>1</v>
      </c>
      <c r="I83" s="17">
        <v>2</v>
      </c>
      <c r="J83" s="17">
        <v>0</v>
      </c>
      <c r="K83" s="17">
        <v>1</v>
      </c>
      <c r="L83" s="17">
        <v>0</v>
      </c>
      <c r="M83" s="17">
        <v>0</v>
      </c>
      <c r="N83" s="17">
        <v>25</v>
      </c>
      <c r="O83" s="17">
        <v>2</v>
      </c>
      <c r="P83" s="17">
        <v>33</v>
      </c>
      <c r="Q83" s="17">
        <v>37</v>
      </c>
      <c r="R83" s="17">
        <v>3</v>
      </c>
      <c r="S83" s="17">
        <v>31</v>
      </c>
      <c r="T83" s="17">
        <v>1</v>
      </c>
      <c r="U83" s="17">
        <v>21</v>
      </c>
      <c r="V83" s="17">
        <v>0</v>
      </c>
      <c r="W83" s="17">
        <v>7</v>
      </c>
      <c r="X83" s="17">
        <v>0</v>
      </c>
      <c r="Y83" s="17">
        <v>0</v>
      </c>
      <c r="Z83" s="17">
        <v>0</v>
      </c>
      <c r="AA83" s="18">
        <v>0</v>
      </c>
      <c r="AB83" s="17">
        <v>0</v>
      </c>
      <c r="AC83" s="16">
        <v>250</v>
      </c>
      <c r="AE83" s="17">
        <v>3</v>
      </c>
      <c r="AF83" s="17">
        <v>0</v>
      </c>
      <c r="AG83" s="17">
        <v>3</v>
      </c>
      <c r="AH83" s="17">
        <v>1</v>
      </c>
      <c r="AI83" s="17">
        <v>0</v>
      </c>
    </row>
    <row r="84" spans="1:35" x14ac:dyDescent="0.35">
      <c r="A84" s="25" t="s">
        <v>271</v>
      </c>
      <c r="B84" s="16">
        <v>21753</v>
      </c>
      <c r="C84" s="90">
        <v>120149</v>
      </c>
      <c r="D84" s="20">
        <v>19</v>
      </c>
      <c r="E84" s="17">
        <v>53</v>
      </c>
      <c r="F84" s="17">
        <v>13</v>
      </c>
      <c r="G84" s="17">
        <v>11</v>
      </c>
      <c r="H84" s="17">
        <v>1</v>
      </c>
      <c r="I84" s="17">
        <v>14</v>
      </c>
      <c r="J84" s="17">
        <v>1</v>
      </c>
      <c r="K84" s="17">
        <v>4</v>
      </c>
      <c r="L84" s="17">
        <v>0</v>
      </c>
      <c r="M84" s="17">
        <v>0</v>
      </c>
      <c r="N84" s="17">
        <v>21</v>
      </c>
      <c r="O84" s="17">
        <v>2</v>
      </c>
      <c r="P84" s="17">
        <v>27</v>
      </c>
      <c r="Q84" s="17">
        <v>14</v>
      </c>
      <c r="R84" s="17">
        <v>9</v>
      </c>
      <c r="S84" s="17">
        <v>29</v>
      </c>
      <c r="T84" s="17">
        <v>6</v>
      </c>
      <c r="U84" s="17">
        <v>12</v>
      </c>
      <c r="V84" s="17">
        <v>1</v>
      </c>
      <c r="W84" s="17">
        <v>11</v>
      </c>
      <c r="X84" s="17">
        <v>1</v>
      </c>
      <c r="Y84" s="17">
        <v>0</v>
      </c>
      <c r="Z84" s="17">
        <v>0</v>
      </c>
      <c r="AA84" s="18">
        <v>0</v>
      </c>
      <c r="AB84" s="17">
        <v>1</v>
      </c>
      <c r="AC84" s="16">
        <v>250</v>
      </c>
      <c r="AE84" s="17">
        <v>2</v>
      </c>
      <c r="AF84" s="17">
        <v>0</v>
      </c>
      <c r="AG84" s="17">
        <v>1</v>
      </c>
      <c r="AH84" s="17">
        <v>1</v>
      </c>
      <c r="AI84" s="17">
        <v>0</v>
      </c>
    </row>
    <row r="85" spans="1:35" x14ac:dyDescent="0.35">
      <c r="A85" s="52" t="s">
        <v>272</v>
      </c>
      <c r="B85" s="92">
        <v>21751</v>
      </c>
      <c r="C85" s="90">
        <v>452149</v>
      </c>
      <c r="D85" s="20">
        <v>17</v>
      </c>
      <c r="E85" s="17">
        <v>64</v>
      </c>
      <c r="F85" s="17">
        <v>20</v>
      </c>
      <c r="G85" s="17">
        <v>17</v>
      </c>
      <c r="H85" s="17">
        <v>2</v>
      </c>
      <c r="I85" s="17">
        <v>5</v>
      </c>
      <c r="J85" s="17">
        <v>1</v>
      </c>
      <c r="K85" s="17">
        <v>1</v>
      </c>
      <c r="L85" s="17">
        <v>1</v>
      </c>
      <c r="M85" s="17">
        <v>0</v>
      </c>
      <c r="N85" s="17">
        <v>14</v>
      </c>
      <c r="O85" s="17">
        <v>3</v>
      </c>
      <c r="P85" s="17">
        <v>21</v>
      </c>
      <c r="Q85" s="17">
        <v>26</v>
      </c>
      <c r="R85" s="17">
        <v>7</v>
      </c>
      <c r="S85" s="17">
        <v>27</v>
      </c>
      <c r="T85" s="17">
        <v>1</v>
      </c>
      <c r="U85" s="17">
        <v>13</v>
      </c>
      <c r="V85" s="17">
        <v>1</v>
      </c>
      <c r="W85" s="17">
        <v>7</v>
      </c>
      <c r="X85" s="17">
        <v>1</v>
      </c>
      <c r="Y85" s="17">
        <v>0</v>
      </c>
      <c r="Z85" s="17">
        <v>0</v>
      </c>
      <c r="AA85" s="18">
        <v>0</v>
      </c>
      <c r="AB85" s="17">
        <v>1</v>
      </c>
      <c r="AC85" s="16">
        <v>250</v>
      </c>
      <c r="AE85" s="17">
        <v>6</v>
      </c>
      <c r="AF85" s="17">
        <v>0</v>
      </c>
      <c r="AG85" s="17">
        <v>3</v>
      </c>
      <c r="AH85" s="17">
        <v>1</v>
      </c>
      <c r="AI85" s="17">
        <v>0</v>
      </c>
    </row>
    <row r="86" spans="1:35" x14ac:dyDescent="0.35">
      <c r="A86" s="25" t="s">
        <v>273</v>
      </c>
      <c r="B86" s="16">
        <v>21751</v>
      </c>
      <c r="C86" s="90">
        <v>166409</v>
      </c>
      <c r="D86" s="20">
        <v>15</v>
      </c>
      <c r="E86" s="17">
        <v>50</v>
      </c>
      <c r="F86" s="17">
        <v>16</v>
      </c>
      <c r="G86" s="17">
        <v>20</v>
      </c>
      <c r="H86" s="17">
        <v>2</v>
      </c>
      <c r="I86" s="17">
        <v>6</v>
      </c>
      <c r="J86" s="17">
        <v>1</v>
      </c>
      <c r="K86" s="17">
        <v>3</v>
      </c>
      <c r="L86" s="17">
        <v>0</v>
      </c>
      <c r="M86" s="17">
        <v>0</v>
      </c>
      <c r="N86" s="17">
        <v>21</v>
      </c>
      <c r="O86" s="17">
        <v>1</v>
      </c>
      <c r="P86" s="17">
        <v>14</v>
      </c>
      <c r="Q86" s="17">
        <v>28</v>
      </c>
      <c r="R86" s="17">
        <v>14</v>
      </c>
      <c r="S86" s="17">
        <v>34</v>
      </c>
      <c r="T86" s="17">
        <v>4</v>
      </c>
      <c r="U86" s="17">
        <v>11</v>
      </c>
      <c r="V86" s="17">
        <v>2</v>
      </c>
      <c r="W86" s="17">
        <v>7</v>
      </c>
      <c r="X86" s="17">
        <v>1</v>
      </c>
      <c r="Y86" s="17">
        <v>0</v>
      </c>
      <c r="Z86" s="17">
        <v>0</v>
      </c>
      <c r="AA86" s="18">
        <v>0</v>
      </c>
      <c r="AB86" s="17">
        <v>0</v>
      </c>
      <c r="AC86" s="16">
        <v>250</v>
      </c>
      <c r="AE86" s="17">
        <v>0</v>
      </c>
      <c r="AF86" s="17">
        <v>0</v>
      </c>
      <c r="AG86" s="17">
        <v>1</v>
      </c>
      <c r="AH86" s="17">
        <v>0</v>
      </c>
      <c r="AI86" s="17">
        <v>0</v>
      </c>
    </row>
    <row r="87" spans="1:35" x14ac:dyDescent="0.35">
      <c r="A87" s="25" t="s">
        <v>274</v>
      </c>
      <c r="B87" s="16">
        <v>21751</v>
      </c>
      <c r="C87" s="90">
        <v>509728</v>
      </c>
      <c r="D87" s="20">
        <v>19</v>
      </c>
      <c r="E87" s="17">
        <v>53</v>
      </c>
      <c r="F87" s="17">
        <v>10</v>
      </c>
      <c r="G87" s="17">
        <v>9</v>
      </c>
      <c r="H87" s="17">
        <v>3</v>
      </c>
      <c r="I87" s="17">
        <v>7</v>
      </c>
      <c r="J87" s="17">
        <v>4</v>
      </c>
      <c r="K87" s="17">
        <v>5</v>
      </c>
      <c r="L87" s="17">
        <v>1</v>
      </c>
      <c r="M87" s="17">
        <v>0</v>
      </c>
      <c r="N87" s="17">
        <v>29</v>
      </c>
      <c r="O87" s="17">
        <v>8</v>
      </c>
      <c r="P87" s="17">
        <v>20</v>
      </c>
      <c r="Q87" s="17">
        <v>23</v>
      </c>
      <c r="R87" s="17">
        <v>6</v>
      </c>
      <c r="S87" s="17">
        <v>28</v>
      </c>
      <c r="T87" s="17">
        <v>4</v>
      </c>
      <c r="U87" s="17">
        <v>10</v>
      </c>
      <c r="V87" s="17">
        <v>4</v>
      </c>
      <c r="W87" s="17">
        <v>6</v>
      </c>
      <c r="X87" s="17">
        <v>1</v>
      </c>
      <c r="Y87" s="17">
        <v>0</v>
      </c>
      <c r="Z87" s="17">
        <v>0</v>
      </c>
      <c r="AA87" s="18">
        <v>0</v>
      </c>
      <c r="AB87" s="17">
        <v>0</v>
      </c>
      <c r="AC87" s="16">
        <v>250</v>
      </c>
      <c r="AE87" s="17">
        <v>4</v>
      </c>
      <c r="AF87" s="17">
        <v>0</v>
      </c>
      <c r="AG87" s="17">
        <v>0</v>
      </c>
      <c r="AH87" s="17">
        <v>1</v>
      </c>
      <c r="AI87" s="17">
        <v>5</v>
      </c>
    </row>
    <row r="88" spans="1:35" x14ac:dyDescent="0.35">
      <c r="A88" s="25" t="s">
        <v>275</v>
      </c>
      <c r="B88" s="16">
        <v>21751</v>
      </c>
      <c r="C88" s="90">
        <v>399718</v>
      </c>
      <c r="D88" s="20">
        <v>24</v>
      </c>
      <c r="E88" s="17">
        <v>48</v>
      </c>
      <c r="F88" s="17">
        <v>12</v>
      </c>
      <c r="G88" s="17">
        <v>17</v>
      </c>
      <c r="H88" s="17">
        <v>1</v>
      </c>
      <c r="I88" s="17">
        <v>5</v>
      </c>
      <c r="J88" s="17">
        <v>0</v>
      </c>
      <c r="K88" s="17">
        <v>0</v>
      </c>
      <c r="L88" s="17">
        <v>0</v>
      </c>
      <c r="M88" s="17">
        <v>0</v>
      </c>
      <c r="N88" s="17">
        <v>9</v>
      </c>
      <c r="O88" s="17">
        <v>4</v>
      </c>
      <c r="P88" s="17">
        <v>31</v>
      </c>
      <c r="Q88" s="17">
        <v>26</v>
      </c>
      <c r="R88" s="17">
        <v>6</v>
      </c>
      <c r="S88" s="17">
        <v>26</v>
      </c>
      <c r="T88" s="17">
        <v>7</v>
      </c>
      <c r="U88" s="17">
        <v>20</v>
      </c>
      <c r="V88" s="17">
        <v>1</v>
      </c>
      <c r="W88" s="17">
        <v>11</v>
      </c>
      <c r="X88" s="17">
        <v>0</v>
      </c>
      <c r="Y88" s="17">
        <v>0</v>
      </c>
      <c r="Z88" s="17">
        <v>0</v>
      </c>
      <c r="AA88" s="18">
        <v>0</v>
      </c>
      <c r="AB88" s="17">
        <v>2</v>
      </c>
      <c r="AC88" s="16">
        <v>250</v>
      </c>
      <c r="AE88" s="17">
        <v>4</v>
      </c>
      <c r="AF88" s="17">
        <v>0</v>
      </c>
      <c r="AG88" s="17">
        <v>1</v>
      </c>
      <c r="AH88" s="17">
        <v>0</v>
      </c>
      <c r="AI88" s="17">
        <v>2</v>
      </c>
    </row>
    <row r="89" spans="1:35" x14ac:dyDescent="0.35">
      <c r="A89" s="25" t="s">
        <v>35</v>
      </c>
      <c r="B89" s="17"/>
      <c r="C89" s="96"/>
      <c r="D89" s="96">
        <f t="shared" ref="D89:AA89" si="0">SUM(D6:D88)</f>
        <v>1246</v>
      </c>
      <c r="E89" s="96">
        <f t="shared" si="0"/>
        <v>3132</v>
      </c>
      <c r="F89" s="96">
        <f t="shared" si="0"/>
        <v>1861</v>
      </c>
      <c r="G89" s="96">
        <f t="shared" si="0"/>
        <v>1134</v>
      </c>
      <c r="H89" s="96">
        <f t="shared" si="0"/>
        <v>179</v>
      </c>
      <c r="I89" s="96">
        <f t="shared" si="0"/>
        <v>444</v>
      </c>
      <c r="J89" s="96">
        <f t="shared" si="0"/>
        <v>294</v>
      </c>
      <c r="K89" s="96">
        <f t="shared" si="0"/>
        <v>156</v>
      </c>
      <c r="L89" s="96">
        <f t="shared" si="0"/>
        <v>83</v>
      </c>
      <c r="M89" s="96">
        <f t="shared" si="0"/>
        <v>27</v>
      </c>
      <c r="N89" s="96">
        <f t="shared" si="0"/>
        <v>2086</v>
      </c>
      <c r="O89" s="96">
        <f t="shared" si="0"/>
        <v>584</v>
      </c>
      <c r="P89" s="96">
        <f t="shared" si="0"/>
        <v>2664</v>
      </c>
      <c r="Q89" s="96">
        <f t="shared" si="0"/>
        <v>1174</v>
      </c>
      <c r="R89" s="96">
        <f t="shared" si="0"/>
        <v>1029</v>
      </c>
      <c r="S89" s="97">
        <f t="shared" si="0"/>
        <v>1684</v>
      </c>
      <c r="T89" s="96">
        <f t="shared" si="0"/>
        <v>394</v>
      </c>
      <c r="U89" s="96">
        <f t="shared" si="0"/>
        <v>1437</v>
      </c>
      <c r="V89" s="96">
        <f t="shared" si="0"/>
        <v>138</v>
      </c>
      <c r="W89" s="96">
        <f t="shared" si="0"/>
        <v>727</v>
      </c>
      <c r="X89" s="96">
        <f t="shared" si="0"/>
        <v>62</v>
      </c>
      <c r="Y89" s="96">
        <f t="shared" si="0"/>
        <v>13</v>
      </c>
      <c r="Z89" s="96">
        <f t="shared" si="0"/>
        <v>2</v>
      </c>
      <c r="AA89" s="96">
        <f t="shared" si="0"/>
        <v>75</v>
      </c>
      <c r="AB89" s="96">
        <f>SUM(AB6:AB88)</f>
        <v>125</v>
      </c>
      <c r="AC89" s="16"/>
      <c r="AD89" s="1"/>
      <c r="AE89" s="16">
        <f t="shared" ref="AE89:AI89" si="1">SUM(AE6:AE88)</f>
        <v>418</v>
      </c>
      <c r="AF89" s="16">
        <f t="shared" si="1"/>
        <v>10</v>
      </c>
      <c r="AG89" s="16">
        <f t="shared" si="1"/>
        <v>287</v>
      </c>
      <c r="AH89" s="16">
        <f t="shared" si="1"/>
        <v>241</v>
      </c>
      <c r="AI89" s="16">
        <f t="shared" si="1"/>
        <v>170</v>
      </c>
    </row>
  </sheetData>
  <mergeCells count="6">
    <mergeCell ref="AE4:AH4"/>
    <mergeCell ref="A2:X2"/>
    <mergeCell ref="A4:C4"/>
    <mergeCell ref="D4:H4"/>
    <mergeCell ref="I4:S4"/>
    <mergeCell ref="T4:A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08DB-C85C-40C9-A867-46A618883023}">
  <dimension ref="A2:AJ100"/>
  <sheetViews>
    <sheetView workbookViewId="0">
      <selection activeCell="A3" sqref="A3:XFD3"/>
    </sheetView>
  </sheetViews>
  <sheetFormatPr defaultColWidth="15.90625" defaultRowHeight="15.5" x14ac:dyDescent="0.35"/>
  <cols>
    <col min="1" max="16384" width="15.90625" style="3"/>
  </cols>
  <sheetData>
    <row r="2" spans="1:36" s="1" customFormat="1" ht="15" x14ac:dyDescent="0.3">
      <c r="A2" s="1" t="s">
        <v>0</v>
      </c>
    </row>
    <row r="3" spans="1:36" ht="14.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"/>
      <c r="AE3" s="1"/>
      <c r="AF3" s="4"/>
      <c r="AG3" s="4"/>
      <c r="AH3" s="4"/>
      <c r="AI3" s="4"/>
      <c r="AJ3" s="4"/>
    </row>
    <row r="4" spans="1:36" s="1" customFormat="1" ht="15" x14ac:dyDescent="0.3">
      <c r="A4" s="158" t="s">
        <v>1</v>
      </c>
      <c r="B4" s="158"/>
      <c r="C4" s="158"/>
      <c r="D4" s="159" t="s">
        <v>2</v>
      </c>
      <c r="E4" s="159"/>
      <c r="F4" s="159"/>
      <c r="G4" s="159"/>
      <c r="H4" s="159"/>
      <c r="I4" s="160" t="s">
        <v>3</v>
      </c>
      <c r="J4" s="156"/>
      <c r="K4" s="156"/>
      <c r="L4" s="156"/>
      <c r="M4" s="156"/>
      <c r="N4" s="156"/>
      <c r="O4" s="156"/>
      <c r="P4" s="156"/>
      <c r="Q4" s="156"/>
      <c r="R4" s="156"/>
      <c r="S4" s="157"/>
      <c r="T4" s="160" t="s">
        <v>4</v>
      </c>
      <c r="U4" s="156"/>
      <c r="V4" s="156"/>
      <c r="W4" s="156"/>
      <c r="X4" s="156"/>
      <c r="Y4" s="156"/>
      <c r="Z4" s="156"/>
      <c r="AA4" s="156"/>
      <c r="AB4" s="156"/>
      <c r="AC4" s="6"/>
      <c r="AD4" s="7"/>
      <c r="AE4" s="8"/>
      <c r="AF4" s="156" t="s">
        <v>5</v>
      </c>
      <c r="AG4" s="156"/>
      <c r="AH4" s="156"/>
      <c r="AI4" s="157"/>
      <c r="AJ4" s="6" t="s">
        <v>6</v>
      </c>
    </row>
    <row r="5" spans="1:36" s="15" customFormat="1" ht="133.5" customHeight="1" x14ac:dyDescent="0.35">
      <c r="A5" s="5" t="s">
        <v>7</v>
      </c>
      <c r="B5" s="5" t="s">
        <v>8</v>
      </c>
      <c r="C5" s="9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  <c r="Q5" s="10" t="s">
        <v>23</v>
      </c>
      <c r="R5" s="10" t="s">
        <v>24</v>
      </c>
      <c r="S5" s="10" t="s">
        <v>25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  <c r="Y5" s="10" t="s">
        <v>31</v>
      </c>
      <c r="Z5" s="10" t="s">
        <v>32</v>
      </c>
      <c r="AA5" s="10" t="s">
        <v>33</v>
      </c>
      <c r="AB5" s="10" t="s">
        <v>34</v>
      </c>
      <c r="AC5" s="11" t="s">
        <v>35</v>
      </c>
      <c r="AD5" s="12"/>
      <c r="AE5" s="13"/>
      <c r="AF5" s="14" t="s">
        <v>36</v>
      </c>
      <c r="AG5" s="11" t="s">
        <v>37</v>
      </c>
      <c r="AH5" s="11" t="s">
        <v>38</v>
      </c>
      <c r="AI5" s="11" t="s">
        <v>39</v>
      </c>
      <c r="AJ5" s="11" t="s">
        <v>40</v>
      </c>
    </row>
    <row r="6" spans="1:36" x14ac:dyDescent="0.35">
      <c r="A6" s="16" t="s">
        <v>572</v>
      </c>
      <c r="B6" s="16">
        <v>22642</v>
      </c>
      <c r="C6" s="16">
        <v>382942.5290153668</v>
      </c>
      <c r="D6" s="17">
        <v>5</v>
      </c>
      <c r="E6" s="17">
        <v>10</v>
      </c>
      <c r="F6" s="17">
        <v>41</v>
      </c>
      <c r="G6" s="17">
        <v>39</v>
      </c>
      <c r="H6" s="17">
        <v>0</v>
      </c>
      <c r="I6" s="17">
        <v>4</v>
      </c>
      <c r="J6" s="17">
        <v>5</v>
      </c>
      <c r="K6" s="17">
        <v>1</v>
      </c>
      <c r="L6" s="17">
        <v>0</v>
      </c>
      <c r="M6" s="17">
        <v>1</v>
      </c>
      <c r="N6" s="17">
        <v>14</v>
      </c>
      <c r="O6" s="17">
        <v>5</v>
      </c>
      <c r="P6" s="17">
        <v>27</v>
      </c>
      <c r="Q6" s="17">
        <v>34</v>
      </c>
      <c r="R6" s="17">
        <v>6</v>
      </c>
      <c r="S6" s="17">
        <v>13</v>
      </c>
      <c r="T6" s="17">
        <v>4</v>
      </c>
      <c r="U6" s="17">
        <v>30</v>
      </c>
      <c r="V6" s="17">
        <v>0</v>
      </c>
      <c r="W6" s="17">
        <v>7</v>
      </c>
      <c r="X6" s="17">
        <v>0</v>
      </c>
      <c r="Y6" s="17">
        <v>0</v>
      </c>
      <c r="Z6" s="17">
        <v>0</v>
      </c>
      <c r="AA6" s="17">
        <v>4</v>
      </c>
      <c r="AB6" s="18">
        <v>0</v>
      </c>
      <c r="AC6" s="16">
        <v>250</v>
      </c>
      <c r="AE6" s="19"/>
      <c r="AF6" s="20">
        <v>1</v>
      </c>
      <c r="AG6" s="17">
        <v>0</v>
      </c>
      <c r="AH6" s="17">
        <v>1</v>
      </c>
      <c r="AI6" s="17">
        <v>0</v>
      </c>
      <c r="AJ6" s="17">
        <v>0</v>
      </c>
    </row>
    <row r="7" spans="1:36" x14ac:dyDescent="0.35">
      <c r="A7" s="16" t="s">
        <v>573</v>
      </c>
      <c r="B7" s="16">
        <v>22642</v>
      </c>
      <c r="C7" s="16">
        <v>957256.51565816405</v>
      </c>
      <c r="D7" s="17">
        <v>13</v>
      </c>
      <c r="E7" s="17">
        <v>15</v>
      </c>
      <c r="F7" s="17">
        <v>37</v>
      </c>
      <c r="G7" s="17">
        <v>38</v>
      </c>
      <c r="H7" s="17">
        <v>0</v>
      </c>
      <c r="I7" s="17">
        <v>6</v>
      </c>
      <c r="J7" s="17">
        <v>2</v>
      </c>
      <c r="K7" s="17">
        <v>0</v>
      </c>
      <c r="L7" s="17">
        <v>0</v>
      </c>
      <c r="M7" s="17">
        <v>0</v>
      </c>
      <c r="N7" s="17">
        <v>10</v>
      </c>
      <c r="O7" s="17">
        <v>5</v>
      </c>
      <c r="P7" s="17">
        <v>14</v>
      </c>
      <c r="Q7" s="17">
        <v>41</v>
      </c>
      <c r="R7" s="17">
        <v>7</v>
      </c>
      <c r="S7" s="17">
        <v>27</v>
      </c>
      <c r="T7" s="17">
        <v>6</v>
      </c>
      <c r="U7" s="17">
        <v>22</v>
      </c>
      <c r="V7" s="17">
        <v>0</v>
      </c>
      <c r="W7" s="17">
        <v>4</v>
      </c>
      <c r="X7" s="17">
        <v>0</v>
      </c>
      <c r="Y7" s="17">
        <v>0</v>
      </c>
      <c r="Z7" s="17">
        <v>0</v>
      </c>
      <c r="AA7" s="17">
        <v>3</v>
      </c>
      <c r="AB7" s="18">
        <v>0</v>
      </c>
      <c r="AC7" s="16">
        <v>250</v>
      </c>
      <c r="AE7" s="19"/>
      <c r="AF7" s="20">
        <v>1</v>
      </c>
      <c r="AG7" s="17">
        <v>0</v>
      </c>
      <c r="AH7" s="17">
        <v>0</v>
      </c>
      <c r="AI7" s="17">
        <v>2</v>
      </c>
      <c r="AJ7" s="17">
        <v>0</v>
      </c>
    </row>
    <row r="8" spans="1:36" x14ac:dyDescent="0.35">
      <c r="A8" s="16" t="s">
        <v>574</v>
      </c>
      <c r="B8" s="16">
        <v>22642</v>
      </c>
      <c r="C8" s="16">
        <v>406356.47148295835</v>
      </c>
      <c r="D8" s="17">
        <v>14</v>
      </c>
      <c r="E8" s="17">
        <v>17</v>
      </c>
      <c r="F8" s="17">
        <v>40</v>
      </c>
      <c r="G8" s="17">
        <v>22</v>
      </c>
      <c r="H8" s="17">
        <v>2</v>
      </c>
      <c r="I8" s="17">
        <v>4</v>
      </c>
      <c r="J8" s="17">
        <v>3</v>
      </c>
      <c r="K8" s="17">
        <v>3</v>
      </c>
      <c r="L8" s="17">
        <v>0</v>
      </c>
      <c r="M8" s="17">
        <v>0</v>
      </c>
      <c r="N8" s="17">
        <v>26</v>
      </c>
      <c r="O8" s="17">
        <v>3</v>
      </c>
      <c r="P8" s="17">
        <v>5</v>
      </c>
      <c r="Q8" s="17">
        <v>56</v>
      </c>
      <c r="R8" s="17">
        <v>0</v>
      </c>
      <c r="S8" s="17">
        <v>12</v>
      </c>
      <c r="T8" s="17">
        <v>5</v>
      </c>
      <c r="U8" s="17">
        <v>30</v>
      </c>
      <c r="V8" s="17">
        <v>0</v>
      </c>
      <c r="W8" s="17">
        <v>6</v>
      </c>
      <c r="X8" s="17">
        <v>0</v>
      </c>
      <c r="Y8" s="17">
        <v>0</v>
      </c>
      <c r="Z8" s="17">
        <v>0</v>
      </c>
      <c r="AA8" s="17">
        <v>2</v>
      </c>
      <c r="AB8" s="18">
        <v>0</v>
      </c>
      <c r="AC8" s="16">
        <v>250</v>
      </c>
      <c r="AE8" s="19"/>
      <c r="AF8" s="20">
        <v>0</v>
      </c>
      <c r="AG8" s="17">
        <v>0</v>
      </c>
      <c r="AH8" s="17">
        <v>0</v>
      </c>
      <c r="AI8" s="17">
        <v>0</v>
      </c>
      <c r="AJ8" s="17">
        <v>0</v>
      </c>
    </row>
    <row r="9" spans="1:36" x14ac:dyDescent="0.35">
      <c r="A9" s="16" t="s">
        <v>575</v>
      </c>
      <c r="B9" s="16">
        <v>22642</v>
      </c>
      <c r="C9" s="16">
        <v>356011.36209190206</v>
      </c>
      <c r="D9" s="17">
        <v>11</v>
      </c>
      <c r="E9" s="17">
        <v>18</v>
      </c>
      <c r="F9" s="17">
        <v>52</v>
      </c>
      <c r="G9" s="17">
        <v>11</v>
      </c>
      <c r="H9" s="17">
        <v>2</v>
      </c>
      <c r="I9" s="17">
        <v>7</v>
      </c>
      <c r="J9" s="17">
        <v>2</v>
      </c>
      <c r="K9" s="17">
        <v>0</v>
      </c>
      <c r="L9" s="17">
        <v>0</v>
      </c>
      <c r="M9" s="17">
        <v>0</v>
      </c>
      <c r="N9" s="17">
        <v>19</v>
      </c>
      <c r="O9" s="17">
        <v>0</v>
      </c>
      <c r="P9" s="17">
        <v>15</v>
      </c>
      <c r="Q9" s="17">
        <v>63</v>
      </c>
      <c r="R9" s="17">
        <v>1</v>
      </c>
      <c r="S9" s="17">
        <v>12</v>
      </c>
      <c r="T9" s="17">
        <v>10</v>
      </c>
      <c r="U9" s="17">
        <v>9</v>
      </c>
      <c r="V9" s="17">
        <v>5</v>
      </c>
      <c r="W9" s="17">
        <v>9</v>
      </c>
      <c r="X9" s="17">
        <v>0</v>
      </c>
      <c r="Y9" s="17">
        <v>0</v>
      </c>
      <c r="Z9" s="17">
        <v>0</v>
      </c>
      <c r="AA9" s="17">
        <v>3</v>
      </c>
      <c r="AB9" s="18">
        <v>1</v>
      </c>
      <c r="AC9" s="16">
        <v>250</v>
      </c>
      <c r="AE9" s="19"/>
      <c r="AF9" s="20">
        <v>1</v>
      </c>
      <c r="AG9" s="17">
        <v>0</v>
      </c>
      <c r="AH9" s="17">
        <v>1</v>
      </c>
      <c r="AI9" s="17">
        <v>0</v>
      </c>
      <c r="AJ9" s="17">
        <v>0</v>
      </c>
    </row>
    <row r="10" spans="1:36" x14ac:dyDescent="0.35">
      <c r="A10" s="16" t="s">
        <v>576</v>
      </c>
      <c r="B10" s="16">
        <v>22642</v>
      </c>
      <c r="C10" s="16">
        <v>367288.47442508535</v>
      </c>
      <c r="D10" s="17">
        <v>33</v>
      </c>
      <c r="E10" s="17">
        <v>41</v>
      </c>
      <c r="F10" s="17">
        <v>34</v>
      </c>
      <c r="G10" s="17">
        <v>14</v>
      </c>
      <c r="H10" s="17">
        <v>0</v>
      </c>
      <c r="I10" s="17">
        <v>9</v>
      </c>
      <c r="J10" s="17">
        <v>6</v>
      </c>
      <c r="K10" s="17">
        <v>1</v>
      </c>
      <c r="L10" s="17">
        <v>0</v>
      </c>
      <c r="M10" s="17">
        <v>0</v>
      </c>
      <c r="N10" s="17">
        <v>18</v>
      </c>
      <c r="O10" s="17">
        <v>4</v>
      </c>
      <c r="P10" s="17">
        <v>14</v>
      </c>
      <c r="Q10" s="17">
        <v>46</v>
      </c>
      <c r="R10" s="17">
        <v>1</v>
      </c>
      <c r="S10" s="17">
        <v>12</v>
      </c>
      <c r="T10" s="17">
        <v>3</v>
      </c>
      <c r="U10" s="17">
        <v>9</v>
      </c>
      <c r="V10" s="17">
        <v>0</v>
      </c>
      <c r="W10" s="17">
        <v>1</v>
      </c>
      <c r="X10" s="17">
        <v>0</v>
      </c>
      <c r="Y10" s="17">
        <v>0</v>
      </c>
      <c r="Z10" s="17">
        <v>0</v>
      </c>
      <c r="AA10" s="17">
        <v>4</v>
      </c>
      <c r="AB10" s="18">
        <v>0</v>
      </c>
      <c r="AC10" s="16">
        <v>250</v>
      </c>
      <c r="AE10" s="19"/>
      <c r="AF10" s="20">
        <v>1</v>
      </c>
      <c r="AG10" s="17">
        <v>0</v>
      </c>
      <c r="AH10" s="17">
        <v>1</v>
      </c>
      <c r="AI10" s="17">
        <v>0</v>
      </c>
      <c r="AJ10" s="17">
        <v>0</v>
      </c>
    </row>
    <row r="11" spans="1:36" x14ac:dyDescent="0.35">
      <c r="A11" s="16" t="s">
        <v>577</v>
      </c>
      <c r="B11" s="16">
        <v>22642</v>
      </c>
      <c r="C11" s="16">
        <v>3651293.8786914526</v>
      </c>
      <c r="D11" s="17">
        <v>12</v>
      </c>
      <c r="E11" s="17">
        <v>20</v>
      </c>
      <c r="F11" s="17">
        <v>32</v>
      </c>
      <c r="G11" s="17">
        <v>39</v>
      </c>
      <c r="H11" s="17">
        <v>0</v>
      </c>
      <c r="I11" s="17">
        <v>5</v>
      </c>
      <c r="J11" s="17">
        <v>5</v>
      </c>
      <c r="K11" s="17">
        <v>0</v>
      </c>
      <c r="L11" s="17">
        <v>0</v>
      </c>
      <c r="M11" s="17">
        <v>0</v>
      </c>
      <c r="N11" s="17">
        <v>4</v>
      </c>
      <c r="O11" s="17">
        <v>1</v>
      </c>
      <c r="P11" s="17">
        <v>19</v>
      </c>
      <c r="Q11" s="17">
        <v>37</v>
      </c>
      <c r="R11" s="17">
        <v>7</v>
      </c>
      <c r="S11" s="17">
        <v>27</v>
      </c>
      <c r="T11" s="17">
        <v>9</v>
      </c>
      <c r="U11" s="17">
        <v>25</v>
      </c>
      <c r="V11" s="17">
        <v>0</v>
      </c>
      <c r="W11" s="17">
        <v>6</v>
      </c>
      <c r="X11" s="17">
        <v>0</v>
      </c>
      <c r="Y11" s="17">
        <v>0</v>
      </c>
      <c r="Z11" s="17">
        <v>0</v>
      </c>
      <c r="AA11" s="17">
        <v>1</v>
      </c>
      <c r="AB11" s="18">
        <v>1</v>
      </c>
      <c r="AC11" s="16">
        <v>250</v>
      </c>
      <c r="AE11" s="19"/>
      <c r="AF11" s="20">
        <v>0</v>
      </c>
      <c r="AG11" s="17">
        <v>0</v>
      </c>
      <c r="AH11" s="17">
        <v>0</v>
      </c>
      <c r="AI11" s="17">
        <v>0</v>
      </c>
      <c r="AJ11" s="17">
        <v>3</v>
      </c>
    </row>
    <row r="12" spans="1:36" x14ac:dyDescent="0.35">
      <c r="A12" s="16" t="s">
        <v>578</v>
      </c>
      <c r="B12" s="16">
        <v>22642</v>
      </c>
      <c r="C12" s="16">
        <v>1598423.3002426021</v>
      </c>
      <c r="D12" s="17">
        <v>10</v>
      </c>
      <c r="E12" s="17">
        <v>12</v>
      </c>
      <c r="F12" s="17">
        <v>61</v>
      </c>
      <c r="G12" s="17">
        <v>19</v>
      </c>
      <c r="H12" s="17">
        <v>0</v>
      </c>
      <c r="I12" s="17">
        <v>1</v>
      </c>
      <c r="J12" s="17">
        <v>4</v>
      </c>
      <c r="K12" s="17">
        <v>1</v>
      </c>
      <c r="L12" s="17">
        <v>0</v>
      </c>
      <c r="M12" s="17">
        <v>0</v>
      </c>
      <c r="N12" s="17">
        <v>12</v>
      </c>
      <c r="O12" s="17">
        <v>1</v>
      </c>
      <c r="P12" s="17">
        <v>15</v>
      </c>
      <c r="Q12" s="17">
        <v>41</v>
      </c>
      <c r="R12" s="17">
        <v>7</v>
      </c>
      <c r="S12" s="17">
        <v>29</v>
      </c>
      <c r="T12" s="17">
        <v>10</v>
      </c>
      <c r="U12" s="17">
        <v>20</v>
      </c>
      <c r="V12" s="17">
        <v>0</v>
      </c>
      <c r="W12" s="17">
        <v>3</v>
      </c>
      <c r="X12" s="17">
        <v>1</v>
      </c>
      <c r="Y12" s="17">
        <v>0</v>
      </c>
      <c r="Z12" s="17">
        <v>0</v>
      </c>
      <c r="AA12" s="17">
        <v>1</v>
      </c>
      <c r="AB12" s="18">
        <v>2</v>
      </c>
      <c r="AC12" s="16">
        <v>250</v>
      </c>
      <c r="AE12" s="19"/>
      <c r="AF12" s="20">
        <v>0</v>
      </c>
      <c r="AG12" s="17">
        <v>0</v>
      </c>
      <c r="AH12" s="17">
        <v>0</v>
      </c>
      <c r="AI12" s="17">
        <v>0</v>
      </c>
      <c r="AJ12" s="17">
        <v>0</v>
      </c>
    </row>
    <row r="13" spans="1:36" x14ac:dyDescent="0.35">
      <c r="A13" s="16" t="s">
        <v>579</v>
      </c>
      <c r="B13" s="16">
        <v>22642</v>
      </c>
      <c r="C13" s="16">
        <v>811442.88351814868</v>
      </c>
      <c r="D13" s="17">
        <v>15</v>
      </c>
      <c r="E13" s="17">
        <v>12</v>
      </c>
      <c r="F13" s="17">
        <v>39</v>
      </c>
      <c r="G13" s="17">
        <v>28</v>
      </c>
      <c r="H13" s="17">
        <v>0</v>
      </c>
      <c r="I13" s="17">
        <v>2</v>
      </c>
      <c r="J13" s="17">
        <v>4</v>
      </c>
      <c r="K13" s="17">
        <v>0</v>
      </c>
      <c r="L13" s="17">
        <v>0</v>
      </c>
      <c r="M13" s="17">
        <v>1</v>
      </c>
      <c r="N13" s="17">
        <v>32</v>
      </c>
      <c r="O13" s="17">
        <v>4</v>
      </c>
      <c r="P13" s="17">
        <v>12</v>
      </c>
      <c r="Q13" s="17">
        <v>55</v>
      </c>
      <c r="R13" s="17">
        <v>2</v>
      </c>
      <c r="S13" s="17">
        <v>17</v>
      </c>
      <c r="T13" s="17">
        <v>2</v>
      </c>
      <c r="U13" s="17">
        <v>15</v>
      </c>
      <c r="V13" s="17">
        <v>2</v>
      </c>
      <c r="W13" s="17">
        <v>5</v>
      </c>
      <c r="X13" s="17">
        <v>0</v>
      </c>
      <c r="Y13" s="17">
        <v>0</v>
      </c>
      <c r="Z13" s="17">
        <v>0</v>
      </c>
      <c r="AA13" s="17">
        <v>0</v>
      </c>
      <c r="AB13" s="18">
        <v>3</v>
      </c>
      <c r="AC13" s="16">
        <v>250</v>
      </c>
      <c r="AE13" s="19"/>
      <c r="AF13" s="20">
        <v>0</v>
      </c>
      <c r="AG13" s="17">
        <v>0</v>
      </c>
      <c r="AH13" s="17">
        <v>1</v>
      </c>
      <c r="AI13" s="17">
        <v>0</v>
      </c>
      <c r="AJ13" s="17">
        <v>0</v>
      </c>
    </row>
    <row r="14" spans="1:36" x14ac:dyDescent="0.35">
      <c r="A14" s="16" t="s">
        <v>580</v>
      </c>
      <c r="B14" s="16">
        <v>22642</v>
      </c>
      <c r="C14" s="16">
        <v>1162646.4379592964</v>
      </c>
      <c r="D14" s="17">
        <v>13</v>
      </c>
      <c r="E14" s="17">
        <v>13</v>
      </c>
      <c r="F14" s="17">
        <v>55</v>
      </c>
      <c r="G14" s="17">
        <v>41</v>
      </c>
      <c r="H14" s="17">
        <v>2</v>
      </c>
      <c r="I14" s="17">
        <v>7</v>
      </c>
      <c r="J14" s="17">
        <v>4</v>
      </c>
      <c r="K14" s="17">
        <v>1</v>
      </c>
      <c r="L14" s="17">
        <v>0</v>
      </c>
      <c r="M14" s="17">
        <v>0</v>
      </c>
      <c r="N14" s="17">
        <v>5</v>
      </c>
      <c r="O14" s="17">
        <v>3</v>
      </c>
      <c r="P14" s="17">
        <v>4</v>
      </c>
      <c r="Q14" s="17">
        <v>31</v>
      </c>
      <c r="R14" s="17">
        <v>5</v>
      </c>
      <c r="S14" s="17">
        <v>37</v>
      </c>
      <c r="T14" s="17">
        <v>9</v>
      </c>
      <c r="U14" s="17">
        <v>12</v>
      </c>
      <c r="V14" s="17">
        <v>0</v>
      </c>
      <c r="W14" s="17">
        <v>7</v>
      </c>
      <c r="X14" s="17">
        <v>0</v>
      </c>
      <c r="Y14" s="17">
        <v>0</v>
      </c>
      <c r="Z14" s="17">
        <v>0</v>
      </c>
      <c r="AA14" s="17">
        <v>1</v>
      </c>
      <c r="AB14" s="18">
        <v>0</v>
      </c>
      <c r="AC14" s="16">
        <v>250</v>
      </c>
      <c r="AE14" s="19"/>
      <c r="AF14" s="20">
        <v>3</v>
      </c>
      <c r="AG14" s="17">
        <v>0</v>
      </c>
      <c r="AH14" s="17">
        <v>0</v>
      </c>
      <c r="AI14" s="17">
        <v>0</v>
      </c>
      <c r="AJ14" s="17">
        <v>0</v>
      </c>
    </row>
    <row r="15" spans="1:36" x14ac:dyDescent="0.35">
      <c r="A15" s="16" t="s">
        <v>581</v>
      </c>
      <c r="B15" s="16">
        <v>22642</v>
      </c>
      <c r="C15" s="16">
        <v>1817978.151723505</v>
      </c>
      <c r="D15" s="17">
        <v>25</v>
      </c>
      <c r="E15" s="17">
        <v>59</v>
      </c>
      <c r="F15" s="17">
        <v>21</v>
      </c>
      <c r="G15" s="17">
        <v>23</v>
      </c>
      <c r="H15" s="17">
        <v>0</v>
      </c>
      <c r="I15" s="17">
        <v>13</v>
      </c>
      <c r="J15" s="17">
        <v>0</v>
      </c>
      <c r="K15" s="17">
        <v>0</v>
      </c>
      <c r="L15" s="17">
        <v>0</v>
      </c>
      <c r="M15" s="17">
        <v>0</v>
      </c>
      <c r="N15" s="17">
        <v>18</v>
      </c>
      <c r="O15" s="17">
        <v>0</v>
      </c>
      <c r="P15" s="17">
        <v>14</v>
      </c>
      <c r="Q15" s="17">
        <v>33</v>
      </c>
      <c r="R15" s="17">
        <v>1</v>
      </c>
      <c r="S15" s="17">
        <v>9</v>
      </c>
      <c r="T15" s="17">
        <v>11</v>
      </c>
      <c r="U15" s="17">
        <v>9</v>
      </c>
      <c r="V15" s="17">
        <v>3</v>
      </c>
      <c r="W15" s="17">
        <v>4</v>
      </c>
      <c r="X15" s="17">
        <v>1</v>
      </c>
      <c r="Y15" s="17">
        <v>0</v>
      </c>
      <c r="Z15" s="17">
        <v>0</v>
      </c>
      <c r="AA15" s="17">
        <v>1</v>
      </c>
      <c r="AB15" s="18">
        <v>5</v>
      </c>
      <c r="AC15" s="16">
        <v>250</v>
      </c>
      <c r="AE15" s="19"/>
      <c r="AF15" s="20">
        <v>0</v>
      </c>
      <c r="AG15" s="17">
        <v>0</v>
      </c>
      <c r="AH15" s="17">
        <v>0</v>
      </c>
      <c r="AI15" s="17">
        <v>0</v>
      </c>
      <c r="AJ15" s="17">
        <v>0</v>
      </c>
    </row>
    <row r="16" spans="1:36" x14ac:dyDescent="0.35">
      <c r="A16" s="16" t="s">
        <v>582</v>
      </c>
      <c r="B16" s="16">
        <v>22642</v>
      </c>
      <c r="C16" s="16">
        <v>1441927.5500544705</v>
      </c>
      <c r="D16" s="17">
        <v>10</v>
      </c>
      <c r="E16" s="17">
        <v>23</v>
      </c>
      <c r="F16" s="17">
        <v>50</v>
      </c>
      <c r="G16" s="17">
        <v>36</v>
      </c>
      <c r="H16" s="17">
        <v>0</v>
      </c>
      <c r="I16" s="17">
        <v>7</v>
      </c>
      <c r="J16" s="17">
        <v>3</v>
      </c>
      <c r="K16" s="17">
        <v>0</v>
      </c>
      <c r="L16" s="17">
        <v>0</v>
      </c>
      <c r="M16" s="17">
        <v>0</v>
      </c>
      <c r="N16" s="17">
        <v>9</v>
      </c>
      <c r="O16" s="17">
        <v>2</v>
      </c>
      <c r="P16" s="17">
        <v>11</v>
      </c>
      <c r="Q16" s="17">
        <v>19</v>
      </c>
      <c r="R16" s="17">
        <v>6</v>
      </c>
      <c r="S16" s="17">
        <v>27</v>
      </c>
      <c r="T16" s="17">
        <v>6</v>
      </c>
      <c r="U16" s="17">
        <v>24</v>
      </c>
      <c r="V16" s="17">
        <v>0</v>
      </c>
      <c r="W16" s="17">
        <v>7</v>
      </c>
      <c r="X16" s="17">
        <v>0</v>
      </c>
      <c r="Y16" s="17">
        <v>0</v>
      </c>
      <c r="Z16" s="17">
        <v>0</v>
      </c>
      <c r="AA16" s="17">
        <v>6</v>
      </c>
      <c r="AB16" s="18">
        <v>4</v>
      </c>
      <c r="AC16" s="16">
        <v>250</v>
      </c>
      <c r="AE16" s="19"/>
      <c r="AF16" s="20">
        <v>1</v>
      </c>
      <c r="AG16" s="17">
        <v>0</v>
      </c>
      <c r="AH16" s="17">
        <v>0</v>
      </c>
      <c r="AI16" s="17">
        <v>0</v>
      </c>
      <c r="AJ16" s="17">
        <v>0</v>
      </c>
    </row>
    <row r="17" spans="1:36" x14ac:dyDescent="0.35">
      <c r="A17" s="16" t="s">
        <v>583</v>
      </c>
      <c r="B17" s="16">
        <v>22642</v>
      </c>
      <c r="C17" s="16">
        <v>833830.92606428871</v>
      </c>
      <c r="D17" s="17">
        <v>12</v>
      </c>
      <c r="E17" s="17">
        <v>10</v>
      </c>
      <c r="F17" s="17">
        <v>60</v>
      </c>
      <c r="G17" s="17">
        <v>21</v>
      </c>
      <c r="H17" s="17">
        <v>0</v>
      </c>
      <c r="I17" s="17">
        <v>9</v>
      </c>
      <c r="J17" s="17">
        <v>3</v>
      </c>
      <c r="K17" s="17">
        <v>1</v>
      </c>
      <c r="L17" s="17">
        <v>0</v>
      </c>
      <c r="M17" s="17">
        <v>0</v>
      </c>
      <c r="N17" s="17">
        <v>7</v>
      </c>
      <c r="O17" s="17">
        <v>5</v>
      </c>
      <c r="P17" s="17">
        <v>33</v>
      </c>
      <c r="Q17" s="17">
        <v>24</v>
      </c>
      <c r="R17" s="17">
        <v>3</v>
      </c>
      <c r="S17" s="17">
        <v>24</v>
      </c>
      <c r="T17" s="17">
        <v>6</v>
      </c>
      <c r="U17" s="17">
        <v>21</v>
      </c>
      <c r="V17" s="17">
        <v>0</v>
      </c>
      <c r="W17" s="17">
        <v>8</v>
      </c>
      <c r="X17" s="17">
        <v>0</v>
      </c>
      <c r="Y17" s="17">
        <v>0</v>
      </c>
      <c r="Z17" s="17">
        <v>0</v>
      </c>
      <c r="AA17" s="17">
        <v>2</v>
      </c>
      <c r="AB17" s="18">
        <v>1</v>
      </c>
      <c r="AC17" s="16">
        <v>250</v>
      </c>
      <c r="AE17" s="19"/>
      <c r="AF17" s="20">
        <v>1</v>
      </c>
      <c r="AG17" s="17">
        <v>0</v>
      </c>
      <c r="AH17" s="17">
        <v>0</v>
      </c>
      <c r="AI17" s="17">
        <v>1</v>
      </c>
      <c r="AJ17" s="17">
        <v>0</v>
      </c>
    </row>
    <row r="18" spans="1:36" x14ac:dyDescent="0.35">
      <c r="A18" s="16" t="s">
        <v>584</v>
      </c>
      <c r="B18" s="16">
        <v>22642</v>
      </c>
      <c r="C18" s="16">
        <v>780250.80733330513</v>
      </c>
      <c r="D18" s="17">
        <v>8</v>
      </c>
      <c r="E18" s="17">
        <v>3</v>
      </c>
      <c r="F18" s="17">
        <v>74</v>
      </c>
      <c r="G18" s="17">
        <v>36</v>
      </c>
      <c r="H18" s="17">
        <v>0</v>
      </c>
      <c r="I18" s="17">
        <v>7</v>
      </c>
      <c r="J18" s="17">
        <v>6</v>
      </c>
      <c r="K18" s="17">
        <v>0</v>
      </c>
      <c r="L18" s="17">
        <v>0</v>
      </c>
      <c r="M18" s="17">
        <v>0</v>
      </c>
      <c r="N18" s="17">
        <v>7</v>
      </c>
      <c r="O18" s="17">
        <v>0</v>
      </c>
      <c r="P18" s="17">
        <v>20</v>
      </c>
      <c r="Q18" s="17">
        <v>24</v>
      </c>
      <c r="R18" s="17">
        <v>2</v>
      </c>
      <c r="S18" s="17">
        <v>33</v>
      </c>
      <c r="T18" s="17">
        <v>2</v>
      </c>
      <c r="U18" s="17">
        <v>19</v>
      </c>
      <c r="V18" s="17">
        <v>0</v>
      </c>
      <c r="W18" s="17">
        <v>8</v>
      </c>
      <c r="X18" s="17">
        <v>0</v>
      </c>
      <c r="Y18" s="17">
        <v>0</v>
      </c>
      <c r="Z18" s="17">
        <v>0</v>
      </c>
      <c r="AA18" s="17">
        <v>0</v>
      </c>
      <c r="AB18" s="18">
        <v>1</v>
      </c>
      <c r="AC18" s="16">
        <v>250</v>
      </c>
      <c r="AE18" s="19"/>
      <c r="AF18" s="20">
        <v>2</v>
      </c>
      <c r="AG18" s="17">
        <v>0</v>
      </c>
      <c r="AH18" s="17">
        <v>0</v>
      </c>
      <c r="AI18" s="17">
        <v>2</v>
      </c>
      <c r="AJ18" s="17">
        <v>0</v>
      </c>
    </row>
    <row r="19" spans="1:36" x14ac:dyDescent="0.35">
      <c r="A19" s="16" t="s">
        <v>585</v>
      </c>
      <c r="B19" s="16">
        <v>22642</v>
      </c>
      <c r="C19" s="16">
        <v>454015.70583629637</v>
      </c>
      <c r="D19" s="17">
        <v>21</v>
      </c>
      <c r="E19" s="17">
        <v>40</v>
      </c>
      <c r="F19" s="17">
        <v>42</v>
      </c>
      <c r="G19" s="17">
        <v>25</v>
      </c>
      <c r="H19" s="17">
        <v>0</v>
      </c>
      <c r="I19" s="17">
        <v>5</v>
      </c>
      <c r="J19" s="17">
        <v>2</v>
      </c>
      <c r="K19" s="17">
        <v>2</v>
      </c>
      <c r="L19" s="17">
        <v>1</v>
      </c>
      <c r="M19" s="17">
        <v>1</v>
      </c>
      <c r="N19" s="17">
        <v>18</v>
      </c>
      <c r="O19" s="17">
        <v>5</v>
      </c>
      <c r="P19" s="17">
        <v>5</v>
      </c>
      <c r="Q19" s="17">
        <v>33</v>
      </c>
      <c r="R19" s="17">
        <v>2</v>
      </c>
      <c r="S19" s="17">
        <v>18</v>
      </c>
      <c r="T19" s="17">
        <v>4</v>
      </c>
      <c r="U19" s="17">
        <v>16</v>
      </c>
      <c r="V19" s="17">
        <v>1</v>
      </c>
      <c r="W19" s="17">
        <v>8</v>
      </c>
      <c r="X19" s="17">
        <v>0</v>
      </c>
      <c r="Y19" s="17">
        <v>0</v>
      </c>
      <c r="Z19" s="17">
        <v>0</v>
      </c>
      <c r="AA19" s="17">
        <v>1</v>
      </c>
      <c r="AB19" s="18">
        <v>0</v>
      </c>
      <c r="AC19" s="16">
        <v>250</v>
      </c>
      <c r="AE19" s="19"/>
      <c r="AF19" s="20">
        <v>13</v>
      </c>
      <c r="AG19" s="17">
        <v>0</v>
      </c>
      <c r="AH19" s="17">
        <v>0</v>
      </c>
      <c r="AI19" s="17">
        <v>2</v>
      </c>
      <c r="AJ19" s="17">
        <v>0</v>
      </c>
    </row>
    <row r="20" spans="1:36" x14ac:dyDescent="0.35">
      <c r="A20" s="16" t="s">
        <v>586</v>
      </c>
      <c r="B20" s="16">
        <v>22642</v>
      </c>
      <c r="C20" s="16">
        <v>952510.20576687076</v>
      </c>
      <c r="D20" s="17">
        <v>18</v>
      </c>
      <c r="E20" s="17">
        <v>41</v>
      </c>
      <c r="F20" s="17">
        <v>34</v>
      </c>
      <c r="G20" s="17">
        <v>21</v>
      </c>
      <c r="H20" s="17">
        <v>0</v>
      </c>
      <c r="I20" s="17">
        <v>6</v>
      </c>
      <c r="J20" s="17">
        <v>2</v>
      </c>
      <c r="K20" s="17">
        <v>2</v>
      </c>
      <c r="L20" s="17">
        <v>0</v>
      </c>
      <c r="M20" s="17">
        <v>0</v>
      </c>
      <c r="N20" s="17">
        <v>8</v>
      </c>
      <c r="O20" s="17">
        <v>5</v>
      </c>
      <c r="P20" s="17">
        <v>9</v>
      </c>
      <c r="Q20" s="17">
        <v>38</v>
      </c>
      <c r="R20" s="17">
        <v>2</v>
      </c>
      <c r="S20" s="17">
        <v>22</v>
      </c>
      <c r="T20" s="17">
        <v>4</v>
      </c>
      <c r="U20" s="17">
        <v>21</v>
      </c>
      <c r="V20" s="17">
        <v>4</v>
      </c>
      <c r="W20" s="17">
        <v>7</v>
      </c>
      <c r="X20" s="17">
        <v>1</v>
      </c>
      <c r="Y20" s="17">
        <v>0</v>
      </c>
      <c r="Z20" s="17">
        <v>0</v>
      </c>
      <c r="AA20" s="17">
        <v>3</v>
      </c>
      <c r="AB20" s="18">
        <v>2</v>
      </c>
      <c r="AC20" s="16">
        <v>250</v>
      </c>
      <c r="AE20" s="19"/>
      <c r="AF20" s="20">
        <v>5</v>
      </c>
      <c r="AG20" s="17">
        <v>0</v>
      </c>
      <c r="AH20" s="17">
        <v>3</v>
      </c>
      <c r="AI20" s="17">
        <v>2</v>
      </c>
      <c r="AJ20" s="17">
        <v>2</v>
      </c>
    </row>
    <row r="21" spans="1:36" x14ac:dyDescent="0.35">
      <c r="A21" s="16" t="s">
        <v>587</v>
      </c>
      <c r="B21" s="16">
        <v>22642</v>
      </c>
      <c r="C21" s="16">
        <v>1276261.1549719532</v>
      </c>
      <c r="D21" s="17">
        <v>22</v>
      </c>
      <c r="E21" s="17">
        <v>31</v>
      </c>
      <c r="F21" s="17">
        <v>27</v>
      </c>
      <c r="G21" s="17">
        <v>14</v>
      </c>
      <c r="H21" s="17">
        <v>0</v>
      </c>
      <c r="I21" s="17">
        <v>3</v>
      </c>
      <c r="J21" s="17">
        <v>5</v>
      </c>
      <c r="K21" s="17">
        <v>2</v>
      </c>
      <c r="L21" s="17">
        <v>1</v>
      </c>
      <c r="M21" s="17">
        <v>0</v>
      </c>
      <c r="N21" s="17">
        <v>7</v>
      </c>
      <c r="O21" s="17">
        <v>4</v>
      </c>
      <c r="P21" s="17">
        <v>19</v>
      </c>
      <c r="Q21" s="17">
        <v>54</v>
      </c>
      <c r="R21" s="17">
        <v>8</v>
      </c>
      <c r="S21" s="17">
        <v>22</v>
      </c>
      <c r="T21" s="17">
        <v>4</v>
      </c>
      <c r="U21" s="17">
        <v>6</v>
      </c>
      <c r="V21" s="17">
        <v>2</v>
      </c>
      <c r="W21" s="17">
        <v>16</v>
      </c>
      <c r="X21" s="17">
        <v>0</v>
      </c>
      <c r="Y21" s="17">
        <v>0</v>
      </c>
      <c r="Z21" s="17">
        <v>0</v>
      </c>
      <c r="AA21" s="17">
        <v>0</v>
      </c>
      <c r="AB21" s="18">
        <v>3</v>
      </c>
      <c r="AC21" s="16">
        <v>250</v>
      </c>
      <c r="AE21" s="19"/>
      <c r="AF21" s="20">
        <v>6</v>
      </c>
      <c r="AG21" s="17">
        <v>0</v>
      </c>
      <c r="AH21" s="17">
        <v>0</v>
      </c>
      <c r="AI21" s="17">
        <v>2</v>
      </c>
      <c r="AJ21" s="17">
        <v>1</v>
      </c>
    </row>
    <row r="22" spans="1:36" x14ac:dyDescent="0.35">
      <c r="A22" s="16" t="s">
        <v>588</v>
      </c>
      <c r="B22" s="16">
        <v>22642</v>
      </c>
      <c r="C22" s="16">
        <v>913661.62715327402</v>
      </c>
      <c r="D22" s="17">
        <v>24</v>
      </c>
      <c r="E22" s="17">
        <v>61</v>
      </c>
      <c r="F22" s="17">
        <v>28</v>
      </c>
      <c r="G22" s="17">
        <v>20</v>
      </c>
      <c r="H22" s="17">
        <v>0</v>
      </c>
      <c r="I22" s="17">
        <v>7</v>
      </c>
      <c r="J22" s="17">
        <v>2</v>
      </c>
      <c r="K22" s="17">
        <v>2</v>
      </c>
      <c r="L22" s="17">
        <v>1</v>
      </c>
      <c r="M22" s="17">
        <v>0</v>
      </c>
      <c r="N22" s="17">
        <v>2</v>
      </c>
      <c r="O22" s="17">
        <v>3</v>
      </c>
      <c r="P22" s="17">
        <v>9</v>
      </c>
      <c r="Q22" s="17">
        <v>39</v>
      </c>
      <c r="R22" s="17">
        <v>3</v>
      </c>
      <c r="S22" s="17">
        <v>12</v>
      </c>
      <c r="T22" s="17">
        <v>7</v>
      </c>
      <c r="U22" s="17">
        <v>8</v>
      </c>
      <c r="V22" s="17">
        <v>5</v>
      </c>
      <c r="W22" s="17">
        <v>12</v>
      </c>
      <c r="X22" s="17">
        <v>0</v>
      </c>
      <c r="Y22" s="17">
        <v>0</v>
      </c>
      <c r="Z22" s="17">
        <v>0</v>
      </c>
      <c r="AA22" s="17">
        <v>1</v>
      </c>
      <c r="AB22" s="18">
        <v>4</v>
      </c>
      <c r="AC22" s="16">
        <v>250</v>
      </c>
      <c r="AE22" s="19"/>
      <c r="AF22" s="20">
        <v>5</v>
      </c>
      <c r="AG22" s="17">
        <v>0</v>
      </c>
      <c r="AH22" s="17">
        <v>0</v>
      </c>
      <c r="AI22" s="17">
        <v>3</v>
      </c>
      <c r="AJ22" s="17">
        <v>1</v>
      </c>
    </row>
    <row r="23" spans="1:36" x14ac:dyDescent="0.35">
      <c r="A23" s="16" t="s">
        <v>589</v>
      </c>
      <c r="B23" s="16">
        <v>22642</v>
      </c>
      <c r="C23" s="16">
        <v>365547.0078983368</v>
      </c>
      <c r="D23" s="17">
        <v>14</v>
      </c>
      <c r="E23" s="17">
        <v>19</v>
      </c>
      <c r="F23" s="17">
        <v>32</v>
      </c>
      <c r="G23" s="17">
        <v>11</v>
      </c>
      <c r="H23" s="17">
        <v>0</v>
      </c>
      <c r="I23" s="17">
        <v>0</v>
      </c>
      <c r="J23" s="17">
        <v>0</v>
      </c>
      <c r="K23" s="17">
        <v>1</v>
      </c>
      <c r="L23" s="17">
        <v>0</v>
      </c>
      <c r="M23" s="17">
        <v>0</v>
      </c>
      <c r="N23" s="17">
        <v>12</v>
      </c>
      <c r="O23" s="17">
        <v>12</v>
      </c>
      <c r="P23" s="17">
        <v>24</v>
      </c>
      <c r="Q23" s="17">
        <v>62</v>
      </c>
      <c r="R23" s="17">
        <v>3</v>
      </c>
      <c r="S23" s="17">
        <v>20</v>
      </c>
      <c r="T23" s="17">
        <v>8</v>
      </c>
      <c r="U23" s="17">
        <v>12</v>
      </c>
      <c r="V23" s="17">
        <v>0</v>
      </c>
      <c r="W23" s="17">
        <v>16</v>
      </c>
      <c r="X23" s="17">
        <v>0</v>
      </c>
      <c r="Y23" s="17">
        <v>0</v>
      </c>
      <c r="Z23" s="17">
        <v>1</v>
      </c>
      <c r="AA23" s="17">
        <v>1</v>
      </c>
      <c r="AB23" s="18">
        <v>2</v>
      </c>
      <c r="AC23" s="16">
        <v>250</v>
      </c>
      <c r="AE23" s="19"/>
      <c r="AF23" s="20">
        <v>2</v>
      </c>
      <c r="AG23" s="17">
        <v>0</v>
      </c>
      <c r="AH23" s="17">
        <v>1</v>
      </c>
      <c r="AI23" s="17">
        <v>0</v>
      </c>
      <c r="AJ23" s="17">
        <v>0</v>
      </c>
    </row>
    <row r="24" spans="1:36" x14ac:dyDescent="0.35">
      <c r="A24" s="16" t="s">
        <v>590</v>
      </c>
      <c r="B24" s="16">
        <v>22642</v>
      </c>
      <c r="C24" s="16">
        <v>114512.19617509544</v>
      </c>
      <c r="D24" s="17">
        <v>14</v>
      </c>
      <c r="E24" s="17">
        <v>33</v>
      </c>
      <c r="F24" s="17">
        <v>33</v>
      </c>
      <c r="G24" s="17">
        <v>23</v>
      </c>
      <c r="H24" s="17">
        <v>0</v>
      </c>
      <c r="I24" s="17">
        <v>1</v>
      </c>
      <c r="J24" s="17">
        <v>1</v>
      </c>
      <c r="K24" s="17">
        <v>0</v>
      </c>
      <c r="L24" s="17">
        <v>2</v>
      </c>
      <c r="M24" s="17">
        <v>0</v>
      </c>
      <c r="N24" s="17">
        <v>5</v>
      </c>
      <c r="O24" s="17">
        <v>1</v>
      </c>
      <c r="P24" s="17">
        <v>33</v>
      </c>
      <c r="Q24" s="17">
        <v>32</v>
      </c>
      <c r="R24" s="17">
        <v>1</v>
      </c>
      <c r="S24" s="17">
        <v>17</v>
      </c>
      <c r="T24" s="17">
        <v>6</v>
      </c>
      <c r="U24" s="17">
        <v>20</v>
      </c>
      <c r="V24" s="17">
        <v>1</v>
      </c>
      <c r="W24" s="17">
        <v>26</v>
      </c>
      <c r="X24" s="17">
        <v>0</v>
      </c>
      <c r="Y24" s="17">
        <v>0</v>
      </c>
      <c r="Z24" s="17">
        <v>0</v>
      </c>
      <c r="AA24" s="17">
        <v>0</v>
      </c>
      <c r="AB24" s="18">
        <v>1</v>
      </c>
      <c r="AC24" s="16">
        <v>250</v>
      </c>
      <c r="AE24" s="19"/>
      <c r="AF24" s="20">
        <v>1</v>
      </c>
      <c r="AG24" s="17">
        <v>0</v>
      </c>
      <c r="AH24" s="17">
        <v>2</v>
      </c>
      <c r="AI24" s="17">
        <v>1</v>
      </c>
      <c r="AJ24" s="17">
        <v>0</v>
      </c>
    </row>
    <row r="25" spans="1:36" x14ac:dyDescent="0.35">
      <c r="A25" s="16" t="s">
        <v>591</v>
      </c>
      <c r="B25" s="16">
        <v>22642</v>
      </c>
      <c r="C25" s="16">
        <v>614202.0793124052</v>
      </c>
      <c r="D25" s="17">
        <v>14</v>
      </c>
      <c r="E25" s="17">
        <v>37</v>
      </c>
      <c r="F25" s="17">
        <v>47</v>
      </c>
      <c r="G25" s="17">
        <v>32</v>
      </c>
      <c r="H25" s="17">
        <v>0</v>
      </c>
      <c r="I25" s="17">
        <v>4</v>
      </c>
      <c r="J25" s="17">
        <v>2</v>
      </c>
      <c r="K25" s="17">
        <v>0</v>
      </c>
      <c r="L25" s="17">
        <v>0</v>
      </c>
      <c r="M25" s="17">
        <v>0</v>
      </c>
      <c r="N25" s="17">
        <v>9</v>
      </c>
      <c r="O25" s="17">
        <v>8</v>
      </c>
      <c r="P25" s="17">
        <v>10</v>
      </c>
      <c r="Q25" s="17">
        <v>41</v>
      </c>
      <c r="R25" s="17">
        <v>2</v>
      </c>
      <c r="S25" s="17">
        <v>13</v>
      </c>
      <c r="T25" s="17">
        <v>2</v>
      </c>
      <c r="U25" s="17">
        <v>20</v>
      </c>
      <c r="V25" s="17">
        <v>0</v>
      </c>
      <c r="W25" s="17">
        <v>7</v>
      </c>
      <c r="X25" s="17">
        <v>1</v>
      </c>
      <c r="Y25" s="17">
        <v>0</v>
      </c>
      <c r="Z25" s="17">
        <v>0</v>
      </c>
      <c r="AA25" s="17">
        <v>1</v>
      </c>
      <c r="AB25" s="18">
        <v>0</v>
      </c>
      <c r="AC25" s="16">
        <v>250</v>
      </c>
      <c r="AE25" s="19"/>
      <c r="AF25" s="20">
        <v>2</v>
      </c>
      <c r="AG25" s="17">
        <v>0</v>
      </c>
      <c r="AH25" s="17">
        <v>0</v>
      </c>
      <c r="AI25" s="17">
        <v>4</v>
      </c>
      <c r="AJ25" s="17">
        <v>0</v>
      </c>
    </row>
    <row r="26" spans="1:36" x14ac:dyDescent="0.35">
      <c r="A26" s="16" t="s">
        <v>592</v>
      </c>
      <c r="B26" s="16">
        <v>22642</v>
      </c>
      <c r="C26" s="16">
        <v>1536718.7172357328</v>
      </c>
      <c r="D26" s="17">
        <v>22</v>
      </c>
      <c r="E26" s="17">
        <v>32</v>
      </c>
      <c r="F26" s="17">
        <v>30</v>
      </c>
      <c r="G26" s="17">
        <v>16</v>
      </c>
      <c r="H26" s="17">
        <v>0</v>
      </c>
      <c r="I26" s="17">
        <v>7</v>
      </c>
      <c r="J26" s="17">
        <v>3</v>
      </c>
      <c r="K26" s="17">
        <v>1</v>
      </c>
      <c r="L26" s="17">
        <v>1</v>
      </c>
      <c r="M26" s="17">
        <v>0</v>
      </c>
      <c r="N26" s="17">
        <v>15</v>
      </c>
      <c r="O26" s="17">
        <v>2</v>
      </c>
      <c r="P26" s="17">
        <v>12</v>
      </c>
      <c r="Q26" s="17">
        <v>52</v>
      </c>
      <c r="R26" s="17">
        <v>4</v>
      </c>
      <c r="S26" s="17">
        <v>13</v>
      </c>
      <c r="T26" s="17">
        <v>4</v>
      </c>
      <c r="U26" s="17">
        <v>23</v>
      </c>
      <c r="V26" s="17">
        <v>1</v>
      </c>
      <c r="W26" s="17">
        <v>8</v>
      </c>
      <c r="X26" s="17">
        <v>1</v>
      </c>
      <c r="Y26" s="17">
        <v>0</v>
      </c>
      <c r="Z26" s="17">
        <v>0</v>
      </c>
      <c r="AA26" s="17">
        <v>3</v>
      </c>
      <c r="AB26" s="18">
        <v>0</v>
      </c>
      <c r="AC26" s="16">
        <v>250</v>
      </c>
      <c r="AE26" s="19"/>
      <c r="AF26" s="20">
        <v>1</v>
      </c>
      <c r="AG26" s="17">
        <v>0</v>
      </c>
      <c r="AH26" s="17">
        <v>1</v>
      </c>
      <c r="AI26" s="17">
        <v>4</v>
      </c>
      <c r="AJ26" s="17">
        <v>1</v>
      </c>
    </row>
    <row r="27" spans="1:36" x14ac:dyDescent="0.35">
      <c r="A27" s="16" t="s">
        <v>593</v>
      </c>
      <c r="B27" s="16">
        <v>22642</v>
      </c>
      <c r="C27" s="16">
        <v>436441.76762085216</v>
      </c>
      <c r="D27" s="17">
        <v>14</v>
      </c>
      <c r="E27" s="17">
        <v>38</v>
      </c>
      <c r="F27" s="17">
        <v>38</v>
      </c>
      <c r="G27" s="17">
        <v>17</v>
      </c>
      <c r="H27" s="17">
        <v>1</v>
      </c>
      <c r="I27" s="17">
        <v>2</v>
      </c>
      <c r="J27" s="17">
        <v>1</v>
      </c>
      <c r="K27" s="17">
        <v>1</v>
      </c>
      <c r="L27" s="17">
        <v>0</v>
      </c>
      <c r="M27" s="17">
        <v>0</v>
      </c>
      <c r="N27" s="17">
        <v>10</v>
      </c>
      <c r="O27" s="17">
        <v>6</v>
      </c>
      <c r="P27" s="17">
        <v>29</v>
      </c>
      <c r="Q27" s="17">
        <v>38</v>
      </c>
      <c r="R27" s="17">
        <v>3</v>
      </c>
      <c r="S27" s="17">
        <v>15</v>
      </c>
      <c r="T27" s="17">
        <v>0</v>
      </c>
      <c r="U27" s="17">
        <v>17</v>
      </c>
      <c r="V27" s="17">
        <v>2</v>
      </c>
      <c r="W27" s="17">
        <v>16</v>
      </c>
      <c r="X27" s="17">
        <v>0</v>
      </c>
      <c r="Y27" s="17">
        <v>0</v>
      </c>
      <c r="Z27" s="17">
        <v>0</v>
      </c>
      <c r="AA27" s="17">
        <v>2</v>
      </c>
      <c r="AB27" s="18">
        <v>0</v>
      </c>
      <c r="AC27" s="16">
        <v>250</v>
      </c>
      <c r="AE27" s="19"/>
      <c r="AF27" s="20">
        <v>2</v>
      </c>
      <c r="AG27" s="17">
        <v>0</v>
      </c>
      <c r="AH27" s="17">
        <v>1</v>
      </c>
      <c r="AI27" s="17">
        <v>1</v>
      </c>
      <c r="AJ27" s="17">
        <v>0</v>
      </c>
    </row>
    <row r="28" spans="1:36" x14ac:dyDescent="0.35">
      <c r="A28" s="16" t="s">
        <v>594</v>
      </c>
      <c r="B28" s="16">
        <v>22642</v>
      </c>
      <c r="C28" s="16">
        <v>472804.54887041973</v>
      </c>
      <c r="D28" s="17">
        <v>13</v>
      </c>
      <c r="E28" s="17">
        <v>28</v>
      </c>
      <c r="F28" s="17">
        <v>38</v>
      </c>
      <c r="G28" s="17">
        <v>15</v>
      </c>
      <c r="H28" s="17">
        <v>0</v>
      </c>
      <c r="I28" s="17">
        <v>0</v>
      </c>
      <c r="J28" s="17">
        <v>0</v>
      </c>
      <c r="K28" s="17">
        <v>3</v>
      </c>
      <c r="L28" s="17">
        <v>0</v>
      </c>
      <c r="M28" s="17">
        <v>0</v>
      </c>
      <c r="N28" s="17">
        <v>12</v>
      </c>
      <c r="O28" s="17">
        <v>3</v>
      </c>
      <c r="P28" s="17">
        <v>23</v>
      </c>
      <c r="Q28" s="17">
        <v>53</v>
      </c>
      <c r="R28" s="17">
        <v>4</v>
      </c>
      <c r="S28" s="17">
        <v>17</v>
      </c>
      <c r="T28" s="17">
        <v>3</v>
      </c>
      <c r="U28" s="17">
        <v>13</v>
      </c>
      <c r="V28" s="17">
        <v>2</v>
      </c>
      <c r="W28" s="17">
        <v>19</v>
      </c>
      <c r="X28" s="17">
        <v>0</v>
      </c>
      <c r="Y28" s="17">
        <v>0</v>
      </c>
      <c r="Z28" s="17">
        <v>0</v>
      </c>
      <c r="AA28" s="17">
        <v>0</v>
      </c>
      <c r="AB28" s="18">
        <v>4</v>
      </c>
      <c r="AC28" s="16">
        <v>250</v>
      </c>
      <c r="AE28" s="19"/>
      <c r="AF28" s="20">
        <v>8</v>
      </c>
      <c r="AG28" s="17">
        <v>0</v>
      </c>
      <c r="AH28" s="17">
        <v>0</v>
      </c>
      <c r="AI28" s="17">
        <v>3</v>
      </c>
      <c r="AJ28" s="17">
        <v>0</v>
      </c>
    </row>
    <row r="29" spans="1:36" x14ac:dyDescent="0.35">
      <c r="A29" s="16" t="s">
        <v>595</v>
      </c>
      <c r="B29" s="16">
        <v>22642</v>
      </c>
      <c r="C29" s="16">
        <v>945926.60777033819</v>
      </c>
      <c r="D29" s="17">
        <v>10</v>
      </c>
      <c r="E29" s="17">
        <v>29</v>
      </c>
      <c r="F29" s="17">
        <v>50</v>
      </c>
      <c r="G29" s="17">
        <v>28</v>
      </c>
      <c r="H29" s="17">
        <v>0</v>
      </c>
      <c r="I29" s="17">
        <v>1</v>
      </c>
      <c r="J29" s="17">
        <v>2</v>
      </c>
      <c r="K29" s="17">
        <v>1</v>
      </c>
      <c r="L29" s="17">
        <v>0</v>
      </c>
      <c r="M29" s="17">
        <v>0</v>
      </c>
      <c r="N29" s="17">
        <v>7</v>
      </c>
      <c r="O29" s="17">
        <v>6</v>
      </c>
      <c r="P29" s="17">
        <v>14</v>
      </c>
      <c r="Q29" s="17">
        <v>45</v>
      </c>
      <c r="R29" s="17">
        <v>5</v>
      </c>
      <c r="S29" s="17">
        <v>18</v>
      </c>
      <c r="T29" s="17">
        <v>3</v>
      </c>
      <c r="U29" s="17">
        <v>16</v>
      </c>
      <c r="V29" s="17">
        <v>0</v>
      </c>
      <c r="W29" s="17">
        <v>14</v>
      </c>
      <c r="X29" s="17">
        <v>0</v>
      </c>
      <c r="Y29" s="17">
        <v>0</v>
      </c>
      <c r="Z29" s="17">
        <v>0</v>
      </c>
      <c r="AA29" s="17">
        <v>1</v>
      </c>
      <c r="AB29" s="18">
        <v>0</v>
      </c>
      <c r="AC29" s="16">
        <v>250</v>
      </c>
      <c r="AE29" s="19"/>
      <c r="AF29" s="20">
        <v>3</v>
      </c>
      <c r="AG29" s="17">
        <v>0</v>
      </c>
      <c r="AH29" s="17">
        <v>0</v>
      </c>
      <c r="AI29" s="17">
        <v>0</v>
      </c>
      <c r="AJ29" s="17">
        <v>1</v>
      </c>
    </row>
    <row r="30" spans="1:36" x14ac:dyDescent="0.35">
      <c r="A30" s="16" t="s">
        <v>596</v>
      </c>
      <c r="B30" s="16">
        <v>22642</v>
      </c>
      <c r="C30" s="16">
        <v>248749.59352498842</v>
      </c>
      <c r="D30" s="17">
        <v>17</v>
      </c>
      <c r="E30" s="17">
        <v>46</v>
      </c>
      <c r="F30" s="17">
        <v>30</v>
      </c>
      <c r="G30" s="17">
        <v>19</v>
      </c>
      <c r="H30" s="17">
        <v>0</v>
      </c>
      <c r="I30" s="17">
        <v>3</v>
      </c>
      <c r="J30" s="17">
        <v>1</v>
      </c>
      <c r="K30" s="17">
        <v>1</v>
      </c>
      <c r="L30" s="17">
        <v>0</v>
      </c>
      <c r="M30" s="17">
        <v>0</v>
      </c>
      <c r="N30" s="17">
        <v>8</v>
      </c>
      <c r="O30" s="17">
        <v>1</v>
      </c>
      <c r="P30" s="17">
        <v>29</v>
      </c>
      <c r="Q30" s="17">
        <v>47</v>
      </c>
      <c r="R30" s="17">
        <v>4</v>
      </c>
      <c r="S30" s="17">
        <v>18</v>
      </c>
      <c r="T30" s="17">
        <v>2</v>
      </c>
      <c r="U30" s="17">
        <v>14</v>
      </c>
      <c r="V30" s="17">
        <v>4</v>
      </c>
      <c r="W30" s="17">
        <v>5</v>
      </c>
      <c r="X30" s="17">
        <v>1</v>
      </c>
      <c r="Y30" s="17">
        <v>0</v>
      </c>
      <c r="Z30" s="17">
        <v>0</v>
      </c>
      <c r="AA30" s="17">
        <v>0</v>
      </c>
      <c r="AB30" s="18">
        <v>0</v>
      </c>
      <c r="AC30" s="16">
        <v>250</v>
      </c>
      <c r="AE30" s="19"/>
      <c r="AF30" s="20">
        <v>6</v>
      </c>
      <c r="AG30" s="17">
        <v>0</v>
      </c>
      <c r="AH30" s="17">
        <v>3</v>
      </c>
      <c r="AI30" s="17">
        <v>2</v>
      </c>
      <c r="AJ30" s="17">
        <v>0</v>
      </c>
    </row>
    <row r="31" spans="1:36" x14ac:dyDescent="0.35">
      <c r="A31" s="16" t="s">
        <v>597</v>
      </c>
      <c r="B31" s="16">
        <v>22642</v>
      </c>
      <c r="C31" s="16">
        <v>398018.24235798308</v>
      </c>
      <c r="D31" s="17">
        <v>15</v>
      </c>
      <c r="E31" s="17">
        <v>34</v>
      </c>
      <c r="F31" s="17">
        <v>37</v>
      </c>
      <c r="G31" s="17">
        <v>14</v>
      </c>
      <c r="H31" s="17">
        <v>0</v>
      </c>
      <c r="I31" s="17">
        <v>8</v>
      </c>
      <c r="J31" s="17">
        <v>3</v>
      </c>
      <c r="K31" s="17">
        <v>0</v>
      </c>
      <c r="L31" s="17">
        <v>0</v>
      </c>
      <c r="M31" s="17">
        <v>0</v>
      </c>
      <c r="N31" s="17">
        <v>8</v>
      </c>
      <c r="O31" s="17">
        <v>2</v>
      </c>
      <c r="P31" s="17">
        <v>26</v>
      </c>
      <c r="Q31" s="17">
        <v>48</v>
      </c>
      <c r="R31" s="17">
        <v>3</v>
      </c>
      <c r="S31" s="17">
        <v>14</v>
      </c>
      <c r="T31" s="17">
        <v>2</v>
      </c>
      <c r="U31" s="17">
        <v>20</v>
      </c>
      <c r="V31" s="17">
        <v>0</v>
      </c>
      <c r="W31" s="17">
        <v>15</v>
      </c>
      <c r="X31" s="17">
        <v>0</v>
      </c>
      <c r="Y31" s="17">
        <v>0</v>
      </c>
      <c r="Z31" s="17">
        <v>0</v>
      </c>
      <c r="AA31" s="17">
        <v>1</v>
      </c>
      <c r="AB31" s="18">
        <v>0</v>
      </c>
      <c r="AC31" s="16">
        <v>250</v>
      </c>
      <c r="AE31" s="19"/>
      <c r="AF31" s="20">
        <v>0</v>
      </c>
      <c r="AG31" s="17">
        <v>0</v>
      </c>
      <c r="AH31" s="17">
        <v>2</v>
      </c>
      <c r="AI31" s="17">
        <v>0</v>
      </c>
      <c r="AJ31" s="17">
        <v>0</v>
      </c>
    </row>
    <row r="32" spans="1:36" x14ac:dyDescent="0.35">
      <c r="A32" s="16" t="s">
        <v>598</v>
      </c>
      <c r="B32" s="16">
        <v>22642</v>
      </c>
      <c r="C32" s="16">
        <v>877673.6917131705</v>
      </c>
      <c r="D32" s="17">
        <v>20</v>
      </c>
      <c r="E32" s="17">
        <v>50</v>
      </c>
      <c r="F32" s="17">
        <v>26</v>
      </c>
      <c r="G32" s="17">
        <v>11</v>
      </c>
      <c r="H32" s="17">
        <v>0</v>
      </c>
      <c r="I32" s="17">
        <v>12</v>
      </c>
      <c r="J32" s="17">
        <v>1</v>
      </c>
      <c r="K32" s="17">
        <v>2</v>
      </c>
      <c r="L32" s="17">
        <v>1</v>
      </c>
      <c r="M32" s="17">
        <v>0</v>
      </c>
      <c r="N32" s="17">
        <v>9</v>
      </c>
      <c r="O32" s="17">
        <v>8</v>
      </c>
      <c r="P32" s="17">
        <v>23</v>
      </c>
      <c r="Q32" s="17">
        <v>38</v>
      </c>
      <c r="R32" s="17">
        <v>5</v>
      </c>
      <c r="S32" s="17">
        <v>13</v>
      </c>
      <c r="T32" s="17">
        <v>2</v>
      </c>
      <c r="U32" s="17">
        <v>18</v>
      </c>
      <c r="V32" s="17">
        <v>0</v>
      </c>
      <c r="W32" s="17">
        <v>11</v>
      </c>
      <c r="X32" s="17">
        <v>0</v>
      </c>
      <c r="Y32" s="17">
        <v>0</v>
      </c>
      <c r="Z32" s="17">
        <v>0</v>
      </c>
      <c r="AA32" s="17">
        <v>0</v>
      </c>
      <c r="AB32" s="18">
        <v>0</v>
      </c>
      <c r="AC32" s="16">
        <v>250</v>
      </c>
      <c r="AE32" s="19"/>
      <c r="AF32" s="20">
        <v>2</v>
      </c>
      <c r="AG32" s="17">
        <v>0</v>
      </c>
      <c r="AH32" s="17">
        <v>1</v>
      </c>
      <c r="AI32" s="17">
        <v>0</v>
      </c>
      <c r="AJ32" s="17">
        <v>0</v>
      </c>
    </row>
    <row r="33" spans="1:36" x14ac:dyDescent="0.35">
      <c r="A33" s="16" t="s">
        <v>599</v>
      </c>
      <c r="B33" s="16">
        <v>22642</v>
      </c>
      <c r="C33" s="16">
        <v>528787.25593713403</v>
      </c>
      <c r="D33" s="17">
        <v>26</v>
      </c>
      <c r="E33" s="17">
        <v>43</v>
      </c>
      <c r="F33" s="17">
        <v>31</v>
      </c>
      <c r="G33" s="17">
        <v>13</v>
      </c>
      <c r="H33" s="17">
        <v>1</v>
      </c>
      <c r="I33" s="17">
        <v>4</v>
      </c>
      <c r="J33" s="17">
        <v>2</v>
      </c>
      <c r="K33" s="17">
        <v>1</v>
      </c>
      <c r="L33" s="17">
        <v>0</v>
      </c>
      <c r="M33" s="17">
        <v>0</v>
      </c>
      <c r="N33" s="17">
        <v>7</v>
      </c>
      <c r="O33" s="17">
        <v>2</v>
      </c>
      <c r="P33" s="17">
        <v>15</v>
      </c>
      <c r="Q33" s="17">
        <v>53</v>
      </c>
      <c r="R33" s="17">
        <v>6</v>
      </c>
      <c r="S33" s="17">
        <v>18</v>
      </c>
      <c r="T33" s="17">
        <v>2</v>
      </c>
      <c r="U33" s="17">
        <v>17</v>
      </c>
      <c r="V33" s="17">
        <v>0</v>
      </c>
      <c r="W33" s="17">
        <v>8</v>
      </c>
      <c r="X33" s="17">
        <v>0</v>
      </c>
      <c r="Y33" s="17">
        <v>0</v>
      </c>
      <c r="Z33" s="17">
        <v>0</v>
      </c>
      <c r="AA33" s="17">
        <v>1</v>
      </c>
      <c r="AB33" s="18">
        <v>0</v>
      </c>
      <c r="AC33" s="16">
        <v>250</v>
      </c>
      <c r="AE33" s="19"/>
      <c r="AF33" s="20">
        <v>8</v>
      </c>
      <c r="AG33" s="17">
        <v>0</v>
      </c>
      <c r="AH33" s="17">
        <v>2</v>
      </c>
      <c r="AI33" s="17">
        <v>1</v>
      </c>
      <c r="AJ33" s="17">
        <v>0</v>
      </c>
    </row>
    <row r="34" spans="1:36" x14ac:dyDescent="0.35">
      <c r="A34" s="16" t="s">
        <v>600</v>
      </c>
      <c r="B34" s="16">
        <v>22642</v>
      </c>
      <c r="C34" s="16">
        <v>457348.14596402552</v>
      </c>
      <c r="D34" s="17">
        <v>20</v>
      </c>
      <c r="E34" s="17">
        <v>35</v>
      </c>
      <c r="F34" s="17">
        <v>47</v>
      </c>
      <c r="G34" s="17">
        <v>13</v>
      </c>
      <c r="H34" s="17">
        <v>0</v>
      </c>
      <c r="I34" s="17">
        <v>7</v>
      </c>
      <c r="J34" s="17">
        <v>2</v>
      </c>
      <c r="K34" s="17">
        <v>1</v>
      </c>
      <c r="L34" s="17">
        <v>0</v>
      </c>
      <c r="M34" s="17">
        <v>0</v>
      </c>
      <c r="N34" s="17">
        <v>6</v>
      </c>
      <c r="O34" s="17">
        <v>1</v>
      </c>
      <c r="P34" s="17">
        <v>20</v>
      </c>
      <c r="Q34" s="17">
        <v>57</v>
      </c>
      <c r="R34" s="17">
        <v>6</v>
      </c>
      <c r="S34" s="17">
        <v>14</v>
      </c>
      <c r="T34" s="17">
        <v>0</v>
      </c>
      <c r="U34" s="17">
        <v>13</v>
      </c>
      <c r="V34" s="17">
        <v>0</v>
      </c>
      <c r="W34" s="17">
        <v>7</v>
      </c>
      <c r="X34" s="17">
        <v>0</v>
      </c>
      <c r="Y34" s="17">
        <v>1</v>
      </c>
      <c r="Z34" s="17">
        <v>0</v>
      </c>
      <c r="AA34" s="17">
        <v>0</v>
      </c>
      <c r="AB34" s="18">
        <v>0</v>
      </c>
      <c r="AC34" s="16">
        <v>250</v>
      </c>
      <c r="AE34" s="19"/>
      <c r="AF34" s="20">
        <v>4</v>
      </c>
      <c r="AG34" s="17">
        <v>0</v>
      </c>
      <c r="AH34" s="17">
        <v>3</v>
      </c>
      <c r="AI34" s="17">
        <v>0</v>
      </c>
      <c r="AJ34" s="17">
        <v>0</v>
      </c>
    </row>
    <row r="35" spans="1:36" x14ac:dyDescent="0.35">
      <c r="A35" s="16" t="s">
        <v>601</v>
      </c>
      <c r="B35" s="16">
        <v>22642</v>
      </c>
      <c r="C35" s="16">
        <v>2540072.5487643555</v>
      </c>
      <c r="D35" s="17">
        <v>11</v>
      </c>
      <c r="E35" s="17">
        <v>28</v>
      </c>
      <c r="F35" s="17">
        <v>42</v>
      </c>
      <c r="G35" s="17">
        <v>30</v>
      </c>
      <c r="H35" s="17">
        <v>0</v>
      </c>
      <c r="I35" s="17">
        <v>6</v>
      </c>
      <c r="J35" s="17">
        <v>1</v>
      </c>
      <c r="K35" s="17">
        <v>0</v>
      </c>
      <c r="L35" s="17">
        <v>0</v>
      </c>
      <c r="M35" s="17">
        <v>0</v>
      </c>
      <c r="N35" s="17">
        <v>8</v>
      </c>
      <c r="O35" s="17">
        <v>1</v>
      </c>
      <c r="P35" s="17">
        <v>23</v>
      </c>
      <c r="Q35" s="17">
        <v>40</v>
      </c>
      <c r="R35" s="17">
        <v>4</v>
      </c>
      <c r="S35" s="17">
        <v>18</v>
      </c>
      <c r="T35" s="17">
        <v>3</v>
      </c>
      <c r="U35" s="17">
        <v>19</v>
      </c>
      <c r="V35" s="17">
        <v>1</v>
      </c>
      <c r="W35" s="17">
        <v>7</v>
      </c>
      <c r="X35" s="17">
        <v>1</v>
      </c>
      <c r="Y35" s="17">
        <v>0</v>
      </c>
      <c r="Z35" s="17">
        <v>0</v>
      </c>
      <c r="AA35" s="17">
        <v>4</v>
      </c>
      <c r="AB35" s="18">
        <v>3</v>
      </c>
      <c r="AC35" s="16">
        <v>250</v>
      </c>
      <c r="AE35" s="19"/>
      <c r="AF35" s="20">
        <v>3</v>
      </c>
      <c r="AG35" s="17">
        <v>0</v>
      </c>
      <c r="AH35" s="17">
        <v>0</v>
      </c>
      <c r="AI35" s="17">
        <v>0</v>
      </c>
      <c r="AJ35" s="17">
        <v>0</v>
      </c>
    </row>
    <row r="36" spans="1:36" x14ac:dyDescent="0.35">
      <c r="A36" s="16" t="s">
        <v>602</v>
      </c>
      <c r="B36" s="16">
        <v>22642</v>
      </c>
      <c r="C36" s="16">
        <v>2442520.1922092661</v>
      </c>
      <c r="D36" s="17">
        <v>7</v>
      </c>
      <c r="E36" s="17">
        <v>17</v>
      </c>
      <c r="F36" s="17">
        <v>57</v>
      </c>
      <c r="G36" s="17">
        <v>26</v>
      </c>
      <c r="H36" s="17">
        <v>0</v>
      </c>
      <c r="I36" s="17">
        <v>7</v>
      </c>
      <c r="J36" s="17">
        <v>1</v>
      </c>
      <c r="K36" s="17">
        <v>0</v>
      </c>
      <c r="L36" s="17">
        <v>0</v>
      </c>
      <c r="M36" s="17">
        <v>0</v>
      </c>
      <c r="N36" s="17">
        <v>5</v>
      </c>
      <c r="O36" s="17">
        <v>0</v>
      </c>
      <c r="P36" s="17">
        <v>54</v>
      </c>
      <c r="Q36" s="17">
        <v>28</v>
      </c>
      <c r="R36" s="17">
        <v>7</v>
      </c>
      <c r="S36" s="17">
        <v>22</v>
      </c>
      <c r="T36" s="17">
        <v>2</v>
      </c>
      <c r="U36" s="17">
        <v>15</v>
      </c>
      <c r="V36" s="17">
        <v>0</v>
      </c>
      <c r="W36" s="17">
        <v>2</v>
      </c>
      <c r="X36" s="17">
        <v>0</v>
      </c>
      <c r="Y36" s="17">
        <v>0</v>
      </c>
      <c r="Z36" s="17">
        <v>0</v>
      </c>
      <c r="AA36" s="17">
        <v>0</v>
      </c>
      <c r="AB36" s="18">
        <v>0</v>
      </c>
      <c r="AC36" s="16">
        <v>250</v>
      </c>
      <c r="AE36" s="19"/>
      <c r="AF36" s="20">
        <v>0</v>
      </c>
      <c r="AG36" s="17">
        <v>0</v>
      </c>
      <c r="AH36" s="17">
        <v>0</v>
      </c>
      <c r="AI36" s="17">
        <v>0</v>
      </c>
      <c r="AJ36" s="17">
        <v>0</v>
      </c>
    </row>
    <row r="37" spans="1:36" x14ac:dyDescent="0.35">
      <c r="A37" s="16" t="s">
        <v>603</v>
      </c>
      <c r="B37" s="16">
        <v>22654</v>
      </c>
      <c r="C37" s="16">
        <v>624357.78630757448</v>
      </c>
      <c r="D37" s="17">
        <v>27</v>
      </c>
      <c r="E37" s="17">
        <v>83</v>
      </c>
      <c r="F37" s="17">
        <v>24</v>
      </c>
      <c r="G37" s="17">
        <v>14</v>
      </c>
      <c r="H37" s="17">
        <v>0</v>
      </c>
      <c r="I37" s="17">
        <v>2</v>
      </c>
      <c r="J37" s="17">
        <v>0</v>
      </c>
      <c r="K37" s="17">
        <v>1</v>
      </c>
      <c r="L37" s="17">
        <v>0</v>
      </c>
      <c r="M37" s="17">
        <v>0</v>
      </c>
      <c r="N37" s="17">
        <v>4</v>
      </c>
      <c r="O37" s="17">
        <v>2</v>
      </c>
      <c r="P37" s="17">
        <v>15</v>
      </c>
      <c r="Q37" s="17">
        <v>49</v>
      </c>
      <c r="R37" s="17">
        <v>2</v>
      </c>
      <c r="S37" s="17">
        <v>6</v>
      </c>
      <c r="T37" s="17">
        <v>0</v>
      </c>
      <c r="U37" s="17">
        <v>15</v>
      </c>
      <c r="V37" s="17">
        <v>0</v>
      </c>
      <c r="W37" s="17">
        <v>5</v>
      </c>
      <c r="X37" s="17">
        <v>0</v>
      </c>
      <c r="Y37" s="17">
        <v>1</v>
      </c>
      <c r="Z37" s="17">
        <v>0</v>
      </c>
      <c r="AA37" s="17">
        <v>0</v>
      </c>
      <c r="AB37" s="18">
        <v>0</v>
      </c>
      <c r="AC37" s="16">
        <v>250</v>
      </c>
      <c r="AE37" s="19"/>
      <c r="AF37" s="20">
        <v>0</v>
      </c>
      <c r="AG37" s="17">
        <v>0</v>
      </c>
      <c r="AH37" s="17">
        <v>0</v>
      </c>
      <c r="AI37" s="17">
        <v>0</v>
      </c>
      <c r="AJ37" s="17">
        <v>0</v>
      </c>
    </row>
    <row r="38" spans="1:36" x14ac:dyDescent="0.35">
      <c r="A38" s="16" t="s">
        <v>604</v>
      </c>
      <c r="B38" s="16">
        <v>22642</v>
      </c>
      <c r="C38" s="16">
        <v>442053.96066005889</v>
      </c>
      <c r="D38" s="17">
        <v>17</v>
      </c>
      <c r="E38" s="17">
        <v>28</v>
      </c>
      <c r="F38" s="17">
        <v>28</v>
      </c>
      <c r="G38" s="17">
        <v>14</v>
      </c>
      <c r="H38" s="17">
        <v>0</v>
      </c>
      <c r="I38" s="17">
        <v>11</v>
      </c>
      <c r="J38" s="17">
        <v>0</v>
      </c>
      <c r="K38" s="17">
        <v>1</v>
      </c>
      <c r="L38" s="17">
        <v>2</v>
      </c>
      <c r="M38" s="17">
        <v>0</v>
      </c>
      <c r="N38" s="17">
        <v>3</v>
      </c>
      <c r="O38" s="17">
        <v>4</v>
      </c>
      <c r="P38" s="17">
        <v>35</v>
      </c>
      <c r="Q38" s="17">
        <v>53</v>
      </c>
      <c r="R38" s="17">
        <v>4</v>
      </c>
      <c r="S38" s="17">
        <v>21</v>
      </c>
      <c r="T38" s="17">
        <v>2</v>
      </c>
      <c r="U38" s="17">
        <v>11</v>
      </c>
      <c r="V38" s="17">
        <v>3</v>
      </c>
      <c r="W38" s="17">
        <v>12</v>
      </c>
      <c r="X38" s="17">
        <v>0</v>
      </c>
      <c r="Y38" s="17">
        <v>0</v>
      </c>
      <c r="Z38" s="17">
        <v>0</v>
      </c>
      <c r="AA38" s="17">
        <v>1</v>
      </c>
      <c r="AB38" s="18">
        <v>0</v>
      </c>
      <c r="AC38" s="16">
        <v>250</v>
      </c>
      <c r="AE38" s="19"/>
      <c r="AF38" s="20">
        <v>4</v>
      </c>
      <c r="AG38" s="17">
        <v>0</v>
      </c>
      <c r="AH38" s="17">
        <v>2</v>
      </c>
      <c r="AI38" s="17">
        <v>2</v>
      </c>
      <c r="AJ38" s="17">
        <v>0</v>
      </c>
    </row>
    <row r="39" spans="1:36" x14ac:dyDescent="0.35">
      <c r="A39" s="16" t="s">
        <v>605</v>
      </c>
      <c r="B39" s="16">
        <v>22642</v>
      </c>
      <c r="C39" s="16">
        <v>1617610.3913273818</v>
      </c>
      <c r="D39" s="17">
        <v>14</v>
      </c>
      <c r="E39" s="17">
        <v>30</v>
      </c>
      <c r="F39" s="17">
        <v>49</v>
      </c>
      <c r="G39" s="17">
        <v>19</v>
      </c>
      <c r="H39" s="17">
        <v>0</v>
      </c>
      <c r="I39" s="17">
        <v>8</v>
      </c>
      <c r="J39" s="17">
        <v>0</v>
      </c>
      <c r="K39" s="17">
        <v>0</v>
      </c>
      <c r="L39" s="17">
        <v>0</v>
      </c>
      <c r="M39" s="17">
        <v>0</v>
      </c>
      <c r="N39" s="17">
        <v>5</v>
      </c>
      <c r="O39" s="17">
        <v>5</v>
      </c>
      <c r="P39" s="17">
        <v>23</v>
      </c>
      <c r="Q39" s="17">
        <v>48</v>
      </c>
      <c r="R39" s="17">
        <v>4</v>
      </c>
      <c r="S39" s="17">
        <v>17</v>
      </c>
      <c r="T39" s="17">
        <v>1</v>
      </c>
      <c r="U39" s="17">
        <v>18</v>
      </c>
      <c r="V39" s="17">
        <v>0</v>
      </c>
      <c r="W39" s="17">
        <v>9</v>
      </c>
      <c r="X39" s="17">
        <v>0</v>
      </c>
      <c r="Y39" s="17">
        <v>0</v>
      </c>
      <c r="Z39" s="17">
        <v>0</v>
      </c>
      <c r="AA39" s="17">
        <v>0</v>
      </c>
      <c r="AB39" s="18">
        <v>0</v>
      </c>
      <c r="AC39" s="16">
        <v>250</v>
      </c>
      <c r="AE39" s="19"/>
      <c r="AF39" s="20">
        <v>1</v>
      </c>
      <c r="AG39" s="17">
        <v>0</v>
      </c>
      <c r="AH39" s="17">
        <v>0</v>
      </c>
      <c r="AI39" s="17">
        <v>0</v>
      </c>
      <c r="AJ39" s="17">
        <v>0</v>
      </c>
    </row>
    <row r="40" spans="1:36" x14ac:dyDescent="0.35">
      <c r="A40" s="16" t="s">
        <v>606</v>
      </c>
      <c r="B40" s="16">
        <v>22642</v>
      </c>
      <c r="C40" s="16">
        <v>898882.50130302703</v>
      </c>
      <c r="D40" s="17">
        <v>14</v>
      </c>
      <c r="E40" s="17">
        <v>34</v>
      </c>
      <c r="F40" s="17">
        <v>45</v>
      </c>
      <c r="G40" s="17">
        <v>17</v>
      </c>
      <c r="H40" s="17">
        <v>0</v>
      </c>
      <c r="I40" s="17">
        <v>7</v>
      </c>
      <c r="J40" s="17">
        <v>0</v>
      </c>
      <c r="K40" s="17">
        <v>0</v>
      </c>
      <c r="L40" s="17">
        <v>0</v>
      </c>
      <c r="M40" s="17">
        <v>1</v>
      </c>
      <c r="N40" s="17">
        <v>6</v>
      </c>
      <c r="O40" s="17">
        <v>5</v>
      </c>
      <c r="P40" s="17">
        <v>34</v>
      </c>
      <c r="Q40" s="17">
        <v>47</v>
      </c>
      <c r="R40" s="17">
        <v>6</v>
      </c>
      <c r="S40" s="17">
        <v>16</v>
      </c>
      <c r="T40" s="17">
        <v>2</v>
      </c>
      <c r="U40" s="17">
        <v>13</v>
      </c>
      <c r="V40" s="17">
        <v>0</v>
      </c>
      <c r="W40" s="17">
        <v>3</v>
      </c>
      <c r="X40" s="17">
        <v>0</v>
      </c>
      <c r="Y40" s="17">
        <v>0</v>
      </c>
      <c r="Z40" s="17">
        <v>0</v>
      </c>
      <c r="AA40" s="17">
        <v>0</v>
      </c>
      <c r="AB40" s="18">
        <v>0</v>
      </c>
      <c r="AC40" s="16">
        <v>250</v>
      </c>
      <c r="AE40" s="19"/>
      <c r="AF40" s="20">
        <v>3</v>
      </c>
      <c r="AG40" s="17">
        <v>0</v>
      </c>
      <c r="AH40" s="17">
        <v>3</v>
      </c>
      <c r="AI40" s="17">
        <v>2</v>
      </c>
      <c r="AJ40" s="17">
        <v>0</v>
      </c>
    </row>
    <row r="41" spans="1:36" x14ac:dyDescent="0.35">
      <c r="A41" s="16" t="s">
        <v>607</v>
      </c>
      <c r="B41" s="16">
        <v>22642</v>
      </c>
      <c r="C41" s="16">
        <v>526317.27391405718</v>
      </c>
      <c r="D41" s="17">
        <v>16</v>
      </c>
      <c r="E41" s="17">
        <v>52</v>
      </c>
      <c r="F41" s="17">
        <v>32</v>
      </c>
      <c r="G41" s="17">
        <v>10</v>
      </c>
      <c r="H41" s="17">
        <v>1</v>
      </c>
      <c r="I41" s="17">
        <v>8</v>
      </c>
      <c r="J41" s="17">
        <v>0</v>
      </c>
      <c r="K41" s="17">
        <v>3</v>
      </c>
      <c r="L41" s="17">
        <v>0</v>
      </c>
      <c r="M41" s="17">
        <v>2</v>
      </c>
      <c r="N41" s="17">
        <v>5</v>
      </c>
      <c r="O41" s="17">
        <v>7</v>
      </c>
      <c r="P41" s="17">
        <v>26</v>
      </c>
      <c r="Q41" s="17">
        <v>50</v>
      </c>
      <c r="R41" s="17">
        <v>0</v>
      </c>
      <c r="S41" s="17">
        <v>13</v>
      </c>
      <c r="T41" s="17">
        <v>1</v>
      </c>
      <c r="U41" s="17">
        <v>16</v>
      </c>
      <c r="V41" s="17">
        <v>1</v>
      </c>
      <c r="W41" s="17">
        <v>7</v>
      </c>
      <c r="X41" s="17">
        <v>0</v>
      </c>
      <c r="Y41" s="17">
        <v>0</v>
      </c>
      <c r="Z41" s="17">
        <v>0</v>
      </c>
      <c r="AA41" s="17">
        <v>0</v>
      </c>
      <c r="AB41" s="18">
        <v>0</v>
      </c>
      <c r="AC41" s="16">
        <v>250</v>
      </c>
      <c r="AE41" s="19"/>
      <c r="AF41" s="20">
        <v>13</v>
      </c>
      <c r="AG41" s="17">
        <v>0</v>
      </c>
      <c r="AH41" s="17">
        <v>0</v>
      </c>
      <c r="AI41" s="17">
        <v>4</v>
      </c>
      <c r="AJ41" s="17">
        <v>1</v>
      </c>
    </row>
    <row r="42" spans="1:36" x14ac:dyDescent="0.35">
      <c r="A42" s="16" t="s">
        <v>608</v>
      </c>
      <c r="B42" s="16">
        <v>22642</v>
      </c>
      <c r="C42" s="16">
        <v>572060.23449577298</v>
      </c>
      <c r="D42" s="17">
        <v>5</v>
      </c>
      <c r="E42" s="17">
        <v>18</v>
      </c>
      <c r="F42" s="17">
        <v>54</v>
      </c>
      <c r="G42" s="17">
        <v>18</v>
      </c>
      <c r="H42" s="17">
        <v>1</v>
      </c>
      <c r="I42" s="17">
        <v>5</v>
      </c>
      <c r="J42" s="17">
        <v>0</v>
      </c>
      <c r="K42" s="17">
        <v>0</v>
      </c>
      <c r="L42" s="17">
        <v>0</v>
      </c>
      <c r="M42" s="17">
        <v>0</v>
      </c>
      <c r="N42" s="17">
        <v>4</v>
      </c>
      <c r="O42" s="17">
        <v>1</v>
      </c>
      <c r="P42" s="17">
        <v>30</v>
      </c>
      <c r="Q42" s="17">
        <v>49</v>
      </c>
      <c r="R42" s="17">
        <v>5</v>
      </c>
      <c r="S42" s="17">
        <v>13</v>
      </c>
      <c r="T42" s="17">
        <v>1</v>
      </c>
      <c r="U42" s="17">
        <v>32</v>
      </c>
      <c r="V42" s="17">
        <v>2</v>
      </c>
      <c r="W42" s="17">
        <v>10</v>
      </c>
      <c r="X42" s="17">
        <v>0</v>
      </c>
      <c r="Y42" s="17">
        <v>0</v>
      </c>
      <c r="Z42" s="17">
        <v>0</v>
      </c>
      <c r="AA42" s="17">
        <v>0</v>
      </c>
      <c r="AB42" s="18">
        <v>2</v>
      </c>
      <c r="AC42" s="16">
        <v>250</v>
      </c>
      <c r="AE42" s="19"/>
      <c r="AF42" s="20">
        <v>1</v>
      </c>
      <c r="AG42" s="17">
        <v>0</v>
      </c>
      <c r="AH42" s="17">
        <v>1</v>
      </c>
      <c r="AI42" s="17">
        <v>1</v>
      </c>
      <c r="AJ42" s="17">
        <v>0</v>
      </c>
    </row>
    <row r="43" spans="1:36" x14ac:dyDescent="0.35">
      <c r="A43" s="16" t="s">
        <v>609</v>
      </c>
      <c r="B43" s="16">
        <v>22642</v>
      </c>
      <c r="C43" s="16">
        <v>1567129.9723374452</v>
      </c>
      <c r="D43" s="17">
        <v>7</v>
      </c>
      <c r="E43" s="17">
        <v>19</v>
      </c>
      <c r="F43" s="17">
        <v>43</v>
      </c>
      <c r="G43" s="17">
        <v>30</v>
      </c>
      <c r="H43" s="17">
        <v>0</v>
      </c>
      <c r="I43" s="17">
        <v>8</v>
      </c>
      <c r="J43" s="17">
        <v>0</v>
      </c>
      <c r="K43" s="17">
        <v>1</v>
      </c>
      <c r="L43" s="17">
        <v>0</v>
      </c>
      <c r="M43" s="17">
        <v>1</v>
      </c>
      <c r="N43" s="17">
        <v>8</v>
      </c>
      <c r="O43" s="17">
        <v>5</v>
      </c>
      <c r="P43" s="17">
        <v>17</v>
      </c>
      <c r="Q43" s="17">
        <v>52</v>
      </c>
      <c r="R43" s="17">
        <v>3</v>
      </c>
      <c r="S43" s="17">
        <v>21</v>
      </c>
      <c r="T43" s="17">
        <v>1</v>
      </c>
      <c r="U43" s="17">
        <v>24</v>
      </c>
      <c r="V43" s="17">
        <v>2</v>
      </c>
      <c r="W43" s="17">
        <v>8</v>
      </c>
      <c r="X43" s="17">
        <v>0</v>
      </c>
      <c r="Y43" s="17">
        <v>0</v>
      </c>
      <c r="Z43" s="17">
        <v>0</v>
      </c>
      <c r="AA43" s="17">
        <v>0</v>
      </c>
      <c r="AB43" s="18">
        <v>0</v>
      </c>
      <c r="AC43" s="16">
        <v>250</v>
      </c>
      <c r="AE43" s="19"/>
      <c r="AF43" s="20">
        <v>1</v>
      </c>
      <c r="AG43" s="17">
        <v>0</v>
      </c>
      <c r="AH43" s="17">
        <v>1</v>
      </c>
      <c r="AI43" s="17">
        <v>2</v>
      </c>
      <c r="AJ43" s="17">
        <v>0</v>
      </c>
    </row>
    <row r="44" spans="1:36" x14ac:dyDescent="0.35">
      <c r="A44" s="16" t="s">
        <v>610</v>
      </c>
      <c r="B44" s="16">
        <v>22642</v>
      </c>
      <c r="C44" s="16">
        <v>779246.53831448779</v>
      </c>
      <c r="D44" s="17">
        <v>7</v>
      </c>
      <c r="E44" s="17">
        <v>45</v>
      </c>
      <c r="F44" s="17">
        <v>27</v>
      </c>
      <c r="G44" s="17">
        <v>14</v>
      </c>
      <c r="H44" s="17">
        <v>0</v>
      </c>
      <c r="I44" s="17">
        <v>16</v>
      </c>
      <c r="J44" s="17">
        <v>1</v>
      </c>
      <c r="K44" s="17">
        <v>5</v>
      </c>
      <c r="L44" s="17">
        <v>1</v>
      </c>
      <c r="M44" s="17">
        <v>1</v>
      </c>
      <c r="N44" s="17">
        <v>7</v>
      </c>
      <c r="O44" s="17">
        <v>11</v>
      </c>
      <c r="P44" s="17">
        <v>26</v>
      </c>
      <c r="Q44" s="17">
        <v>60</v>
      </c>
      <c r="R44" s="17">
        <v>0</v>
      </c>
      <c r="S44" s="17">
        <v>4</v>
      </c>
      <c r="T44" s="17">
        <v>0</v>
      </c>
      <c r="U44" s="17">
        <v>14</v>
      </c>
      <c r="V44" s="17">
        <v>1</v>
      </c>
      <c r="W44" s="17">
        <v>8</v>
      </c>
      <c r="X44" s="17">
        <v>0</v>
      </c>
      <c r="Y44" s="17">
        <v>0</v>
      </c>
      <c r="Z44" s="17">
        <v>0</v>
      </c>
      <c r="AA44" s="17">
        <v>2</v>
      </c>
      <c r="AB44" s="18">
        <v>0</v>
      </c>
      <c r="AC44" s="16">
        <v>250</v>
      </c>
      <c r="AE44" s="19"/>
      <c r="AF44" s="20">
        <v>4</v>
      </c>
      <c r="AG44" s="17">
        <v>0</v>
      </c>
      <c r="AH44" s="17">
        <v>2</v>
      </c>
      <c r="AI44" s="17">
        <v>3</v>
      </c>
      <c r="AJ44" s="17">
        <v>0</v>
      </c>
    </row>
    <row r="45" spans="1:36" x14ac:dyDescent="0.35">
      <c r="A45" s="16" t="s">
        <v>611</v>
      </c>
      <c r="B45" s="16">
        <v>22642</v>
      </c>
      <c r="C45" s="16">
        <v>538337.69035792002</v>
      </c>
      <c r="D45" s="17">
        <v>5</v>
      </c>
      <c r="E45" s="17">
        <v>14</v>
      </c>
      <c r="F45" s="17">
        <v>56</v>
      </c>
      <c r="G45" s="17">
        <v>21</v>
      </c>
      <c r="H45" s="17">
        <v>0</v>
      </c>
      <c r="I45" s="17">
        <v>12</v>
      </c>
      <c r="J45" s="17">
        <v>1</v>
      </c>
      <c r="K45" s="17">
        <v>0</v>
      </c>
      <c r="L45" s="17">
        <v>0</v>
      </c>
      <c r="M45" s="17">
        <v>0</v>
      </c>
      <c r="N45" s="17">
        <v>9</v>
      </c>
      <c r="O45" s="17">
        <v>8</v>
      </c>
      <c r="P45" s="17">
        <v>32</v>
      </c>
      <c r="Q45" s="17">
        <v>43</v>
      </c>
      <c r="R45" s="17">
        <v>3</v>
      </c>
      <c r="S45" s="17">
        <v>6</v>
      </c>
      <c r="T45" s="17">
        <v>1</v>
      </c>
      <c r="U45" s="17">
        <v>32</v>
      </c>
      <c r="V45" s="17">
        <v>0</v>
      </c>
      <c r="W45" s="17">
        <v>6</v>
      </c>
      <c r="X45" s="17">
        <v>0</v>
      </c>
      <c r="Y45" s="17">
        <v>0</v>
      </c>
      <c r="Z45" s="17">
        <v>0</v>
      </c>
      <c r="AA45" s="17">
        <v>0</v>
      </c>
      <c r="AB45" s="18">
        <v>1</v>
      </c>
      <c r="AC45" s="16">
        <v>250</v>
      </c>
      <c r="AE45" s="19"/>
      <c r="AF45" s="20">
        <v>0</v>
      </c>
      <c r="AG45" s="17">
        <v>0</v>
      </c>
      <c r="AH45" s="17">
        <v>4</v>
      </c>
      <c r="AI45" s="17">
        <v>0</v>
      </c>
      <c r="AJ45" s="17">
        <v>0</v>
      </c>
    </row>
    <row r="46" spans="1:36" x14ac:dyDescent="0.35">
      <c r="A46" s="16" t="s">
        <v>612</v>
      </c>
      <c r="B46" s="16">
        <v>22642</v>
      </c>
      <c r="C46" s="16">
        <v>1926165.7855852854</v>
      </c>
      <c r="D46" s="17">
        <v>11</v>
      </c>
      <c r="E46" s="17">
        <v>15</v>
      </c>
      <c r="F46" s="17">
        <v>41</v>
      </c>
      <c r="G46" s="17">
        <v>28</v>
      </c>
      <c r="H46" s="17">
        <v>1</v>
      </c>
      <c r="I46" s="17">
        <v>10</v>
      </c>
      <c r="J46" s="17">
        <v>0</v>
      </c>
      <c r="K46" s="17">
        <v>0</v>
      </c>
      <c r="L46" s="17">
        <v>0</v>
      </c>
      <c r="M46" s="17">
        <v>0</v>
      </c>
      <c r="N46" s="17">
        <v>7</v>
      </c>
      <c r="O46" s="17">
        <v>1</v>
      </c>
      <c r="P46" s="17">
        <v>35</v>
      </c>
      <c r="Q46" s="17">
        <v>56</v>
      </c>
      <c r="R46" s="17">
        <v>5</v>
      </c>
      <c r="S46" s="17">
        <v>7</v>
      </c>
      <c r="T46" s="17">
        <v>0</v>
      </c>
      <c r="U46" s="17">
        <v>23</v>
      </c>
      <c r="V46" s="17">
        <v>1</v>
      </c>
      <c r="W46" s="17">
        <v>7</v>
      </c>
      <c r="X46" s="17">
        <v>1</v>
      </c>
      <c r="Y46" s="17">
        <v>0</v>
      </c>
      <c r="Z46" s="17">
        <v>0</v>
      </c>
      <c r="AA46" s="17">
        <v>1</v>
      </c>
      <c r="AB46" s="18">
        <v>0</v>
      </c>
      <c r="AC46" s="16">
        <v>250</v>
      </c>
      <c r="AE46" s="19"/>
      <c r="AF46" s="20">
        <v>1</v>
      </c>
      <c r="AG46" s="17">
        <v>0</v>
      </c>
      <c r="AH46" s="17">
        <v>0</v>
      </c>
      <c r="AI46" s="17">
        <v>0</v>
      </c>
      <c r="AJ46" s="17">
        <v>0</v>
      </c>
    </row>
    <row r="47" spans="1:36" x14ac:dyDescent="0.35">
      <c r="A47" s="16" t="s">
        <v>613</v>
      </c>
      <c r="B47" s="16">
        <v>22642</v>
      </c>
      <c r="C47" s="16">
        <v>363536.02420757903</v>
      </c>
      <c r="D47" s="17">
        <v>18</v>
      </c>
      <c r="E47" s="17">
        <v>24</v>
      </c>
      <c r="F47" s="17">
        <v>42</v>
      </c>
      <c r="G47" s="17">
        <v>16</v>
      </c>
      <c r="H47" s="17">
        <v>1</v>
      </c>
      <c r="I47" s="17">
        <v>11</v>
      </c>
      <c r="J47" s="17">
        <v>1</v>
      </c>
      <c r="K47" s="17">
        <v>1</v>
      </c>
      <c r="L47" s="17">
        <v>0</v>
      </c>
      <c r="M47" s="17">
        <v>0</v>
      </c>
      <c r="N47" s="17">
        <v>8</v>
      </c>
      <c r="O47" s="17">
        <v>9</v>
      </c>
      <c r="P47" s="17">
        <v>26</v>
      </c>
      <c r="Q47" s="17">
        <v>52</v>
      </c>
      <c r="R47" s="17">
        <v>4</v>
      </c>
      <c r="S47" s="17">
        <v>6</v>
      </c>
      <c r="T47" s="17">
        <v>0</v>
      </c>
      <c r="U47" s="17">
        <v>21</v>
      </c>
      <c r="V47" s="17">
        <v>3</v>
      </c>
      <c r="W47" s="17">
        <v>6</v>
      </c>
      <c r="X47" s="17">
        <v>0</v>
      </c>
      <c r="Y47" s="17">
        <v>0</v>
      </c>
      <c r="Z47" s="17">
        <v>0</v>
      </c>
      <c r="AA47" s="17">
        <v>1</v>
      </c>
      <c r="AB47" s="18">
        <v>0</v>
      </c>
      <c r="AC47" s="16">
        <v>250</v>
      </c>
      <c r="AE47" s="19"/>
      <c r="AF47" s="20">
        <v>3</v>
      </c>
      <c r="AG47" s="17">
        <v>0</v>
      </c>
      <c r="AH47" s="17">
        <v>1</v>
      </c>
      <c r="AI47" s="17">
        <v>1</v>
      </c>
      <c r="AJ47" s="17">
        <v>0</v>
      </c>
    </row>
    <row r="48" spans="1:36" x14ac:dyDescent="0.35">
      <c r="A48" s="16" t="s">
        <v>614</v>
      </c>
      <c r="B48" s="16">
        <v>22642</v>
      </c>
      <c r="C48" s="16">
        <v>1815889.4518672333</v>
      </c>
      <c r="D48" s="17">
        <v>18</v>
      </c>
      <c r="E48" s="17">
        <v>31</v>
      </c>
      <c r="F48" s="17">
        <v>46</v>
      </c>
      <c r="G48" s="17">
        <v>25</v>
      </c>
      <c r="H48" s="17">
        <v>0</v>
      </c>
      <c r="I48" s="17">
        <v>8</v>
      </c>
      <c r="J48" s="17">
        <v>0</v>
      </c>
      <c r="K48" s="17">
        <v>1</v>
      </c>
      <c r="L48" s="17">
        <v>0</v>
      </c>
      <c r="M48" s="17">
        <v>1</v>
      </c>
      <c r="N48" s="17">
        <v>3</v>
      </c>
      <c r="O48" s="17">
        <v>7</v>
      </c>
      <c r="P48" s="17">
        <v>21</v>
      </c>
      <c r="Q48" s="17">
        <v>53</v>
      </c>
      <c r="R48" s="17">
        <v>5</v>
      </c>
      <c r="S48" s="17">
        <v>5</v>
      </c>
      <c r="T48" s="17">
        <v>1</v>
      </c>
      <c r="U48" s="17">
        <v>16</v>
      </c>
      <c r="V48" s="17">
        <v>3</v>
      </c>
      <c r="W48" s="17">
        <v>4</v>
      </c>
      <c r="X48" s="17">
        <v>0</v>
      </c>
      <c r="Y48" s="17">
        <v>0</v>
      </c>
      <c r="Z48" s="17">
        <v>0</v>
      </c>
      <c r="AA48" s="17">
        <v>1</v>
      </c>
      <c r="AB48" s="18">
        <v>1</v>
      </c>
      <c r="AC48" s="16">
        <v>250</v>
      </c>
      <c r="AE48" s="19"/>
      <c r="AF48" s="20">
        <v>3</v>
      </c>
      <c r="AG48" s="17">
        <v>0</v>
      </c>
      <c r="AH48" s="17">
        <v>1</v>
      </c>
      <c r="AI48" s="17">
        <v>1</v>
      </c>
      <c r="AJ48" s="17">
        <v>0</v>
      </c>
    </row>
    <row r="49" spans="1:36" x14ac:dyDescent="0.35">
      <c r="A49" s="16" t="s">
        <v>615</v>
      </c>
      <c r="B49" s="16">
        <v>22640</v>
      </c>
      <c r="C49" s="16">
        <v>975795.17388382112</v>
      </c>
      <c r="D49" s="17">
        <v>10</v>
      </c>
      <c r="E49" s="17">
        <v>46</v>
      </c>
      <c r="F49" s="17">
        <v>46</v>
      </c>
      <c r="G49" s="17">
        <v>14</v>
      </c>
      <c r="H49" s="17">
        <v>1</v>
      </c>
      <c r="I49" s="17">
        <v>11</v>
      </c>
      <c r="J49" s="17">
        <v>1</v>
      </c>
      <c r="K49" s="17">
        <v>1</v>
      </c>
      <c r="L49" s="17">
        <v>0</v>
      </c>
      <c r="M49" s="17">
        <v>0</v>
      </c>
      <c r="N49" s="17">
        <v>12</v>
      </c>
      <c r="O49" s="17">
        <v>3</v>
      </c>
      <c r="P49" s="17">
        <v>16</v>
      </c>
      <c r="Q49" s="17">
        <v>60</v>
      </c>
      <c r="R49" s="17">
        <v>0</v>
      </c>
      <c r="S49" s="17">
        <v>9</v>
      </c>
      <c r="T49" s="17">
        <v>0</v>
      </c>
      <c r="U49" s="17">
        <v>8</v>
      </c>
      <c r="V49" s="17">
        <v>0</v>
      </c>
      <c r="W49" s="17">
        <v>9</v>
      </c>
      <c r="X49" s="17">
        <v>0</v>
      </c>
      <c r="Y49" s="17">
        <v>0</v>
      </c>
      <c r="Z49" s="17">
        <v>0</v>
      </c>
      <c r="AA49" s="17">
        <v>3</v>
      </c>
      <c r="AB49" s="18">
        <v>0</v>
      </c>
      <c r="AC49" s="16">
        <v>250</v>
      </c>
      <c r="AE49" s="19"/>
      <c r="AF49" s="20">
        <v>4</v>
      </c>
      <c r="AG49" s="17">
        <v>0</v>
      </c>
      <c r="AH49" s="17">
        <v>0</v>
      </c>
      <c r="AI49" s="17">
        <v>1</v>
      </c>
      <c r="AJ49" s="17">
        <v>0</v>
      </c>
    </row>
    <row r="50" spans="1:36" x14ac:dyDescent="0.35">
      <c r="A50" s="16" t="s">
        <v>616</v>
      </c>
      <c r="B50" s="16">
        <v>22640</v>
      </c>
      <c r="C50" s="16">
        <v>923964.93295558554</v>
      </c>
      <c r="D50" s="17">
        <v>8</v>
      </c>
      <c r="E50" s="17">
        <v>52</v>
      </c>
      <c r="F50" s="17">
        <v>45</v>
      </c>
      <c r="G50" s="17">
        <v>7</v>
      </c>
      <c r="H50" s="17">
        <v>0</v>
      </c>
      <c r="I50" s="17">
        <v>8</v>
      </c>
      <c r="J50" s="17">
        <v>1</v>
      </c>
      <c r="K50" s="17">
        <v>0</v>
      </c>
      <c r="L50" s="17">
        <v>0</v>
      </c>
      <c r="M50" s="17">
        <v>1</v>
      </c>
      <c r="N50" s="17">
        <v>10</v>
      </c>
      <c r="O50" s="17">
        <v>9</v>
      </c>
      <c r="P50" s="17">
        <v>27</v>
      </c>
      <c r="Q50" s="17">
        <v>45</v>
      </c>
      <c r="R50" s="17">
        <v>5</v>
      </c>
      <c r="S50" s="17">
        <v>16</v>
      </c>
      <c r="T50" s="17">
        <v>0</v>
      </c>
      <c r="U50" s="17">
        <v>12</v>
      </c>
      <c r="V50" s="17">
        <v>0</v>
      </c>
      <c r="W50" s="17">
        <v>3</v>
      </c>
      <c r="X50" s="17">
        <v>0</v>
      </c>
      <c r="Y50" s="17">
        <v>1</v>
      </c>
      <c r="Z50" s="17">
        <v>0</v>
      </c>
      <c r="AA50" s="17">
        <v>0</v>
      </c>
      <c r="AB50" s="18">
        <v>0</v>
      </c>
      <c r="AC50" s="16">
        <v>250</v>
      </c>
      <c r="AE50" s="19"/>
      <c r="AF50" s="20">
        <v>3</v>
      </c>
      <c r="AG50" s="17">
        <v>0</v>
      </c>
      <c r="AH50" s="17">
        <v>2</v>
      </c>
      <c r="AI50" s="17">
        <v>1</v>
      </c>
      <c r="AJ50" s="17">
        <v>0</v>
      </c>
    </row>
    <row r="51" spans="1:36" x14ac:dyDescent="0.35">
      <c r="A51" s="16" t="s">
        <v>617</v>
      </c>
      <c r="B51" s="16">
        <v>22641</v>
      </c>
      <c r="C51" s="16">
        <v>1669408.8390717139</v>
      </c>
      <c r="D51" s="17">
        <v>11</v>
      </c>
      <c r="E51" s="17">
        <v>27</v>
      </c>
      <c r="F51" s="17">
        <v>68</v>
      </c>
      <c r="G51" s="17">
        <v>14</v>
      </c>
      <c r="H51" s="17">
        <v>1</v>
      </c>
      <c r="I51" s="17">
        <v>11</v>
      </c>
      <c r="J51" s="17">
        <v>0</v>
      </c>
      <c r="K51" s="17">
        <v>0</v>
      </c>
      <c r="L51" s="17">
        <v>0</v>
      </c>
      <c r="M51" s="17">
        <v>0</v>
      </c>
      <c r="N51" s="17">
        <v>12</v>
      </c>
      <c r="O51" s="17">
        <v>3</v>
      </c>
      <c r="P51" s="17">
        <v>19</v>
      </c>
      <c r="Q51" s="17">
        <v>47</v>
      </c>
      <c r="R51" s="17">
        <v>1</v>
      </c>
      <c r="S51" s="17">
        <v>12</v>
      </c>
      <c r="T51" s="17">
        <v>1</v>
      </c>
      <c r="U51" s="17">
        <v>18</v>
      </c>
      <c r="V51" s="17">
        <v>0</v>
      </c>
      <c r="W51" s="17">
        <v>4</v>
      </c>
      <c r="X51" s="17">
        <v>0</v>
      </c>
      <c r="Y51" s="17">
        <v>0</v>
      </c>
      <c r="Z51" s="17">
        <v>0</v>
      </c>
      <c r="AA51" s="17">
        <v>1</v>
      </c>
      <c r="AB51" s="18">
        <v>0</v>
      </c>
      <c r="AC51" s="16">
        <v>250</v>
      </c>
      <c r="AE51" s="19"/>
      <c r="AF51" s="20">
        <v>5</v>
      </c>
      <c r="AG51" s="17">
        <v>0</v>
      </c>
      <c r="AH51" s="17">
        <v>0</v>
      </c>
      <c r="AI51" s="17">
        <v>0</v>
      </c>
      <c r="AJ51" s="17">
        <v>1</v>
      </c>
    </row>
    <row r="52" spans="1:36" x14ac:dyDescent="0.35">
      <c r="A52" s="16" t="s">
        <v>618</v>
      </c>
      <c r="B52" s="16">
        <v>22643</v>
      </c>
      <c r="C52" s="16">
        <v>1662326.3760419711</v>
      </c>
      <c r="D52" s="17">
        <v>15</v>
      </c>
      <c r="E52" s="17">
        <v>33</v>
      </c>
      <c r="F52" s="17">
        <v>54</v>
      </c>
      <c r="G52" s="17">
        <v>19</v>
      </c>
      <c r="H52" s="17">
        <v>2</v>
      </c>
      <c r="I52" s="17">
        <v>3</v>
      </c>
      <c r="J52" s="17">
        <v>0</v>
      </c>
      <c r="K52" s="17">
        <v>0</v>
      </c>
      <c r="L52" s="17">
        <v>0</v>
      </c>
      <c r="M52" s="17">
        <v>0</v>
      </c>
      <c r="N52" s="17">
        <v>5</v>
      </c>
      <c r="O52" s="17">
        <v>2</v>
      </c>
      <c r="P52" s="17">
        <v>33</v>
      </c>
      <c r="Q52" s="17">
        <v>53</v>
      </c>
      <c r="R52" s="17">
        <v>0</v>
      </c>
      <c r="S52" s="17">
        <v>4</v>
      </c>
      <c r="T52" s="17">
        <v>1</v>
      </c>
      <c r="U52" s="17">
        <v>19</v>
      </c>
      <c r="V52" s="17">
        <v>1</v>
      </c>
      <c r="W52" s="17">
        <v>5</v>
      </c>
      <c r="X52" s="17">
        <v>0</v>
      </c>
      <c r="Y52" s="17">
        <v>0</v>
      </c>
      <c r="Z52" s="17">
        <v>0</v>
      </c>
      <c r="AA52" s="17">
        <v>1</v>
      </c>
      <c r="AB52" s="18">
        <v>0</v>
      </c>
      <c r="AC52" s="16">
        <v>250</v>
      </c>
      <c r="AE52" s="19"/>
      <c r="AF52" s="20">
        <v>10</v>
      </c>
      <c r="AG52" s="17">
        <v>0</v>
      </c>
      <c r="AH52" s="17">
        <v>1</v>
      </c>
      <c r="AI52" s="17">
        <v>0</v>
      </c>
      <c r="AJ52" s="17">
        <v>0</v>
      </c>
    </row>
    <row r="53" spans="1:36" x14ac:dyDescent="0.35">
      <c r="A53" s="16" t="s">
        <v>619</v>
      </c>
      <c r="B53" s="16">
        <v>22643</v>
      </c>
      <c r="C53" s="16">
        <v>769214.71805360692</v>
      </c>
      <c r="D53" s="17">
        <v>20</v>
      </c>
      <c r="E53" s="17">
        <v>53</v>
      </c>
      <c r="F53" s="17">
        <v>39</v>
      </c>
      <c r="G53" s="17">
        <v>8</v>
      </c>
      <c r="H53" s="17">
        <v>1</v>
      </c>
      <c r="I53" s="17">
        <v>9</v>
      </c>
      <c r="J53" s="17">
        <v>1</v>
      </c>
      <c r="K53" s="17">
        <v>1</v>
      </c>
      <c r="L53" s="17">
        <v>1</v>
      </c>
      <c r="M53" s="17">
        <v>0</v>
      </c>
      <c r="N53" s="17">
        <v>5</v>
      </c>
      <c r="O53" s="17">
        <v>5</v>
      </c>
      <c r="P53" s="17">
        <v>23</v>
      </c>
      <c r="Q53" s="17">
        <v>55</v>
      </c>
      <c r="R53" s="17">
        <v>1</v>
      </c>
      <c r="S53" s="17">
        <v>7</v>
      </c>
      <c r="T53" s="17">
        <v>0</v>
      </c>
      <c r="U53" s="17">
        <v>13</v>
      </c>
      <c r="V53" s="17">
        <v>0</v>
      </c>
      <c r="W53" s="17">
        <v>8</v>
      </c>
      <c r="X53" s="17">
        <v>0</v>
      </c>
      <c r="Y53" s="17">
        <v>0</v>
      </c>
      <c r="Z53" s="17">
        <v>0</v>
      </c>
      <c r="AA53" s="17">
        <v>0</v>
      </c>
      <c r="AB53" s="18">
        <v>0</v>
      </c>
      <c r="AC53" s="16">
        <v>250</v>
      </c>
      <c r="AE53" s="19"/>
      <c r="AF53" s="20">
        <v>3</v>
      </c>
      <c r="AG53" s="17">
        <v>0</v>
      </c>
      <c r="AH53" s="17">
        <v>1</v>
      </c>
      <c r="AI53" s="17">
        <v>2</v>
      </c>
      <c r="AJ53" s="17">
        <v>1</v>
      </c>
    </row>
    <row r="54" spans="1:36" x14ac:dyDescent="0.35">
      <c r="A54" s="16" t="s">
        <v>620</v>
      </c>
      <c r="B54" s="16">
        <v>22643</v>
      </c>
      <c r="C54" s="16">
        <v>1784032.7558161649</v>
      </c>
      <c r="D54" s="17">
        <v>14</v>
      </c>
      <c r="E54" s="17">
        <v>25</v>
      </c>
      <c r="F54" s="17">
        <v>36</v>
      </c>
      <c r="G54" s="17">
        <v>18</v>
      </c>
      <c r="H54" s="17">
        <v>0</v>
      </c>
      <c r="I54" s="17">
        <v>8</v>
      </c>
      <c r="J54" s="17">
        <v>1</v>
      </c>
      <c r="K54" s="17">
        <v>0</v>
      </c>
      <c r="L54" s="17">
        <v>2</v>
      </c>
      <c r="M54" s="17">
        <v>0</v>
      </c>
      <c r="N54" s="17">
        <v>8</v>
      </c>
      <c r="O54" s="17">
        <v>1</v>
      </c>
      <c r="P54" s="17">
        <v>31</v>
      </c>
      <c r="Q54" s="17">
        <v>70</v>
      </c>
      <c r="R54" s="17">
        <v>1</v>
      </c>
      <c r="S54" s="17">
        <v>15</v>
      </c>
      <c r="T54" s="17">
        <v>2</v>
      </c>
      <c r="U54" s="17">
        <v>11</v>
      </c>
      <c r="V54" s="17">
        <v>0</v>
      </c>
      <c r="W54" s="17">
        <v>6</v>
      </c>
      <c r="X54" s="17">
        <v>0</v>
      </c>
      <c r="Y54" s="17">
        <v>0</v>
      </c>
      <c r="Z54" s="17">
        <v>0</v>
      </c>
      <c r="AA54" s="17">
        <v>1</v>
      </c>
      <c r="AB54" s="18">
        <v>0</v>
      </c>
      <c r="AC54" s="16">
        <v>250</v>
      </c>
      <c r="AE54" s="19"/>
      <c r="AF54" s="20">
        <v>0</v>
      </c>
      <c r="AG54" s="17">
        <v>0</v>
      </c>
      <c r="AH54" s="17">
        <v>0</v>
      </c>
      <c r="AI54" s="17">
        <v>0</v>
      </c>
      <c r="AJ54" s="17">
        <v>1</v>
      </c>
    </row>
    <row r="55" spans="1:36" x14ac:dyDescent="0.35">
      <c r="A55" s="16" t="s">
        <v>621</v>
      </c>
      <c r="B55" s="16">
        <v>22643</v>
      </c>
      <c r="C55" s="16">
        <v>1559273.5894654875</v>
      </c>
      <c r="D55" s="17">
        <v>19</v>
      </c>
      <c r="E55" s="17">
        <v>27</v>
      </c>
      <c r="F55" s="17">
        <v>49</v>
      </c>
      <c r="G55" s="17">
        <v>20</v>
      </c>
      <c r="H55" s="17">
        <v>1</v>
      </c>
      <c r="I55" s="17">
        <v>9</v>
      </c>
      <c r="J55" s="17">
        <v>0</v>
      </c>
      <c r="K55" s="17">
        <v>2</v>
      </c>
      <c r="L55" s="17">
        <v>0</v>
      </c>
      <c r="M55" s="17">
        <v>0</v>
      </c>
      <c r="N55" s="17">
        <v>7</v>
      </c>
      <c r="O55" s="17">
        <v>4</v>
      </c>
      <c r="P55" s="17">
        <v>24</v>
      </c>
      <c r="Q55" s="17">
        <v>62</v>
      </c>
      <c r="R55" s="17">
        <v>2</v>
      </c>
      <c r="S55" s="17">
        <v>9</v>
      </c>
      <c r="T55" s="17">
        <v>2</v>
      </c>
      <c r="U55" s="17">
        <v>5</v>
      </c>
      <c r="V55" s="17">
        <v>1</v>
      </c>
      <c r="W55" s="17">
        <v>6</v>
      </c>
      <c r="X55" s="17">
        <v>0</v>
      </c>
      <c r="Y55" s="17">
        <v>0</v>
      </c>
      <c r="Z55" s="17">
        <v>0</v>
      </c>
      <c r="AA55" s="17">
        <v>1</v>
      </c>
      <c r="AB55" s="18">
        <v>0</v>
      </c>
      <c r="AC55" s="16">
        <v>250</v>
      </c>
      <c r="AE55" s="19"/>
      <c r="AF55" s="20">
        <v>5</v>
      </c>
      <c r="AG55" s="17">
        <v>0</v>
      </c>
      <c r="AH55" s="17">
        <v>0</v>
      </c>
      <c r="AI55" s="17">
        <v>1</v>
      </c>
      <c r="AJ55" s="17">
        <v>0</v>
      </c>
    </row>
    <row r="56" spans="1:36" x14ac:dyDescent="0.35">
      <c r="A56" s="16" t="s">
        <v>622</v>
      </c>
      <c r="B56" s="16">
        <v>22643</v>
      </c>
      <c r="C56" s="16">
        <v>1540935.7286104679</v>
      </c>
      <c r="D56" s="17">
        <v>9</v>
      </c>
      <c r="E56" s="17">
        <v>22</v>
      </c>
      <c r="F56" s="17">
        <v>38</v>
      </c>
      <c r="G56" s="17">
        <v>14</v>
      </c>
      <c r="H56" s="17">
        <v>0</v>
      </c>
      <c r="I56" s="17">
        <v>18</v>
      </c>
      <c r="J56" s="17">
        <v>0</v>
      </c>
      <c r="K56" s="17">
        <v>3</v>
      </c>
      <c r="L56" s="17">
        <v>0</v>
      </c>
      <c r="M56" s="17">
        <v>0</v>
      </c>
      <c r="N56" s="17">
        <v>7</v>
      </c>
      <c r="O56" s="17">
        <v>4</v>
      </c>
      <c r="P56" s="17">
        <v>30</v>
      </c>
      <c r="Q56" s="17">
        <v>60</v>
      </c>
      <c r="R56" s="17">
        <v>3</v>
      </c>
      <c r="S56" s="17">
        <v>6</v>
      </c>
      <c r="T56" s="17">
        <v>2</v>
      </c>
      <c r="U56" s="17">
        <v>22</v>
      </c>
      <c r="V56" s="17">
        <v>0</v>
      </c>
      <c r="W56" s="17">
        <v>11</v>
      </c>
      <c r="X56" s="17">
        <v>1</v>
      </c>
      <c r="Y56" s="17">
        <v>0</v>
      </c>
      <c r="Z56" s="17">
        <v>0</v>
      </c>
      <c r="AA56" s="17">
        <v>0</v>
      </c>
      <c r="AB56" s="18">
        <v>0</v>
      </c>
      <c r="AC56" s="16">
        <v>250</v>
      </c>
      <c r="AE56" s="19"/>
      <c r="AF56" s="20">
        <v>0</v>
      </c>
      <c r="AG56" s="17">
        <v>0</v>
      </c>
      <c r="AH56" s="17">
        <v>0</v>
      </c>
      <c r="AI56" s="17">
        <v>0</v>
      </c>
      <c r="AJ56" s="17">
        <v>0</v>
      </c>
    </row>
    <row r="57" spans="1:36" x14ac:dyDescent="0.35">
      <c r="A57" s="16" t="s">
        <v>623</v>
      </c>
      <c r="B57" s="16">
        <v>22643</v>
      </c>
      <c r="C57" s="16">
        <v>1120394.8054862092</v>
      </c>
      <c r="D57" s="17">
        <v>10</v>
      </c>
      <c r="E57" s="17">
        <v>23</v>
      </c>
      <c r="F57" s="17">
        <v>47</v>
      </c>
      <c r="G57" s="17">
        <v>10</v>
      </c>
      <c r="H57" s="17">
        <v>0</v>
      </c>
      <c r="I57" s="17">
        <v>11</v>
      </c>
      <c r="J57" s="17">
        <v>1</v>
      </c>
      <c r="K57" s="17">
        <v>2</v>
      </c>
      <c r="L57" s="17">
        <v>1</v>
      </c>
      <c r="M57" s="17">
        <v>0</v>
      </c>
      <c r="N57" s="17">
        <v>8</v>
      </c>
      <c r="O57" s="17">
        <v>15</v>
      </c>
      <c r="P57" s="17">
        <v>29</v>
      </c>
      <c r="Q57" s="17">
        <v>65</v>
      </c>
      <c r="R57" s="17">
        <v>0</v>
      </c>
      <c r="S57" s="17">
        <v>6</v>
      </c>
      <c r="T57" s="17">
        <v>0</v>
      </c>
      <c r="U57" s="17">
        <v>11</v>
      </c>
      <c r="V57" s="17">
        <v>1</v>
      </c>
      <c r="W57" s="17">
        <v>9</v>
      </c>
      <c r="X57" s="17">
        <v>1</v>
      </c>
      <c r="Y57" s="17">
        <v>0</v>
      </c>
      <c r="Z57" s="17">
        <v>0</v>
      </c>
      <c r="AA57" s="17">
        <v>0</v>
      </c>
      <c r="AB57" s="18">
        <v>0</v>
      </c>
      <c r="AC57" s="16">
        <v>250</v>
      </c>
      <c r="AE57" s="19"/>
      <c r="AF57" s="20">
        <v>2</v>
      </c>
      <c r="AG57" s="17">
        <v>0</v>
      </c>
      <c r="AH57" s="17">
        <v>0</v>
      </c>
      <c r="AI57" s="17">
        <v>0</v>
      </c>
      <c r="AJ57" s="17">
        <v>0</v>
      </c>
    </row>
    <row r="58" spans="1:36" x14ac:dyDescent="0.35">
      <c r="A58" s="16" t="s">
        <v>624</v>
      </c>
      <c r="B58" s="16">
        <v>22643</v>
      </c>
      <c r="C58" s="16">
        <v>572466.7519846519</v>
      </c>
      <c r="D58" s="17">
        <v>10</v>
      </c>
      <c r="E58" s="17">
        <v>27</v>
      </c>
      <c r="F58" s="17">
        <v>49</v>
      </c>
      <c r="G58" s="17">
        <v>11</v>
      </c>
      <c r="H58" s="17">
        <v>1</v>
      </c>
      <c r="I58" s="17">
        <v>6</v>
      </c>
      <c r="J58" s="17">
        <v>0</v>
      </c>
      <c r="K58" s="17">
        <v>1</v>
      </c>
      <c r="L58" s="17">
        <v>0</v>
      </c>
      <c r="M58" s="17">
        <v>1</v>
      </c>
      <c r="N58" s="17">
        <v>11</v>
      </c>
      <c r="O58" s="17">
        <v>8</v>
      </c>
      <c r="P58" s="17">
        <v>35</v>
      </c>
      <c r="Q58" s="17">
        <v>59</v>
      </c>
      <c r="R58" s="17">
        <v>4</v>
      </c>
      <c r="S58" s="17">
        <v>4</v>
      </c>
      <c r="T58" s="17">
        <v>0</v>
      </c>
      <c r="U58" s="17">
        <v>11</v>
      </c>
      <c r="V58" s="17">
        <v>0</v>
      </c>
      <c r="W58" s="17">
        <v>12</v>
      </c>
      <c r="X58" s="17">
        <v>0</v>
      </c>
      <c r="Y58" s="17">
        <v>0</v>
      </c>
      <c r="Z58" s="17">
        <v>0</v>
      </c>
      <c r="AA58" s="17">
        <v>0</v>
      </c>
      <c r="AB58" s="18">
        <v>0</v>
      </c>
      <c r="AC58" s="16">
        <v>250</v>
      </c>
      <c r="AE58" s="19"/>
      <c r="AF58" s="20">
        <v>0</v>
      </c>
      <c r="AG58" s="17">
        <v>0</v>
      </c>
      <c r="AH58" s="17">
        <v>3</v>
      </c>
      <c r="AI58" s="17">
        <v>0</v>
      </c>
      <c r="AJ58" s="17">
        <v>0</v>
      </c>
    </row>
    <row r="59" spans="1:36" x14ac:dyDescent="0.35">
      <c r="A59" s="16" t="s">
        <v>625</v>
      </c>
      <c r="B59" s="16">
        <v>22643</v>
      </c>
      <c r="C59" s="16">
        <v>988875.6664603547</v>
      </c>
      <c r="D59" s="17">
        <v>15</v>
      </c>
      <c r="E59" s="17">
        <v>34</v>
      </c>
      <c r="F59" s="17">
        <v>39</v>
      </c>
      <c r="G59" s="17">
        <v>10</v>
      </c>
      <c r="H59" s="17">
        <v>1</v>
      </c>
      <c r="I59" s="17">
        <v>8</v>
      </c>
      <c r="J59" s="17">
        <v>0</v>
      </c>
      <c r="K59" s="17">
        <v>1</v>
      </c>
      <c r="L59" s="17">
        <v>0</v>
      </c>
      <c r="M59" s="17">
        <v>1</v>
      </c>
      <c r="N59" s="17">
        <v>3</v>
      </c>
      <c r="O59" s="17">
        <v>5</v>
      </c>
      <c r="P59" s="17">
        <v>33</v>
      </c>
      <c r="Q59" s="17">
        <v>68</v>
      </c>
      <c r="R59" s="17">
        <v>1</v>
      </c>
      <c r="S59" s="17">
        <v>7</v>
      </c>
      <c r="T59" s="17">
        <v>2</v>
      </c>
      <c r="U59" s="17">
        <v>12</v>
      </c>
      <c r="V59" s="17">
        <v>1</v>
      </c>
      <c r="W59" s="17">
        <v>8</v>
      </c>
      <c r="X59" s="17">
        <v>0</v>
      </c>
      <c r="Y59" s="17">
        <v>1</v>
      </c>
      <c r="Z59" s="17">
        <v>0</v>
      </c>
      <c r="AA59" s="17">
        <v>0</v>
      </c>
      <c r="AB59" s="18">
        <v>0</v>
      </c>
      <c r="AC59" s="16">
        <v>250</v>
      </c>
      <c r="AE59" s="19"/>
      <c r="AF59" s="20">
        <v>2</v>
      </c>
      <c r="AG59" s="17">
        <v>0</v>
      </c>
      <c r="AH59" s="17">
        <v>0</v>
      </c>
      <c r="AI59" s="17">
        <v>0</v>
      </c>
      <c r="AJ59" s="17">
        <v>2</v>
      </c>
    </row>
    <row r="60" spans="1:36" x14ac:dyDescent="0.35">
      <c r="A60" s="16" t="s">
        <v>626</v>
      </c>
      <c r="B60" s="16">
        <v>22643</v>
      </c>
      <c r="C60" s="16">
        <v>2033019.2116122209</v>
      </c>
      <c r="D60" s="17">
        <v>14</v>
      </c>
      <c r="E60" s="17">
        <v>32</v>
      </c>
      <c r="F60" s="17">
        <v>27</v>
      </c>
      <c r="G60" s="17">
        <v>19</v>
      </c>
      <c r="H60" s="17">
        <v>1</v>
      </c>
      <c r="I60" s="17">
        <v>12</v>
      </c>
      <c r="J60" s="17">
        <v>1</v>
      </c>
      <c r="K60" s="17">
        <v>1</v>
      </c>
      <c r="L60" s="17">
        <v>0</v>
      </c>
      <c r="M60" s="17">
        <v>0</v>
      </c>
      <c r="N60" s="17">
        <v>7</v>
      </c>
      <c r="O60" s="17">
        <v>6</v>
      </c>
      <c r="P60" s="17">
        <v>31</v>
      </c>
      <c r="Q60" s="17">
        <v>70</v>
      </c>
      <c r="R60" s="17">
        <v>0</v>
      </c>
      <c r="S60" s="17">
        <v>9</v>
      </c>
      <c r="T60" s="17">
        <v>0</v>
      </c>
      <c r="U60" s="17">
        <v>12</v>
      </c>
      <c r="V60" s="17">
        <v>1</v>
      </c>
      <c r="W60" s="17">
        <v>7</v>
      </c>
      <c r="X60" s="17">
        <v>0</v>
      </c>
      <c r="Y60" s="17">
        <v>0</v>
      </c>
      <c r="Z60" s="17">
        <v>0</v>
      </c>
      <c r="AA60" s="17">
        <v>0</v>
      </c>
      <c r="AB60" s="18">
        <v>0</v>
      </c>
      <c r="AC60" s="16">
        <v>250</v>
      </c>
      <c r="AE60" s="19"/>
      <c r="AF60" s="20">
        <v>0</v>
      </c>
      <c r="AG60" s="17">
        <v>0</v>
      </c>
      <c r="AH60" s="17">
        <v>3</v>
      </c>
      <c r="AI60" s="17">
        <v>1</v>
      </c>
      <c r="AJ60" s="17">
        <v>1</v>
      </c>
    </row>
    <row r="61" spans="1:36" x14ac:dyDescent="0.35">
      <c r="A61" s="16" t="s">
        <v>627</v>
      </c>
      <c r="B61" s="16">
        <v>22646</v>
      </c>
      <c r="C61" s="16">
        <v>774032.48790379474</v>
      </c>
      <c r="D61" s="17">
        <v>7</v>
      </c>
      <c r="E61" s="17">
        <v>25</v>
      </c>
      <c r="F61" s="17">
        <v>49</v>
      </c>
      <c r="G61" s="17">
        <v>25</v>
      </c>
      <c r="H61" s="17">
        <v>0</v>
      </c>
      <c r="I61" s="17">
        <v>6</v>
      </c>
      <c r="J61" s="17">
        <v>4</v>
      </c>
      <c r="K61" s="17">
        <v>2</v>
      </c>
      <c r="L61" s="17">
        <v>0</v>
      </c>
      <c r="M61" s="17">
        <v>0</v>
      </c>
      <c r="N61" s="17">
        <v>11</v>
      </c>
      <c r="O61" s="17">
        <v>10</v>
      </c>
      <c r="P61" s="17">
        <v>30</v>
      </c>
      <c r="Q61" s="17">
        <v>58</v>
      </c>
      <c r="R61" s="17">
        <v>0</v>
      </c>
      <c r="S61" s="17">
        <v>5</v>
      </c>
      <c r="T61" s="17">
        <v>0</v>
      </c>
      <c r="U61" s="17">
        <v>13</v>
      </c>
      <c r="V61" s="17">
        <v>2</v>
      </c>
      <c r="W61" s="17">
        <v>2</v>
      </c>
      <c r="X61" s="17">
        <v>0</v>
      </c>
      <c r="Y61" s="17">
        <v>0</v>
      </c>
      <c r="Z61" s="17">
        <v>0</v>
      </c>
      <c r="AA61" s="17">
        <v>1</v>
      </c>
      <c r="AB61" s="18">
        <v>0</v>
      </c>
      <c r="AC61" s="16">
        <v>250</v>
      </c>
      <c r="AE61" s="19"/>
      <c r="AF61" s="20">
        <v>1</v>
      </c>
      <c r="AG61" s="17">
        <v>0</v>
      </c>
      <c r="AH61" s="17">
        <v>1</v>
      </c>
      <c r="AI61" s="17">
        <v>0</v>
      </c>
      <c r="AJ61" s="17">
        <v>1</v>
      </c>
    </row>
    <row r="62" spans="1:36" x14ac:dyDescent="0.35">
      <c r="A62" s="16" t="s">
        <v>628</v>
      </c>
      <c r="B62" s="16">
        <v>22646</v>
      </c>
      <c r="C62" s="16">
        <v>735255.9391524134</v>
      </c>
      <c r="D62" s="17">
        <v>10</v>
      </c>
      <c r="E62" s="17">
        <v>28</v>
      </c>
      <c r="F62" s="17">
        <v>54</v>
      </c>
      <c r="G62" s="17">
        <v>13</v>
      </c>
      <c r="H62" s="17">
        <v>1</v>
      </c>
      <c r="I62" s="17">
        <v>5</v>
      </c>
      <c r="J62" s="17">
        <v>0</v>
      </c>
      <c r="K62" s="17">
        <v>0</v>
      </c>
      <c r="L62" s="17">
        <v>0</v>
      </c>
      <c r="M62" s="17">
        <v>0</v>
      </c>
      <c r="N62" s="17">
        <v>7</v>
      </c>
      <c r="O62" s="17">
        <v>6</v>
      </c>
      <c r="P62" s="17">
        <v>29</v>
      </c>
      <c r="Q62" s="17">
        <v>61</v>
      </c>
      <c r="R62" s="17">
        <v>2</v>
      </c>
      <c r="S62" s="17">
        <v>6</v>
      </c>
      <c r="T62" s="17">
        <v>1</v>
      </c>
      <c r="U62" s="17">
        <v>22</v>
      </c>
      <c r="V62" s="17">
        <v>1</v>
      </c>
      <c r="W62" s="17">
        <v>3</v>
      </c>
      <c r="X62" s="17">
        <v>0</v>
      </c>
      <c r="Y62" s="17">
        <v>0</v>
      </c>
      <c r="Z62" s="17">
        <v>0</v>
      </c>
      <c r="AA62" s="17">
        <v>1</v>
      </c>
      <c r="AB62" s="18">
        <v>0</v>
      </c>
      <c r="AC62" s="16">
        <v>250</v>
      </c>
      <c r="AE62" s="19"/>
      <c r="AF62" s="20">
        <v>4</v>
      </c>
      <c r="AG62" s="17">
        <v>0</v>
      </c>
      <c r="AH62" s="17">
        <v>1</v>
      </c>
      <c r="AI62" s="17">
        <v>0</v>
      </c>
      <c r="AJ62" s="17">
        <v>0</v>
      </c>
    </row>
    <row r="63" spans="1:36" x14ac:dyDescent="0.35">
      <c r="A63" s="16" t="s">
        <v>629</v>
      </c>
      <c r="B63" s="16">
        <v>22646</v>
      </c>
      <c r="C63" s="16">
        <v>1248306.4627758299</v>
      </c>
      <c r="D63" s="17">
        <v>6</v>
      </c>
      <c r="E63" s="17">
        <v>28</v>
      </c>
      <c r="F63" s="17">
        <v>56</v>
      </c>
      <c r="G63" s="17">
        <v>24</v>
      </c>
      <c r="H63" s="17">
        <v>2</v>
      </c>
      <c r="I63" s="17">
        <v>9</v>
      </c>
      <c r="J63" s="17">
        <v>1</v>
      </c>
      <c r="K63" s="17">
        <v>0</v>
      </c>
      <c r="L63" s="17">
        <v>0</v>
      </c>
      <c r="M63" s="17">
        <v>0</v>
      </c>
      <c r="N63" s="17">
        <v>3</v>
      </c>
      <c r="O63" s="17">
        <v>6</v>
      </c>
      <c r="P63" s="17">
        <v>33</v>
      </c>
      <c r="Q63" s="17">
        <v>48</v>
      </c>
      <c r="R63" s="17">
        <v>1</v>
      </c>
      <c r="S63" s="17">
        <v>4</v>
      </c>
      <c r="T63" s="17">
        <v>0</v>
      </c>
      <c r="U63" s="17">
        <v>21</v>
      </c>
      <c r="V63" s="17">
        <v>0</v>
      </c>
      <c r="W63" s="17">
        <v>7</v>
      </c>
      <c r="X63" s="17">
        <v>0</v>
      </c>
      <c r="Y63" s="17">
        <v>1</v>
      </c>
      <c r="Z63" s="17">
        <v>0</v>
      </c>
      <c r="AA63" s="17">
        <v>0</v>
      </c>
      <c r="AB63" s="18">
        <v>0</v>
      </c>
      <c r="AC63" s="16">
        <v>250</v>
      </c>
      <c r="AE63" s="19"/>
      <c r="AF63" s="20">
        <v>2</v>
      </c>
      <c r="AG63" s="17">
        <v>0</v>
      </c>
      <c r="AH63" s="17">
        <v>1</v>
      </c>
      <c r="AI63" s="17">
        <v>0</v>
      </c>
      <c r="AJ63" s="17">
        <v>0</v>
      </c>
    </row>
    <row r="64" spans="1:36" x14ac:dyDescent="0.35">
      <c r="A64" s="16" t="s">
        <v>630</v>
      </c>
      <c r="B64" s="16">
        <v>22646</v>
      </c>
      <c r="C64" s="16">
        <v>1968881.3365092368</v>
      </c>
      <c r="D64" s="17">
        <v>7</v>
      </c>
      <c r="E64" s="17">
        <v>25</v>
      </c>
      <c r="F64" s="17">
        <v>62</v>
      </c>
      <c r="G64" s="17">
        <v>18</v>
      </c>
      <c r="H64" s="17">
        <v>1</v>
      </c>
      <c r="I64" s="17">
        <v>10</v>
      </c>
      <c r="J64" s="17">
        <v>0</v>
      </c>
      <c r="K64" s="17">
        <v>1</v>
      </c>
      <c r="L64" s="17">
        <v>0</v>
      </c>
      <c r="M64" s="17">
        <v>0</v>
      </c>
      <c r="N64" s="17">
        <v>4</v>
      </c>
      <c r="O64" s="17">
        <v>7</v>
      </c>
      <c r="P64" s="17">
        <v>37</v>
      </c>
      <c r="Q64" s="17">
        <v>51</v>
      </c>
      <c r="R64" s="17">
        <v>0</v>
      </c>
      <c r="S64" s="17">
        <v>6</v>
      </c>
      <c r="T64" s="17">
        <v>2</v>
      </c>
      <c r="U64" s="17">
        <v>13</v>
      </c>
      <c r="V64" s="17">
        <v>0</v>
      </c>
      <c r="W64" s="17">
        <v>5</v>
      </c>
      <c r="X64" s="17">
        <v>0</v>
      </c>
      <c r="Y64" s="17">
        <v>1</v>
      </c>
      <c r="Z64" s="17">
        <v>0</v>
      </c>
      <c r="AA64" s="17">
        <v>0</v>
      </c>
      <c r="AB64" s="18">
        <v>0</v>
      </c>
      <c r="AC64" s="16">
        <v>250</v>
      </c>
      <c r="AE64" s="19"/>
      <c r="AF64" s="20">
        <v>1</v>
      </c>
      <c r="AG64" s="17">
        <v>0</v>
      </c>
      <c r="AH64" s="17">
        <v>0</v>
      </c>
      <c r="AI64" s="17">
        <v>0</v>
      </c>
      <c r="AJ64" s="17">
        <v>0</v>
      </c>
    </row>
    <row r="65" spans="1:36" x14ac:dyDescent="0.35">
      <c r="A65" s="16" t="s">
        <v>631</v>
      </c>
      <c r="B65" s="16">
        <v>22646</v>
      </c>
      <c r="C65" s="16">
        <v>2248476.9987993059</v>
      </c>
      <c r="D65" s="17">
        <v>12</v>
      </c>
      <c r="E65" s="17">
        <v>24</v>
      </c>
      <c r="F65" s="17">
        <v>51</v>
      </c>
      <c r="G65" s="17">
        <v>24</v>
      </c>
      <c r="H65" s="17">
        <v>0</v>
      </c>
      <c r="I65" s="17">
        <v>12</v>
      </c>
      <c r="J65" s="17">
        <v>0</v>
      </c>
      <c r="K65" s="17">
        <v>1</v>
      </c>
      <c r="L65" s="17">
        <v>0</v>
      </c>
      <c r="M65" s="17">
        <v>0</v>
      </c>
      <c r="N65" s="17">
        <v>1</v>
      </c>
      <c r="O65" s="17">
        <v>0</v>
      </c>
      <c r="P65" s="17">
        <v>32</v>
      </c>
      <c r="Q65" s="17">
        <v>60</v>
      </c>
      <c r="R65" s="17">
        <v>3</v>
      </c>
      <c r="S65" s="17">
        <v>7</v>
      </c>
      <c r="T65" s="17">
        <v>2</v>
      </c>
      <c r="U65" s="17">
        <v>11</v>
      </c>
      <c r="V65" s="17">
        <v>0</v>
      </c>
      <c r="W65" s="17">
        <v>10</v>
      </c>
      <c r="X65" s="17">
        <v>0</v>
      </c>
      <c r="Y65" s="17">
        <v>0</v>
      </c>
      <c r="Z65" s="17">
        <v>0</v>
      </c>
      <c r="AA65" s="17">
        <v>0</v>
      </c>
      <c r="AB65" s="18">
        <v>0</v>
      </c>
      <c r="AC65" s="16">
        <v>250</v>
      </c>
      <c r="AE65" s="19"/>
      <c r="AF65" s="20">
        <v>2</v>
      </c>
      <c r="AG65" s="17">
        <v>0</v>
      </c>
      <c r="AH65" s="17">
        <v>1</v>
      </c>
      <c r="AI65" s="17">
        <v>0</v>
      </c>
      <c r="AJ65" s="17">
        <v>2</v>
      </c>
    </row>
    <row r="66" spans="1:36" x14ac:dyDescent="0.35">
      <c r="A66" s="16" t="s">
        <v>632</v>
      </c>
      <c r="B66" s="16">
        <v>22646</v>
      </c>
      <c r="C66" s="16">
        <v>881917.97859985521</v>
      </c>
      <c r="D66" s="17">
        <v>8</v>
      </c>
      <c r="E66" s="17">
        <v>38</v>
      </c>
      <c r="F66" s="17">
        <v>45</v>
      </c>
      <c r="G66" s="17">
        <v>15</v>
      </c>
      <c r="H66" s="17">
        <v>0</v>
      </c>
      <c r="I66" s="17">
        <v>13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4</v>
      </c>
      <c r="P66" s="17">
        <v>30</v>
      </c>
      <c r="Q66" s="17">
        <v>63</v>
      </c>
      <c r="R66" s="17">
        <v>2</v>
      </c>
      <c r="S66" s="17">
        <v>7</v>
      </c>
      <c r="T66" s="17">
        <v>1</v>
      </c>
      <c r="U66" s="17">
        <v>19</v>
      </c>
      <c r="V66" s="17">
        <v>1</v>
      </c>
      <c r="W66" s="17">
        <v>4</v>
      </c>
      <c r="X66" s="17">
        <v>0</v>
      </c>
      <c r="Y66" s="17">
        <v>0</v>
      </c>
      <c r="Z66" s="17">
        <v>0</v>
      </c>
      <c r="AA66" s="17">
        <v>0</v>
      </c>
      <c r="AB66" s="18">
        <v>0</v>
      </c>
      <c r="AC66" s="16">
        <v>250</v>
      </c>
      <c r="AE66" s="19"/>
      <c r="AF66" s="20">
        <v>1</v>
      </c>
      <c r="AG66" s="17">
        <v>0</v>
      </c>
      <c r="AH66" s="17">
        <v>1</v>
      </c>
      <c r="AI66" s="17">
        <v>0</v>
      </c>
      <c r="AJ66" s="17">
        <v>2</v>
      </c>
    </row>
    <row r="67" spans="1:36" x14ac:dyDescent="0.35">
      <c r="A67" s="16" t="s">
        <v>633</v>
      </c>
      <c r="B67" s="16">
        <v>22646</v>
      </c>
      <c r="C67" s="16">
        <v>927234.68429450097</v>
      </c>
      <c r="D67" s="17">
        <v>9</v>
      </c>
      <c r="E67" s="17">
        <v>20</v>
      </c>
      <c r="F67" s="17">
        <v>63</v>
      </c>
      <c r="G67" s="17">
        <v>19</v>
      </c>
      <c r="H67" s="17">
        <v>1</v>
      </c>
      <c r="I67" s="17">
        <v>4</v>
      </c>
      <c r="J67" s="17">
        <v>0</v>
      </c>
      <c r="K67" s="17">
        <v>1</v>
      </c>
      <c r="L67" s="17">
        <v>1</v>
      </c>
      <c r="M67" s="17">
        <v>0</v>
      </c>
      <c r="N67" s="17">
        <v>3</v>
      </c>
      <c r="O67" s="17">
        <v>3</v>
      </c>
      <c r="P67" s="17">
        <v>48</v>
      </c>
      <c r="Q67" s="17">
        <v>52</v>
      </c>
      <c r="R67" s="17">
        <v>1</v>
      </c>
      <c r="S67" s="17">
        <v>3</v>
      </c>
      <c r="T67" s="17">
        <v>2</v>
      </c>
      <c r="U67" s="17">
        <v>13</v>
      </c>
      <c r="V67" s="17">
        <v>3</v>
      </c>
      <c r="W67" s="17">
        <v>3</v>
      </c>
      <c r="X67" s="17">
        <v>0</v>
      </c>
      <c r="Y67" s="17">
        <v>1</v>
      </c>
      <c r="Z67" s="17">
        <v>0</v>
      </c>
      <c r="AA67" s="17">
        <v>0</v>
      </c>
      <c r="AB67" s="18">
        <v>0</v>
      </c>
      <c r="AC67" s="16">
        <v>250</v>
      </c>
      <c r="AE67" s="19"/>
      <c r="AF67" s="20">
        <v>1</v>
      </c>
      <c r="AG67" s="17">
        <v>0</v>
      </c>
      <c r="AH67" s="17">
        <v>1</v>
      </c>
      <c r="AI67" s="17">
        <v>0</v>
      </c>
      <c r="AJ67" s="17">
        <v>1</v>
      </c>
    </row>
    <row r="68" spans="1:36" x14ac:dyDescent="0.35">
      <c r="A68" s="16" t="s">
        <v>634</v>
      </c>
      <c r="B68" s="16">
        <v>22646</v>
      </c>
      <c r="C68" s="16">
        <v>1131565.2140878199</v>
      </c>
      <c r="D68" s="17">
        <v>12</v>
      </c>
      <c r="E68" s="17">
        <v>30</v>
      </c>
      <c r="F68" s="17">
        <v>59</v>
      </c>
      <c r="G68" s="17">
        <v>13</v>
      </c>
      <c r="H68" s="17">
        <v>1</v>
      </c>
      <c r="I68" s="17">
        <v>5</v>
      </c>
      <c r="J68" s="17">
        <v>0</v>
      </c>
      <c r="K68" s="17">
        <v>0</v>
      </c>
      <c r="L68" s="17">
        <v>0</v>
      </c>
      <c r="M68" s="17">
        <v>0</v>
      </c>
      <c r="N68" s="17">
        <v>7</v>
      </c>
      <c r="O68" s="17">
        <v>4</v>
      </c>
      <c r="P68" s="17">
        <v>25</v>
      </c>
      <c r="Q68" s="17">
        <v>60</v>
      </c>
      <c r="R68" s="17">
        <v>0</v>
      </c>
      <c r="S68" s="17">
        <v>6</v>
      </c>
      <c r="T68" s="17">
        <v>0</v>
      </c>
      <c r="U68" s="17">
        <v>16</v>
      </c>
      <c r="V68" s="17">
        <v>2</v>
      </c>
      <c r="W68" s="17">
        <v>7</v>
      </c>
      <c r="X68" s="17">
        <v>1</v>
      </c>
      <c r="Y68" s="17">
        <v>1</v>
      </c>
      <c r="Z68" s="17">
        <v>0</v>
      </c>
      <c r="AA68" s="17">
        <v>1</v>
      </c>
      <c r="AB68" s="18">
        <v>0</v>
      </c>
      <c r="AC68" s="16">
        <v>250</v>
      </c>
      <c r="AE68" s="19"/>
      <c r="AF68" s="20">
        <v>2</v>
      </c>
      <c r="AG68" s="17">
        <v>0</v>
      </c>
      <c r="AH68" s="17">
        <v>0</v>
      </c>
      <c r="AI68" s="17">
        <v>0</v>
      </c>
      <c r="AJ68" s="17">
        <v>1</v>
      </c>
    </row>
    <row r="69" spans="1:36" x14ac:dyDescent="0.35">
      <c r="A69" s="16" t="s">
        <v>635</v>
      </c>
      <c r="B69" s="16">
        <v>22646</v>
      </c>
      <c r="C69" s="16">
        <v>483977.69516346382</v>
      </c>
      <c r="D69" s="17">
        <v>3</v>
      </c>
      <c r="E69" s="17">
        <v>34</v>
      </c>
      <c r="F69" s="17">
        <v>50</v>
      </c>
      <c r="G69" s="17">
        <v>12</v>
      </c>
      <c r="H69" s="17">
        <v>2</v>
      </c>
      <c r="I69" s="17">
        <v>4</v>
      </c>
      <c r="J69" s="17">
        <v>2</v>
      </c>
      <c r="K69" s="17">
        <v>0</v>
      </c>
      <c r="L69" s="17">
        <v>0</v>
      </c>
      <c r="M69" s="17">
        <v>2</v>
      </c>
      <c r="N69" s="17">
        <v>3</v>
      </c>
      <c r="O69" s="17">
        <v>7</v>
      </c>
      <c r="P69" s="17">
        <v>29</v>
      </c>
      <c r="Q69" s="17">
        <v>76</v>
      </c>
      <c r="R69" s="17">
        <v>1</v>
      </c>
      <c r="S69" s="17">
        <v>5</v>
      </c>
      <c r="T69" s="17">
        <v>2</v>
      </c>
      <c r="U69" s="17">
        <v>10</v>
      </c>
      <c r="V69" s="17">
        <v>1</v>
      </c>
      <c r="W69" s="17">
        <v>5</v>
      </c>
      <c r="X69" s="17">
        <v>1</v>
      </c>
      <c r="Y69" s="17">
        <v>0</v>
      </c>
      <c r="Z69" s="17">
        <v>0</v>
      </c>
      <c r="AA69" s="17">
        <v>0</v>
      </c>
      <c r="AB69" s="18">
        <v>1</v>
      </c>
      <c r="AC69" s="16">
        <v>250</v>
      </c>
      <c r="AE69" s="19"/>
      <c r="AF69" s="20">
        <v>2</v>
      </c>
      <c r="AG69" s="17">
        <v>0</v>
      </c>
      <c r="AH69" s="17">
        <v>0</v>
      </c>
      <c r="AI69" s="17">
        <v>0</v>
      </c>
      <c r="AJ69" s="17">
        <v>0</v>
      </c>
    </row>
    <row r="70" spans="1:36" x14ac:dyDescent="0.35">
      <c r="A70" s="16" t="s">
        <v>636</v>
      </c>
      <c r="B70" s="16">
        <v>22649</v>
      </c>
      <c r="C70" s="16">
        <v>14497929.454609416</v>
      </c>
      <c r="D70" s="17">
        <v>9</v>
      </c>
      <c r="E70" s="17">
        <v>46</v>
      </c>
      <c r="F70" s="17">
        <v>47</v>
      </c>
      <c r="G70" s="17">
        <v>17</v>
      </c>
      <c r="H70" s="17">
        <v>0</v>
      </c>
      <c r="I70" s="17">
        <v>4</v>
      </c>
      <c r="J70" s="17">
        <v>10</v>
      </c>
      <c r="K70" s="17">
        <v>2</v>
      </c>
      <c r="L70" s="17">
        <v>1</v>
      </c>
      <c r="M70" s="17">
        <v>1</v>
      </c>
      <c r="N70" s="17">
        <v>3</v>
      </c>
      <c r="O70" s="17">
        <v>3</v>
      </c>
      <c r="P70" s="17">
        <v>16</v>
      </c>
      <c r="Q70" s="17">
        <v>55</v>
      </c>
      <c r="R70" s="17">
        <v>0</v>
      </c>
      <c r="S70" s="17">
        <v>16</v>
      </c>
      <c r="T70" s="17">
        <v>2</v>
      </c>
      <c r="U70" s="17">
        <v>8</v>
      </c>
      <c r="V70" s="17">
        <v>0</v>
      </c>
      <c r="W70" s="17">
        <v>7</v>
      </c>
      <c r="X70" s="17">
        <v>0</v>
      </c>
      <c r="Y70" s="17">
        <v>0</v>
      </c>
      <c r="Z70" s="17">
        <v>0</v>
      </c>
      <c r="AA70" s="17">
        <v>0</v>
      </c>
      <c r="AB70" s="18">
        <v>3</v>
      </c>
      <c r="AC70" s="16">
        <v>250</v>
      </c>
      <c r="AE70" s="19"/>
      <c r="AF70" s="20">
        <v>4</v>
      </c>
      <c r="AG70" s="17">
        <v>0</v>
      </c>
      <c r="AH70" s="17">
        <v>0</v>
      </c>
      <c r="AI70" s="17">
        <v>1</v>
      </c>
      <c r="AJ70" s="17">
        <v>7</v>
      </c>
    </row>
    <row r="71" spans="1:36" x14ac:dyDescent="0.35">
      <c r="A71" s="16" t="s">
        <v>637</v>
      </c>
      <c r="B71" s="16">
        <v>22649</v>
      </c>
      <c r="C71" s="16">
        <v>5702189.7717142627</v>
      </c>
      <c r="D71" s="17">
        <v>1</v>
      </c>
      <c r="E71" s="17">
        <v>23</v>
      </c>
      <c r="F71" s="17">
        <v>45</v>
      </c>
      <c r="G71" s="17">
        <v>15</v>
      </c>
      <c r="H71" s="17">
        <v>4</v>
      </c>
      <c r="I71" s="17">
        <v>6</v>
      </c>
      <c r="J71" s="17">
        <v>4</v>
      </c>
      <c r="K71" s="17">
        <v>1</v>
      </c>
      <c r="L71" s="17">
        <v>0</v>
      </c>
      <c r="M71" s="17">
        <v>0</v>
      </c>
      <c r="N71" s="17">
        <v>4</v>
      </c>
      <c r="O71" s="17">
        <v>4</v>
      </c>
      <c r="P71" s="17">
        <v>28</v>
      </c>
      <c r="Q71" s="17">
        <v>77</v>
      </c>
      <c r="R71" s="17">
        <v>4</v>
      </c>
      <c r="S71" s="17">
        <v>13</v>
      </c>
      <c r="T71" s="17">
        <v>2</v>
      </c>
      <c r="U71" s="17">
        <v>17</v>
      </c>
      <c r="V71" s="17">
        <v>0</v>
      </c>
      <c r="W71" s="17">
        <v>2</v>
      </c>
      <c r="X71" s="17">
        <v>0</v>
      </c>
      <c r="Y71" s="17">
        <v>0</v>
      </c>
      <c r="Z71" s="17">
        <v>0</v>
      </c>
      <c r="AA71" s="17">
        <v>0</v>
      </c>
      <c r="AB71" s="18">
        <v>0</v>
      </c>
      <c r="AC71" s="16">
        <v>250</v>
      </c>
      <c r="AE71" s="19"/>
      <c r="AF71" s="20">
        <v>4</v>
      </c>
      <c r="AG71" s="17">
        <v>0</v>
      </c>
      <c r="AH71" s="17">
        <v>0</v>
      </c>
      <c r="AI71" s="17">
        <v>0</v>
      </c>
      <c r="AJ71" s="17">
        <v>1</v>
      </c>
    </row>
    <row r="72" spans="1:36" x14ac:dyDescent="0.35">
      <c r="A72" s="16" t="s">
        <v>638</v>
      </c>
      <c r="B72" s="16">
        <v>22649</v>
      </c>
      <c r="C72" s="16">
        <v>1687832.8012358954</v>
      </c>
      <c r="D72" s="17">
        <v>8</v>
      </c>
      <c r="E72" s="17">
        <v>51</v>
      </c>
      <c r="F72" s="17">
        <v>26</v>
      </c>
      <c r="G72" s="17">
        <v>18</v>
      </c>
      <c r="H72" s="17">
        <v>1</v>
      </c>
      <c r="I72" s="17">
        <v>2</v>
      </c>
      <c r="J72" s="17">
        <v>4</v>
      </c>
      <c r="K72" s="17">
        <v>0</v>
      </c>
      <c r="L72" s="17">
        <v>0</v>
      </c>
      <c r="M72" s="17">
        <v>0</v>
      </c>
      <c r="N72" s="17">
        <v>5</v>
      </c>
      <c r="O72" s="17">
        <v>2</v>
      </c>
      <c r="P72" s="17">
        <v>18</v>
      </c>
      <c r="Q72" s="17">
        <v>84</v>
      </c>
      <c r="R72" s="17">
        <v>1</v>
      </c>
      <c r="S72" s="17">
        <v>12</v>
      </c>
      <c r="T72" s="17">
        <v>1</v>
      </c>
      <c r="U72" s="17">
        <v>10</v>
      </c>
      <c r="V72" s="17">
        <v>1</v>
      </c>
      <c r="W72" s="17">
        <v>4</v>
      </c>
      <c r="X72" s="17">
        <v>0</v>
      </c>
      <c r="Y72" s="17">
        <v>0</v>
      </c>
      <c r="Z72" s="17">
        <v>0</v>
      </c>
      <c r="AA72" s="17">
        <v>2</v>
      </c>
      <c r="AB72" s="18">
        <v>0</v>
      </c>
      <c r="AC72" s="16">
        <v>250</v>
      </c>
      <c r="AE72" s="19"/>
      <c r="AF72" s="20">
        <v>3</v>
      </c>
      <c r="AG72" s="17">
        <v>0</v>
      </c>
      <c r="AH72" s="17">
        <v>1</v>
      </c>
      <c r="AI72" s="17">
        <v>0</v>
      </c>
      <c r="AJ72" s="17">
        <v>0</v>
      </c>
    </row>
    <row r="73" spans="1:36" x14ac:dyDescent="0.35">
      <c r="A73" s="16" t="s">
        <v>639</v>
      </c>
      <c r="B73" s="16">
        <v>22649</v>
      </c>
      <c r="C73" s="16">
        <v>8524361.1990064234</v>
      </c>
      <c r="D73" s="17">
        <v>4</v>
      </c>
      <c r="E73" s="17">
        <v>19</v>
      </c>
      <c r="F73" s="17">
        <v>46</v>
      </c>
      <c r="G73" s="17">
        <v>20</v>
      </c>
      <c r="H73" s="17">
        <v>4</v>
      </c>
      <c r="I73" s="17">
        <v>1</v>
      </c>
      <c r="J73" s="17">
        <v>0</v>
      </c>
      <c r="K73" s="17">
        <v>0</v>
      </c>
      <c r="L73" s="17">
        <v>0</v>
      </c>
      <c r="M73" s="17">
        <v>0</v>
      </c>
      <c r="N73" s="17">
        <v>4</v>
      </c>
      <c r="O73" s="17">
        <v>1</v>
      </c>
      <c r="P73" s="17">
        <v>41</v>
      </c>
      <c r="Q73" s="17">
        <v>66</v>
      </c>
      <c r="R73" s="17">
        <v>0</v>
      </c>
      <c r="S73" s="17">
        <v>14</v>
      </c>
      <c r="T73" s="17">
        <v>1</v>
      </c>
      <c r="U73" s="17">
        <v>19</v>
      </c>
      <c r="V73" s="17">
        <v>0</v>
      </c>
      <c r="W73" s="17">
        <v>9</v>
      </c>
      <c r="X73" s="17">
        <v>0</v>
      </c>
      <c r="Y73" s="17">
        <v>0</v>
      </c>
      <c r="Z73" s="17">
        <v>0</v>
      </c>
      <c r="AA73" s="17">
        <v>0</v>
      </c>
      <c r="AB73" s="18">
        <v>1</v>
      </c>
      <c r="AC73" s="16">
        <v>250</v>
      </c>
      <c r="AE73" s="19"/>
      <c r="AF73" s="20">
        <v>1</v>
      </c>
      <c r="AG73" s="17">
        <v>0</v>
      </c>
      <c r="AH73" s="17">
        <v>0</v>
      </c>
      <c r="AI73" s="17">
        <v>0</v>
      </c>
      <c r="AJ73" s="17">
        <v>1</v>
      </c>
    </row>
    <row r="74" spans="1:36" x14ac:dyDescent="0.35">
      <c r="A74" s="16" t="s">
        <v>640</v>
      </c>
      <c r="B74" s="16">
        <v>22649</v>
      </c>
      <c r="C74" s="16">
        <v>4536515.6972430497</v>
      </c>
      <c r="D74" s="17">
        <v>6</v>
      </c>
      <c r="E74" s="17">
        <v>41</v>
      </c>
      <c r="F74" s="17">
        <v>47</v>
      </c>
      <c r="G74" s="17">
        <v>18</v>
      </c>
      <c r="H74" s="17">
        <v>0</v>
      </c>
      <c r="I74" s="17">
        <v>7</v>
      </c>
      <c r="J74" s="17">
        <v>2</v>
      </c>
      <c r="K74" s="17">
        <v>1</v>
      </c>
      <c r="L74" s="17">
        <v>0</v>
      </c>
      <c r="M74" s="17">
        <v>0</v>
      </c>
      <c r="N74" s="17">
        <v>6</v>
      </c>
      <c r="O74" s="17">
        <v>4</v>
      </c>
      <c r="P74" s="17">
        <v>25</v>
      </c>
      <c r="Q74" s="17">
        <v>61</v>
      </c>
      <c r="R74" s="17">
        <v>1</v>
      </c>
      <c r="S74" s="17">
        <v>10</v>
      </c>
      <c r="T74" s="17">
        <v>0</v>
      </c>
      <c r="U74" s="17">
        <v>11</v>
      </c>
      <c r="V74" s="17">
        <v>2</v>
      </c>
      <c r="W74" s="17">
        <v>6</v>
      </c>
      <c r="X74" s="17">
        <v>0</v>
      </c>
      <c r="Y74" s="17">
        <v>0</v>
      </c>
      <c r="Z74" s="17">
        <v>0</v>
      </c>
      <c r="AA74" s="17">
        <v>2</v>
      </c>
      <c r="AB74" s="18">
        <v>0</v>
      </c>
      <c r="AC74" s="16">
        <v>250</v>
      </c>
      <c r="AE74" s="19"/>
      <c r="AF74" s="20">
        <v>7</v>
      </c>
      <c r="AG74" s="17">
        <v>0</v>
      </c>
      <c r="AH74" s="17">
        <v>1</v>
      </c>
      <c r="AI74" s="17">
        <v>1</v>
      </c>
      <c r="AJ74" s="17">
        <v>0</v>
      </c>
    </row>
    <row r="75" spans="1:36" x14ac:dyDescent="0.35">
      <c r="A75" s="16" t="s">
        <v>641</v>
      </c>
      <c r="B75" s="16">
        <v>22649</v>
      </c>
      <c r="C75" s="16">
        <v>89244116.570692286</v>
      </c>
      <c r="D75" s="17">
        <v>4</v>
      </c>
      <c r="E75" s="17">
        <v>26</v>
      </c>
      <c r="F75" s="17">
        <v>41</v>
      </c>
      <c r="G75" s="17">
        <v>16</v>
      </c>
      <c r="H75" s="17">
        <v>2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17">
        <v>1</v>
      </c>
      <c r="O75" s="17">
        <v>2</v>
      </c>
      <c r="P75" s="17">
        <v>36</v>
      </c>
      <c r="Q75" s="17">
        <v>81</v>
      </c>
      <c r="R75" s="17">
        <v>1</v>
      </c>
      <c r="S75" s="17">
        <v>13</v>
      </c>
      <c r="T75" s="17">
        <v>2</v>
      </c>
      <c r="U75" s="17">
        <v>14</v>
      </c>
      <c r="V75" s="17">
        <v>0</v>
      </c>
      <c r="W75" s="17">
        <v>6</v>
      </c>
      <c r="X75" s="17">
        <v>0</v>
      </c>
      <c r="Y75" s="17">
        <v>0</v>
      </c>
      <c r="Z75" s="17">
        <v>0</v>
      </c>
      <c r="AA75" s="17">
        <v>1</v>
      </c>
      <c r="AB75" s="18">
        <v>0</v>
      </c>
      <c r="AC75" s="16">
        <v>250</v>
      </c>
      <c r="AE75" s="19"/>
      <c r="AF75" s="20">
        <v>2</v>
      </c>
      <c r="AG75" s="17">
        <v>0</v>
      </c>
      <c r="AH75" s="17">
        <v>3</v>
      </c>
      <c r="AI75" s="17">
        <v>0</v>
      </c>
      <c r="AJ75" s="17">
        <v>1</v>
      </c>
    </row>
    <row r="76" spans="1:36" x14ac:dyDescent="0.35">
      <c r="A76" s="16" t="s">
        <v>642</v>
      </c>
      <c r="B76" s="16">
        <v>22649</v>
      </c>
      <c r="C76" s="16">
        <v>755731.29304922547</v>
      </c>
      <c r="D76" s="17">
        <v>14</v>
      </c>
      <c r="E76" s="17">
        <v>45</v>
      </c>
      <c r="F76" s="17">
        <v>36</v>
      </c>
      <c r="G76" s="17">
        <v>24</v>
      </c>
      <c r="H76" s="17">
        <v>0</v>
      </c>
      <c r="I76" s="17">
        <v>10</v>
      </c>
      <c r="J76" s="17">
        <v>1</v>
      </c>
      <c r="K76" s="17">
        <v>1</v>
      </c>
      <c r="L76" s="17">
        <v>0</v>
      </c>
      <c r="M76" s="17">
        <v>0</v>
      </c>
      <c r="N76" s="17">
        <v>6</v>
      </c>
      <c r="O76" s="17">
        <v>5</v>
      </c>
      <c r="P76" s="17">
        <v>21</v>
      </c>
      <c r="Q76" s="17">
        <v>54</v>
      </c>
      <c r="R76" s="17">
        <v>0</v>
      </c>
      <c r="S76" s="17">
        <v>10</v>
      </c>
      <c r="T76" s="17">
        <v>0</v>
      </c>
      <c r="U76" s="17">
        <v>16</v>
      </c>
      <c r="V76" s="17">
        <v>0</v>
      </c>
      <c r="W76" s="17">
        <v>6</v>
      </c>
      <c r="X76" s="17">
        <v>0</v>
      </c>
      <c r="Y76" s="17">
        <v>1</v>
      </c>
      <c r="Z76" s="17">
        <v>0</v>
      </c>
      <c r="AA76" s="17">
        <v>0</v>
      </c>
      <c r="AB76" s="18">
        <v>0</v>
      </c>
      <c r="AC76" s="16">
        <v>250</v>
      </c>
      <c r="AE76" s="19"/>
      <c r="AF76" s="20">
        <v>0</v>
      </c>
      <c r="AG76" s="17">
        <v>0</v>
      </c>
      <c r="AH76" s="17">
        <v>0</v>
      </c>
      <c r="AI76" s="17">
        <v>0</v>
      </c>
      <c r="AJ76" s="17">
        <v>2</v>
      </c>
    </row>
    <row r="77" spans="1:36" x14ac:dyDescent="0.35">
      <c r="A77" s="16" t="s">
        <v>643</v>
      </c>
      <c r="B77" s="16">
        <v>22649</v>
      </c>
      <c r="C77" s="16">
        <v>874540.35346628958</v>
      </c>
      <c r="D77" s="17">
        <v>8</v>
      </c>
      <c r="E77" s="17">
        <v>45</v>
      </c>
      <c r="F77" s="17">
        <v>51</v>
      </c>
      <c r="G77" s="17">
        <v>22</v>
      </c>
      <c r="H77" s="17">
        <v>1</v>
      </c>
      <c r="I77" s="17">
        <v>10</v>
      </c>
      <c r="J77" s="17">
        <v>1</v>
      </c>
      <c r="K77" s="17">
        <v>0</v>
      </c>
      <c r="L77" s="17">
        <v>0</v>
      </c>
      <c r="M77" s="17">
        <v>0</v>
      </c>
      <c r="N77" s="17">
        <v>2</v>
      </c>
      <c r="O77" s="17">
        <v>4</v>
      </c>
      <c r="P77" s="17">
        <v>21</v>
      </c>
      <c r="Q77" s="17">
        <v>53</v>
      </c>
      <c r="R77" s="17">
        <v>2</v>
      </c>
      <c r="S77" s="17">
        <v>18</v>
      </c>
      <c r="T77" s="17">
        <v>1</v>
      </c>
      <c r="U77" s="17">
        <v>6</v>
      </c>
      <c r="V77" s="17">
        <v>1</v>
      </c>
      <c r="W77" s="17">
        <v>4</v>
      </c>
      <c r="X77" s="17">
        <v>0</v>
      </c>
      <c r="Y77" s="17">
        <v>0</v>
      </c>
      <c r="Z77" s="17">
        <v>0</v>
      </c>
      <c r="AA77" s="17">
        <v>0</v>
      </c>
      <c r="AB77" s="18">
        <v>0</v>
      </c>
      <c r="AC77" s="16">
        <v>250</v>
      </c>
      <c r="AE77" s="19"/>
      <c r="AF77" s="20">
        <v>6</v>
      </c>
      <c r="AG77" s="17">
        <v>0</v>
      </c>
      <c r="AH77" s="17">
        <v>3</v>
      </c>
      <c r="AI77" s="17">
        <v>0</v>
      </c>
      <c r="AJ77" s="17">
        <v>1</v>
      </c>
    </row>
    <row r="78" spans="1:36" x14ac:dyDescent="0.35">
      <c r="A78" s="16" t="s">
        <v>644</v>
      </c>
      <c r="B78" s="16">
        <v>22649</v>
      </c>
      <c r="C78" s="16">
        <v>5032349.4094664445</v>
      </c>
      <c r="D78" s="17">
        <v>12</v>
      </c>
      <c r="E78" s="17">
        <v>29</v>
      </c>
      <c r="F78" s="17">
        <v>38</v>
      </c>
      <c r="G78" s="17">
        <v>17</v>
      </c>
      <c r="H78" s="17">
        <v>3</v>
      </c>
      <c r="I78" s="17">
        <v>4</v>
      </c>
      <c r="J78" s="17">
        <v>0</v>
      </c>
      <c r="K78" s="17">
        <v>0</v>
      </c>
      <c r="L78" s="17">
        <v>0</v>
      </c>
      <c r="M78" s="17">
        <v>0</v>
      </c>
      <c r="N78" s="17">
        <v>4</v>
      </c>
      <c r="O78" s="17">
        <v>8</v>
      </c>
      <c r="P78" s="17">
        <v>22</v>
      </c>
      <c r="Q78" s="17">
        <v>66</v>
      </c>
      <c r="R78" s="17">
        <v>0</v>
      </c>
      <c r="S78" s="17">
        <v>15</v>
      </c>
      <c r="T78" s="17">
        <v>5</v>
      </c>
      <c r="U78" s="17">
        <v>23</v>
      </c>
      <c r="V78" s="17">
        <v>0</v>
      </c>
      <c r="W78" s="17">
        <v>3</v>
      </c>
      <c r="X78" s="17">
        <v>0</v>
      </c>
      <c r="Y78" s="17">
        <v>0</v>
      </c>
      <c r="Z78" s="17">
        <v>0</v>
      </c>
      <c r="AA78" s="17">
        <v>1</v>
      </c>
      <c r="AB78" s="18">
        <v>0</v>
      </c>
      <c r="AC78" s="16">
        <v>250</v>
      </c>
      <c r="AE78" s="19"/>
      <c r="AF78" s="20">
        <v>4</v>
      </c>
      <c r="AG78" s="17">
        <v>0</v>
      </c>
      <c r="AH78" s="17">
        <v>1</v>
      </c>
      <c r="AI78" s="17">
        <v>0</v>
      </c>
      <c r="AJ78" s="17">
        <v>0</v>
      </c>
    </row>
    <row r="79" spans="1:36" x14ac:dyDescent="0.35">
      <c r="A79" s="16" t="s">
        <v>645</v>
      </c>
      <c r="B79" s="16">
        <v>22649</v>
      </c>
      <c r="C79" s="16">
        <v>1999500.5421561769</v>
      </c>
      <c r="D79" s="17">
        <v>8</v>
      </c>
      <c r="E79" s="17">
        <v>8</v>
      </c>
      <c r="F79" s="17">
        <v>48</v>
      </c>
      <c r="G79" s="17">
        <v>19</v>
      </c>
      <c r="H79" s="17">
        <v>0</v>
      </c>
      <c r="I79" s="17">
        <v>3</v>
      </c>
      <c r="J79" s="17">
        <v>0</v>
      </c>
      <c r="K79" s="17">
        <v>0</v>
      </c>
      <c r="L79" s="17">
        <v>0</v>
      </c>
      <c r="M79" s="17">
        <v>0</v>
      </c>
      <c r="N79" s="17">
        <v>4</v>
      </c>
      <c r="O79" s="17">
        <v>4</v>
      </c>
      <c r="P79" s="17">
        <v>65</v>
      </c>
      <c r="Q79" s="17">
        <v>53</v>
      </c>
      <c r="R79" s="17">
        <v>5</v>
      </c>
      <c r="S79" s="17">
        <v>8</v>
      </c>
      <c r="T79" s="17">
        <v>5</v>
      </c>
      <c r="U79" s="17">
        <v>15</v>
      </c>
      <c r="V79" s="17">
        <v>0</v>
      </c>
      <c r="W79" s="17">
        <v>5</v>
      </c>
      <c r="X79" s="17">
        <v>0</v>
      </c>
      <c r="Y79" s="17">
        <v>0</v>
      </c>
      <c r="Z79" s="17">
        <v>0</v>
      </c>
      <c r="AA79" s="17">
        <v>0</v>
      </c>
      <c r="AB79" s="18">
        <v>0</v>
      </c>
      <c r="AC79" s="16">
        <v>250</v>
      </c>
      <c r="AE79" s="19"/>
      <c r="AF79" s="20">
        <v>2</v>
      </c>
      <c r="AG79" s="17">
        <v>0</v>
      </c>
      <c r="AH79" s="17">
        <v>1</v>
      </c>
      <c r="AI79" s="17">
        <v>0</v>
      </c>
      <c r="AJ79" s="17">
        <v>0</v>
      </c>
    </row>
    <row r="80" spans="1:36" x14ac:dyDescent="0.35">
      <c r="A80" s="16" t="s">
        <v>646</v>
      </c>
      <c r="B80" s="16">
        <v>22649</v>
      </c>
      <c r="C80" s="16">
        <v>3127150.0160943437</v>
      </c>
      <c r="D80" s="17">
        <v>9</v>
      </c>
      <c r="E80" s="17">
        <v>19</v>
      </c>
      <c r="F80" s="17">
        <v>39</v>
      </c>
      <c r="G80" s="17">
        <v>20</v>
      </c>
      <c r="H80" s="17">
        <v>0</v>
      </c>
      <c r="I80" s="17">
        <v>11</v>
      </c>
      <c r="J80" s="17">
        <v>2</v>
      </c>
      <c r="K80" s="17">
        <v>1</v>
      </c>
      <c r="L80" s="17">
        <v>0</v>
      </c>
      <c r="M80" s="17">
        <v>0</v>
      </c>
      <c r="N80" s="17">
        <v>17</v>
      </c>
      <c r="O80" s="17">
        <v>7</v>
      </c>
      <c r="P80" s="17">
        <v>34</v>
      </c>
      <c r="Q80" s="17">
        <v>56</v>
      </c>
      <c r="R80" s="17">
        <v>1</v>
      </c>
      <c r="S80" s="17">
        <v>9</v>
      </c>
      <c r="T80" s="17">
        <v>0</v>
      </c>
      <c r="U80" s="17">
        <v>18</v>
      </c>
      <c r="V80" s="17">
        <v>0</v>
      </c>
      <c r="W80" s="17">
        <v>6</v>
      </c>
      <c r="X80" s="17">
        <v>0</v>
      </c>
      <c r="Y80" s="17">
        <v>1</v>
      </c>
      <c r="Z80" s="17">
        <v>0</v>
      </c>
      <c r="AA80" s="17">
        <v>0</v>
      </c>
      <c r="AB80" s="18">
        <v>0</v>
      </c>
      <c r="AC80" s="16">
        <v>250</v>
      </c>
      <c r="AE80" s="19"/>
      <c r="AF80" s="20">
        <v>2</v>
      </c>
      <c r="AG80" s="17">
        <v>0</v>
      </c>
      <c r="AH80" s="17">
        <v>1</v>
      </c>
      <c r="AI80" s="17">
        <v>1</v>
      </c>
      <c r="AJ80" s="17">
        <v>0</v>
      </c>
    </row>
    <row r="81" spans="1:36" x14ac:dyDescent="0.35">
      <c r="A81" s="16" t="s">
        <v>647</v>
      </c>
      <c r="B81" s="16">
        <v>22649</v>
      </c>
      <c r="C81" s="16">
        <v>2489220.9577003513</v>
      </c>
      <c r="D81" s="17">
        <v>10</v>
      </c>
      <c r="E81" s="17">
        <v>38</v>
      </c>
      <c r="F81" s="17">
        <v>28</v>
      </c>
      <c r="G81" s="17">
        <v>26</v>
      </c>
      <c r="H81" s="17">
        <v>3</v>
      </c>
      <c r="I81" s="17">
        <v>7</v>
      </c>
      <c r="J81" s="17">
        <v>0</v>
      </c>
      <c r="K81" s="17">
        <v>3</v>
      </c>
      <c r="L81" s="17">
        <v>1</v>
      </c>
      <c r="M81" s="17">
        <v>0</v>
      </c>
      <c r="N81" s="17">
        <v>12</v>
      </c>
      <c r="O81" s="17">
        <v>8</v>
      </c>
      <c r="P81" s="17">
        <v>20</v>
      </c>
      <c r="Q81" s="17">
        <v>61</v>
      </c>
      <c r="R81" s="17">
        <v>2</v>
      </c>
      <c r="S81" s="17">
        <v>8</v>
      </c>
      <c r="T81" s="17">
        <v>1</v>
      </c>
      <c r="U81" s="17">
        <v>12</v>
      </c>
      <c r="V81" s="17">
        <v>0</v>
      </c>
      <c r="W81" s="17">
        <v>10</v>
      </c>
      <c r="X81" s="17">
        <v>0</v>
      </c>
      <c r="Y81" s="17">
        <v>0</v>
      </c>
      <c r="Z81" s="17">
        <v>0</v>
      </c>
      <c r="AA81" s="17">
        <v>0</v>
      </c>
      <c r="AB81" s="18">
        <v>0</v>
      </c>
      <c r="AC81" s="16">
        <v>250</v>
      </c>
      <c r="AE81" s="19"/>
      <c r="AF81" s="20">
        <v>3</v>
      </c>
      <c r="AG81" s="17">
        <v>0</v>
      </c>
      <c r="AH81" s="17">
        <v>4</v>
      </c>
      <c r="AI81" s="17">
        <v>0</v>
      </c>
      <c r="AJ81" s="17">
        <v>2</v>
      </c>
    </row>
    <row r="82" spans="1:36" x14ac:dyDescent="0.35">
      <c r="A82" s="16" t="s">
        <v>648</v>
      </c>
      <c r="B82" s="16">
        <v>22649</v>
      </c>
      <c r="C82" s="16">
        <v>5555991.7810684228</v>
      </c>
      <c r="D82" s="17">
        <v>18</v>
      </c>
      <c r="E82" s="17">
        <v>33</v>
      </c>
      <c r="F82" s="17">
        <v>37</v>
      </c>
      <c r="G82" s="17">
        <v>11</v>
      </c>
      <c r="H82" s="17">
        <v>5</v>
      </c>
      <c r="I82" s="17">
        <v>22</v>
      </c>
      <c r="J82" s="17">
        <v>1</v>
      </c>
      <c r="K82" s="17">
        <v>2</v>
      </c>
      <c r="L82" s="17">
        <v>1</v>
      </c>
      <c r="M82" s="17">
        <v>0</v>
      </c>
      <c r="N82" s="17">
        <v>11</v>
      </c>
      <c r="O82" s="17">
        <v>9</v>
      </c>
      <c r="P82" s="17">
        <v>19</v>
      </c>
      <c r="Q82" s="17">
        <v>50</v>
      </c>
      <c r="R82" s="17">
        <v>1</v>
      </c>
      <c r="S82" s="17">
        <v>5</v>
      </c>
      <c r="T82" s="17">
        <v>3</v>
      </c>
      <c r="U82" s="17">
        <v>14</v>
      </c>
      <c r="V82" s="17">
        <v>2</v>
      </c>
      <c r="W82" s="17">
        <v>4</v>
      </c>
      <c r="X82" s="17">
        <v>0</v>
      </c>
      <c r="Y82" s="17">
        <v>0</v>
      </c>
      <c r="Z82" s="17">
        <v>0</v>
      </c>
      <c r="AA82" s="17">
        <v>2</v>
      </c>
      <c r="AB82" s="18">
        <v>0</v>
      </c>
      <c r="AC82" s="16">
        <v>250</v>
      </c>
      <c r="AE82" s="19"/>
      <c r="AF82" s="20">
        <v>0</v>
      </c>
      <c r="AG82" s="17">
        <v>0</v>
      </c>
      <c r="AH82" s="17">
        <v>2</v>
      </c>
      <c r="AI82" s="17">
        <v>0</v>
      </c>
      <c r="AJ82" s="17">
        <v>0</v>
      </c>
    </row>
    <row r="83" spans="1:36" x14ac:dyDescent="0.35">
      <c r="A83" s="16" t="s">
        <v>649</v>
      </c>
      <c r="B83" s="16">
        <v>22649</v>
      </c>
      <c r="C83" s="16">
        <v>4191036.3115967344</v>
      </c>
      <c r="D83" s="17">
        <v>7</v>
      </c>
      <c r="E83" s="17">
        <v>26</v>
      </c>
      <c r="F83" s="17">
        <v>48</v>
      </c>
      <c r="G83" s="17">
        <v>24</v>
      </c>
      <c r="H83" s="17">
        <v>3</v>
      </c>
      <c r="I83" s="17">
        <v>7</v>
      </c>
      <c r="J83" s="17">
        <v>3</v>
      </c>
      <c r="K83" s="17">
        <v>1</v>
      </c>
      <c r="L83" s="17">
        <v>0</v>
      </c>
      <c r="M83" s="17">
        <v>0</v>
      </c>
      <c r="N83" s="17">
        <v>11</v>
      </c>
      <c r="O83" s="17">
        <v>4</v>
      </c>
      <c r="P83" s="17">
        <v>26</v>
      </c>
      <c r="Q83" s="17">
        <v>58</v>
      </c>
      <c r="R83" s="17">
        <v>0</v>
      </c>
      <c r="S83" s="17">
        <v>7</v>
      </c>
      <c r="T83" s="17">
        <v>0</v>
      </c>
      <c r="U83" s="17">
        <v>16</v>
      </c>
      <c r="V83" s="17">
        <v>1</v>
      </c>
      <c r="W83" s="17">
        <v>8</v>
      </c>
      <c r="X83" s="17">
        <v>0</v>
      </c>
      <c r="Y83" s="17">
        <v>0</v>
      </c>
      <c r="Z83" s="17">
        <v>0</v>
      </c>
      <c r="AA83" s="17">
        <v>0</v>
      </c>
      <c r="AB83" s="18">
        <v>0</v>
      </c>
      <c r="AC83" s="16">
        <v>250</v>
      </c>
      <c r="AE83" s="19"/>
      <c r="AF83" s="20">
        <v>0</v>
      </c>
      <c r="AG83" s="17">
        <v>0</v>
      </c>
      <c r="AH83" s="17">
        <v>0</v>
      </c>
      <c r="AI83" s="17">
        <v>0</v>
      </c>
      <c r="AJ83" s="17">
        <v>0</v>
      </c>
    </row>
    <row r="84" spans="1:36" x14ac:dyDescent="0.35">
      <c r="A84" s="16" t="s">
        <v>650</v>
      </c>
      <c r="B84" s="16">
        <v>22649</v>
      </c>
      <c r="C84" s="16">
        <v>3093825.9029354318</v>
      </c>
      <c r="D84" s="17">
        <v>11</v>
      </c>
      <c r="E84" s="17">
        <v>36</v>
      </c>
      <c r="F84" s="17">
        <v>45</v>
      </c>
      <c r="G84" s="17">
        <v>19</v>
      </c>
      <c r="H84" s="17">
        <v>1</v>
      </c>
      <c r="I84" s="17">
        <v>4</v>
      </c>
      <c r="J84" s="17">
        <v>2</v>
      </c>
      <c r="K84" s="17">
        <v>0</v>
      </c>
      <c r="L84" s="17">
        <v>1</v>
      </c>
      <c r="M84" s="17">
        <v>0</v>
      </c>
      <c r="N84" s="17">
        <v>3</v>
      </c>
      <c r="O84" s="17">
        <v>11</v>
      </c>
      <c r="P84" s="17">
        <v>15</v>
      </c>
      <c r="Q84" s="17">
        <v>62</v>
      </c>
      <c r="R84" s="17">
        <v>1</v>
      </c>
      <c r="S84" s="17">
        <v>17</v>
      </c>
      <c r="T84" s="17">
        <v>0</v>
      </c>
      <c r="U84" s="17">
        <v>12</v>
      </c>
      <c r="V84" s="17">
        <v>1</v>
      </c>
      <c r="W84" s="17">
        <v>8</v>
      </c>
      <c r="X84" s="17">
        <v>0</v>
      </c>
      <c r="Y84" s="17">
        <v>0</v>
      </c>
      <c r="Z84" s="17">
        <v>0</v>
      </c>
      <c r="AA84" s="17">
        <v>1</v>
      </c>
      <c r="AB84" s="18">
        <v>0</v>
      </c>
      <c r="AC84" s="16">
        <v>250</v>
      </c>
      <c r="AE84" s="19"/>
      <c r="AF84" s="20">
        <v>5</v>
      </c>
      <c r="AG84" s="17">
        <v>0</v>
      </c>
      <c r="AH84" s="17">
        <v>1</v>
      </c>
      <c r="AI84" s="17">
        <v>1</v>
      </c>
      <c r="AJ84" s="17">
        <v>6</v>
      </c>
    </row>
    <row r="85" spans="1:36" x14ac:dyDescent="0.35">
      <c r="A85" s="16" t="s">
        <v>651</v>
      </c>
      <c r="B85" s="16">
        <v>22649</v>
      </c>
      <c r="C85" s="16">
        <v>2452870.9368268452</v>
      </c>
      <c r="D85" s="17">
        <v>15</v>
      </c>
      <c r="E85" s="17">
        <v>16</v>
      </c>
      <c r="F85" s="17">
        <v>75</v>
      </c>
      <c r="G85" s="17">
        <v>19</v>
      </c>
      <c r="H85" s="17">
        <v>1</v>
      </c>
      <c r="I85" s="17">
        <v>2</v>
      </c>
      <c r="J85" s="17">
        <v>0</v>
      </c>
      <c r="K85" s="17">
        <v>0</v>
      </c>
      <c r="L85" s="17">
        <v>0</v>
      </c>
      <c r="M85" s="17">
        <v>0</v>
      </c>
      <c r="N85" s="17">
        <v>16</v>
      </c>
      <c r="O85" s="17">
        <v>7</v>
      </c>
      <c r="P85" s="17">
        <v>10</v>
      </c>
      <c r="Q85" s="17">
        <v>45</v>
      </c>
      <c r="R85" s="17">
        <v>0</v>
      </c>
      <c r="S85" s="17">
        <v>20</v>
      </c>
      <c r="T85" s="17">
        <v>1</v>
      </c>
      <c r="U85" s="17">
        <v>18</v>
      </c>
      <c r="V85" s="17">
        <v>1</v>
      </c>
      <c r="W85" s="17">
        <v>4</v>
      </c>
      <c r="X85" s="17">
        <v>0</v>
      </c>
      <c r="Y85" s="17">
        <v>0</v>
      </c>
      <c r="Z85" s="17">
        <v>0</v>
      </c>
      <c r="AA85" s="17">
        <v>0</v>
      </c>
      <c r="AB85" s="18">
        <v>0</v>
      </c>
      <c r="AC85" s="16">
        <v>250</v>
      </c>
      <c r="AE85" s="19"/>
      <c r="AF85" s="20">
        <v>4</v>
      </c>
      <c r="AG85" s="17">
        <v>0</v>
      </c>
      <c r="AH85" s="17">
        <v>0</v>
      </c>
      <c r="AI85" s="17">
        <v>1</v>
      </c>
      <c r="AJ85" s="17"/>
    </row>
    <row r="86" spans="1:36" x14ac:dyDescent="0.35">
      <c r="A86" s="16" t="s">
        <v>652</v>
      </c>
      <c r="B86" s="16">
        <v>22649</v>
      </c>
      <c r="C86" s="16">
        <v>10522140.246106816</v>
      </c>
      <c r="D86" s="17">
        <v>16</v>
      </c>
      <c r="E86" s="17">
        <v>32</v>
      </c>
      <c r="F86" s="17">
        <v>57</v>
      </c>
      <c r="G86" s="17">
        <v>6</v>
      </c>
      <c r="H86" s="17">
        <v>0</v>
      </c>
      <c r="I86" s="17">
        <v>5</v>
      </c>
      <c r="J86" s="17">
        <v>1</v>
      </c>
      <c r="K86" s="17">
        <v>1</v>
      </c>
      <c r="L86" s="17">
        <v>0</v>
      </c>
      <c r="M86" s="17">
        <v>1</v>
      </c>
      <c r="N86" s="17">
        <v>9</v>
      </c>
      <c r="O86" s="17">
        <v>8</v>
      </c>
      <c r="P86" s="17">
        <v>18</v>
      </c>
      <c r="Q86" s="17">
        <v>61</v>
      </c>
      <c r="R86" s="17">
        <v>0</v>
      </c>
      <c r="S86" s="17">
        <v>17</v>
      </c>
      <c r="T86" s="17">
        <v>0</v>
      </c>
      <c r="U86" s="17">
        <v>12</v>
      </c>
      <c r="V86" s="17">
        <v>2</v>
      </c>
      <c r="W86" s="17">
        <v>4</v>
      </c>
      <c r="X86" s="17">
        <v>0</v>
      </c>
      <c r="Y86" s="17">
        <v>0</v>
      </c>
      <c r="Z86" s="17">
        <v>0</v>
      </c>
      <c r="AA86" s="17">
        <v>0</v>
      </c>
      <c r="AB86" s="18">
        <v>0</v>
      </c>
      <c r="AC86" s="16">
        <v>250</v>
      </c>
      <c r="AE86" s="19"/>
      <c r="AF86" s="20">
        <v>5</v>
      </c>
      <c r="AG86" s="17">
        <v>0</v>
      </c>
      <c r="AH86" s="17">
        <v>3</v>
      </c>
      <c r="AI86" s="17">
        <v>0</v>
      </c>
      <c r="AJ86" s="17">
        <v>0</v>
      </c>
    </row>
    <row r="87" spans="1:36" x14ac:dyDescent="0.35">
      <c r="A87" s="16" t="s">
        <v>653</v>
      </c>
      <c r="B87" s="16">
        <v>22649</v>
      </c>
      <c r="C87" s="16">
        <v>2518864.9361713803</v>
      </c>
      <c r="D87" s="17">
        <v>16</v>
      </c>
      <c r="E87" s="17">
        <v>14</v>
      </c>
      <c r="F87" s="17">
        <v>39</v>
      </c>
      <c r="G87" s="17">
        <v>5</v>
      </c>
      <c r="H87" s="17">
        <v>1</v>
      </c>
      <c r="I87" s="17">
        <v>7</v>
      </c>
      <c r="J87" s="17">
        <v>1</v>
      </c>
      <c r="K87" s="17">
        <v>0</v>
      </c>
      <c r="L87" s="17">
        <v>0</v>
      </c>
      <c r="M87" s="17">
        <v>0</v>
      </c>
      <c r="N87" s="17">
        <v>16</v>
      </c>
      <c r="O87" s="17">
        <v>5</v>
      </c>
      <c r="P87" s="17">
        <v>33</v>
      </c>
      <c r="Q87" s="17">
        <v>73</v>
      </c>
      <c r="R87" s="17">
        <v>2</v>
      </c>
      <c r="S87" s="17">
        <v>16</v>
      </c>
      <c r="T87" s="17">
        <v>0</v>
      </c>
      <c r="U87" s="17">
        <v>10</v>
      </c>
      <c r="V87" s="17">
        <v>0</v>
      </c>
      <c r="W87" s="17">
        <v>10</v>
      </c>
      <c r="X87" s="17">
        <v>0</v>
      </c>
      <c r="Y87" s="17">
        <v>1</v>
      </c>
      <c r="Z87" s="17">
        <v>0</v>
      </c>
      <c r="AA87" s="17">
        <v>0</v>
      </c>
      <c r="AB87" s="18">
        <v>1</v>
      </c>
      <c r="AC87" s="16">
        <v>250</v>
      </c>
      <c r="AE87" s="19"/>
      <c r="AF87" s="20">
        <v>3</v>
      </c>
      <c r="AG87" s="17">
        <v>0</v>
      </c>
      <c r="AH87" s="17">
        <v>0</v>
      </c>
      <c r="AI87" s="17">
        <v>1</v>
      </c>
      <c r="AJ87" s="17">
        <v>0</v>
      </c>
    </row>
    <row r="88" spans="1:36" x14ac:dyDescent="0.35">
      <c r="A88" s="16" t="s">
        <v>654</v>
      </c>
      <c r="B88" s="16">
        <v>22649</v>
      </c>
      <c r="C88" s="16">
        <v>24090783.850652579</v>
      </c>
      <c r="D88" s="17">
        <v>9</v>
      </c>
      <c r="E88" s="17">
        <v>20</v>
      </c>
      <c r="F88" s="17">
        <v>49</v>
      </c>
      <c r="G88" s="17">
        <v>11</v>
      </c>
      <c r="H88" s="17">
        <v>1</v>
      </c>
      <c r="I88" s="17">
        <v>10</v>
      </c>
      <c r="J88" s="17">
        <v>1</v>
      </c>
      <c r="K88" s="17">
        <v>4</v>
      </c>
      <c r="L88" s="17">
        <v>0</v>
      </c>
      <c r="M88" s="17">
        <v>1</v>
      </c>
      <c r="N88" s="17">
        <v>11</v>
      </c>
      <c r="O88" s="17">
        <v>6</v>
      </c>
      <c r="P88" s="17">
        <v>20</v>
      </c>
      <c r="Q88" s="17">
        <v>66</v>
      </c>
      <c r="R88" s="17">
        <v>4</v>
      </c>
      <c r="S88" s="17">
        <v>11</v>
      </c>
      <c r="T88" s="17">
        <v>0</v>
      </c>
      <c r="U88" s="17">
        <v>11</v>
      </c>
      <c r="V88" s="17">
        <v>2</v>
      </c>
      <c r="W88" s="17">
        <v>11</v>
      </c>
      <c r="X88" s="17">
        <v>0</v>
      </c>
      <c r="Y88" s="17">
        <v>0</v>
      </c>
      <c r="Z88" s="17">
        <v>0</v>
      </c>
      <c r="AA88" s="17">
        <v>1</v>
      </c>
      <c r="AB88" s="18">
        <v>1</v>
      </c>
      <c r="AC88" s="16">
        <v>250</v>
      </c>
      <c r="AE88" s="19"/>
      <c r="AF88" s="20">
        <v>3</v>
      </c>
      <c r="AG88" s="17">
        <v>0</v>
      </c>
      <c r="AH88" s="17">
        <v>0</v>
      </c>
      <c r="AI88" s="17">
        <v>1</v>
      </c>
      <c r="AJ88" s="17">
        <v>0</v>
      </c>
    </row>
    <row r="89" spans="1:36" x14ac:dyDescent="0.35">
      <c r="A89" s="16" t="s">
        <v>655</v>
      </c>
      <c r="B89" s="16">
        <v>22649</v>
      </c>
      <c r="C89" s="16">
        <v>1369240.6976546706</v>
      </c>
      <c r="D89" s="17">
        <v>11</v>
      </c>
      <c r="E89" s="17">
        <v>31</v>
      </c>
      <c r="F89" s="17">
        <v>45</v>
      </c>
      <c r="G89" s="17">
        <v>18</v>
      </c>
      <c r="H89" s="17">
        <v>1</v>
      </c>
      <c r="I89" s="17">
        <v>4</v>
      </c>
      <c r="J89" s="17">
        <v>1</v>
      </c>
      <c r="K89" s="17">
        <v>0</v>
      </c>
      <c r="L89" s="17">
        <v>0</v>
      </c>
      <c r="M89" s="17">
        <v>0</v>
      </c>
      <c r="N89" s="17">
        <v>12</v>
      </c>
      <c r="O89" s="17">
        <v>7</v>
      </c>
      <c r="P89" s="17">
        <v>21</v>
      </c>
      <c r="Q89" s="17">
        <v>55</v>
      </c>
      <c r="R89" s="17">
        <v>1</v>
      </c>
      <c r="S89" s="17">
        <v>18</v>
      </c>
      <c r="T89" s="17">
        <v>3</v>
      </c>
      <c r="U89" s="17">
        <v>12</v>
      </c>
      <c r="V89" s="17">
        <v>1</v>
      </c>
      <c r="W89" s="17">
        <v>6</v>
      </c>
      <c r="X89" s="17">
        <v>0</v>
      </c>
      <c r="Y89" s="17">
        <v>0</v>
      </c>
      <c r="Z89" s="17">
        <v>1</v>
      </c>
      <c r="AA89" s="17">
        <v>1</v>
      </c>
      <c r="AB89" s="18">
        <v>1</v>
      </c>
      <c r="AC89" s="16">
        <v>250</v>
      </c>
      <c r="AE89" s="19"/>
      <c r="AF89" s="20">
        <v>1</v>
      </c>
      <c r="AG89" s="17">
        <v>0</v>
      </c>
      <c r="AH89" s="17">
        <v>0</v>
      </c>
      <c r="AI89" s="17">
        <v>0</v>
      </c>
      <c r="AJ89" s="17">
        <v>0</v>
      </c>
    </row>
    <row r="90" spans="1:36" x14ac:dyDescent="0.35">
      <c r="A90" s="16" t="s">
        <v>656</v>
      </c>
      <c r="B90" s="16">
        <v>22649</v>
      </c>
      <c r="C90" s="16">
        <v>1509864.8036629439</v>
      </c>
      <c r="D90" s="17">
        <v>10</v>
      </c>
      <c r="E90" s="17">
        <v>21</v>
      </c>
      <c r="F90" s="17">
        <v>35</v>
      </c>
      <c r="G90" s="17">
        <v>13</v>
      </c>
      <c r="H90" s="17">
        <v>0</v>
      </c>
      <c r="I90" s="17">
        <v>7</v>
      </c>
      <c r="J90" s="17">
        <v>0</v>
      </c>
      <c r="K90" s="17">
        <v>0</v>
      </c>
      <c r="L90" s="17">
        <v>0</v>
      </c>
      <c r="M90" s="17">
        <v>1</v>
      </c>
      <c r="N90" s="17">
        <v>13</v>
      </c>
      <c r="O90" s="17">
        <v>7</v>
      </c>
      <c r="P90" s="17">
        <v>30</v>
      </c>
      <c r="Q90" s="17">
        <v>72</v>
      </c>
      <c r="R90" s="17">
        <v>0</v>
      </c>
      <c r="S90" s="17">
        <v>13</v>
      </c>
      <c r="T90" s="17">
        <v>1</v>
      </c>
      <c r="U90" s="17">
        <v>15</v>
      </c>
      <c r="V90" s="17">
        <v>0</v>
      </c>
      <c r="W90" s="17">
        <v>11</v>
      </c>
      <c r="X90" s="17">
        <v>1</v>
      </c>
      <c r="Y90" s="17">
        <v>0</v>
      </c>
      <c r="Z90" s="17">
        <v>0</v>
      </c>
      <c r="AA90" s="17">
        <v>0</v>
      </c>
      <c r="AB90" s="18">
        <v>0</v>
      </c>
      <c r="AC90" s="16">
        <v>250</v>
      </c>
      <c r="AE90" s="19"/>
      <c r="AF90" s="20">
        <v>0</v>
      </c>
      <c r="AG90" s="17">
        <v>0</v>
      </c>
      <c r="AH90" s="17">
        <v>4</v>
      </c>
      <c r="AI90" s="17">
        <v>0</v>
      </c>
      <c r="AJ90" s="17">
        <v>0</v>
      </c>
    </row>
    <row r="91" spans="1:36" x14ac:dyDescent="0.35">
      <c r="A91" s="16" t="s">
        <v>657</v>
      </c>
      <c r="B91" s="16">
        <v>22649</v>
      </c>
      <c r="C91" s="16">
        <v>31933598.047768343</v>
      </c>
      <c r="D91" s="17">
        <v>8</v>
      </c>
      <c r="E91" s="17">
        <v>30</v>
      </c>
      <c r="F91" s="17">
        <v>29</v>
      </c>
      <c r="G91" s="17">
        <v>21</v>
      </c>
      <c r="H91" s="17">
        <v>0</v>
      </c>
      <c r="I91" s="17">
        <v>5</v>
      </c>
      <c r="J91" s="17">
        <v>0</v>
      </c>
      <c r="K91" s="17">
        <v>2</v>
      </c>
      <c r="L91" s="17">
        <v>0</v>
      </c>
      <c r="M91" s="17">
        <v>0</v>
      </c>
      <c r="N91" s="17">
        <v>19</v>
      </c>
      <c r="O91" s="17">
        <v>6</v>
      </c>
      <c r="P91" s="17">
        <v>30</v>
      </c>
      <c r="Q91" s="17">
        <v>57</v>
      </c>
      <c r="R91" s="17">
        <v>3</v>
      </c>
      <c r="S91" s="17">
        <v>10</v>
      </c>
      <c r="T91" s="17">
        <v>1</v>
      </c>
      <c r="U91" s="17">
        <v>16</v>
      </c>
      <c r="V91" s="17">
        <v>3</v>
      </c>
      <c r="W91" s="17">
        <v>9</v>
      </c>
      <c r="X91" s="17">
        <v>0</v>
      </c>
      <c r="Y91" s="17">
        <v>0</v>
      </c>
      <c r="Z91" s="17">
        <v>0</v>
      </c>
      <c r="AA91" s="17">
        <v>0</v>
      </c>
      <c r="AB91" s="18">
        <v>1</v>
      </c>
      <c r="AC91" s="16">
        <v>250</v>
      </c>
      <c r="AE91" s="19"/>
      <c r="AF91" s="20">
        <v>1</v>
      </c>
      <c r="AG91" s="17">
        <v>0</v>
      </c>
      <c r="AH91" s="17">
        <v>2</v>
      </c>
      <c r="AI91" s="17">
        <v>0</v>
      </c>
      <c r="AJ91" s="17">
        <v>0</v>
      </c>
    </row>
    <row r="92" spans="1:36" x14ac:dyDescent="0.35">
      <c r="A92" s="16" t="s">
        <v>658</v>
      </c>
      <c r="B92" s="16">
        <v>22649</v>
      </c>
      <c r="C92" s="16">
        <v>1186932.360333794</v>
      </c>
      <c r="D92" s="17">
        <v>14</v>
      </c>
      <c r="E92" s="17">
        <v>45</v>
      </c>
      <c r="F92" s="17">
        <v>41</v>
      </c>
      <c r="G92" s="17">
        <v>14</v>
      </c>
      <c r="H92" s="17">
        <v>0</v>
      </c>
      <c r="I92" s="17">
        <v>9</v>
      </c>
      <c r="J92" s="17">
        <v>0</v>
      </c>
      <c r="K92" s="17">
        <v>2</v>
      </c>
      <c r="L92" s="17">
        <v>1</v>
      </c>
      <c r="M92" s="17">
        <v>0</v>
      </c>
      <c r="N92" s="17">
        <v>11</v>
      </c>
      <c r="O92" s="17">
        <v>6</v>
      </c>
      <c r="P92" s="17">
        <v>25</v>
      </c>
      <c r="Q92" s="17">
        <v>53</v>
      </c>
      <c r="R92" s="17">
        <v>2</v>
      </c>
      <c r="S92" s="17">
        <v>12</v>
      </c>
      <c r="T92" s="17">
        <v>0</v>
      </c>
      <c r="U92" s="17">
        <v>8</v>
      </c>
      <c r="V92" s="17">
        <v>3</v>
      </c>
      <c r="W92" s="17">
        <v>3</v>
      </c>
      <c r="X92" s="17">
        <v>0</v>
      </c>
      <c r="Y92" s="17">
        <v>0</v>
      </c>
      <c r="Z92" s="17">
        <v>0</v>
      </c>
      <c r="AA92" s="17">
        <v>1</v>
      </c>
      <c r="AB92" s="18">
        <v>0</v>
      </c>
      <c r="AC92" s="16">
        <v>250</v>
      </c>
      <c r="AE92" s="19"/>
      <c r="AF92" s="20">
        <v>2</v>
      </c>
      <c r="AG92" s="17">
        <v>0</v>
      </c>
      <c r="AH92" s="17">
        <v>0</v>
      </c>
      <c r="AI92" s="17">
        <v>1</v>
      </c>
      <c r="AJ92" s="17">
        <v>0</v>
      </c>
    </row>
    <row r="93" spans="1:36" x14ac:dyDescent="0.35">
      <c r="A93" s="16" t="s">
        <v>659</v>
      </c>
      <c r="B93" s="16">
        <v>22649</v>
      </c>
      <c r="C93" s="16">
        <v>2744217.5145787261</v>
      </c>
      <c r="D93" s="17">
        <v>10</v>
      </c>
      <c r="E93" s="17">
        <v>19</v>
      </c>
      <c r="F93" s="17">
        <v>63</v>
      </c>
      <c r="G93" s="17">
        <v>18</v>
      </c>
      <c r="H93" s="17">
        <v>0</v>
      </c>
      <c r="I93" s="17">
        <v>4</v>
      </c>
      <c r="J93" s="17">
        <v>4</v>
      </c>
      <c r="K93" s="17">
        <v>0</v>
      </c>
      <c r="L93" s="17">
        <v>0</v>
      </c>
      <c r="M93" s="17">
        <v>0</v>
      </c>
      <c r="N93" s="17">
        <v>9</v>
      </c>
      <c r="O93" s="17">
        <v>5</v>
      </c>
      <c r="P93" s="17">
        <v>35</v>
      </c>
      <c r="Q93" s="17">
        <v>50</v>
      </c>
      <c r="R93" s="17">
        <v>0</v>
      </c>
      <c r="S93" s="17">
        <v>14</v>
      </c>
      <c r="T93" s="17">
        <v>2</v>
      </c>
      <c r="U93" s="17">
        <v>8</v>
      </c>
      <c r="V93" s="17">
        <v>0</v>
      </c>
      <c r="W93" s="17">
        <v>9</v>
      </c>
      <c r="X93" s="17">
        <v>0</v>
      </c>
      <c r="Y93" s="17">
        <v>0</v>
      </c>
      <c r="Z93" s="17">
        <v>0</v>
      </c>
      <c r="AA93" s="17">
        <v>0</v>
      </c>
      <c r="AB93" s="18">
        <v>0</v>
      </c>
      <c r="AC93" s="16">
        <v>250</v>
      </c>
      <c r="AE93" s="19"/>
      <c r="AF93" s="20">
        <v>0</v>
      </c>
      <c r="AG93" s="17">
        <v>0</v>
      </c>
      <c r="AH93" s="17">
        <v>1</v>
      </c>
      <c r="AI93" s="17">
        <v>0</v>
      </c>
      <c r="AJ93" s="17">
        <v>0</v>
      </c>
    </row>
    <row r="94" spans="1:36" x14ac:dyDescent="0.35">
      <c r="A94" s="16" t="s">
        <v>660</v>
      </c>
      <c r="B94" s="16">
        <v>22652</v>
      </c>
      <c r="C94" s="16">
        <v>556079.66905618901</v>
      </c>
      <c r="D94" s="17">
        <v>10</v>
      </c>
      <c r="E94" s="17">
        <v>17</v>
      </c>
      <c r="F94" s="17">
        <v>51</v>
      </c>
      <c r="G94" s="17">
        <v>15</v>
      </c>
      <c r="H94" s="17">
        <v>1</v>
      </c>
      <c r="I94" s="17">
        <v>5</v>
      </c>
      <c r="J94" s="17">
        <v>1</v>
      </c>
      <c r="K94" s="17">
        <v>1</v>
      </c>
      <c r="L94" s="17">
        <v>0</v>
      </c>
      <c r="M94" s="17">
        <v>1</v>
      </c>
      <c r="N94" s="17">
        <v>15</v>
      </c>
      <c r="O94" s="17">
        <v>0</v>
      </c>
      <c r="P94" s="17">
        <v>28</v>
      </c>
      <c r="Q94" s="17">
        <v>70</v>
      </c>
      <c r="R94" s="17">
        <v>0</v>
      </c>
      <c r="S94" s="17">
        <v>5</v>
      </c>
      <c r="T94" s="17">
        <v>0</v>
      </c>
      <c r="U94" s="17">
        <v>23</v>
      </c>
      <c r="V94" s="17">
        <v>0</v>
      </c>
      <c r="W94" s="17">
        <v>6</v>
      </c>
      <c r="X94" s="17">
        <v>0</v>
      </c>
      <c r="Y94" s="17">
        <v>1</v>
      </c>
      <c r="Z94" s="17">
        <v>0</v>
      </c>
      <c r="AA94" s="17">
        <v>0</v>
      </c>
      <c r="AB94" s="18">
        <v>0</v>
      </c>
      <c r="AC94" s="16">
        <v>250</v>
      </c>
      <c r="AE94" s="19"/>
      <c r="AF94" s="20">
        <v>1</v>
      </c>
      <c r="AG94" s="17">
        <v>0</v>
      </c>
      <c r="AH94" s="17">
        <v>1</v>
      </c>
      <c r="AI94" s="17">
        <v>0</v>
      </c>
      <c r="AJ94" s="17">
        <v>0</v>
      </c>
    </row>
    <row r="95" spans="1:36" x14ac:dyDescent="0.35">
      <c r="A95" s="16" t="s">
        <v>661</v>
      </c>
      <c r="B95" s="16">
        <v>22652</v>
      </c>
      <c r="C95" s="16">
        <v>1180524.8718957098</v>
      </c>
      <c r="D95" s="17">
        <v>12</v>
      </c>
      <c r="E95" s="17">
        <v>28</v>
      </c>
      <c r="F95" s="17">
        <v>66</v>
      </c>
      <c r="G95" s="17">
        <v>26</v>
      </c>
      <c r="H95" s="17">
        <v>1</v>
      </c>
      <c r="I95" s="17">
        <v>9</v>
      </c>
      <c r="J95" s="17">
        <v>0</v>
      </c>
      <c r="K95" s="17">
        <v>0</v>
      </c>
      <c r="L95" s="17">
        <v>0</v>
      </c>
      <c r="M95" s="17">
        <v>0</v>
      </c>
      <c r="N95" s="17">
        <v>15</v>
      </c>
      <c r="O95" s="17">
        <v>3</v>
      </c>
      <c r="P95" s="17">
        <v>22</v>
      </c>
      <c r="Q95" s="17">
        <v>38</v>
      </c>
      <c r="R95" s="17">
        <v>3</v>
      </c>
      <c r="S95" s="17">
        <v>8</v>
      </c>
      <c r="T95" s="17">
        <v>1</v>
      </c>
      <c r="U95" s="17">
        <v>15</v>
      </c>
      <c r="V95" s="17">
        <v>0</v>
      </c>
      <c r="W95" s="17">
        <v>3</v>
      </c>
      <c r="X95" s="17">
        <v>0</v>
      </c>
      <c r="Y95" s="17">
        <v>0</v>
      </c>
      <c r="Z95" s="17">
        <v>0</v>
      </c>
      <c r="AA95" s="17">
        <v>0</v>
      </c>
      <c r="AB95" s="18">
        <v>0</v>
      </c>
      <c r="AC95" s="16">
        <v>250</v>
      </c>
      <c r="AE95" s="19"/>
      <c r="AF95" s="20">
        <v>4</v>
      </c>
      <c r="AG95" s="17">
        <v>0</v>
      </c>
      <c r="AH95" s="17">
        <v>2</v>
      </c>
      <c r="AI95" s="17">
        <v>1</v>
      </c>
      <c r="AJ95" s="17">
        <v>0</v>
      </c>
    </row>
    <row r="96" spans="1:36" x14ac:dyDescent="0.35">
      <c r="A96" s="16" t="s">
        <v>662</v>
      </c>
      <c r="B96" s="16">
        <v>22652</v>
      </c>
      <c r="C96" s="16">
        <v>609517.28056597884</v>
      </c>
      <c r="D96" s="17">
        <v>13</v>
      </c>
      <c r="E96" s="17">
        <v>26</v>
      </c>
      <c r="F96" s="17">
        <v>56</v>
      </c>
      <c r="G96" s="17">
        <v>12</v>
      </c>
      <c r="H96" s="17">
        <v>4</v>
      </c>
      <c r="I96" s="17">
        <v>8</v>
      </c>
      <c r="J96" s="17">
        <v>1</v>
      </c>
      <c r="K96" s="17">
        <v>1</v>
      </c>
      <c r="L96" s="17">
        <v>0</v>
      </c>
      <c r="M96" s="17">
        <v>0</v>
      </c>
      <c r="N96" s="17">
        <v>20</v>
      </c>
      <c r="O96" s="17">
        <v>4</v>
      </c>
      <c r="P96" s="17">
        <v>19</v>
      </c>
      <c r="Q96" s="17">
        <v>50</v>
      </c>
      <c r="R96" s="17">
        <v>1</v>
      </c>
      <c r="S96" s="17">
        <v>9</v>
      </c>
      <c r="T96" s="17">
        <v>2</v>
      </c>
      <c r="U96" s="17">
        <v>10</v>
      </c>
      <c r="V96" s="17">
        <v>5</v>
      </c>
      <c r="W96" s="17">
        <v>9</v>
      </c>
      <c r="X96" s="17">
        <v>0</v>
      </c>
      <c r="Y96" s="17">
        <v>0</v>
      </c>
      <c r="Z96" s="17">
        <v>0</v>
      </c>
      <c r="AA96" s="17">
        <v>0</v>
      </c>
      <c r="AB96" s="18">
        <v>0</v>
      </c>
      <c r="AC96" s="16">
        <v>250</v>
      </c>
      <c r="AE96" s="19"/>
      <c r="AF96" s="20">
        <v>2</v>
      </c>
      <c r="AG96" s="17">
        <v>0</v>
      </c>
      <c r="AH96" s="17">
        <v>1</v>
      </c>
      <c r="AI96" s="17">
        <v>0</v>
      </c>
      <c r="AJ96" s="17">
        <v>0</v>
      </c>
    </row>
    <row r="97" spans="1:36" x14ac:dyDescent="0.35">
      <c r="A97" s="16" t="s">
        <v>663</v>
      </c>
      <c r="B97" s="16">
        <v>22643</v>
      </c>
      <c r="C97" s="16">
        <v>1582624.0783835109</v>
      </c>
      <c r="D97" s="17">
        <v>10</v>
      </c>
      <c r="E97" s="17">
        <v>42</v>
      </c>
      <c r="F97" s="17">
        <v>35</v>
      </c>
      <c r="G97" s="17">
        <v>16</v>
      </c>
      <c r="H97" s="17">
        <v>2</v>
      </c>
      <c r="I97" s="17">
        <v>14</v>
      </c>
      <c r="J97" s="17">
        <v>1</v>
      </c>
      <c r="K97" s="17">
        <v>0</v>
      </c>
      <c r="L97" s="17">
        <v>0</v>
      </c>
      <c r="M97" s="17">
        <v>1</v>
      </c>
      <c r="N97" s="17">
        <v>11</v>
      </c>
      <c r="O97" s="17">
        <v>5</v>
      </c>
      <c r="P97" s="17">
        <v>18</v>
      </c>
      <c r="Q97" s="17">
        <v>54</v>
      </c>
      <c r="R97" s="17">
        <v>2</v>
      </c>
      <c r="S97" s="17">
        <v>14</v>
      </c>
      <c r="T97" s="17">
        <v>4</v>
      </c>
      <c r="U97" s="17">
        <v>12</v>
      </c>
      <c r="V97" s="17">
        <v>3</v>
      </c>
      <c r="W97" s="17">
        <v>5</v>
      </c>
      <c r="X97" s="17">
        <v>0</v>
      </c>
      <c r="Y97" s="17">
        <v>0</v>
      </c>
      <c r="Z97" s="17">
        <v>0</v>
      </c>
      <c r="AA97" s="17">
        <v>1</v>
      </c>
      <c r="AB97" s="18">
        <v>0</v>
      </c>
      <c r="AC97" s="16">
        <v>250</v>
      </c>
      <c r="AE97" s="19"/>
      <c r="AF97" s="20">
        <v>0</v>
      </c>
      <c r="AG97" s="17">
        <v>0</v>
      </c>
      <c r="AH97" s="17">
        <v>1</v>
      </c>
      <c r="AI97" s="17">
        <v>0</v>
      </c>
      <c r="AJ97" s="17">
        <v>3</v>
      </c>
    </row>
    <row r="98" spans="1:36" x14ac:dyDescent="0.35">
      <c r="A98" s="16" t="s">
        <v>664</v>
      </c>
      <c r="B98" s="16">
        <v>22643</v>
      </c>
      <c r="C98" s="16">
        <v>1016202.9948178409</v>
      </c>
      <c r="D98" s="17">
        <v>12</v>
      </c>
      <c r="E98" s="17">
        <v>35</v>
      </c>
      <c r="F98" s="17">
        <v>64</v>
      </c>
      <c r="G98" s="17">
        <v>13</v>
      </c>
      <c r="H98" s="17">
        <v>0</v>
      </c>
      <c r="I98" s="17">
        <v>7</v>
      </c>
      <c r="J98" s="17">
        <v>1</v>
      </c>
      <c r="K98" s="17">
        <v>1</v>
      </c>
      <c r="L98" s="17">
        <v>0</v>
      </c>
      <c r="M98" s="17">
        <v>0</v>
      </c>
      <c r="N98" s="17">
        <v>10</v>
      </c>
      <c r="O98" s="17">
        <v>1</v>
      </c>
      <c r="P98" s="17">
        <v>9</v>
      </c>
      <c r="Q98" s="17">
        <v>59</v>
      </c>
      <c r="R98" s="17">
        <v>1</v>
      </c>
      <c r="S98" s="17">
        <v>18</v>
      </c>
      <c r="T98" s="17">
        <v>1</v>
      </c>
      <c r="U98" s="17">
        <v>9</v>
      </c>
      <c r="V98" s="17">
        <v>0</v>
      </c>
      <c r="W98" s="17">
        <v>9</v>
      </c>
      <c r="X98" s="17">
        <v>0</v>
      </c>
      <c r="Y98" s="17">
        <v>0</v>
      </c>
      <c r="Z98" s="17">
        <v>0</v>
      </c>
      <c r="AA98" s="17">
        <v>0</v>
      </c>
      <c r="AB98" s="18">
        <v>0</v>
      </c>
      <c r="AC98" s="16">
        <v>250</v>
      </c>
      <c r="AE98" s="19"/>
      <c r="AF98" s="20">
        <v>4</v>
      </c>
      <c r="AG98" s="17">
        <v>0</v>
      </c>
      <c r="AH98" s="17">
        <v>0</v>
      </c>
      <c r="AI98" s="17">
        <v>0</v>
      </c>
      <c r="AJ98" s="17">
        <v>0</v>
      </c>
    </row>
    <row r="99" spans="1:36" x14ac:dyDescent="0.35">
      <c r="A99" s="16" t="s">
        <v>665</v>
      </c>
      <c r="B99" s="16">
        <v>22643</v>
      </c>
      <c r="C99" s="16">
        <v>817431.25327110151</v>
      </c>
      <c r="D99" s="17">
        <v>17</v>
      </c>
      <c r="E99" s="17">
        <v>43</v>
      </c>
      <c r="F99" s="17">
        <v>36</v>
      </c>
      <c r="G99" s="17">
        <v>14</v>
      </c>
      <c r="H99" s="17">
        <v>0</v>
      </c>
      <c r="I99" s="17">
        <v>9</v>
      </c>
      <c r="J99" s="17">
        <v>0</v>
      </c>
      <c r="K99" s="17">
        <v>1</v>
      </c>
      <c r="L99" s="17">
        <v>0</v>
      </c>
      <c r="M99" s="17">
        <v>0</v>
      </c>
      <c r="N99" s="17">
        <v>15</v>
      </c>
      <c r="O99" s="17">
        <v>3</v>
      </c>
      <c r="P99" s="17">
        <v>19</v>
      </c>
      <c r="Q99" s="17">
        <v>59</v>
      </c>
      <c r="R99" s="17">
        <v>0</v>
      </c>
      <c r="S99" s="17">
        <v>7</v>
      </c>
      <c r="T99" s="17">
        <v>0</v>
      </c>
      <c r="U99" s="17">
        <v>16</v>
      </c>
      <c r="V99" s="17">
        <v>0</v>
      </c>
      <c r="W99" s="17">
        <v>11</v>
      </c>
      <c r="X99" s="17">
        <v>0</v>
      </c>
      <c r="Y99" s="17">
        <v>0</v>
      </c>
      <c r="Z99" s="17">
        <v>0</v>
      </c>
      <c r="AA99" s="17">
        <v>0</v>
      </c>
      <c r="AB99" s="18">
        <v>0</v>
      </c>
      <c r="AC99" s="16">
        <v>250</v>
      </c>
      <c r="AE99" s="19"/>
      <c r="AF99" s="20">
        <v>0</v>
      </c>
      <c r="AG99" s="17">
        <v>0</v>
      </c>
      <c r="AH99" s="17">
        <v>3</v>
      </c>
      <c r="AI99" s="17">
        <v>0</v>
      </c>
      <c r="AJ99" s="17">
        <v>0</v>
      </c>
    </row>
    <row r="100" spans="1:36" s="1" customFormat="1" ht="15" x14ac:dyDescent="0.3">
      <c r="A100" s="16" t="s">
        <v>35</v>
      </c>
      <c r="B100" s="16"/>
      <c r="C100" s="16"/>
      <c r="D100" s="16">
        <f t="shared" ref="D100:AB100" si="0">SUM(D6:D99)</f>
        <v>1183</v>
      </c>
      <c r="E100" s="16">
        <f t="shared" si="0"/>
        <v>2845</v>
      </c>
      <c r="F100" s="16">
        <f t="shared" si="0"/>
        <v>4141</v>
      </c>
      <c r="G100" s="16">
        <f t="shared" si="0"/>
        <v>1775</v>
      </c>
      <c r="H100" s="16">
        <f t="shared" si="0"/>
        <v>68</v>
      </c>
      <c r="I100" s="16">
        <f t="shared" si="0"/>
        <v>659</v>
      </c>
      <c r="J100" s="16">
        <f t="shared" si="0"/>
        <v>136</v>
      </c>
      <c r="K100" s="16">
        <f t="shared" si="0"/>
        <v>83</v>
      </c>
      <c r="L100" s="16">
        <f t="shared" si="0"/>
        <v>20</v>
      </c>
      <c r="M100" s="16">
        <f t="shared" si="0"/>
        <v>20</v>
      </c>
      <c r="N100" s="16">
        <f t="shared" si="0"/>
        <v>835</v>
      </c>
      <c r="O100" s="16">
        <f t="shared" si="0"/>
        <v>429</v>
      </c>
      <c r="P100" s="16">
        <f t="shared" si="0"/>
        <v>2268</v>
      </c>
      <c r="Q100" s="21">
        <f t="shared" si="0"/>
        <v>4956</v>
      </c>
      <c r="R100" s="16">
        <f t="shared" si="0"/>
        <v>227</v>
      </c>
      <c r="S100" s="21">
        <f t="shared" si="0"/>
        <v>1238</v>
      </c>
      <c r="T100" s="16">
        <f t="shared" si="0"/>
        <v>210</v>
      </c>
      <c r="U100" s="16">
        <f t="shared" si="0"/>
        <v>1466</v>
      </c>
      <c r="V100" s="16">
        <f t="shared" si="0"/>
        <v>92</v>
      </c>
      <c r="W100" s="16">
        <f t="shared" si="0"/>
        <v>696</v>
      </c>
      <c r="X100" s="16">
        <f t="shared" si="0"/>
        <v>13</v>
      </c>
      <c r="Y100" s="16">
        <f t="shared" si="0"/>
        <v>12</v>
      </c>
      <c r="Z100" s="16">
        <f t="shared" si="0"/>
        <v>2</v>
      </c>
      <c r="AA100" s="16">
        <f t="shared" si="0"/>
        <v>76</v>
      </c>
      <c r="AB100" s="16">
        <f t="shared" si="0"/>
        <v>50</v>
      </c>
      <c r="AC100" s="16"/>
    </row>
  </sheetData>
  <mergeCells count="5">
    <mergeCell ref="AF4:AI4"/>
    <mergeCell ref="A4:C4"/>
    <mergeCell ref="D4:H4"/>
    <mergeCell ref="I4:S4"/>
    <mergeCell ref="T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1. Samples track sheet</vt:lpstr>
      <vt:lpstr>Table 2. B.80 Starch resutls</vt:lpstr>
      <vt:lpstr>Table 3. B.131 Starch resutls</vt:lpstr>
      <vt:lpstr>Table 4. B.80 Phytoliths resuts</vt:lpstr>
      <vt:lpstr>Table 5B.131 Phytoliths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Santiago-Marrero</dc:creator>
  <cp:lastModifiedBy>Carlos G. Santiago-Marrero</cp:lastModifiedBy>
  <dcterms:created xsi:type="dcterms:W3CDTF">2023-06-06T09:19:26Z</dcterms:created>
  <dcterms:modified xsi:type="dcterms:W3CDTF">2023-07-27T14:11:54Z</dcterms:modified>
</cp:coreProperties>
</file>