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arlo\Desktop\"/>
    </mc:Choice>
  </mc:AlternateContent>
  <xr:revisionPtr revIDLastSave="0" documentId="8_{88EA016F-6D9E-4326-9826-61BE8114989C}" xr6:coauthVersionLast="47" xr6:coauthVersionMax="47" xr10:uidLastSave="{00000000-0000-0000-0000-000000000000}"/>
  <bookViews>
    <workbookView xWindow="-108" yWindow="-108" windowWidth="23256" windowHeight="12456" xr2:uid="{892426CF-AC74-4518-9C7E-F69C335B32FE}"/>
  </bookViews>
  <sheets>
    <sheet name="Guaracamp" sheetId="1" r:id="rId1"/>
  </sheets>
  <definedNames>
    <definedName name="_xlnm._FilterDatabase" localSheetId="0" hidden="1">Guaracamp!$A$1:$S$1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 l="1"/>
  <c r="M54" i="1"/>
  <c r="L54" i="1"/>
  <c r="K54" i="1"/>
  <c r="J54" i="1"/>
  <c r="N53" i="1"/>
  <c r="N52" i="1"/>
  <c r="N51" i="1"/>
  <c r="N50" i="1"/>
  <c r="N48" i="1"/>
  <c r="N37" i="1"/>
  <c r="N36" i="1"/>
  <c r="N34" i="1"/>
  <c r="N33" i="1"/>
  <c r="N29" i="1"/>
  <c r="N20" i="1"/>
  <c r="N19" i="1"/>
  <c r="N17" i="1"/>
  <c r="N15" i="1"/>
  <c r="N13" i="1"/>
  <c r="N9" i="1"/>
  <c r="N8" i="1"/>
  <c r="N4" i="1"/>
  <c r="N3" i="1"/>
</calcChain>
</file>

<file path=xl/sharedStrings.xml><?xml version="1.0" encoding="utf-8"?>
<sst xmlns="http://schemas.openxmlformats.org/spreadsheetml/2006/main" count="802" uniqueCount="284">
  <si>
    <t>N.º Processo</t>
  </si>
  <si>
    <t>Tipo Processual</t>
  </si>
  <si>
    <t>Parte</t>
  </si>
  <si>
    <t>CNPJ</t>
  </si>
  <si>
    <t>Esfera (Fed/Est/Mun)</t>
  </si>
  <si>
    <t>Órgão/Instância</t>
  </si>
  <si>
    <t>Parte Contrária</t>
  </si>
  <si>
    <t>Matéria Tributária</t>
  </si>
  <si>
    <t>Tese Jurídica</t>
  </si>
  <si>
    <t>Valor do Débito Principal</t>
  </si>
  <si>
    <t>Multa</t>
  </si>
  <si>
    <t>Juros</t>
  </si>
  <si>
    <t>Encargo legal</t>
  </si>
  <si>
    <t>Valor Total</t>
  </si>
  <si>
    <t>Atualizado em</t>
  </si>
  <si>
    <t>Risco (Provável / Possível / Remoto)</t>
  </si>
  <si>
    <t>Situação atual do processo</t>
  </si>
  <si>
    <t>Principais andamentos</t>
  </si>
  <si>
    <t>CDAs</t>
  </si>
  <si>
    <t>Advogado</t>
  </si>
  <si>
    <t>0010478-44.2013.4.02.5101</t>
  </si>
  <si>
    <t>Execução Fiscal</t>
  </si>
  <si>
    <t>OESTE DISTRIBUIDORA DE BEBIDAS LTDA e RIO MIX</t>
  </si>
  <si>
    <t>04.744.681/0001-53 e 07.603.478/0001-55</t>
  </si>
  <si>
    <t>Federal</t>
  </si>
  <si>
    <t>5a VEF</t>
  </si>
  <si>
    <t>União</t>
  </si>
  <si>
    <t>FGTS e Previdenciário</t>
  </si>
  <si>
    <t>-</t>
  </si>
  <si>
    <t>Provável</t>
  </si>
  <si>
    <t xml:space="preserve">17/09/2025: sentença pronunciando a prescrição intercorrente e declarando extinto o processo. </t>
  </si>
  <si>
    <r>
      <rPr>
        <sz val="12"/>
        <color theme="1"/>
        <rFont val="Arial"/>
      </rPr>
      <t xml:space="preserve">26/07/2016: Oficial de justiça constata que a empresa executada está em atividade no mesmo endereço da empresa RIO MIX, incluída no polo passivo em 31/08/2017; R$666,36 bloqueado da conta da Rio Mix em 23/02/2018; intimação para apresentar Embargos e complementar penhora em 10/07/2018 via mandado (ciência por Bruno Oliveira Silva, OAB202615); informação de que não houve Embargos em 23/11/2018; Valor penhorado convertido para União em 02/08/2019; União requer penhora de veículos em 22/05/2023, não encontrados; Arquivado provisoriamente (Art. 40 LEF) em 26/02/2025. </t>
    </r>
    <r>
      <rPr>
        <b/>
        <sz val="12"/>
        <color theme="1"/>
        <rFont val="Arial"/>
      </rPr>
      <t xml:space="preserve">Em 05/09/2025: Levantada a suspensão dos autos. Acompanhar; </t>
    </r>
    <r>
      <rPr>
        <sz val="12"/>
        <color rgb="FFFF0000"/>
        <rFont val="Arial"/>
      </rPr>
      <t xml:space="preserve">17/09/2025: sentença pronunciando a prescrição intercorrente e declarando extinto o processo. </t>
    </r>
  </si>
  <si>
    <t>201201854; 201201855</t>
  </si>
  <si>
    <t>BRUNO OLIVEIRA DA SILVA   RJ202615</t>
  </si>
  <si>
    <t>0015076-41.2013.4.02.5101</t>
  </si>
  <si>
    <t>RIO MIX</t>
  </si>
  <si>
    <t>07.603.478/0001-55</t>
  </si>
  <si>
    <t>10ª VEF</t>
  </si>
  <si>
    <t>Previdenciário</t>
  </si>
  <si>
    <t>Prescrição intercorrente; Ilegalidade da base de cálculo adotada.</t>
  </si>
  <si>
    <t>Suspenso (art. 40 LEF)</t>
  </si>
  <si>
    <r>
      <rPr>
        <sz val="12"/>
        <color theme="1"/>
        <rFont val="Aptos"/>
      </rPr>
      <t xml:space="preserve">R$485,16 bloqueado via Bacen-jud em 05/09/2016;  intimação para apresentar Embargos e complementar penhora em 10/05/2017 via mandado (ciência por Samya Marques Sabaz, OAB209093); informação de que não houve Embargos em 12/06/2018; Valor penhorado convertido para União em 18/08/2021; RENAJUD bloqueou 3 veículos (pág. 157 pdf); Exceção de pré-executividade apresentada em 21/09/2023; Decisão rejeitando a exceção em 11/03/2024; Após Agravo de instrumento que foi negado provimento em 03/06/2024, e Embargos de declaração não providos em 22/07/2024, os autos foram </t>
    </r>
    <r>
      <rPr>
        <b/>
        <sz val="12"/>
        <color theme="1"/>
        <rFont val="Aptos"/>
      </rPr>
      <t>arquivados provisoriamente em 07/08/2025</t>
    </r>
    <r>
      <rPr>
        <sz val="12"/>
        <color theme="1"/>
        <rFont val="Aptos"/>
      </rPr>
      <t>.</t>
    </r>
  </si>
  <si>
    <t>LARYSSA AGRICOLA NOGUEIRA MARQUES   RJ198094</t>
  </si>
  <si>
    <t>0015196-84.2013.4.02.5101</t>
  </si>
  <si>
    <t>12ª VEF</t>
  </si>
  <si>
    <r>
      <rPr>
        <sz val="12"/>
        <color theme="1"/>
        <rFont val="Aptos"/>
      </rPr>
      <t xml:space="preserve">Empresa citada em 18/10/2013 para apresentar garantia; </t>
    </r>
    <r>
      <rPr>
        <b/>
        <sz val="12"/>
        <color theme="1"/>
        <rFont val="Aptos"/>
      </rPr>
      <t>Em 24/02/2014 apresentou petição requerendo parcelamento da dívida em 180 meses e oferecendo em garantia 99.458 bandejas de refresco mate adoçado da marca Matecamp avaliados em R$646.477,00</t>
    </r>
    <r>
      <rPr>
        <sz val="12"/>
        <color theme="1"/>
        <rFont val="Aptos"/>
      </rPr>
      <t xml:space="preserve">; Bens recusados pela Fazenda; Processo foi suspenso em 30/09/2014; Em 09/10/2020 apresentamos petição requerendo extinção por consumação de prescrição intercorrente; Como foi requerida a inclusão em um parcelamento em 2017, foi indeferida a exceção. </t>
    </r>
    <r>
      <rPr>
        <b/>
        <sz val="12"/>
        <color theme="1"/>
        <rFont val="Aptos"/>
      </rPr>
      <t>Processo arquivado provisioriamente (Art. 40 LEF) em 11/10/2024.</t>
    </r>
  </si>
  <si>
    <t>GLEDSON DE PAULA GONTIJO   RJ153223 / LARYSSA AGRICOLA NOGUEIRA MARQUES   RJ198094</t>
  </si>
  <si>
    <t>0015659-60.2012.4.02.5101</t>
  </si>
  <si>
    <t>3a VEF</t>
  </si>
  <si>
    <t>Ilegitimidade passiva dos sócios; Inocorrência de dissolução irregular da empresa; prescrição intercorrente; Ilegalidade da base de cálculo das contribuições destinadas a terceiros, por supostamente exceder o limite de 20 salários mínimos</t>
  </si>
  <si>
    <r>
      <rPr>
        <b/>
        <sz val="12"/>
        <color theme="1"/>
        <rFont val="Aptos"/>
      </rPr>
      <t>Em 05/12/2012 incluiu no polo passivo o Sr. Emilio Rodriguez Rios (CPF nº 550.779.357-34) e Sra. Lenita Oliveira dos Santos Rodriguez (CPF nº 839.574.807-87)</t>
    </r>
    <r>
      <rPr>
        <sz val="12"/>
        <color theme="1"/>
        <rFont val="Aptos"/>
      </rPr>
      <t xml:space="preserve">; </t>
    </r>
    <r>
      <rPr>
        <b/>
        <sz val="12"/>
        <color theme="1"/>
        <rFont val="Aptos"/>
      </rPr>
      <t>Em 21/06/2013 Bacen-jud positivo na conta da Sra. Lenita, no valor de R$6.214,55</t>
    </r>
    <r>
      <rPr>
        <sz val="12"/>
        <color theme="1"/>
        <rFont val="Aptos"/>
      </rPr>
      <t xml:space="preserve">; Sra. Letina citada por edital em 25/03/2014; Em 02/12/2014 valores convertidos à União; </t>
    </r>
    <r>
      <rPr>
        <b/>
        <sz val="12"/>
        <color theme="1"/>
        <rFont val="Aptos"/>
      </rPr>
      <t>Em 14/12/2020 foi realizada penhora do imóvel com matrícula 21464 (Prédio nº 4.489 da Estrada do Mendanha, Campo Grande), avaliado em 49 milhões</t>
    </r>
    <r>
      <rPr>
        <sz val="12"/>
        <color theme="1"/>
        <rFont val="Aptos"/>
      </rPr>
      <t xml:space="preserve">; Apresentada Exceção em 12/04/2022 pelo Sr. Emilio e Sra. Lenita, defendendo a ilegitimidade passiva, prescrição intercorrente e limite de 20 salários para contribuição de terceiros; EF suspensa em 25/04/2022 por decisão nos Embargos à Execução Fiscal; 30/08/2022: </t>
    </r>
    <r>
      <rPr>
        <b/>
        <sz val="12"/>
        <color theme="1"/>
        <rFont val="Aptos"/>
      </rPr>
      <t>exclui os sócios do polo passivo da execução</t>
    </r>
    <r>
      <rPr>
        <sz val="12"/>
        <color theme="1"/>
        <rFont val="Aptos"/>
      </rPr>
      <t xml:space="preserve">; Em 08/02/2023 apresentou nova Exceção alegando Prescrição intercorrente e ilegalidade da BC; Em 19/01/2023 foi realizada restrição de 2 veículos (LRR5C83 e KOY2D85); Exceção rejeitada em 13/04/2023; 06/06/2024: </t>
    </r>
    <r>
      <rPr>
        <b/>
        <sz val="12"/>
        <color theme="1"/>
        <rFont val="Aptos"/>
      </rPr>
      <t>O juiz da execução determina o arquivamento do processo sem baixa na distribuição;</t>
    </r>
  </si>
  <si>
    <t>366978926; 369479769; 369479750</t>
  </si>
  <si>
    <t>LARYSSA AGRICOLA NOGUEIRA MARQUES   RJ198094 / LEANDRO ANTUNES SOARES   RJ149545</t>
  </si>
  <si>
    <t>5029239-23.2022.4.02.5101</t>
  </si>
  <si>
    <t>Embargos à Execução Fiscal  / Apelação</t>
  </si>
  <si>
    <t>EMILIO RODRIGUEZ RIOS e LENITA OLIVEIRA DOS SANTOS RODRIGUEZ</t>
  </si>
  <si>
    <t>550.779.357-34 e 839.574.807-87</t>
  </si>
  <si>
    <t>3a Turma TRF2</t>
  </si>
  <si>
    <t>09/10/2024: O processo foi baixado definitivamente.</t>
  </si>
  <si>
    <r>
      <rPr>
        <sz val="12"/>
        <color theme="1"/>
        <rFont val="Aptos"/>
      </rPr>
      <t xml:space="preserve">30/08/2022: Proferida sentença nos Embargos à Execução, julgando procedente o pedido para </t>
    </r>
    <r>
      <rPr>
        <b/>
        <sz val="12"/>
        <color theme="1"/>
        <rFont val="Aptos"/>
      </rPr>
      <t>excluir os sócios do polo passivo</t>
    </r>
    <r>
      <rPr>
        <sz val="12"/>
        <color theme="1"/>
        <rFont val="Aptos"/>
      </rPr>
      <t xml:space="preserve">, após a própria União reconhecer a ilegitimidade deles ao constatar que a empresa continuava em atividade. </t>
    </r>
    <r>
      <rPr>
        <b/>
        <sz val="12"/>
        <color theme="1"/>
        <rFont val="Aptos"/>
      </rPr>
      <t>A sentença determina o levantamento da penhora sobre o imóvel dos sócios</t>
    </r>
    <r>
      <rPr>
        <sz val="12"/>
        <color theme="1"/>
        <rFont val="Aptos"/>
      </rPr>
      <t xml:space="preserve">, mas nega a condenação da União em honorários; 14/11/2022: Os advogados dos sócios interpõem Recurso de Apelação no TRF2, pleiteando a condenação da União ao pagamento de honorários advocatícios; 02/02/2023: O TRF2 dá provimento à apelação para condenar a União em honorários; 25/01/2024: O TRF2 admite o Recurso Especial interposto pelos advogados dos sócios e não admite o Recurso Especial da União; 06/05/2024: O Superior Tribunal de Justiça (STJ), em decisão monocrática, nega provimento ao recurso da Fazenda Nacional e ao recurso dos advogados, mas majorou os honorários advocatícios em 10% sobre o montante anteriormente fixado, com base no art. 85, § 11 do CPC; 05/08/2024: A decisão do STJ transita em julgado; 2/08/2024: Iniciou-se o Cumprimento de Sentença para o pagamento dos honorários advocatícios devidos pela União Federal, no valor de R$ 49.267,68 (valor calculado para agosto de 2024); 08/10/2024: A Requisição de Pequeno Valor (RPV) foi enviada ao Tribunal; </t>
    </r>
    <r>
      <rPr>
        <b/>
        <sz val="12"/>
        <color theme="1"/>
        <rFont val="Aptos"/>
      </rPr>
      <t>09/10/2024: O processo foi baixado definitivamente.</t>
    </r>
  </si>
  <si>
    <t>5006356-25.2023.4.02.0000</t>
  </si>
  <si>
    <t>Agravo de Instrumento</t>
  </si>
  <si>
    <t>Gabinete da Vice-Presidência</t>
  </si>
  <si>
    <t>Suspenso (Tema 1.079 STJ)</t>
  </si>
  <si>
    <t xml:space="preserve">19/07/2023: A 3ª Turma Especializada do TRF-2 nega provimento ao Agravo de Instrumento; 06/09/2023: Embargos de Declaração opostos pela RIO MIX são negados; 25/09/2023: A RIO MIX interpõe Recurso Especial ; 19/12/2023: A Vice-Presidência do TRF-2 determina a suspensão do processo para aguardar o trânsito em julgado da decisão do STJ sobre o Tema nº 1.079; </t>
  </si>
  <si>
    <t>0113438-44.2014.4.02.5101</t>
  </si>
  <si>
    <t>6ª VEF</t>
  </si>
  <si>
    <t>PIS / COFINS</t>
  </si>
  <si>
    <r>
      <rPr>
        <b/>
        <sz val="12"/>
        <color theme="1"/>
        <rFont val="Aptos"/>
      </rPr>
      <t>Em 12/05/2014 ofereceu 258.431 bandejas de refresco mate avaliados em R$1.679.801,50; União não aceitou</t>
    </r>
    <r>
      <rPr>
        <sz val="12"/>
        <color theme="1"/>
        <rFont val="Aptos"/>
      </rPr>
      <t xml:space="preserve">; 23/12/2024 apresentada petição informando que o débito havia sido incluído no REFIS; A União em 19/05/2017 informou a rescisão do REFIS; </t>
    </r>
    <r>
      <rPr>
        <b/>
        <sz val="12"/>
        <color theme="1"/>
        <rFont val="Aptos"/>
      </rPr>
      <t>Em 06/03/2018 foi deferida a penhora de faturamento</t>
    </r>
    <r>
      <rPr>
        <sz val="12"/>
        <color theme="1"/>
        <rFont val="Aptos"/>
      </rPr>
      <t>; Apresentamos AI (com decisão favorável em 30/10/2018); Em 07/06/2018 noticiado novo parcelamento; Em 05/08/2019 apresentamos Exceção requerendo o recálculo da ação tendo em vista o parcelamento e autorização do parcelamento da CDA 4680; Acolhida parcialmente a exceção para suspender a execução com relação à CDA 9464; Em 08/05/2024 processo suspenso.</t>
    </r>
  </si>
  <si>
    <t>7061301894680; 7071300569464</t>
  </si>
  <si>
    <t>LARYSSA AGRICOLA NOGUEIRA MARQUES   RJ198094 / PATRICIA ALVES MOREIRA MARQUES   RJ164986</t>
  </si>
  <si>
    <t>0152837-75.2017.4.02.5101</t>
  </si>
  <si>
    <t>12a VEF</t>
  </si>
  <si>
    <t>taxa SICOBE e das multas pelo seu não recolhimento</t>
  </si>
  <si>
    <t>A Lei nº 13.097/2015 revogou a obrigatoriedade do SICOBE; Inconstitucionalidade e Ilegalidade da "Taxa SICOBE"; Ilegalidade da Multa</t>
  </si>
  <si>
    <t>Possível</t>
  </si>
  <si>
    <t>Embargos à Execução Fiscal</t>
  </si>
  <si>
    <r>
      <rPr>
        <sz val="12"/>
        <color theme="1"/>
        <rFont val="Aptos"/>
      </rPr>
      <t xml:space="preserve">Em 16/01/2018 </t>
    </r>
    <r>
      <rPr>
        <b/>
        <sz val="12"/>
        <color theme="1"/>
        <rFont val="Aptos"/>
      </rPr>
      <t>Bacen-jud positivo de R$757,91</t>
    </r>
    <r>
      <rPr>
        <sz val="12"/>
        <color theme="1"/>
        <rFont val="Aptos"/>
      </rPr>
      <t xml:space="preserve">; </t>
    </r>
    <r>
      <rPr>
        <b/>
        <sz val="12"/>
        <color theme="1"/>
        <rFont val="Aptos"/>
      </rPr>
      <t>opostos Embargos à Execução (0027771-51.2018.4.02.5101)</t>
    </r>
    <r>
      <rPr>
        <sz val="12"/>
        <color theme="1"/>
        <rFont val="Aptos"/>
      </rPr>
      <t>, extinto sem resolução do mérito por</t>
    </r>
    <r>
      <rPr>
        <b/>
        <sz val="12"/>
        <color theme="1"/>
        <rFont val="Aptos"/>
      </rPr>
      <t xml:space="preserve"> falta de garantia integral</t>
    </r>
    <r>
      <rPr>
        <sz val="12"/>
        <color theme="1"/>
        <rFont val="Aptos"/>
      </rPr>
      <t xml:space="preserve">; Em 08/05/2019 apresentamos </t>
    </r>
    <r>
      <rPr>
        <b/>
        <sz val="12"/>
        <color theme="1"/>
        <rFont val="Aptos"/>
      </rPr>
      <t>exceção</t>
    </r>
    <r>
      <rPr>
        <sz val="12"/>
        <color theme="1"/>
        <rFont val="Aptos"/>
      </rPr>
      <t xml:space="preserve"> de pré-executividade  alegando a ilegalidade da taxa SICOBE e das multas pelo seu não recolhimento; </t>
    </r>
    <r>
      <rPr>
        <b/>
        <sz val="12"/>
        <color theme="1"/>
        <rFont val="Aptos"/>
      </rPr>
      <t>Decisão indeferindo a exceção</t>
    </r>
    <r>
      <rPr>
        <sz val="12"/>
        <color theme="1"/>
        <rFont val="Aptos"/>
      </rPr>
      <t xml:space="preserve"> em 26/09/2019; Em 18/12/2020 realizada </t>
    </r>
    <r>
      <rPr>
        <b/>
        <sz val="12"/>
        <color theme="1"/>
        <rFont val="Aptos"/>
      </rPr>
      <t>penhora de 5 veículos (KZI5960, LMN8017, LPK8A11, LTXBA71 e LTP8E93), avaliados em um total de R$ 414.728,00</t>
    </r>
    <r>
      <rPr>
        <sz val="12"/>
        <color theme="1"/>
        <rFont val="Aptos"/>
      </rPr>
      <t xml:space="preserve">; </t>
    </r>
    <r>
      <rPr>
        <b/>
        <sz val="12"/>
        <color theme="1"/>
        <rFont val="Aptos"/>
      </rPr>
      <t xml:space="preserve">Opostos novos Embargos </t>
    </r>
    <r>
      <rPr>
        <sz val="12"/>
        <color theme="1"/>
        <rFont val="Aptos"/>
      </rPr>
      <t>à Execução (nº 5028322-38.2021.4.02.5101) em 20/04/2021; Aguardando andamento dos Embargos à Execução Fiscal.</t>
    </r>
  </si>
  <si>
    <t>JOSE OSWALDO CORREA   RJ012667 / VIVIANE CORREA   RJ095235</t>
  </si>
  <si>
    <t>5028322-38.2021.4.02.5101</t>
  </si>
  <si>
    <t>Embargos à Execução Fiscal / Apelação Cível</t>
  </si>
  <si>
    <t>Suspenso (Tema 487)</t>
  </si>
  <si>
    <r>
      <rPr>
        <sz val="12"/>
        <color theme="1"/>
        <rFont val="Arial"/>
      </rPr>
      <t xml:space="preserve">Apelação face decisão que julgou extinto os Embargos sem resolução do mérito, pois a Embargante  já havia sido intimada, em 06/02/2018, de penhora de dinheiro anteriormente efetivada, tendo inclusive ajuizado os embargos à execução nº 002777151.2018.4.02.5101, cuja decisão definitiva reconhecendo a carência do direito de ação transitou em  julgado em 17/07/2019. Além disso, discute o objeto principal (Taxa Sicobe); Em 22/09/2023 proferida decisão que consignou que o tema objeto dos embargos já foi julgado em exceção de préexecutividade, nos autos do Agravo de Instrumento n.º 50092588720194020000, tornando-se a matéria preclusa, negando provimento; RE e RESP não admitidos em 13/03/2024; 17/04/2024: A empresa interpõe Agravos contra as decisões que inadmitiram seus recursos; 24/02/2025: A Primeira Turma do STJ, por unanimidade, não conheceu do Agravo Interno; 25/03/2025: Ocorreu o trânsito em julgado da decisão do STJ; 08/04/2025: O Presidente do STF, analisando o Agravo em Recurso Extraordinário, determinou a devolução dos autos ao TRF2 para que o processo fosse sobrestado até o julgamento do Tema 487; </t>
    </r>
    <r>
      <rPr>
        <sz val="12"/>
        <color theme="1"/>
        <rFont val="Arial"/>
      </rPr>
      <t>03/09/2025: Decorrido prazo da União;</t>
    </r>
  </si>
  <si>
    <t>0027771-51.2018.4.02.5101</t>
  </si>
  <si>
    <t>Arquivado</t>
  </si>
  <si>
    <t>29/06/2018: Ajuizamento dos primeiros Embargos, que foram posteriormente extintos por ausência de garantia integral do juízo. A decisão foi mantida em apelação pelo TRF2, transitando em julgado em 17/07/2019.</t>
  </si>
  <si>
    <t>5009258-87.2019.4.02.0000</t>
  </si>
  <si>
    <t>STJ</t>
  </si>
  <si>
    <r>
      <rPr>
        <sz val="12"/>
        <color theme="1"/>
        <rFont val="Aptos"/>
      </rPr>
      <t xml:space="preserve">13/10/2022: A 3ª Turma Especializada proferiu decisão monocrática julgando o agravo de instrumento prejudicado por perda de objeto, em razão da oposição de Embargos à Execução (nº 5028322-38.2021.4.02.5101) com o mesmo objeto; 31/10/2022: A agravante opôs Embargos de Declaração; 18/11/2022: A agravante interpôs Agravo Interno contra a mesma decisão monocrática; 04/07/2023: A 3ª Turma Especializada do TRF-2, por unanimidade, negou provimento ao Agravo de Instrumento; 11/08/2023: A RIO MIX interpôs Recurso Especial e Recurso Extraordinário; 01/02/2024: A Vice-Presidência do TRF-2 inadmitiu ambos os recursos; 06/03/2024: A RIO MIX interpôs Agravo em Recurso Especial e Agravo em Recurso Extraordinário; 10/06/2024: A Presidência do STJ não conheceu do Agravo em Recurso Especial (AREsp 2622728/RJ), aplicando a Súmula 284/STF; 26/06/2024: A RIO MIX interpôs Agravo Interno; 21/10/2024: A Primeira Turma do STJ, por unanimidade, não conheceu do Agravo Interno, aplicando a Súmula 182/STJ; 01/11/2024: A RIO MIX opôs Embargos de Declaração; 17/02/2025: A Primeira Turma do STJ rejeitou os Embargos; </t>
    </r>
    <r>
      <rPr>
        <b/>
        <sz val="12"/>
        <color theme="1"/>
        <rFont val="Aptos"/>
      </rPr>
      <t>18/03/2025: A RIO MIX interpôs novo Agravo Interno; 29/07/2025: A RIO MIX peticionou requerendo a desistência do agravo interno interposto; 12/08/2025: O processo foi retirado de pauta.</t>
    </r>
  </si>
  <si>
    <t>0168888-64.2017.4.02.5101</t>
  </si>
  <si>
    <t>11a VEF</t>
  </si>
  <si>
    <t>IRPJ e Contribuição Social</t>
  </si>
  <si>
    <t xml:space="preserve">pedido de redirecionamento pela Fazenda ocorreu mais de cinco anos após a citação da devedora original (OESTE DISTRIBUIDORA); inexistência de grupo econômico, abuso da personalidade jurídica ou confusão patrimonial;Necessidade de instauração de Incidente de Desconsideração da Personalidade Jurídica (IDPJ) </t>
  </si>
  <si>
    <t>Remoto</t>
  </si>
  <si>
    <t>TRF2</t>
  </si>
  <si>
    <r>
      <rPr>
        <sz val="12"/>
        <color theme="1"/>
        <rFont val="Arial"/>
      </rPr>
      <t xml:space="preserve">29/05/2018: Foi </t>
    </r>
    <r>
      <rPr>
        <b/>
        <sz val="12"/>
        <color theme="1"/>
        <rFont val="Arial"/>
      </rPr>
      <t>deferida a penhora de 5% sobre o faturamento</t>
    </r>
    <r>
      <rPr>
        <sz val="12"/>
        <color theme="1"/>
        <rFont val="Arial"/>
      </rPr>
      <t xml:space="preserve">; 11/12/2018: não cumprimento da ordem de penhora, pois o depositário não efetuou os depósitos mensais; 18/07/2019: </t>
    </r>
    <r>
      <rPr>
        <b/>
        <sz val="12"/>
        <color theme="1"/>
        <rFont val="Arial"/>
      </rPr>
      <t>deferida a penhora via Bacenjud</t>
    </r>
    <r>
      <rPr>
        <sz val="12"/>
        <color theme="1"/>
        <rFont val="Arial"/>
      </rPr>
      <t>; 09/06/2023: A Fazenda Nacional peticionou requerendo a inclusão da empresa RIO MIX no polo passivo; 23/02/2024:</t>
    </r>
    <r>
      <rPr>
        <b/>
        <sz val="12"/>
        <color theme="1"/>
        <rFont val="Arial"/>
      </rPr>
      <t xml:space="preserve"> Exceção de Pré-Executividade</t>
    </r>
    <r>
      <rPr>
        <sz val="12"/>
        <color theme="1"/>
        <rFont val="Arial"/>
      </rPr>
      <t>, alegando prescrição, negada em 06/06/2024 e determinando a inclusão da Riomix no polo passivo; Em 12/06/2024 a PGFN requereu a extinção do processo com resolução de mérito, em razão do reconhecimento da prescrição intercorrente dos débitos; 01/07/2024: Sentença de Extinção: Acolhendo o pedido da própria Exequente; 15/07/2024:</t>
    </r>
    <r>
      <rPr>
        <b/>
        <sz val="12"/>
        <color theme="1"/>
        <rFont val="Arial"/>
      </rPr>
      <t xml:space="preserve"> A parte executada interpôs Recurso de Apelação ao TRF2 para discutir apenas Honorários advocatícios</t>
    </r>
    <r>
      <rPr>
        <sz val="12"/>
        <color theme="1"/>
        <rFont val="Arial"/>
      </rPr>
      <t>.</t>
    </r>
  </si>
  <si>
    <t>7021602032610; 7061604369867</t>
  </si>
  <si>
    <t>Apelação</t>
  </si>
  <si>
    <t>Laryssa Agricola Nogueira Marques</t>
  </si>
  <si>
    <t>101.684.907-90</t>
  </si>
  <si>
    <t>3ª Turma TRF2</t>
  </si>
  <si>
    <t>Honorários advocatícios</t>
  </si>
  <si>
    <t>reforma da sentença exclusivamente para condenar a União (Apelada) ao pagamento de honorários de sucumbência</t>
  </si>
  <si>
    <t xml:space="preserve"> Embargos não acolhidos. Prazo para advogado se manifestar finda em 20/10.</t>
  </si>
  <si>
    <r>
      <t xml:space="preserve">15/10/2024: </t>
    </r>
    <r>
      <rPr>
        <b/>
        <sz val="12"/>
        <color theme="1"/>
        <rFont val="Arial"/>
      </rPr>
      <t>A advogada da empresa RIO MIX, Laryssa Agricola Nogueira Marques, interpõe Recurso de Apelação (Apelante) visando a reforma da sentença exclusivamente para condenar a União (Apelada) ao pagamento de honorários</t>
    </r>
    <r>
      <rPr>
        <sz val="12"/>
        <color theme="1"/>
        <rFont val="Arial"/>
      </rPr>
      <t xml:space="preserve"> de sucumbência. 17/07/2025: DECISÃO (ACÓRDÃO): A 3ª Turma Especializada do TRF2, por unanimidade, nega provimento à apelação. A decisão fundamenta-se na jurisprudência do STJ (EAREsp nº 1.854.589), que estabelece ser incabível a fixação de honorários em favor do executado quando a extinção da execução decorre da prescrição intercorrente; 20/08/2025 Decorrido prazo de Oeste Distribuidora; Lavrada Certidão - Encerrado prazo da União e Conclusos para decisão com Embargos de Declaração. Embargos não acolhidos. </t>
    </r>
    <r>
      <rPr>
        <sz val="12"/>
        <color rgb="FFFF0000"/>
        <rFont val="Arial"/>
        <family val="2"/>
      </rPr>
      <t>Prazo para advogado se manifestar finda em 20/10.</t>
    </r>
  </si>
  <si>
    <t>5001323-14.2022.4.02.5101</t>
  </si>
  <si>
    <t>(i) nulidade das CDAs por cerceamento de defesa, devido à ausência de notificação no processo administrativo; (ii) ilegalidade da base de cálculo das contribuições a terceiros, que deveria observar o limite de 20 salários-mínimos; e (iii) violação ao princípio do não confisco</t>
  </si>
  <si>
    <r>
      <rPr>
        <sz val="12"/>
        <color theme="1"/>
        <rFont val="Aptos"/>
      </rPr>
      <t xml:space="preserve">27/01/2022: A executada apresentou </t>
    </r>
    <r>
      <rPr>
        <b/>
        <sz val="12"/>
        <color theme="1"/>
        <rFont val="Aptos"/>
      </rPr>
      <t>Exceção de Pré-Executividade</t>
    </r>
    <r>
      <rPr>
        <sz val="12"/>
        <color theme="1"/>
        <rFont val="Aptos"/>
      </rPr>
      <t xml:space="preserve">. 16/03/2022: </t>
    </r>
    <r>
      <rPr>
        <b/>
        <sz val="12"/>
        <color theme="1"/>
        <rFont val="Aptos"/>
      </rPr>
      <t>Exceção rejeitada</t>
    </r>
    <r>
      <rPr>
        <sz val="12"/>
        <color theme="1"/>
        <rFont val="Aptos"/>
      </rPr>
      <t>, contudo, determina a suspensão do processo para aguardar o julgamento do Tema Repetitivo 1.079/STJ, que trata da ilegalidade da base de cálculo das contribuições a terceiros.; 27/05/2024: Decisão Interlocutória: Após o julgamento do Tema 1.079 pelo STJ, o juízo levanta a suspensão, aplica a tese fixada e rejeita integralmente a Exceção de Pré-Executividade, por entender que a discussão sobre eventual excesso de execução demanda dilação probatória, inadequada para a via eleita; 08/07/2024: Negou provimento aos Embargos de Declaração; 18/09/2024: O processo é novamente arquivado provisoriamente com base no art. 40 da Lei 6.830/80.</t>
    </r>
  </si>
  <si>
    <t xml:space="preserve">16.070.154-6, 16.070.155-4, 16.418.000-1, 16.418.001-0, 17.180.077-0 e 17.180.078-8 </t>
  </si>
  <si>
    <t>5009626-23.2024.4.02.0000</t>
  </si>
  <si>
    <t>Agravo de instrumento</t>
  </si>
  <si>
    <t>11/07/2024: A 4ª Turma Especializada do TRF-2 nega provimento ao Agravo de Instrumento; 24/07/2024: A RIO MIX opõe Embargos de Declaração; 18/09/2024: A 4ª Turma Especializada nega provimento aos Embargos de Declaração; 14/10/2024: A RIO MIX interpõe Recurso Especial; 18/12/2024: A Vice-Presidência do TRF-2 determina a suspensão do processo para aguardar a decisão final sobre os recursos pendentes no STJ e STF relacionados ao Tema 1.079 (Recurso Extraordinário e Embargos de Divergência)</t>
  </si>
  <si>
    <t>5002730-55.2022.4.02.5101</t>
  </si>
  <si>
    <t>9a VEF</t>
  </si>
  <si>
    <t>IRPF, PIS/COFINS</t>
  </si>
  <si>
    <t>(i) Nulidade do processo administrativo e das CDAs por ausência de notificação, resultando em cerceamento de defesa.
(ii) Prescrição de parte dos débitos cobrados.
(iii) Violação dos princípios constitucionais do não confisco, da capacidade contributiva e da preservação da empresa</t>
  </si>
  <si>
    <r>
      <rPr>
        <sz val="12"/>
        <color theme="1"/>
        <rFont val="Aptos"/>
      </rPr>
      <t xml:space="preserve">11/04/2022: </t>
    </r>
    <r>
      <rPr>
        <b/>
        <sz val="12"/>
        <color theme="1"/>
        <rFont val="Aptos"/>
      </rPr>
      <t>Exceção de Pré-Executividade</t>
    </r>
    <r>
      <rPr>
        <sz val="12"/>
        <color theme="1"/>
        <rFont val="Aptos"/>
      </rPr>
      <t xml:space="preserve">; 15/08/2022: </t>
    </r>
    <r>
      <rPr>
        <b/>
        <sz val="12"/>
        <color theme="1"/>
        <rFont val="Aptos"/>
      </rPr>
      <t>Decisão rejeitando a exceção</t>
    </r>
    <r>
      <rPr>
        <sz val="12"/>
        <color theme="1"/>
        <rFont val="Aptos"/>
      </rPr>
      <t>; 12/09/2022: Foi comunicada a interposição de Agravo de Instrumento (nº 5012963-88.2022.4.02.0000) no TRF2; A exequente foi instada a comprovar a existência de saldo remanescente de um leilão de bens da executada, ocorrido em um processo na Justiça do Trabalho, para viabilizar a penhora sobre eventuais valores.</t>
    </r>
  </si>
  <si>
    <t>70 7 20 007825-00; 70 2 21 031639-04; 70 2 20 009550-26; 70 6 20 042885-70; 70 6 20 025793-90; 70 7 20 004678-26; 70 2 21 022673-15; 70 2 21 026046-80; 70 7 21 006633-68; 70 6 21 027397-04; 70 2 20 016676-01; 70 2 21 011127-68</t>
  </si>
  <si>
    <t>5012963-88.2022.4.02.0000</t>
  </si>
  <si>
    <t>Agravo em Resp (2665511)</t>
  </si>
  <si>
    <t>1ª Turma STJ</t>
  </si>
  <si>
    <t>Aguarda julgamento do Agravo em Recurso Especial interposto pela RIO MIX</t>
  </si>
  <si>
    <r>
      <rPr>
        <sz val="12"/>
        <color theme="1"/>
        <rFont val="Arial"/>
      </rPr>
      <t xml:space="preserve">28/02/2023: Decisão (Acórdão TRF-2): A 4ª Turma Especializada do TRF-2, por unanimidade, negou provimento ao Agravo de Instrumento; 13/04/2023: A RIO MIX interpôs Recurso Especial (REsp) e Recurso Extraordinário (RE); 25/01/2024: Decisão (TRF-2): A Vice-Presidência do TRF-2 inadmitiu o Recurso Especial e negou seguimento ao Recurso Extraordinário; 26/01/2024: A RIO MIX interpôs Agravo em Recurso Especial (AREsp) e Agravo Interno contra as decisões da Vice-Presidência; 05/04/2024: Decisão (Acórdão TRF-2): O Órgão Especial do TRF-2, por unanimidade, negou provimento ao Agravo Interno; 11/06/2024: </t>
    </r>
    <r>
      <rPr>
        <b/>
        <sz val="12"/>
        <color theme="1"/>
        <rFont val="Arial"/>
      </rPr>
      <t>O Agravo em Recurso Especial foi protocolado no Superior Tribunal de Justiça (STJ) sob o nº 2665511 / RJ;</t>
    </r>
  </si>
  <si>
    <t>5003068-34.2019.4.02.5101</t>
  </si>
  <si>
    <t>BAIXADO. O processo foi extinto em 20/05/2025 devido ao reconhecimento da prescrição intercorrente. A sentença transitou em julgado em 18/06/2025, e o processo foi arquivado definitivamente</t>
  </si>
  <si>
    <t>07/05/2025: O juízo intimou a Exequente para se manifestar sobre a ocorrência da prescrição intercorrente; 15/05/2025: A União se manifestou alegando que o prazo prescricional não havia decorrido, pois a localização de veículos configuraria causa interruptiva; 20/05/2025: SENTENÇA. O juízo pronunciou de ofício a prescrição intercorrente e julgou extinta a execução com resolução do mérito, com base no art. 40, § 4º, da Lei 6.830/80 e art. 487, II, do CPC. A decisão fundamentou-se no fato de que a suspensão do processo ocorreu em 17/05/2019 e que, conforme entendimento do STJ (REsp nº 1340553/RS), a mera restrição via RENAJUD, sem a efetiva penhora dos bens (que não foram localizados), não é apta a interromper o prazo prescricional; 18/06/2025: Foi certificado o trânsito em julgado da sentença; 20/06/2025: Foi registrada a baixa definitiva do processo.</t>
  </si>
  <si>
    <t>FGRJ201700680; CSRJ201700681</t>
  </si>
  <si>
    <t>CARLOS EDUARDO DE TOLEDO BLAKE   RJ138142</t>
  </si>
  <si>
    <t>5010555-50.2022.4.02.5101</t>
  </si>
  <si>
    <t>Prescrição, Cerceamento de Defesa, Ilegalidade da Base de Cálculo: A base de cálculo das contribuições a terceiros (Sistema S) deveria se limitar a 20 salários mínimos, Ilegitimidade Passiva (Rio Mix), Necessidade de IDPJ</t>
  </si>
  <si>
    <r>
      <rPr>
        <sz val="12"/>
        <color theme="1"/>
        <rFont val="Aptos"/>
      </rPr>
      <t xml:space="preserve">17/02/2022: Ajuizamento da Execução Fiscal em face da OESTE DISTRIBUIDORA; 07/03/2022: A executada OESTE DISTRIBUIDORA apresentou </t>
    </r>
    <r>
      <rPr>
        <b/>
        <sz val="12"/>
        <color theme="1"/>
        <rFont val="Aptos"/>
      </rPr>
      <t>Exceção de Pré-Executividade</t>
    </r>
    <r>
      <rPr>
        <sz val="12"/>
        <color theme="1"/>
        <rFont val="Aptos"/>
      </rPr>
      <t xml:space="preserve">; 29/03/2022: </t>
    </r>
    <r>
      <rPr>
        <b/>
        <sz val="12"/>
        <color theme="1"/>
        <rFont val="Aptos"/>
      </rPr>
      <t>A União, em sua manifestação, reconheceu a prescrição dos débitos referentes às CDAs 46.835.931-1 e 46.835.932-0</t>
    </r>
    <r>
      <rPr>
        <sz val="12"/>
        <color theme="1"/>
        <rFont val="Aptos"/>
      </rPr>
      <t xml:space="preserve">; 26/05/2022: Decisão acolheu parcialmente a exceção, extinguindo os débitos prescritos reconhecidos pela União e rejeitando as demais teses de defesa; 10/07/2023: Após novo pedido da União, instruído com decisão de outro processo (0010478-44.2013.4.02.5101) que reconheceu o grupo econômico, </t>
    </r>
    <r>
      <rPr>
        <b/>
        <sz val="12"/>
        <color theme="1"/>
        <rFont val="Aptos"/>
      </rPr>
      <t>o juízo deferiu a inclusão da RIO MIX</t>
    </r>
    <r>
      <rPr>
        <sz val="12"/>
        <color theme="1"/>
        <rFont val="Aptos"/>
      </rPr>
      <t xml:space="preserve">; 27/07/2023: A </t>
    </r>
    <r>
      <rPr>
        <b/>
        <sz val="12"/>
        <color theme="1"/>
        <rFont val="Aptos"/>
      </rPr>
      <t>RIO MIX</t>
    </r>
    <r>
      <rPr>
        <sz val="12"/>
        <color theme="1"/>
        <rFont val="Aptos"/>
      </rPr>
      <t xml:space="preserve">, após ser citada, apresentou nova </t>
    </r>
    <r>
      <rPr>
        <b/>
        <sz val="12"/>
        <color theme="1"/>
        <rFont val="Aptos"/>
      </rPr>
      <t>Exceção de Pré-Executividade</t>
    </r>
    <r>
      <rPr>
        <sz val="12"/>
        <color theme="1"/>
        <rFont val="Aptos"/>
      </rPr>
      <t xml:space="preserve">, questionando sua inclusão no feito; 07/10/2023: </t>
    </r>
    <r>
      <rPr>
        <b/>
        <sz val="12"/>
        <color theme="1"/>
        <rFont val="Aptos"/>
      </rPr>
      <t>Decisão rejeitou a exceção</t>
    </r>
    <r>
      <rPr>
        <sz val="12"/>
        <color theme="1"/>
        <rFont val="Aptos"/>
      </rPr>
      <t xml:space="preserve"> da RIO MIX; 24/09/2024: Ambas as executadas apresentaram uma terceira Exceção de Pré-Executividade, desta vez arguindo a prescrição das CDAs 14.251.510-8 e 14.251.509-4; 11/11/2024: Decisão rejeitou a nova exceção; 08/01/2025: Decisão rejeitou os Embargos de Declaração; </t>
    </r>
  </si>
  <si>
    <t>14.251.508-6, 14.251.509-4, 14.251.510-8, 16.635.277-2, 16.635.278-0, 17.177.544-9, 17.177.545-7, 18.014.845-1, 18.014.846-0, 18.175.690-0, 18.175.691-9, 46.835.931-1, 46.835.932-0</t>
  </si>
  <si>
    <t>5016247-70.2023.4.02.0000</t>
  </si>
  <si>
    <t>ilegitimidade passiva, alegando: (i) nulidade da decisão que a incluiu no polo passivo por violação ao devido processo legal; (ii) impossibilidade de redirecionamento da execução fiscal pela inexistência de abuso da personalidade jurídica ou confusão patrimonial ; e (iii) nulidade da decisão de redirecionamento pela não instauração do Incidente de Desconsideração da Personalidade Jurídica (IDPJ)</t>
  </si>
  <si>
    <t>Suspenso (Tema 1.209 STJ)</t>
  </si>
  <si>
    <r>
      <rPr>
        <sz val="12"/>
        <color theme="1"/>
        <rFont val="Arial"/>
      </rPr>
      <t xml:space="preserve">20/03/2024: A 3ª Turma Especializada do TRF-2, por unanimidade, negou provimento ao Agravo de Instrumento; 02/04/2024: A RIO MIX opôs Embargos de Declaração; 29/05/2024: A 3ª Turma Especializada do TRF-2, por unanimidade, negou provimento aos Embargos; </t>
    </r>
    <r>
      <rPr>
        <b/>
        <sz val="12"/>
        <color theme="1"/>
        <rFont val="Arial"/>
      </rPr>
      <t xml:space="preserve">26/06/2024: A RIO MIX interpôs Recurso Especial; </t>
    </r>
    <r>
      <rPr>
        <sz val="12"/>
        <color theme="1"/>
        <rFont val="Arial"/>
      </rPr>
      <t>03/09/2025 Decorrido prazo da União;</t>
    </r>
  </si>
  <si>
    <t>5017426-73.2022.4.02.0000</t>
  </si>
  <si>
    <t>OESTE DISTRIBUIDORA DE BEBIDAS LTDA</t>
  </si>
  <si>
    <t>04.744.681/0001-53</t>
  </si>
  <si>
    <t>03/07/2024: A 3ª Turma Especializada do TRF-2, por unanimidade, negou provimento ao Agravo de Instrumento; 22/07/2024: A Agravante interpôs Recurso Especial; 03/09/2024: A Vice-Presidência do TRF-2 determinou novamente a suspensão do processo, desta vez para aguardar o pronunciamento definitivo do STJ sobre a modulação de efeitos do Tema 1.079;</t>
  </si>
  <si>
    <t>5000408-34.2025.4.02.0000</t>
  </si>
  <si>
    <t>prescrição dos créditos tributários consubstanciados nas CDAs nºs 14.251.510-8 e 14.251.509-4</t>
  </si>
  <si>
    <t>Aguarda admissão de Resp.</t>
  </si>
  <si>
    <r>
      <rPr>
        <sz val="12"/>
        <color theme="1"/>
        <rFont val="Arial"/>
      </rPr>
      <t>16/04/2025: A 3ª Turma Especializada do TRF-2 nega provimento ao Agravo de Instrumento, por entender que a análise da prescrição demandaria dilação probatória; 06/05/2025: As empresas opõem os primeiros Embargos de Declaração, juntando comprovantes de envio das GFIPs para sanar a ausência de provas; 11/06/2025: Os Embargos de Declaração são rejeitados; 24/06/2025: As empresas opõem novos Embargos de Declaração; 15/08/2025: A 3ª Turma Especializada acolhe parcialmente os segundos Embargos de Declaração para sanar a omissão na análise dos documentos, porém sem efeitos modificativos; 19/08/2025 publicado acórdão que decidiu, por unanimidade dar parcial provimento aos embargos de declaração, para reconhecer a ocorrência de omissão, porém sem efeitos modificativos.</t>
    </r>
    <r>
      <rPr>
        <b/>
        <sz val="12"/>
        <color rgb="FFFF0000"/>
        <rFont val="Arial"/>
      </rPr>
      <t xml:space="preserve"> </t>
    </r>
    <r>
      <rPr>
        <sz val="12"/>
        <color theme="1"/>
        <rFont val="Arial"/>
      </rPr>
      <t xml:space="preserve">25/08/2025: Confirmada a intimação da União; 08/09/2025: Interposição de Recurso Especial. </t>
    </r>
  </si>
  <si>
    <t>5013555-92.2021.4.02.5101</t>
  </si>
  <si>
    <t>PIS, COFINS, IRPJ, CSLL, IRPF Retido na Fonte e Multas</t>
  </si>
  <si>
    <t>cerceamento de defesa devido à ausência de notificação; Nulidade da decisão que incluiu Rio Mix no polo passivo; inexistência de abuso da personalidade jurídica ou confusão patrimonial; necessária instauração de Incidente de Desconsideração da Personalidade Jurídica (IDPJ)</t>
  </si>
  <si>
    <r>
      <rPr>
        <sz val="12"/>
        <color theme="1"/>
        <rFont val="Aptos"/>
      </rPr>
      <t xml:space="preserve">12/05/2021: A executada OESTE DISTRIBUIDORA apresentou </t>
    </r>
    <r>
      <rPr>
        <b/>
        <sz val="12"/>
        <color theme="1"/>
        <rFont val="Aptos"/>
      </rPr>
      <t>Exceção de Pré-Executividade</t>
    </r>
    <r>
      <rPr>
        <sz val="12"/>
        <color theme="1"/>
        <rFont val="Aptos"/>
      </rPr>
      <t xml:space="preserve">; 11/06/2021: </t>
    </r>
    <r>
      <rPr>
        <b/>
        <sz val="12"/>
        <color theme="1"/>
        <rFont val="Aptos"/>
      </rPr>
      <t>Decisão indeferiu a Exceção</t>
    </r>
    <r>
      <rPr>
        <sz val="12"/>
        <color theme="1"/>
        <rFont val="Aptos"/>
      </rPr>
      <t xml:space="preserve">; 10/07/2023: </t>
    </r>
    <r>
      <rPr>
        <b/>
        <sz val="12"/>
        <color theme="1"/>
        <rFont val="Aptos"/>
      </rPr>
      <t>Decisão deferiu a inclusão da empresa RIO MIX</t>
    </r>
    <r>
      <rPr>
        <sz val="12"/>
        <color theme="1"/>
        <rFont val="Aptos"/>
      </rPr>
      <t xml:space="preserve"> no polo passivo, com base no reconhecimento de grupo econômico em outras execuções fiscais, inclusive na esfera trabalhista; 27/07/2023: A </t>
    </r>
    <r>
      <rPr>
        <b/>
        <sz val="12"/>
        <color theme="1"/>
        <rFont val="Aptos"/>
      </rPr>
      <t>RIO MIX</t>
    </r>
    <r>
      <rPr>
        <sz val="12"/>
        <color theme="1"/>
        <rFont val="Aptos"/>
      </rPr>
      <t xml:space="preserve">, após ser citada , apresentou </t>
    </r>
    <r>
      <rPr>
        <b/>
        <sz val="12"/>
        <color theme="1"/>
        <rFont val="Aptos"/>
      </rPr>
      <t>Exceção de Pré-Executividade</t>
    </r>
    <r>
      <rPr>
        <sz val="12"/>
        <color theme="1"/>
        <rFont val="Aptos"/>
      </rPr>
      <t xml:space="preserve">, arguindo sua ilegitimidade passiva; 07/10/2023: </t>
    </r>
    <r>
      <rPr>
        <b/>
        <sz val="12"/>
        <color theme="1"/>
        <rFont val="Aptos"/>
      </rPr>
      <t>Decisão rejeitou a Exceção</t>
    </r>
    <r>
      <rPr>
        <sz val="12"/>
        <color theme="1"/>
        <rFont val="Aptos"/>
      </rPr>
      <t xml:space="preserve">; </t>
    </r>
  </si>
  <si>
    <t>7062001956408, 7061903737450, 7071900757180, 7061902355554, 7021901338908, 7061902355635, 7061702241407, 7061702241326, 7061802247040, 7022000738866, 7021700642642, 7071700542431, 7021700642723 e 7072000364504</t>
  </si>
  <si>
    <t>5016248-55.2023.4.02.0000</t>
  </si>
  <si>
    <r>
      <rPr>
        <sz val="12"/>
        <color theme="1"/>
        <rFont val="Aptos"/>
      </rPr>
      <t xml:space="preserve">31/01/2024: O TRF-2, por unanimidade, negou provimento ao Agravo de Instrumento; 15/02/2024: RIO MIX opôs Embargos de Declaração; 08/04/2024: O TRF-2, por unanimidade, negou provimento aos Embargos; </t>
    </r>
    <r>
      <rPr>
        <b/>
        <sz val="12"/>
        <color theme="1"/>
        <rFont val="Aptos"/>
      </rPr>
      <t>13/05/2024: RIO MIX interpôs Recurso Especial ao STJ</t>
    </r>
  </si>
  <si>
    <t>5013873-75.2021.4.02.5101</t>
  </si>
  <si>
    <t>BALCAO CAXIAS COMERCIO DE BEBIDAS LTDA, BALCAO IRAJA COMERCIO DE BEBIDAS LTDA, BALCAO IRAJA II COMERCIO DE BEBIDAS LTDA, BALCAO MENDANHA COMERCIO DE BEBIDAS LTDA, BALCAO RIO-SAO PAULO COMERCIO DE BEBIDAS LTDA, DANIELA DOS SANTOS RODRIGUEZ, EMILIO RODRIGUEZ RIOS, ITACAMP INDUSTRIAL LTDA, LENITA OLIVEIRA DOS SANTOS RODRIGUEZ, MARQUES ROLLO DISTRIBUIDORA DE BEBIDAS LTDA, OESTE 2 DISTRIBUIDORA DE BEBIDAS LTDA, OESTE DISTRIBUIDORA DE BEBIDAS LTDA, PORTO RESERVA EMPREENDIMENTOS LTDA, RIO MIX INDUSTRIA E COMERCIO DE BEBIDAS LTDA, TRANSCAROBA TRANSPORTE DE CARGA LTDA</t>
  </si>
  <si>
    <t>26.428.000/0001-80, 07.941.421/0001-66, 13.934.686/0001-30, 11.401.993/0001-20, 10.750.178/0001-03, 131.047.907-01, 550.779.357-34, 04.631.961/0001-55, 839.574.807-87, 08.172.864/0001-00, 24.018.138/0001-86, 04.744.681/0001-53, 09.061.047/0001-30, 07.603.478/0002-36, 07.603.478/0001-55, 07.629.284/0001-29</t>
  </si>
  <si>
    <t>1a VEF</t>
  </si>
  <si>
    <t>IRPJ, IRRF, PIS, COFINS, CSLL e Multas</t>
  </si>
  <si>
    <t>Ilegitimidade passiva; Nulidade do redirecionamento por vício processual; Inexistência de abuso da personalidade jurídica; Nulidade da decisão por falta de fundamentação</t>
  </si>
  <si>
    <t>As defesas das empresas e sócios incluídos por suposto grupo econômico foram rejeitadas tanto em primeira instância quanto em sede de Agravo de Instrumento no TRF2. Prosseguem os atos de constrição patrimonial, com penhora de imóveis em andamento.</t>
  </si>
  <si>
    <r>
      <rPr>
        <sz val="12"/>
        <color theme="1"/>
        <rFont val="Arial"/>
      </rPr>
      <t xml:space="preserve">05/03/2021: Ajuizamento da Execução Fiscal pela União (Fazenda Nacional) em face da RIO MIX; 22/06/2021: A executada </t>
    </r>
    <r>
      <rPr>
        <b/>
        <sz val="12"/>
        <color theme="1"/>
        <rFont val="Arial"/>
      </rPr>
      <t>RIO MIX apresentou Exceção</t>
    </r>
    <r>
      <rPr>
        <sz val="12"/>
        <color theme="1"/>
        <rFont val="Arial"/>
      </rPr>
      <t xml:space="preserve"> de Pré-Executividade; 13/08/2021: </t>
    </r>
    <r>
      <rPr>
        <b/>
        <sz val="12"/>
        <color theme="1"/>
        <rFont val="Arial"/>
      </rPr>
      <t>Decisão indeferiu a Exceção</t>
    </r>
    <r>
      <rPr>
        <sz val="12"/>
        <color theme="1"/>
        <rFont val="Arial"/>
      </rPr>
      <t xml:space="preserve">; 11/04/2022: A executada apresentou </t>
    </r>
    <r>
      <rPr>
        <b/>
        <sz val="12"/>
        <color theme="1"/>
        <rFont val="Arial"/>
      </rPr>
      <t>nova Exceção</t>
    </r>
    <r>
      <rPr>
        <sz val="12"/>
        <color theme="1"/>
        <rFont val="Arial"/>
      </rPr>
      <t xml:space="preserve"> de Pré-Executividade; 15/08/2022: </t>
    </r>
    <r>
      <rPr>
        <b/>
        <sz val="12"/>
        <color theme="1"/>
        <rFont val="Arial"/>
      </rPr>
      <t>Decisão rejeitou</t>
    </r>
    <r>
      <rPr>
        <sz val="12"/>
        <color theme="1"/>
        <rFont val="Arial"/>
      </rPr>
      <t xml:space="preserve"> a nova Exceção; </t>
    </r>
    <r>
      <rPr>
        <b/>
        <sz val="12"/>
        <color theme="1"/>
        <rFont val="Arial"/>
      </rPr>
      <t>O juízo deferiu o pedido da União para incluir diversas pessoas físicas e jurídicas no polo passivo da execução, com base no reconhecimento de "Grupo Econômico de Fato" em outras demandas judiciais, visando evitar fraudes e a dilapidação de patrimônio</t>
    </r>
    <r>
      <rPr>
        <sz val="12"/>
        <color theme="1"/>
        <rFont val="Arial"/>
      </rPr>
      <t xml:space="preserve">; 23/05/2023: </t>
    </r>
    <r>
      <rPr>
        <b/>
        <sz val="12"/>
        <color theme="1"/>
        <rFont val="Arial"/>
      </rPr>
      <t>As empresas incluídas apresentaram Exceção de Pré-Executividade</t>
    </r>
    <r>
      <rPr>
        <sz val="12"/>
        <color theme="1"/>
        <rFont val="Arial"/>
      </rPr>
      <t xml:space="preserve">; 07/07/2023: </t>
    </r>
    <r>
      <rPr>
        <b/>
        <sz val="12"/>
        <color theme="1"/>
        <rFont val="Arial"/>
      </rPr>
      <t>Decisão rejeitou</t>
    </r>
    <r>
      <rPr>
        <sz val="12"/>
        <color theme="1"/>
        <rFont val="Arial"/>
      </rPr>
      <t xml:space="preserve"> a Exceção; 23/10/2023: Os executados peticionaram informando a afetação do Tema 1.209 pelo STJ, que discute a compatibilidade do Incidente de Desconsideração da Personalidade Jurídica com a Execução Fiscal, e requereram a suspensão do processo; </t>
    </r>
    <r>
      <rPr>
        <b/>
        <sz val="12"/>
        <color rgb="FFFF0000"/>
        <rFont val="Arial"/>
      </rPr>
      <t>08/08/2025: avançou para a fase de constrição de ativos imobiliários de uma empresa do grupo (Porto Reserva Empreendimentos Ltda.), com mandado de penhora expedido e aguardando cumprimento;</t>
    </r>
    <r>
      <rPr>
        <sz val="12"/>
        <color rgb="FFFF0000"/>
        <rFont val="Arial"/>
      </rPr>
      <t xml:space="preserve"> </t>
    </r>
    <r>
      <rPr>
        <sz val="12"/>
        <color theme="1"/>
        <rFont val="Arial"/>
      </rPr>
      <t>09/09/2025: Juntada de Certidão - Exclusão de advogado procurador;</t>
    </r>
  </si>
  <si>
    <t>7061903859130, 7021900580497, 7071900373609, 7061900976756, 7061900976675, 7021900580578, 7061701404434, 7061800327322, 7061700239197, 7061700239006, 7021700072609, 7021700158910</t>
  </si>
  <si>
    <t>LARYSSA AGRICOLA NOGUEIRA MARQUES   RJ198094 / CARLOS EDUARDO DE TOLEDO BLAKE   RJ138142</t>
  </si>
  <si>
    <t>5011830-74.2023.4.02.0000</t>
  </si>
  <si>
    <t>Mesmos do original</t>
  </si>
  <si>
    <t>03/02/2025: A 3ª Turma Especializada do TRF2, por unanimidade, negou provimento ao Agravo de Instrumento; As Agravantes interpuseram Recurso Especial contra o acórdão do TRF2</t>
  </si>
  <si>
    <t>5012040-28.2023.4.02.0000</t>
  </si>
  <si>
    <r>
      <rPr>
        <sz val="12"/>
        <color theme="1"/>
        <rFont val="Arial"/>
      </rPr>
      <t xml:space="preserve">25/10/2023: A 3ª Turma Especializada do TRF-2, por unanimidade, nega provimento ao Agravo de Instrumento; 08/11/2023: A OESTE DISTRIBUIDORA opõe Embargos de Declaração; 12/12/2023: A 3ª Turma Especializada nega provimento aos Embargos; 25/01/2024: A OESTE DISTRIBUIDORA interpõe Recurso Especial; 22/02/2024: A Vice-Presidência do TRF-2 emite decisão determinando a suspensão do processo para aguardar o julgamento do Tema Repetitivo 1.209 pelo STJ; 21/08/2025 Juntada de Contrarrazões; </t>
    </r>
    <r>
      <rPr>
        <sz val="12"/>
        <color rgb="FFFF0000"/>
        <rFont val="Arial"/>
      </rPr>
      <t xml:space="preserve">21/08/2025: Conclusos para decisão de admissibilidade. </t>
    </r>
  </si>
  <si>
    <t>5029632-11.2023.4.02.5101</t>
  </si>
  <si>
    <t>IRRF</t>
  </si>
  <si>
    <t>Nulidade dos processos administrativos e das CDAs deles decorrentes por ausência de notificação; Ilegalidade da Base de Cálculo</t>
  </si>
  <si>
    <r>
      <rPr>
        <sz val="12"/>
        <color theme="1"/>
        <rFont val="Aptos"/>
      </rPr>
      <t>12/06/2023:</t>
    </r>
    <r>
      <rPr>
        <b/>
        <sz val="12"/>
        <color theme="1"/>
        <rFont val="Aptos"/>
      </rPr>
      <t xml:space="preserve"> A executada apresentou Exceção</t>
    </r>
    <r>
      <rPr>
        <sz val="12"/>
        <color theme="1"/>
        <rFont val="Aptos"/>
      </rPr>
      <t xml:space="preserve"> de Pré-Executividade; 09/08/2023: Decisão: O juiz decidiu por não conhecer as teses apresentadas na EPE, por entender que demandam dilação probatória; 15/08/2023: Foi comunicada a interposição de Agravo de Instrumento (nº 5012723-65.2023.4.02.0000/TRF2); </t>
    </r>
  </si>
  <si>
    <t>70 2 22 004560-82, 70 6 22 012492-68</t>
  </si>
  <si>
    <t>5012723-65.2023.4.02.0000</t>
  </si>
  <si>
    <t>JFRJ</t>
  </si>
  <si>
    <t>Baixado</t>
  </si>
  <si>
    <t xml:space="preserve">12/03/2024: A 3ª Turma Especializada do TRF-2, por unanimidade, nega provimento ao Agravo de Instrumento; 02/04/2024: A RIO MIX opõe Embargos de Declaração; 11/06/2024: A 3ª Turma Especializada, por unanimidade, nega provimento aos Embargos; 01/07/2024: A RIO MIX interpõe Recurso Especial; 25/07/2024: A Vice-Presidência do TRF-2 não admite o Recurso Especial, com base na Súmula 7 do STJ; </t>
  </si>
  <si>
    <t>5037140-71.2024.4.02.5101</t>
  </si>
  <si>
    <r>
      <rPr>
        <sz val="12"/>
        <color theme="1"/>
        <rFont val="Arial"/>
      </rPr>
      <t xml:space="preserve">21/08/2024: Juntada de </t>
    </r>
    <r>
      <rPr>
        <b/>
        <sz val="12"/>
        <color theme="1"/>
        <rFont val="Arial"/>
      </rPr>
      <t>resultado negativo da ordem de bloqueio de valores</t>
    </r>
    <r>
      <rPr>
        <sz val="12"/>
        <color theme="1"/>
        <rFont val="Arial"/>
      </rPr>
      <t xml:space="preserve">; </t>
    </r>
  </si>
  <si>
    <t>70 4 23 162102-46, 70 4 23 162104-08, 70 4 23 162105-99, 70 4 23 162441-40, 70 4 23 162101-65, 70 4 23 162106-70</t>
  </si>
  <si>
    <t>5052121-08.2024.4.02.5101</t>
  </si>
  <si>
    <t>2a VEF</t>
  </si>
  <si>
    <r>
      <rPr>
        <sz val="12"/>
        <color theme="1"/>
        <rFont val="Aptos"/>
      </rPr>
      <t xml:space="preserve">31/01/2025: Foi juntado o resultado da </t>
    </r>
    <r>
      <rPr>
        <b/>
        <sz val="12"/>
        <color theme="1"/>
        <rFont val="Aptos"/>
      </rPr>
      <t>tentativa de penhora eletrônica, que se mostrou infrutífera</t>
    </r>
    <r>
      <rPr>
        <sz val="12"/>
        <color theme="1"/>
        <rFont val="Aptos"/>
      </rPr>
      <t xml:space="preserve">; </t>
    </r>
  </si>
  <si>
    <t>7042316210084, 7042316210831, 7042316244221, 7042316210750, 7042316210327, 7042316244060</t>
  </si>
  <si>
    <t>5059308-04.2023.4.02.5101</t>
  </si>
  <si>
    <t>Cerceamento de Defesa; Ilegalidade da Base de Cálculo (Tema 1.079/STJ);</t>
  </si>
  <si>
    <t>A última decisão judicial determinou a expedição de ofício ao Banco Bradesco para realizar o bloqueio contínuo de valores nas contas da executada por 60 dias.</t>
  </si>
  <si>
    <r>
      <t xml:space="preserve">04/07/2023: A executada apresentou </t>
    </r>
    <r>
      <rPr>
        <b/>
        <sz val="12"/>
        <color theme="1"/>
        <rFont val="Arial"/>
      </rPr>
      <t>Exceção de Pré-Executividade</t>
    </r>
    <r>
      <rPr>
        <sz val="12"/>
        <color theme="1"/>
        <rFont val="Arial"/>
      </rPr>
      <t>; 28/11/2023: Decisão: O juízo decidiu sobre a Exceção de Pré-Executividade,</t>
    </r>
    <r>
      <rPr>
        <b/>
        <sz val="12"/>
        <color theme="1"/>
        <rFont val="Arial"/>
      </rPr>
      <t xml:space="preserve"> rejeitando e suspendendo a apreciação da tese sobre a base de cálculo das contribuições a terceiros (Tema 1.079/STJ)</t>
    </r>
    <r>
      <rPr>
        <sz val="12"/>
        <color theme="1"/>
        <rFont val="Arial"/>
      </rPr>
      <t xml:space="preserve">; 12/12/2023: A executada opôs Embargos de Declaração; 04/04/2024: Decisão: O juízo negou provimento aos Embargos; 09/04/2024: Foi comunicada a distribuição de Agravo de Instrumento (nº 5004525-05.2024.4.02.0000/TRF2); 05/08/2025: Decisão: Após pedido da exequente, </t>
    </r>
    <r>
      <rPr>
        <b/>
        <sz val="12"/>
        <color theme="1"/>
        <rFont val="Arial"/>
      </rPr>
      <t>o juízo deferiu o bloqueio contínuo de valores ("teimosinha")</t>
    </r>
    <r>
      <rPr>
        <sz val="12"/>
        <color theme="1"/>
        <rFont val="Arial"/>
      </rPr>
      <t xml:space="preserve"> a ser oficiado diretamente ao Banco Bradesco S.A., determinando o bloqueio de todos os valores que ingressarem nas contas da executada (matriz e filiais) pelo prazo de 60 dias. 03/09/2025: Juntada de Certidão - Exclusão de advogado procurador; 10/09/2025: Decisão suspendendo a continuidade da reiteração automática (teimosinha); 11/09/2025: decisão disponibilizada no DJEN; </t>
    </r>
    <r>
      <rPr>
        <sz val="12"/>
        <color rgb="FFFF0000"/>
        <rFont val="Arial"/>
      </rPr>
      <t>18/09/2025: juntada de petição da união não concordando com o bem apresentado e requerendo bacenjud; 22/09/2025: Expedição de ofício; 23/09/2025: juntada de petição da Caixa; 24/09/2025: Expedição de Ofício ao Bradesco para manter o dinheiro bloqueado até abertura da conta na CEF.</t>
    </r>
  </si>
  <si>
    <t xml:space="preserve">18.972.318-1, 19.174.594-4, 18.972.317-3, 19.174.593-6 </t>
  </si>
  <si>
    <t>5012591-37.2025.4.02.0000</t>
  </si>
  <si>
    <t>4a Turma TRF2</t>
  </si>
  <si>
    <t>05/09/2025: Distribuído Agravo de Instrumento; 09/09/2025 Decisão suspendendo a continuidade da reiteração automática (teimosinha); 10/09/2025 certidão certificando comunição ao  Juízo de origem sobre decisão;</t>
  </si>
  <si>
    <t>5004525-05.2024.4.02.0000</t>
  </si>
  <si>
    <t>Agravo de insturmento</t>
  </si>
  <si>
    <r>
      <rPr>
        <sz val="12"/>
        <color theme="1"/>
        <rFont val="Aptos"/>
      </rPr>
      <t xml:space="preserve">11/07/2024: A 4ª Turma Especializada do TRF-2, por unanimidade, nega provimento ao Agravo de Instrumento; 24/07/2024: A RIO MIX opõe Embargos de Declaração; 18/09/2024: A 4ª Turma Especializada, por unanimidade, nega provimento aos Embargos de Declaração; 14/10/2024: A </t>
    </r>
    <r>
      <rPr>
        <b/>
        <sz val="12"/>
        <color theme="1"/>
        <rFont val="Aptos"/>
      </rPr>
      <t>RIO MIX interpõe Recurso Especial</t>
    </r>
    <r>
      <rPr>
        <sz val="12"/>
        <color theme="1"/>
        <rFont val="Aptos"/>
      </rPr>
      <t>; 18/12/2024: A Vice-Presidência do TRF-2 emite decisão determinando a suspensão do processo. A decisão justifica que, apesar do julgamento do Tema 1.079, foram interpostos Recurso Extraordinário e Embargos de Divergência questionando a modulação dos efeitos da tese;</t>
    </r>
  </si>
  <si>
    <t>5068504-03.2020.4.02.5101</t>
  </si>
  <si>
    <t>5ª VEF</t>
  </si>
  <si>
    <t>Prescrição; Decadência; nulidade do processo administrativo e da cobrança por nunca ter sido notificada; Nulidade da CDA</t>
  </si>
  <si>
    <r>
      <rPr>
        <sz val="12"/>
        <color theme="1"/>
        <rFont val="Aptos"/>
      </rPr>
      <t xml:space="preserve">09/12/2020: A executada apresenta </t>
    </r>
    <r>
      <rPr>
        <b/>
        <sz val="12"/>
        <color theme="1"/>
        <rFont val="Aptos"/>
      </rPr>
      <t>Exceção de Pré-Executividade</t>
    </r>
    <r>
      <rPr>
        <sz val="12"/>
        <color theme="1"/>
        <rFont val="Aptos"/>
      </rPr>
      <t xml:space="preserve">; 17/02/2021: DECISÃO: </t>
    </r>
    <r>
      <rPr>
        <b/>
        <sz val="12"/>
        <color theme="1"/>
        <rFont val="Aptos"/>
      </rPr>
      <t>O Juízo rejeita</t>
    </r>
    <r>
      <rPr>
        <sz val="12"/>
        <color theme="1"/>
        <rFont val="Aptos"/>
      </rPr>
      <t xml:space="preserve"> a Exceção; 03/03/2021: A executada opõe Embargos de Declaração; 22/03/2021: DECISÃO: O Juízo nega provimento aos Embargos de Declaração; 17/11/2023: </t>
    </r>
    <r>
      <rPr>
        <b/>
        <sz val="12"/>
        <color theme="1"/>
        <rFont val="Aptos"/>
      </rPr>
      <t>O Juízo intima a executada a comprovar sua atividade empresarial, apresentando a escrituração contábil dos últimos 6 meses. A ordem não foi cumprida</t>
    </r>
    <r>
      <rPr>
        <sz val="12"/>
        <color theme="1"/>
        <rFont val="Aptos"/>
      </rPr>
      <t xml:space="preserve">; </t>
    </r>
  </si>
  <si>
    <t>FGRJ201906218, CSRJ201906219</t>
  </si>
  <si>
    <t>5068823-29.2024.4.02.5101</t>
  </si>
  <si>
    <t>IRPJ e PIS</t>
  </si>
  <si>
    <t>02/12/2024: A Exequente informa que não foram localizados bens e concorda com o arquivamento do processo; 28/11/2024: O processo é arquivado provisoriamente com fundamento no art. 40</t>
  </si>
  <si>
    <t>70223019265-48, 70623057249-22</t>
  </si>
  <si>
    <t>5072745-15.2023.4.02.5101</t>
  </si>
  <si>
    <t>4a VEF</t>
  </si>
  <si>
    <t>IRPJ, PIS e Previdenciário</t>
  </si>
  <si>
    <t>Ilegalidade da base de cálculo das contribuições, que deveria ser limitada a 20 salários mínimos; ausência de notificação no processo administrativo; Necessidade de suspensão do processo até o julgamento final do Tema 1.079/STJ.</t>
  </si>
  <si>
    <r>
      <rPr>
        <sz val="12"/>
        <color theme="1"/>
        <rFont val="Aptos"/>
      </rPr>
      <t xml:space="preserve">10/07/2023: A executada apresenta </t>
    </r>
    <r>
      <rPr>
        <b/>
        <sz val="12"/>
        <color theme="1"/>
        <rFont val="Aptos"/>
      </rPr>
      <t>Exceção de Pré-Executividade</t>
    </r>
    <r>
      <rPr>
        <sz val="12"/>
        <color theme="1"/>
        <rFont val="Aptos"/>
      </rPr>
      <t xml:space="preserve">; 22/09/2023: DECISÃO: </t>
    </r>
    <r>
      <rPr>
        <b/>
        <sz val="12"/>
        <color theme="1"/>
        <rFont val="Aptos"/>
      </rPr>
      <t>O Juízo rejeita</t>
    </r>
    <r>
      <rPr>
        <sz val="12"/>
        <color theme="1"/>
        <rFont val="Aptos"/>
      </rPr>
      <t xml:space="preserve"> a Exceção; 25/10/2023: A executada interpõe Agravo de Instrumento (nº 5016941-39.2023.4.02.0000); 07/02/2024: DECISÃO: O Juízo formaliza a suspensão do processo por 1 ano, com base no art. 40 da Lei de Execução Fiscal</t>
    </r>
  </si>
  <si>
    <t>7042307620232, 7042307620151, 7042307620070, 7042307619900, 7042307619730, 7042307619650, 7042307619579, 7042307619811, 7022300708423, 7062302047440, 7042307620402 e 7042307620313</t>
  </si>
  <si>
    <t>5016941-39.2023.4.02.0000</t>
  </si>
  <si>
    <t>Agravo de instrumento / Agravo em Resp (2774951)</t>
  </si>
  <si>
    <t>2ª Turma STJ</t>
  </si>
  <si>
    <t>Agravo interno não conhecido. Publicado em 15/09. Acompanhar o retorno à primeira instância e apresentar imóvel.</t>
  </si>
  <si>
    <r>
      <rPr>
        <sz val="12"/>
        <color theme="1"/>
        <rFont val="Arial"/>
      </rPr>
      <t xml:space="preserve">08/07/2024: Decisão (Acórdão TRF-2): A 4ª Turma Especializada do TRF-2 negou provimento ao Agravo de Instrumento e, posteriormente, negou provimento aos Embargos de Declaração opostos; 08/08/2024: A executada interpôs Recurso Especial ao STJ; 27/09/2024: Decisão (TRF-2): A Vice-Presidência do TRF-2 inadmitiu o Recurso Especial, com base na Súmula 7 do STJ ; 14/10/2024: A executada interpôs Agravo em Recurso Especial (AREsp); 05/11/2024: Decisão Monocrática (STJ): O Presidente do STJ não conheceu do Agravo; </t>
    </r>
    <r>
      <rPr>
        <sz val="12"/>
        <color theme="1"/>
        <rFont val="Arial"/>
      </rPr>
      <t>13/11/2024: A executada interpôs Agravo Interno; 10/09/2025: Acórdão não conhecendo do recurso de RIO MIX INDUSTRIA E COMERCIO DE BEBIDAS LTDA , por unanimidade, pela SEGUNDA TURMA; 11/09/2025: Acórdão encaminhado à publicação.</t>
    </r>
    <r>
      <rPr>
        <b/>
        <sz val="12"/>
        <color theme="1"/>
        <rFont val="Arial"/>
      </rPr>
      <t xml:space="preserve"> </t>
    </r>
    <r>
      <rPr>
        <sz val="12"/>
        <color theme="1"/>
        <rFont val="Aptos"/>
      </rPr>
      <t>10/09/2025: Agravo Interno não conhecido.</t>
    </r>
  </si>
  <si>
    <t>5080281-82.2020.4.02.5101</t>
  </si>
  <si>
    <t>BALCAO CAXIAS COMERCIO DE BEBIDAS LTDA, BALCAO IRAJA COMERCIO DE BEBIDAS LTDA, BALCAO IRAJA II COMERCIO DE BEBIDAS LTDA, BALCAO MENDANHA COMERCIO DE BEBIDAS LTDA, BALCAO RIO-SAO PAULO COMERCIO DE BEBIDAS LTDA, ITACAMP INDUSTRIAL LTDA, MARQUES ROLLO DISTRIBUIDORA DE BEBIDAS LTDA, OESTE 2 DISTRIBUIDORA DE BEBIDAS LTDA, OESTE DISTRIBUIDORA DE BEBIDAS LTDA, PORTO RESERVA EMPREENDIMENTOS LTDA, TRANSCAROBA TRANSPORTE DE CARGA LTDA, DANIELA DOS SANTOS RODRIGUEZ, EMILIO RODRIGUEZ RIOS, LENITA OLIVEIRA DOS SANTOS RODRIGUEZ</t>
  </si>
  <si>
    <t>26.428.000/0001-80, 07.941.421/0001-66, 13.934.686/0001-30, 11.401.993/0001-20, 10.750.178/0001-03, 04.631.961/0001-55, 08.172.864/0001-00, 24.018.138/0001-86, 04.744.681/0001-53, 09.061.047/0001-30, 07.629.284/0001-29, 131.047.907-01, 550.779.357-34, 839.574.807-87</t>
  </si>
  <si>
    <t>7a VEF</t>
  </si>
  <si>
    <t>cerceamento de defesa; Prescrição e Decadência; Ilegitimidade passiva e nulidade do redirecionamento; Excesso de execução e violação ao não confisco; Ilegalidade da Base de Cálculo (Tema 1.079/STJ)</t>
  </si>
  <si>
    <t>18/09/2025: decisão "rejeito a exceção de pré-executividade, determinando o prosseguimento da execução." Prazo para AI finda em 13/10/2025.</t>
  </si>
  <si>
    <r>
      <rPr>
        <sz val="12"/>
        <color theme="1"/>
        <rFont val="Arial"/>
      </rPr>
      <t xml:space="preserve">21/12/2020: RIO MIX apresenta </t>
    </r>
    <r>
      <rPr>
        <b/>
        <sz val="12"/>
        <color theme="1"/>
        <rFont val="Arial"/>
      </rPr>
      <t>Exceção de Pré-Executividade</t>
    </r>
    <r>
      <rPr>
        <sz val="12"/>
        <color theme="1"/>
        <rFont val="Arial"/>
      </rPr>
      <t xml:space="preserve">; 31/03/2021: DECISÃO: </t>
    </r>
    <r>
      <rPr>
        <b/>
        <sz val="12"/>
        <color theme="1"/>
        <rFont val="Arial"/>
      </rPr>
      <t>O Juízo rejeita</t>
    </r>
    <r>
      <rPr>
        <sz val="12"/>
        <color theme="1"/>
        <rFont val="Arial"/>
      </rPr>
      <t xml:space="preserve"> a Exceção; </t>
    </r>
    <r>
      <rPr>
        <b/>
        <sz val="12"/>
        <color theme="1"/>
        <rFont val="Arial"/>
      </rPr>
      <t>O Juízo defere o pedido da União para reconhecer a existência de um grupo econômico e inclui 11 outras pessoas jurídicas e 3 pessoas físicas no polo passivo da execução</t>
    </r>
    <r>
      <rPr>
        <sz val="12"/>
        <color theme="1"/>
        <rFont val="Arial"/>
      </rPr>
      <t xml:space="preserve">. </t>
    </r>
    <r>
      <rPr>
        <b/>
        <sz val="12"/>
        <color theme="1"/>
        <rFont val="Arial"/>
      </rPr>
      <t>Na mesma decisão, determina a indisponibilidade de bens de todos os executados, incluindo ativos financeiros (SISBAJUD), veículos (RENAJUD), imóveis (CNIB), embarcações, planos de previdência privada (SUSEP) e marcas (INPI)</t>
    </r>
    <r>
      <rPr>
        <sz val="12"/>
        <color theme="1"/>
        <rFont val="Arial"/>
      </rPr>
      <t xml:space="preserve">; 13/04/2022 e 08/06/2022: </t>
    </r>
    <r>
      <rPr>
        <b/>
        <sz val="12"/>
        <color theme="1"/>
        <rFont val="Arial"/>
      </rPr>
      <t>As partes recém-incluídas apresentam suas próprias Exceções</t>
    </r>
    <r>
      <rPr>
        <sz val="12"/>
        <color theme="1"/>
        <rFont val="Arial"/>
      </rPr>
      <t xml:space="preserve"> de Pré-Executividade; 28/10/2022: DECISÃO:</t>
    </r>
    <r>
      <rPr>
        <b/>
        <sz val="12"/>
        <color theme="1"/>
        <rFont val="Arial"/>
      </rPr>
      <t xml:space="preserve"> O Juízo rejeita as novas Exceções</t>
    </r>
    <r>
      <rPr>
        <sz val="12"/>
        <color theme="1"/>
        <rFont val="Arial"/>
      </rPr>
      <t xml:space="preserve">; 12/09/2022 e 16/01/2025: Os executados interpõem Agravos de Instrumento (nº 5012951-74.2022.4.02.0000 e nº 5000390-13.2025.4.02.0000); 14/03/2024 e 29/04/2024: </t>
    </r>
    <r>
      <rPr>
        <b/>
        <sz val="12"/>
        <color theme="1"/>
        <rFont val="Arial"/>
      </rPr>
      <t>A executada RIO MIX informa a adesão a um programa de parcelamento</t>
    </r>
    <r>
      <rPr>
        <sz val="12"/>
        <color theme="1"/>
        <rFont val="Arial"/>
      </rPr>
      <t xml:space="preserve">; 11/02/2025: DECISÃO: O Juízo decide que o parcelamento não acarreta a liberação das penhoras e garantias já efetuadas e determina a suspensão do processo; 17/07/2025: </t>
    </r>
    <r>
      <rPr>
        <b/>
        <sz val="12"/>
        <color theme="1"/>
        <rFont val="Arial"/>
      </rPr>
      <t xml:space="preserve">A Fazenda Nacional peticiona, confirmando que os débitos estão negociados e requer a suspensão do feito; </t>
    </r>
    <r>
      <rPr>
        <sz val="12"/>
        <color rgb="FFFF0000"/>
        <rFont val="Arial"/>
      </rPr>
      <t>18/09/2025: decisão "rejeito a exceção de pré-executividade, determinando o prosseguimento da execução."</t>
    </r>
    <r>
      <rPr>
        <sz val="12"/>
        <color theme="1"/>
        <rFont val="Arial"/>
      </rPr>
      <t xml:space="preserve"> 20/09/2025: Apesar da suspensão do processo, a Fazenda protocolou uma nova petição (evento 469), requerendo a utilização do sistema SISBAJUD. Em 22 de setembro de 2025, as empresas executadas responderam informando novamente sobre a transação ativa e os pagamentos em dia, e solicitaram que o pedido de penhora via SISBAJUD seja rejeitado, reiterando que a execução deve permanecer suspensa. </t>
    </r>
    <r>
      <rPr>
        <b/>
        <sz val="12"/>
        <color rgb="FFFF0000"/>
        <rFont val="Arial"/>
      </rPr>
      <t>Prazo para AI finda em 13/10/2025.</t>
    </r>
  </si>
  <si>
    <t>36.186.365-9; 36.282.713-3; 36.482.683-5; 36.282.712-5; 36.186.364-0; 14.191.755-5; 14.191.754-7; 36.482.684-3; 14.170.783-6; 36.233.279-7; 14.170.782-8; 36.369.497-8; 12.836.458-0; 12.836.457-2; 36.233.278-9; 12.730.625-0; 12.730.624-2; 14.170.781-0; e 36.369.496-0</t>
  </si>
  <si>
    <t>GLEDSON DE PAULA GONTIJO   RJ153223 / LARYSSA AGRICOLA NOGUEIRA MARQUES   RJ198094 / ELCIO FONSECA REIS   RJ138058 / CARLOS EDUARDO DE TOLEDO BLAKE   RJ138142 / RENAN RANGEL TEIXEIRA PINTO MAGALHAES   RJ161801</t>
  </si>
  <si>
    <t>5016795-32.2022.4.02.0000</t>
  </si>
  <si>
    <t>Todos acima</t>
  </si>
  <si>
    <t>prazo para agravo interno / Eds iniciou em 29/09.</t>
  </si>
  <si>
    <r>
      <rPr>
        <sz val="12"/>
        <color theme="1"/>
        <rFont val="Arial"/>
      </rPr>
      <t>08/07/2025: A 4ª Turma Especializada do TRF-2, por unanimidade, negou provimento ao Agravo de Instrumento; 11/07/2025: Os Agravantes opuseram Embargos de Declaração; 25/08/2025: Remetidos os autos com pedido de dia pelo relator; 26/08/2025: Incluído em pauta de julgamento para 08/09/2025, com encerramento em 15/09/2025; 29/08/2025: certidão informando abertura de prazo para oposição.</t>
    </r>
    <r>
      <rPr>
        <sz val="12"/>
        <color rgb="FFFF0000"/>
        <rFont val="Arial"/>
      </rPr>
      <t xml:space="preserve"> </t>
    </r>
    <r>
      <rPr>
        <sz val="12"/>
        <color theme="1"/>
        <rFont val="Arial"/>
      </rPr>
      <t xml:space="preserve">Aguardando julgamento que se inicia em 08/09/2025; </t>
    </r>
    <r>
      <rPr>
        <sz val="12"/>
        <color rgb="FFFF0000"/>
        <rFont val="Arial"/>
      </rPr>
      <t>15/09/2025: Acórdão negando provimento aos Embargos de Declaração; 16/09/2025: Encaminhado ao gabinete.</t>
    </r>
  </si>
  <si>
    <t>5012951-74.2022.4.02.0000</t>
  </si>
  <si>
    <t>DANIELA DOS SANTOS RODRIGUEZ</t>
  </si>
  <si>
    <t>131.047.907-01</t>
  </si>
  <si>
    <t>Ausência de pressupostos para o redirecionamento; Ausência de conduta ilícita da Agravante; Indispensabilidade de prévio Incidente de Desconsideração da Personalidade Jurídica (IDPJ); Excesso de execução</t>
  </si>
  <si>
    <t>Aguardando o juízo de admissibilidade dos recursos interpostos para as instâncias superiores</t>
  </si>
  <si>
    <r>
      <rPr>
        <sz val="12"/>
        <color theme="1"/>
        <rFont val="Aptos"/>
      </rPr>
      <t xml:space="preserve">27/09/2022: A relatora do agravo defere a tutela recursal para determinar o desbloqueio dos bens da agravante, por considerar que a União não havia esgotado as diligências para localizar bens da devedora principal; 16/12/2024: A 4ª Turma Especializada do TRF2 deu parcial provimento ao agravo de instrumento. A decisão manteve a agravante no polo passivo da execução fiscal, mas condicionou a indisponibilidade de seus bens e direitos ao exaurimento das diligências para obtenção de bens penhoráveis da devedora principal e das demais empresas do grupo; 22/01/2025: A Agravante opõe Embargos de Declaração; 08/04/2025: A 4ª Turma Especializada do TRF2 nega provimento aos Embargos; </t>
    </r>
    <r>
      <rPr>
        <b/>
        <sz val="12"/>
        <color theme="1"/>
        <rFont val="Aptos"/>
      </rPr>
      <t>26/05/2025: A Agravante interpõe Recurso Especial.</t>
    </r>
  </si>
  <si>
    <t>5059111-78.2025.4.02.5101</t>
  </si>
  <si>
    <t xml:space="preserve">IRPF retido na fonte, PIS, Contribuição sobre a folha de salários e retenções de CSRF </t>
  </si>
  <si>
    <t>Fase de citação</t>
  </si>
  <si>
    <r>
      <rPr>
        <sz val="12"/>
        <color theme="1"/>
        <rFont val="Arial"/>
      </rPr>
      <t xml:space="preserve">18/07/2025: Foi expedido mandado de citação para ser cumprido por Oficial de Justiça; </t>
    </r>
    <r>
      <rPr>
        <sz val="12"/>
        <color rgb="FFFF0000"/>
        <rFont val="Arial"/>
      </rPr>
      <t>18/09/2025: Arquivado Provisoriamente.</t>
    </r>
  </si>
  <si>
    <t>7022401740713, 7042427690360, 7062403519606</t>
  </si>
  <si>
    <t>5065698-19.2025.4.02.5101</t>
  </si>
  <si>
    <t>04/09/2025: juntada de petição requerendo BACENJUD;</t>
  </si>
  <si>
    <r>
      <rPr>
        <sz val="12"/>
        <color theme="1"/>
        <rFont val="Arial"/>
      </rPr>
      <t xml:space="preserve">16/07/2025: Expedição do mandado de citação para a empresa executada; </t>
    </r>
    <r>
      <rPr>
        <b/>
        <sz val="12"/>
        <color rgb="FFFF0000"/>
        <rFont val="Arial"/>
      </rPr>
      <t xml:space="preserve">04/09/2025: juntada de petição requerendo BACENJUD; </t>
    </r>
    <r>
      <rPr>
        <sz val="12"/>
        <color rgb="FFFF0000"/>
        <rFont val="Arial"/>
      </rPr>
      <t>05/09/2025: Conclusos os autos;</t>
    </r>
  </si>
  <si>
    <t>7042427690874, 7042427690955, 7042427690440, 7042427690106, 7042427690017, 7042427690602, 7042427690289, 7042427690521, 7042427691099 e 7042427690793</t>
  </si>
  <si>
    <t>0089428-58.2018.8.19.0001</t>
  </si>
  <si>
    <t>Estadual</t>
  </si>
  <si>
    <t>17ª VEF</t>
  </si>
  <si>
    <t>Estado RJ</t>
  </si>
  <si>
    <t>ICMS e FECP</t>
  </si>
  <si>
    <t>Alega cerceamento de defesa por ausência de notificação; Decadência/Prescrição: Sustenta a decadência do débito vencido em 09/04/2013, pois a inscrição em dívida ativa ocorreu mais de cinco anos depois, em 12/04/2018; Inconstitucionalidade do ICMS-FECP.</t>
  </si>
  <si>
    <t xml:space="preserve">O processo aguarda a manifestação do Estado do Rio de Janeiro sobre a certidão do Oficial de Justiça que não efetivou a penhora. </t>
  </si>
  <si>
    <r>
      <rPr>
        <sz val="12"/>
        <color theme="1"/>
        <rFont val="Arial"/>
      </rPr>
      <t xml:space="preserve">21/02/2020: A RIO MIX </t>
    </r>
    <r>
      <rPr>
        <b/>
        <sz val="12"/>
        <color theme="1"/>
        <rFont val="Arial"/>
      </rPr>
      <t>apresentou Exceção de Pré-Executividade</t>
    </r>
    <r>
      <rPr>
        <sz val="12"/>
        <color theme="1"/>
        <rFont val="Arial"/>
      </rPr>
      <t xml:space="preserve">; 18/06/2020: A Exceção de Pré-Executividade foi </t>
    </r>
    <r>
      <rPr>
        <b/>
        <sz val="12"/>
        <color theme="1"/>
        <rFont val="Arial"/>
      </rPr>
      <t>rejeitada</t>
    </r>
    <r>
      <rPr>
        <sz val="12"/>
        <color theme="1"/>
        <rFont val="Arial"/>
      </rPr>
      <t xml:space="preserve"> pelo juízo de primeira instância. A RIO MIX recorreu dessa decisão (agravo de instrumento nº 0048408-85.2021.8.19.0000), mas o recurso também foi rejeitado, com trânsito em julgado; 05/03/2024: O juízo de primeira instância indeferiu o pedido de penhora "portas a dentro" e determinou a suspensão; 09/01/2025: O Estado do Rio de Janeiro interpôs Agravo de Instrumento (nº 0000668-92.2025.8.19.0000);  28/07/2025: Foi realizada a diligência de verificação por Oficial de Justiça, que constatou o funcionamento normal da empresa, mas não efetuou a penhora por dúvidas técnicas sobre a identificação e avaliação dos bens, bem como sobre a essencialidade dos mesmos para a atividade empresarial; </t>
    </r>
  </si>
  <si>
    <t>2018/013.876-8</t>
  </si>
  <si>
    <t>(RJ198094) LARYSSA AGRICOLA NOGUEIRA MARQUES / (RJ140588) HELENA MARIA AMARAL LO BIANCO</t>
  </si>
  <si>
    <t>0048408-85.2021.8.19.0000</t>
  </si>
  <si>
    <t>9ª CÂMARA DE DIREITO PRIVADO</t>
  </si>
  <si>
    <t>Aguarda julgamento dos Eds da Rio Mix</t>
  </si>
  <si>
    <t>22/11/2021: A Segunda Câmara Cível, por unanimidade, negou provimento ao Agravo de Instrumento; 30/11/2021: A RIO MIX opôs Embargos de Declaração contra o acórdão;</t>
  </si>
  <si>
    <t>0000668-92.2025.8.19.0000</t>
  </si>
  <si>
    <t>7ª CÂMARA DE DIREITO PÚBLICO</t>
  </si>
  <si>
    <t>Rio Mix</t>
  </si>
  <si>
    <t>A decisão que negou a penhora "portas a dentro" é nula por ser genérica e não fundamentada.</t>
  </si>
  <si>
    <t>Agravo interno conhecido e desprovido em 09/09. PRAZO EM ABERTO para RESP e RE (finda em 30/09)</t>
  </si>
  <si>
    <r>
      <rPr>
        <sz val="12"/>
        <color theme="1"/>
        <rFont val="Arial"/>
      </rPr>
      <t xml:space="preserve">Decisão Liminar no Agravo: deferiu o pedido de tutela recursal para determinar o prosseguimento da execução com a expedição do mandado de penhora "portas a dentro". A RIO MIX opôs Embargos de Declaração contra a decisão liminar, alegando intempestividade do recurso do Estado e violação a princípios constitucionais, que foram rejeitados; A RIO MIX interpôs Agravo Interno; </t>
    </r>
    <r>
      <rPr>
        <sz val="12"/>
        <color rgb="FFFF0000"/>
        <rFont val="Arial"/>
      </rPr>
      <t xml:space="preserve">09/09/2025: Acórdão negando provimento ao recurso interposto; 11/09/2025 certidao de publicação. </t>
    </r>
  </si>
  <si>
    <t>0174506-20.2018.8.19.0001</t>
  </si>
  <si>
    <t>Nulidade do Processo Administrativo: Alega cerceamento de defesa por ausência de notificação; Inconstitucionalidade do ICMS-FECP e Violação ao Princípio da Preservação da Empresa.</t>
  </si>
  <si>
    <r>
      <rPr>
        <sz val="12"/>
        <color theme="1"/>
        <rFont val="Aptos"/>
      </rPr>
      <t xml:space="preserve">A executada, </t>
    </r>
    <r>
      <rPr>
        <b/>
        <sz val="12"/>
        <color theme="1"/>
        <rFont val="Aptos"/>
      </rPr>
      <t>RIO MIX, apresentou Exceção de Pré-Executividade</t>
    </r>
    <r>
      <rPr>
        <sz val="12"/>
        <color theme="1"/>
        <rFont val="Aptos"/>
      </rPr>
      <t xml:space="preserve">; 21/07/2021: O juízo de primeira instância </t>
    </r>
    <r>
      <rPr>
        <b/>
        <sz val="12"/>
        <color theme="1"/>
        <rFont val="Aptos"/>
      </rPr>
      <t>rejeitou</t>
    </r>
    <r>
      <rPr>
        <sz val="12"/>
        <color theme="1"/>
        <rFont val="Aptos"/>
      </rPr>
      <t xml:space="preserve"> a Exceção de Pré-Executividade; 26/05/2023: A RIO MIX interpôs o Agravo de Instrumento; 05/06/2025: O juízo indeferiu novo pedido de penhora "portas adentro" e, em aparente mudança de posicionamento, declarou novamente a suspensão da execução com fulcro no artigo 40 da LEF.</t>
    </r>
  </si>
  <si>
    <t>2018/031.338-7</t>
  </si>
  <si>
    <t>0038413-77.2023.8.19.0000</t>
  </si>
  <si>
    <t>Embargos de declaração rejeitados.</t>
  </si>
  <si>
    <r>
      <rPr>
        <sz val="12"/>
        <color theme="1"/>
        <rFont val="Arial"/>
      </rPr>
      <t>14/09/2023:  A Quinta Câmara, por unanimidade, negou provimento ao Agravo de Instrumento. A RIO MIX opôs Embargos de Declaração e o processo aguarda a manifestação do Estado do Rio de Janeiro sobre os Embargos de Declaração opostos pela RIO MIX e, posteriormente, o julgamento deste recurso. 08/08/2025 Juntada de Impugnação; Conclusos para decisão;</t>
    </r>
    <r>
      <rPr>
        <sz val="12"/>
        <color rgb="FFFF0000"/>
        <rFont val="Arial"/>
      </rPr>
      <t xml:space="preserve"> </t>
    </r>
    <r>
      <rPr>
        <b/>
        <sz val="12"/>
        <color rgb="FFFF0000"/>
        <rFont val="Arial"/>
      </rPr>
      <t>18/09/2025 - Publicada decisão que rejeitou os Embargos de Declaração interpostos face decisão que não conheceu do agravo interno.</t>
    </r>
    <r>
      <rPr>
        <sz val="12"/>
        <color theme="1"/>
        <rFont val="Arial"/>
      </rPr>
      <t xml:space="preserve">
</t>
    </r>
  </si>
  <si>
    <t>0106410-74.2023.8.19.0001</t>
  </si>
  <si>
    <t>ICMS</t>
  </si>
  <si>
    <t>31/07/2025: A juíza, diante do resultado negativo do bloqueio SISBAJUD, declarou a suspensão da execução com base no artigo 40 da Lei 6.830/80</t>
  </si>
  <si>
    <t>2022/359.379-7</t>
  </si>
  <si>
    <t>(RJ138142) CARLOS EDUARDO DE TOLEDO BLAKE</t>
  </si>
  <si>
    <t>0059704-33.2023.8.19.0001</t>
  </si>
  <si>
    <t>Alega que os débitos de abril de 2018 estão prescritos, pois a execução foi ajuizada (18/05/2023); Sustenta a nulidade do processo administrativo e da CDA por ausência de notificação prévia;  juros de mora aplicados são superiores à taxa SELIC.</t>
  </si>
  <si>
    <t>Aguardando o Estado se manifestar</t>
  </si>
  <si>
    <r>
      <rPr>
        <sz val="12"/>
        <color theme="1"/>
        <rFont val="Arial"/>
      </rPr>
      <t xml:space="preserve">20/08/2023: A </t>
    </r>
    <r>
      <rPr>
        <b/>
        <sz val="12"/>
        <color theme="1"/>
        <rFont val="Arial"/>
      </rPr>
      <t>RIO MIX apresentou Exceção</t>
    </r>
    <r>
      <rPr>
        <sz val="12"/>
        <color theme="1"/>
        <rFont val="Arial"/>
      </rPr>
      <t xml:space="preserve"> de Pré-Executividade; 21/11/2024: Decisão Judicial: O juízo, com base na Lei Estadual nº 9.507/2021 e na ADI 7.063 do STF, reafirmou a obrigatoriedade do pagamento da taxa judiciária e, diante da inércia da executada, </t>
    </r>
    <r>
      <rPr>
        <b/>
        <sz val="12"/>
        <color theme="1"/>
        <rFont val="Arial"/>
      </rPr>
      <t>rejeitou de plano a exceção</t>
    </r>
    <r>
      <rPr>
        <sz val="12"/>
        <color theme="1"/>
        <rFont val="Arial"/>
      </rPr>
      <t xml:space="preserve"> de pré-executividade; 28/03/2025: Foi certificado que a decisão que rejeitou a exceção de pré-executividade tornou-se preclusa (</t>
    </r>
    <r>
      <rPr>
        <b/>
        <sz val="12"/>
        <color theme="1"/>
        <rFont val="Arial"/>
      </rPr>
      <t>transitou em julgado</t>
    </r>
    <r>
      <rPr>
        <sz val="12"/>
        <color theme="1"/>
        <rFont val="Arial"/>
      </rPr>
      <t xml:space="preserve">). 18/08/2025 proferido despacho determinando que se renove a intimação; </t>
    </r>
    <r>
      <rPr>
        <sz val="12"/>
        <color rgb="FFFF0000"/>
        <rFont val="Arial"/>
      </rPr>
      <t xml:space="preserve">10/09/2025: Juntada de Petição. </t>
    </r>
  </si>
  <si>
    <t>2021/249.164-9</t>
  </si>
  <si>
    <t>0033015-15.2024.8.19.0001</t>
  </si>
  <si>
    <r>
      <rPr>
        <sz val="12"/>
        <color theme="1"/>
        <rFont val="Arial"/>
      </rPr>
      <t xml:space="preserve">19/11/2024: Foi realizada a ordem de bloqueio de valores, que resultou em uma </t>
    </r>
    <r>
      <rPr>
        <b/>
        <sz val="12"/>
        <color theme="1"/>
        <rFont val="Arial"/>
      </rPr>
      <t>penhora parcial de R$ 9.409,70</t>
    </r>
    <r>
      <rPr>
        <sz val="12"/>
        <color theme="1"/>
        <rFont val="Arial"/>
      </rPr>
      <t xml:space="preserve">; 15/04/2025: O processo foi arquivado provisioriamente; </t>
    </r>
    <r>
      <rPr>
        <b/>
        <sz val="12"/>
        <color rgb="FFFF0000"/>
        <rFont val="Arial"/>
      </rPr>
      <t xml:space="preserve">14/08/2025: Processo desarquivado por petição do Estado requerendo penhora de 10% do faturamento da empresa. Conclusão em 08/09/2025. </t>
    </r>
    <r>
      <rPr>
        <sz val="12"/>
        <color rgb="FFFF0000"/>
        <rFont val="Arial"/>
      </rPr>
      <t xml:space="preserve">25/09/2025: Juntada de Documento Eletrônico. </t>
    </r>
  </si>
  <si>
    <t>2023/219.813-3</t>
  </si>
  <si>
    <t>0066955-68.2024.8.19.0001</t>
  </si>
  <si>
    <r>
      <rPr>
        <sz val="12"/>
        <color theme="1"/>
        <rFont val="Arial"/>
      </rPr>
      <t xml:space="preserve">12/07/2024 e 28/08/2024: Foram realizadas duas tentativas de bloqueio de valores via sistema SISBAJUD, ambas com resultado negativo (R$ 0,00); 22/01/2025: Decisão Judicial: </t>
    </r>
    <r>
      <rPr>
        <b/>
        <sz val="12"/>
        <color theme="1"/>
        <rFont val="Arial"/>
      </rPr>
      <t>O juízo deferiu a penhora "portas adentro"</t>
    </r>
    <r>
      <rPr>
        <sz val="12"/>
        <color theme="1"/>
        <rFont val="Arial"/>
      </rPr>
      <t xml:space="preserve">; 17/07/2025: A Serasa Experian informou ao juízo que a anotação de inadimplência foi efetuada; 18/07/2025: o juízo declarou a suspensão da execução com base no art. 40 da Lei 6.830/80; 06/08/2025: decisão informando que o Bacen  foi infrutífero, pedindo conclusão para buscar novos bens à penhora. </t>
    </r>
    <r>
      <rPr>
        <sz val="12"/>
        <color rgb="FFFF0000"/>
        <rFont val="Arial"/>
      </rPr>
      <t>21/08/2025 juntada petição requerendo teimosinha.</t>
    </r>
    <r>
      <rPr>
        <sz val="12"/>
        <color theme="1"/>
        <rFont val="Arial"/>
      </rPr>
      <t xml:space="preserve"> 09/09/2025: Apresentamos petição oferecendo imóvel (Fábrica) à penhora</t>
    </r>
  </si>
  <si>
    <t>2023/666.630-9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</si>
</sst>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quot;\ * #,##0.00_-;\-&quot;R$&quot;\ * #,##0.00_-;_-&quot;R$&quot;\ * &quot;-&quot;??_-;_-@"/>
    <numFmt numFmtId="165" formatCode="[$-416]mmm\-yy"/>
  </numFmts>
  <fonts count="14" x14ac:knownFonts="1">
    <font>
      <sz val="10"/>
      <color rgb="FF000000"/>
      <name val="Arial"/>
      <scheme val="minor"/>
    </font>
    <font>
      <sz val="12"/>
      <color theme="1"/>
      <name val="Aptos"/>
    </font>
    <font>
      <sz val="12"/>
      <color theme="1"/>
      <name val="Arial"/>
    </font>
    <font>
      <sz val="10"/>
      <color rgb="FF000000"/>
      <name val="Arial"/>
    </font>
    <font>
      <b/>
      <sz val="12"/>
      <color rgb="FFFF0000"/>
      <name val="Aptos"/>
    </font>
    <font>
      <b/>
      <sz val="12"/>
      <color theme="1"/>
      <name val="Arial"/>
    </font>
    <font>
      <sz val="12"/>
      <color rgb="FFFF0000"/>
      <name val="Arial"/>
    </font>
    <font>
      <b/>
      <sz val="12"/>
      <color theme="1"/>
      <name val="Aptos"/>
    </font>
    <font>
      <sz val="12"/>
      <color theme="1"/>
      <name val="Arial"/>
      <family val="2"/>
    </font>
    <font>
      <sz val="12"/>
      <color rgb="FFFF0000"/>
      <name val="Arial"/>
      <family val="2"/>
    </font>
    <font>
      <b/>
      <sz val="12"/>
      <color rgb="FFFF0000"/>
      <name val="Arial"/>
    </font>
    <font>
      <sz val="12"/>
      <color theme="1"/>
      <name val="Aptos"/>
      <family val="2"/>
    </font>
    <font>
      <b/>
      <sz val="12"/>
      <color theme="5"/>
      <name val="Aptos"/>
    </font>
    <font>
      <b/>
      <sz val="12"/>
      <color theme="5"/>
      <name val="Aptos"/>
      <family val="2"/>
    </font>
  </fonts>
  <fills count="8">
    <fill>
      <patternFill patternType="none"/>
    </fill>
    <fill>
      <patternFill patternType="gray125"/>
    </fill>
    <fill>
      <patternFill patternType="solid">
        <fgColor rgb="FFD8D8D8"/>
        <bgColor rgb="FFD8D8D8"/>
      </patternFill>
    </fill>
    <fill>
      <patternFill patternType="solid">
        <fgColor rgb="FFFEF1CC"/>
        <bgColor rgb="FFFEF1CC"/>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rgb="FFFDE49A"/>
        <bgColor rgb="FFFDE49A"/>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applyAlignment="1">
      <alignment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164" fontId="1" fillId="3" borderId="1" xfId="0" applyNumberFormat="1" applyFont="1" applyFill="1" applyBorder="1" applyAlignment="1">
      <alignment horizontal="left" vertical="center" wrapText="1"/>
    </xf>
    <xf numFmtId="165" fontId="1" fillId="3"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6" borderId="1" xfId="0" applyFont="1" applyFill="1" applyBorder="1" applyAlignment="1">
      <alignment horizontal="left" vertical="center" wrapText="1"/>
    </xf>
    <xf numFmtId="1" fontId="1"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 fillId="6" borderId="1" xfId="0" applyFont="1" applyFill="1" applyBorder="1" applyAlignment="1">
      <alignment horizontal="left" vertical="center" wrapText="1"/>
    </xf>
    <xf numFmtId="0" fontId="12"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13" fillId="0" borderId="1" xfId="0" applyFont="1" applyBorder="1" applyAlignment="1">
      <alignment horizontal="left" vertical="center" wrapText="1"/>
    </xf>
    <xf numFmtId="164" fontId="1" fillId="5" borderId="1" xfId="0" applyNumberFormat="1"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2" fillId="0" borderId="3" xfId="0" applyFont="1" applyBorder="1" applyAlignment="1">
      <alignment horizontal="left" vertical="center" wrapText="1"/>
    </xf>
    <xf numFmtId="0" fontId="1"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CE1F-616A-4763-87C3-CD3D4A94FB64}">
  <dimension ref="A1:Z1001"/>
  <sheetViews>
    <sheetView tabSelected="1" workbookViewId="0">
      <pane ySplit="1" topLeftCell="A2" activePane="bottomLeft" state="frozen"/>
      <selection pane="bottomLeft" activeCell="A3" sqref="A3"/>
    </sheetView>
  </sheetViews>
  <sheetFormatPr defaultColWidth="12.6640625" defaultRowHeight="13.2" x14ac:dyDescent="0.25"/>
  <cols>
    <col min="1" max="1" width="30.44140625" customWidth="1"/>
    <col min="2" max="2" width="25.109375" customWidth="1"/>
    <col min="3" max="3" width="47.77734375" customWidth="1"/>
    <col min="4" max="4" width="38.44140625" customWidth="1"/>
    <col min="5" max="5" width="21.77734375" customWidth="1"/>
    <col min="6" max="6" width="17.21875" customWidth="1"/>
    <col min="7" max="7" width="16" customWidth="1"/>
    <col min="8" max="8" width="18.44140625" customWidth="1"/>
    <col min="9" max="9" width="47.33203125" customWidth="1"/>
    <col min="10" max="10" width="20" customWidth="1"/>
    <col min="11" max="11" width="18.77734375" customWidth="1"/>
    <col min="12" max="13" width="20" customWidth="1"/>
    <col min="14" max="14" width="21.33203125" customWidth="1"/>
    <col min="15" max="15" width="15.109375" customWidth="1"/>
    <col min="16" max="16" width="19.44140625" customWidth="1"/>
    <col min="17" max="17" width="39" customWidth="1"/>
    <col min="18" max="18" width="121" customWidth="1"/>
    <col min="19" max="20" width="44.77734375" customWidth="1"/>
    <col min="21" max="26" width="8.6640625" customWidth="1"/>
  </cols>
  <sheetData>
    <row r="1" spans="1:26" ht="31.8" thickBot="1" x14ac:dyDescent="0.3">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c r="V1" s="3"/>
      <c r="W1" s="3"/>
      <c r="X1" s="3"/>
      <c r="Y1" s="3"/>
      <c r="Z1" s="3"/>
    </row>
    <row r="2" spans="1:26" ht="106.2" thickBot="1" x14ac:dyDescent="0.3">
      <c r="A2" s="4" t="s">
        <v>20</v>
      </c>
      <c r="B2" s="5" t="s">
        <v>21</v>
      </c>
      <c r="C2" s="4" t="s">
        <v>22</v>
      </c>
      <c r="D2" s="4" t="s">
        <v>23</v>
      </c>
      <c r="E2" s="5" t="s">
        <v>24</v>
      </c>
      <c r="F2" s="5" t="s">
        <v>25</v>
      </c>
      <c r="G2" s="5" t="s">
        <v>26</v>
      </c>
      <c r="H2" s="5" t="s">
        <v>27</v>
      </c>
      <c r="I2" s="6" t="s">
        <v>28</v>
      </c>
      <c r="J2" s="7"/>
      <c r="K2" s="7"/>
      <c r="L2" s="7"/>
      <c r="M2" s="7"/>
      <c r="N2" s="7">
        <v>34717.75</v>
      </c>
      <c r="O2" s="8">
        <v>45689</v>
      </c>
      <c r="P2" s="5" t="s">
        <v>29</v>
      </c>
      <c r="Q2" s="9" t="s">
        <v>30</v>
      </c>
      <c r="R2" s="4" t="s">
        <v>31</v>
      </c>
      <c r="S2" s="5" t="s">
        <v>32</v>
      </c>
      <c r="T2" s="5" t="s">
        <v>33</v>
      </c>
      <c r="U2" s="3"/>
      <c r="V2" s="3"/>
      <c r="W2" s="3"/>
      <c r="X2" s="3"/>
      <c r="Y2" s="3"/>
      <c r="Z2" s="3"/>
    </row>
    <row r="3" spans="1:26" ht="94.2" thickBot="1" x14ac:dyDescent="0.3">
      <c r="A3" s="5" t="s">
        <v>34</v>
      </c>
      <c r="B3" s="5" t="s">
        <v>21</v>
      </c>
      <c r="C3" s="5" t="s">
        <v>35</v>
      </c>
      <c r="D3" s="5" t="s">
        <v>36</v>
      </c>
      <c r="E3" s="5" t="s">
        <v>24</v>
      </c>
      <c r="F3" s="4" t="s">
        <v>37</v>
      </c>
      <c r="G3" s="5" t="s">
        <v>26</v>
      </c>
      <c r="H3" s="5" t="s">
        <v>38</v>
      </c>
      <c r="I3" s="6" t="s">
        <v>39</v>
      </c>
      <c r="J3" s="10">
        <v>108822.91</v>
      </c>
      <c r="K3" s="10">
        <v>21764.59</v>
      </c>
      <c r="L3" s="10">
        <v>30437.77</v>
      </c>
      <c r="M3" s="10">
        <v>32205.05</v>
      </c>
      <c r="N3" s="10">
        <f t="shared" ref="N3:N4" si="0">J3+K3+L3+M3</f>
        <v>193230.31999999998</v>
      </c>
      <c r="O3" s="11">
        <v>42248</v>
      </c>
      <c r="P3" s="5" t="s">
        <v>29</v>
      </c>
      <c r="Q3" s="5" t="s">
        <v>40</v>
      </c>
      <c r="R3" s="5" t="s">
        <v>41</v>
      </c>
      <c r="S3" s="5">
        <v>419383948</v>
      </c>
      <c r="T3" s="5" t="s">
        <v>42</v>
      </c>
      <c r="U3" s="3"/>
      <c r="V3" s="3"/>
      <c r="W3" s="3"/>
      <c r="X3" s="3"/>
      <c r="Y3" s="3"/>
      <c r="Z3" s="3"/>
    </row>
    <row r="4" spans="1:26" ht="94.2" thickBot="1" x14ac:dyDescent="0.3">
      <c r="A4" s="5" t="s">
        <v>43</v>
      </c>
      <c r="B4" s="5" t="s">
        <v>21</v>
      </c>
      <c r="C4" s="5" t="s">
        <v>35</v>
      </c>
      <c r="D4" s="5" t="s">
        <v>36</v>
      </c>
      <c r="E4" s="5" t="s">
        <v>24</v>
      </c>
      <c r="F4" s="4" t="s">
        <v>44</v>
      </c>
      <c r="G4" s="5" t="s">
        <v>26</v>
      </c>
      <c r="H4" s="5" t="s">
        <v>38</v>
      </c>
      <c r="I4" s="5" t="s">
        <v>28</v>
      </c>
      <c r="J4" s="10">
        <v>430237.51</v>
      </c>
      <c r="K4" s="10">
        <v>86047.49</v>
      </c>
      <c r="L4" s="10">
        <v>57204.76</v>
      </c>
      <c r="M4" s="10">
        <v>114697.95</v>
      </c>
      <c r="N4" s="10">
        <f t="shared" si="0"/>
        <v>688187.71</v>
      </c>
      <c r="O4" s="11">
        <v>41456</v>
      </c>
      <c r="P4" s="5" t="s">
        <v>29</v>
      </c>
      <c r="Q4" s="12" t="s">
        <v>40</v>
      </c>
      <c r="R4" s="5" t="s">
        <v>45</v>
      </c>
      <c r="S4" s="5">
        <v>416267645</v>
      </c>
      <c r="T4" s="5" t="s">
        <v>46</v>
      </c>
      <c r="U4" s="3"/>
      <c r="V4" s="3"/>
      <c r="W4" s="3"/>
      <c r="X4" s="3"/>
      <c r="Y4" s="3"/>
      <c r="Z4" s="3"/>
    </row>
    <row r="5" spans="1:26" ht="156.6" thickBot="1" x14ac:dyDescent="0.3">
      <c r="A5" s="1" t="s">
        <v>47</v>
      </c>
      <c r="B5" s="5" t="s">
        <v>21</v>
      </c>
      <c r="C5" s="5" t="s">
        <v>35</v>
      </c>
      <c r="D5" s="5" t="s">
        <v>36</v>
      </c>
      <c r="E5" s="5" t="s">
        <v>24</v>
      </c>
      <c r="F5" s="5" t="s">
        <v>48</v>
      </c>
      <c r="G5" s="5" t="s">
        <v>26</v>
      </c>
      <c r="H5" s="5" t="s">
        <v>38</v>
      </c>
      <c r="I5" s="5" t="s">
        <v>49</v>
      </c>
      <c r="J5" s="7">
        <v>519619.21</v>
      </c>
      <c r="K5" s="7"/>
      <c r="L5" s="7"/>
      <c r="M5" s="7"/>
      <c r="N5" s="7">
        <v>1512792.79</v>
      </c>
      <c r="O5" s="8">
        <v>45078</v>
      </c>
      <c r="P5" s="5"/>
      <c r="Q5" s="5" t="s">
        <v>40</v>
      </c>
      <c r="R5" s="5" t="s">
        <v>50</v>
      </c>
      <c r="S5" s="5" t="s">
        <v>51</v>
      </c>
      <c r="T5" s="5" t="s">
        <v>52</v>
      </c>
      <c r="U5" s="3"/>
      <c r="V5" s="3"/>
      <c r="W5" s="3"/>
      <c r="X5" s="3"/>
      <c r="Y5" s="3"/>
      <c r="Z5" s="3"/>
    </row>
    <row r="6" spans="1:26" ht="187.8" thickBot="1" x14ac:dyDescent="0.3">
      <c r="A6" s="1" t="s">
        <v>53</v>
      </c>
      <c r="B6" s="5" t="s">
        <v>54</v>
      </c>
      <c r="C6" s="5" t="s">
        <v>55</v>
      </c>
      <c r="D6" s="5" t="s">
        <v>56</v>
      </c>
      <c r="E6" s="5" t="s">
        <v>24</v>
      </c>
      <c r="F6" s="13" t="s">
        <v>57</v>
      </c>
      <c r="G6" s="5" t="s">
        <v>26</v>
      </c>
      <c r="H6" s="5" t="s">
        <v>38</v>
      </c>
      <c r="I6" s="5" t="s">
        <v>49</v>
      </c>
      <c r="J6" s="10" t="s">
        <v>28</v>
      </c>
      <c r="K6" s="10" t="s">
        <v>28</v>
      </c>
      <c r="L6" s="10" t="s">
        <v>28</v>
      </c>
      <c r="M6" s="10" t="s">
        <v>28</v>
      </c>
      <c r="N6" s="10" t="s">
        <v>28</v>
      </c>
      <c r="O6" s="10" t="s">
        <v>28</v>
      </c>
      <c r="P6" s="5"/>
      <c r="Q6" s="14" t="s">
        <v>58</v>
      </c>
      <c r="R6" s="5" t="s">
        <v>59</v>
      </c>
      <c r="S6" s="5"/>
      <c r="T6" s="5" t="s">
        <v>42</v>
      </c>
      <c r="U6" s="3"/>
      <c r="V6" s="3"/>
      <c r="W6" s="3"/>
      <c r="X6" s="3"/>
      <c r="Y6" s="3"/>
      <c r="Z6" s="3"/>
    </row>
    <row r="7" spans="1:26" ht="94.2" thickBot="1" x14ac:dyDescent="0.3">
      <c r="A7" s="1" t="s">
        <v>60</v>
      </c>
      <c r="B7" s="5" t="s">
        <v>61</v>
      </c>
      <c r="C7" s="5" t="s">
        <v>35</v>
      </c>
      <c r="D7" s="5" t="s">
        <v>36</v>
      </c>
      <c r="E7" s="5" t="s">
        <v>24</v>
      </c>
      <c r="F7" s="13" t="s">
        <v>62</v>
      </c>
      <c r="G7" s="5" t="s">
        <v>26</v>
      </c>
      <c r="H7" s="5" t="s">
        <v>38</v>
      </c>
      <c r="I7" s="5" t="s">
        <v>49</v>
      </c>
      <c r="J7" s="10" t="s">
        <v>28</v>
      </c>
      <c r="K7" s="10" t="s">
        <v>28</v>
      </c>
      <c r="L7" s="10" t="s">
        <v>28</v>
      </c>
      <c r="M7" s="10" t="s">
        <v>28</v>
      </c>
      <c r="N7" s="10" t="s">
        <v>28</v>
      </c>
      <c r="O7" s="10" t="s">
        <v>28</v>
      </c>
      <c r="P7" s="5"/>
      <c r="Q7" s="5" t="s">
        <v>63</v>
      </c>
      <c r="R7" s="5" t="s">
        <v>64</v>
      </c>
      <c r="S7" s="5"/>
      <c r="T7" s="5" t="s">
        <v>42</v>
      </c>
      <c r="U7" s="3"/>
      <c r="V7" s="3"/>
      <c r="W7" s="3"/>
      <c r="X7" s="3"/>
      <c r="Y7" s="3"/>
      <c r="Z7" s="3"/>
    </row>
    <row r="8" spans="1:26" ht="94.2" thickBot="1" x14ac:dyDescent="0.3">
      <c r="A8" s="5" t="s">
        <v>65</v>
      </c>
      <c r="B8" s="5" t="s">
        <v>21</v>
      </c>
      <c r="C8" s="5" t="s">
        <v>35</v>
      </c>
      <c r="D8" s="5" t="s">
        <v>36</v>
      </c>
      <c r="E8" s="5" t="s">
        <v>24</v>
      </c>
      <c r="F8" s="13" t="s">
        <v>66</v>
      </c>
      <c r="G8" s="5" t="s">
        <v>26</v>
      </c>
      <c r="H8" s="5" t="s">
        <v>67</v>
      </c>
      <c r="I8" s="5" t="s">
        <v>28</v>
      </c>
      <c r="J8" s="10">
        <v>1043125.82</v>
      </c>
      <c r="K8" s="10">
        <v>208598.07</v>
      </c>
      <c r="L8" s="10">
        <v>190851.56</v>
      </c>
      <c r="M8" s="10">
        <v>288520.48</v>
      </c>
      <c r="N8" s="10">
        <f t="shared" ref="N8:N9" si="1">J8+K8+L8+M8</f>
        <v>1731095.93</v>
      </c>
      <c r="O8" s="11">
        <v>45444</v>
      </c>
      <c r="P8" s="5"/>
      <c r="Q8" s="12" t="s">
        <v>40</v>
      </c>
      <c r="R8" s="5" t="s">
        <v>68</v>
      </c>
      <c r="S8" s="5" t="s">
        <v>69</v>
      </c>
      <c r="T8" s="5" t="s">
        <v>70</v>
      </c>
      <c r="U8" s="3"/>
      <c r="V8" s="3"/>
      <c r="W8" s="3"/>
      <c r="X8" s="3"/>
      <c r="Y8" s="3"/>
      <c r="Z8" s="3"/>
    </row>
    <row r="9" spans="1:26" ht="94.2" thickBot="1" x14ac:dyDescent="0.3">
      <c r="A9" s="15" t="s">
        <v>71</v>
      </c>
      <c r="B9" s="5" t="s">
        <v>21</v>
      </c>
      <c r="C9" s="5" t="s">
        <v>35</v>
      </c>
      <c r="D9" s="5" t="s">
        <v>36</v>
      </c>
      <c r="E9" s="5" t="s">
        <v>24</v>
      </c>
      <c r="F9" s="5" t="s">
        <v>72</v>
      </c>
      <c r="G9" s="5" t="s">
        <v>26</v>
      </c>
      <c r="H9" s="5" t="s">
        <v>73</v>
      </c>
      <c r="I9" s="5" t="s">
        <v>74</v>
      </c>
      <c r="J9" s="7">
        <v>30738336.600000001</v>
      </c>
      <c r="K9" s="7"/>
      <c r="L9" s="7">
        <v>11539171.48</v>
      </c>
      <c r="M9" s="7">
        <v>8455501.6099999994</v>
      </c>
      <c r="N9" s="7">
        <f t="shared" si="1"/>
        <v>50733009.689999998</v>
      </c>
      <c r="O9" s="8">
        <v>43586</v>
      </c>
      <c r="P9" s="5" t="s">
        <v>75</v>
      </c>
      <c r="Q9" s="5" t="s">
        <v>76</v>
      </c>
      <c r="R9" s="5" t="s">
        <v>77</v>
      </c>
      <c r="S9" s="16">
        <v>7061700201386</v>
      </c>
      <c r="T9" s="16" t="s">
        <v>78</v>
      </c>
      <c r="U9" s="3"/>
      <c r="V9" s="3"/>
      <c r="W9" s="3"/>
      <c r="X9" s="3"/>
      <c r="Y9" s="3"/>
      <c r="Z9" s="3"/>
    </row>
    <row r="10" spans="1:26" ht="165.6" thickBot="1" x14ac:dyDescent="0.3">
      <c r="A10" s="15" t="s">
        <v>79</v>
      </c>
      <c r="B10" s="5" t="s">
        <v>80</v>
      </c>
      <c r="C10" s="5" t="s">
        <v>35</v>
      </c>
      <c r="D10" s="5" t="s">
        <v>36</v>
      </c>
      <c r="E10" s="5" t="s">
        <v>24</v>
      </c>
      <c r="F10" s="5" t="s">
        <v>72</v>
      </c>
      <c r="G10" s="5" t="s">
        <v>26</v>
      </c>
      <c r="H10" s="5" t="s">
        <v>73</v>
      </c>
      <c r="I10" s="5" t="s">
        <v>74</v>
      </c>
      <c r="J10" s="10" t="s">
        <v>28</v>
      </c>
      <c r="K10" s="10" t="s">
        <v>28</v>
      </c>
      <c r="L10" s="10" t="s">
        <v>28</v>
      </c>
      <c r="M10" s="10" t="s">
        <v>28</v>
      </c>
      <c r="N10" s="10" t="s">
        <v>28</v>
      </c>
      <c r="O10" s="10" t="s">
        <v>28</v>
      </c>
      <c r="P10" s="5"/>
      <c r="Q10" s="5" t="s">
        <v>81</v>
      </c>
      <c r="R10" s="4" t="s">
        <v>82</v>
      </c>
      <c r="S10" s="16"/>
      <c r="T10" s="16" t="s">
        <v>78</v>
      </c>
      <c r="U10" s="3"/>
      <c r="V10" s="3"/>
      <c r="W10" s="3"/>
      <c r="X10" s="3"/>
      <c r="Y10" s="3"/>
      <c r="Z10" s="3"/>
    </row>
    <row r="11" spans="1:26" ht="63" thickBot="1" x14ac:dyDescent="0.3">
      <c r="A11" s="15" t="s">
        <v>83</v>
      </c>
      <c r="B11" s="5" t="s">
        <v>80</v>
      </c>
      <c r="C11" s="5" t="s">
        <v>35</v>
      </c>
      <c r="D11" s="5" t="s">
        <v>36</v>
      </c>
      <c r="E11" s="5" t="s">
        <v>24</v>
      </c>
      <c r="F11" s="5" t="s">
        <v>72</v>
      </c>
      <c r="G11" s="5" t="s">
        <v>26</v>
      </c>
      <c r="H11" s="5" t="s">
        <v>73</v>
      </c>
      <c r="I11" s="5" t="s">
        <v>74</v>
      </c>
      <c r="J11" s="10" t="s">
        <v>28</v>
      </c>
      <c r="K11" s="10" t="s">
        <v>28</v>
      </c>
      <c r="L11" s="10" t="s">
        <v>28</v>
      </c>
      <c r="M11" s="10" t="s">
        <v>28</v>
      </c>
      <c r="N11" s="10" t="s">
        <v>28</v>
      </c>
      <c r="O11" s="10" t="s">
        <v>28</v>
      </c>
      <c r="P11" s="5"/>
      <c r="Q11" s="5" t="s">
        <v>84</v>
      </c>
      <c r="R11" s="5" t="s">
        <v>85</v>
      </c>
      <c r="S11" s="16"/>
      <c r="T11" s="16" t="s">
        <v>78</v>
      </c>
      <c r="U11" s="3"/>
      <c r="V11" s="3"/>
      <c r="W11" s="3"/>
      <c r="X11" s="3"/>
      <c r="Y11" s="3"/>
      <c r="Z11" s="3"/>
    </row>
    <row r="12" spans="1:26" ht="187.8" thickBot="1" x14ac:dyDescent="0.3">
      <c r="A12" s="15" t="s">
        <v>86</v>
      </c>
      <c r="B12" s="5" t="s">
        <v>61</v>
      </c>
      <c r="C12" s="5" t="s">
        <v>35</v>
      </c>
      <c r="D12" s="5" t="s">
        <v>36</v>
      </c>
      <c r="E12" s="5" t="s">
        <v>24</v>
      </c>
      <c r="F12" s="13" t="s">
        <v>62</v>
      </c>
      <c r="G12" s="5" t="s">
        <v>26</v>
      </c>
      <c r="H12" s="5" t="s">
        <v>73</v>
      </c>
      <c r="I12" s="5" t="s">
        <v>74</v>
      </c>
      <c r="J12" s="10" t="s">
        <v>28</v>
      </c>
      <c r="K12" s="10" t="s">
        <v>28</v>
      </c>
      <c r="L12" s="10" t="s">
        <v>28</v>
      </c>
      <c r="M12" s="10" t="s">
        <v>28</v>
      </c>
      <c r="N12" s="10" t="s">
        <v>28</v>
      </c>
      <c r="O12" s="10" t="s">
        <v>28</v>
      </c>
      <c r="P12" s="5"/>
      <c r="Q12" s="5" t="s">
        <v>87</v>
      </c>
      <c r="R12" s="5" t="s">
        <v>88</v>
      </c>
      <c r="S12" s="16"/>
      <c r="T12" s="16" t="s">
        <v>78</v>
      </c>
      <c r="U12" s="3"/>
      <c r="V12" s="3"/>
      <c r="W12" s="3"/>
      <c r="X12" s="3"/>
      <c r="Y12" s="3"/>
      <c r="Z12" s="3"/>
    </row>
    <row r="13" spans="1:26" ht="125.4" thickBot="1" x14ac:dyDescent="0.3">
      <c r="A13" s="1" t="s">
        <v>89</v>
      </c>
      <c r="B13" s="5" t="s">
        <v>21</v>
      </c>
      <c r="C13" s="5" t="s">
        <v>22</v>
      </c>
      <c r="D13" s="5" t="s">
        <v>23</v>
      </c>
      <c r="E13" s="5" t="s">
        <v>24</v>
      </c>
      <c r="F13" s="5" t="s">
        <v>90</v>
      </c>
      <c r="G13" s="5" t="s">
        <v>26</v>
      </c>
      <c r="H13" s="5" t="s">
        <v>91</v>
      </c>
      <c r="I13" s="5" t="s">
        <v>92</v>
      </c>
      <c r="J13" s="10">
        <v>15124.66</v>
      </c>
      <c r="K13" s="10">
        <v>3024.93</v>
      </c>
      <c r="L13" s="10">
        <v>6320.59</v>
      </c>
      <c r="M13" s="10">
        <v>4894.03</v>
      </c>
      <c r="N13" s="10">
        <f>J13+K13+L13+M13</f>
        <v>29364.21</v>
      </c>
      <c r="O13" s="11">
        <v>43647</v>
      </c>
      <c r="P13" s="5" t="s">
        <v>93</v>
      </c>
      <c r="Q13" s="5" t="s">
        <v>94</v>
      </c>
      <c r="R13" s="4" t="s">
        <v>95</v>
      </c>
      <c r="S13" s="16" t="s">
        <v>96</v>
      </c>
      <c r="T13" s="16" t="s">
        <v>42</v>
      </c>
      <c r="U13" s="3"/>
      <c r="V13" s="3"/>
      <c r="W13" s="3"/>
      <c r="X13" s="3"/>
      <c r="Y13" s="3"/>
      <c r="Z13" s="3"/>
    </row>
    <row r="14" spans="1:26" ht="122.4" thickBot="1" x14ac:dyDescent="0.3">
      <c r="A14" s="2" t="s">
        <v>89</v>
      </c>
      <c r="B14" s="5" t="s">
        <v>97</v>
      </c>
      <c r="C14" s="5" t="s">
        <v>98</v>
      </c>
      <c r="D14" s="5" t="s">
        <v>99</v>
      </c>
      <c r="E14" s="5" t="s">
        <v>24</v>
      </c>
      <c r="F14" s="5" t="s">
        <v>100</v>
      </c>
      <c r="G14" s="5" t="s">
        <v>26</v>
      </c>
      <c r="H14" s="5" t="s">
        <v>101</v>
      </c>
      <c r="I14" s="5" t="s">
        <v>102</v>
      </c>
      <c r="J14" s="10" t="s">
        <v>28</v>
      </c>
      <c r="K14" s="10" t="s">
        <v>28</v>
      </c>
      <c r="L14" s="10" t="s">
        <v>28</v>
      </c>
      <c r="M14" s="10" t="s">
        <v>28</v>
      </c>
      <c r="N14" s="10" t="s">
        <v>28</v>
      </c>
      <c r="O14" s="10" t="s">
        <v>28</v>
      </c>
      <c r="P14" s="5"/>
      <c r="Q14" s="5" t="s">
        <v>103</v>
      </c>
      <c r="R14" s="17" t="s">
        <v>104</v>
      </c>
      <c r="S14" s="16"/>
      <c r="T14" s="16" t="s">
        <v>42</v>
      </c>
      <c r="U14" s="3"/>
      <c r="V14" s="3"/>
      <c r="W14" s="3"/>
      <c r="X14" s="3"/>
      <c r="Y14" s="3"/>
      <c r="Z14" s="3"/>
    </row>
    <row r="15" spans="1:26" ht="109.8" thickBot="1" x14ac:dyDescent="0.3">
      <c r="A15" s="15" t="s">
        <v>105</v>
      </c>
      <c r="B15" s="5" t="s">
        <v>21</v>
      </c>
      <c r="C15" s="5" t="s">
        <v>35</v>
      </c>
      <c r="D15" s="5" t="s">
        <v>36</v>
      </c>
      <c r="E15" s="5" t="s">
        <v>24</v>
      </c>
      <c r="F15" s="5" t="s">
        <v>25</v>
      </c>
      <c r="G15" s="5" t="s">
        <v>26</v>
      </c>
      <c r="H15" s="5" t="s">
        <v>38</v>
      </c>
      <c r="I15" s="5" t="s">
        <v>106</v>
      </c>
      <c r="J15" s="10">
        <v>4059319.2</v>
      </c>
      <c r="K15" s="10">
        <v>811863.25</v>
      </c>
      <c r="L15" s="10">
        <v>723348.27</v>
      </c>
      <c r="M15" s="10">
        <v>1128748.24</v>
      </c>
      <c r="N15" s="10">
        <f>J15+K15+L15+M15</f>
        <v>6723278.9600000009</v>
      </c>
      <c r="O15" s="11">
        <v>44562</v>
      </c>
      <c r="P15" s="5" t="s">
        <v>75</v>
      </c>
      <c r="Q15" s="12" t="s">
        <v>40</v>
      </c>
      <c r="R15" s="5" t="s">
        <v>107</v>
      </c>
      <c r="S15" s="5" t="s">
        <v>108</v>
      </c>
      <c r="T15" s="16" t="s">
        <v>42</v>
      </c>
      <c r="U15" s="3"/>
      <c r="V15" s="3"/>
      <c r="W15" s="3"/>
      <c r="X15" s="3"/>
      <c r="Y15" s="3"/>
      <c r="Z15" s="3"/>
    </row>
    <row r="16" spans="1:26" ht="109.8" thickBot="1" x14ac:dyDescent="0.3">
      <c r="A16" s="15" t="s">
        <v>109</v>
      </c>
      <c r="B16" s="5" t="s">
        <v>110</v>
      </c>
      <c r="C16" s="5" t="s">
        <v>35</v>
      </c>
      <c r="D16" s="5" t="s">
        <v>36</v>
      </c>
      <c r="E16" s="5" t="s">
        <v>24</v>
      </c>
      <c r="F16" s="5" t="s">
        <v>62</v>
      </c>
      <c r="G16" s="5" t="s">
        <v>26</v>
      </c>
      <c r="H16" s="5" t="s">
        <v>38</v>
      </c>
      <c r="I16" s="5" t="s">
        <v>106</v>
      </c>
      <c r="J16" s="10" t="s">
        <v>28</v>
      </c>
      <c r="K16" s="10" t="s">
        <v>28</v>
      </c>
      <c r="L16" s="10" t="s">
        <v>28</v>
      </c>
      <c r="M16" s="10" t="s">
        <v>28</v>
      </c>
      <c r="N16" s="10" t="s">
        <v>28</v>
      </c>
      <c r="O16" s="10" t="s">
        <v>28</v>
      </c>
      <c r="P16" s="5"/>
      <c r="Q16" s="5" t="s">
        <v>63</v>
      </c>
      <c r="R16" s="5" t="s">
        <v>111</v>
      </c>
      <c r="S16" s="5"/>
      <c r="T16" s="16" t="s">
        <v>42</v>
      </c>
      <c r="U16" s="3"/>
      <c r="V16" s="3"/>
      <c r="W16" s="3"/>
      <c r="X16" s="3"/>
      <c r="Y16" s="3"/>
      <c r="Z16" s="3"/>
    </row>
    <row r="17" spans="1:26" ht="109.8" thickBot="1" x14ac:dyDescent="0.3">
      <c r="A17" s="1" t="s">
        <v>112</v>
      </c>
      <c r="B17" s="5" t="s">
        <v>21</v>
      </c>
      <c r="C17" s="5" t="s">
        <v>35</v>
      </c>
      <c r="D17" s="5" t="s">
        <v>36</v>
      </c>
      <c r="E17" s="5" t="s">
        <v>24</v>
      </c>
      <c r="F17" s="5" t="s">
        <v>113</v>
      </c>
      <c r="G17" s="5" t="s">
        <v>26</v>
      </c>
      <c r="H17" s="5" t="s">
        <v>114</v>
      </c>
      <c r="I17" s="5" t="s">
        <v>115</v>
      </c>
      <c r="J17" s="10">
        <v>4905195.71</v>
      </c>
      <c r="K17" s="10">
        <v>981039.09</v>
      </c>
      <c r="L17" s="10">
        <v>718490.58</v>
      </c>
      <c r="M17" s="10">
        <v>1320957.6499999999</v>
      </c>
      <c r="N17" s="10">
        <f>J17+K17+L17+M17</f>
        <v>7925683.0299999993</v>
      </c>
      <c r="O17" s="11">
        <v>44682</v>
      </c>
      <c r="P17" s="5"/>
      <c r="Q17" s="12" t="s">
        <v>40</v>
      </c>
      <c r="R17" s="5" t="s">
        <v>116</v>
      </c>
      <c r="S17" s="5" t="s">
        <v>117</v>
      </c>
      <c r="T17" s="16" t="s">
        <v>42</v>
      </c>
      <c r="U17" s="3"/>
      <c r="V17" s="3"/>
      <c r="W17" s="3"/>
      <c r="X17" s="3"/>
      <c r="Y17" s="3"/>
      <c r="Z17" s="3"/>
    </row>
    <row r="18" spans="1:26" ht="109.8" thickBot="1" x14ac:dyDescent="0.3">
      <c r="A18" s="1" t="s">
        <v>118</v>
      </c>
      <c r="B18" s="5" t="s">
        <v>119</v>
      </c>
      <c r="C18" s="5" t="s">
        <v>35</v>
      </c>
      <c r="D18" s="5" t="s">
        <v>36</v>
      </c>
      <c r="E18" s="5" t="s">
        <v>24</v>
      </c>
      <c r="F18" s="5" t="s">
        <v>120</v>
      </c>
      <c r="G18" s="5" t="s">
        <v>26</v>
      </c>
      <c r="H18" s="5" t="s">
        <v>114</v>
      </c>
      <c r="I18" s="5" t="s">
        <v>115</v>
      </c>
      <c r="J18" s="10" t="s">
        <v>28</v>
      </c>
      <c r="K18" s="10" t="s">
        <v>28</v>
      </c>
      <c r="L18" s="10" t="s">
        <v>28</v>
      </c>
      <c r="M18" s="10" t="s">
        <v>28</v>
      </c>
      <c r="N18" s="10" t="s">
        <v>28</v>
      </c>
      <c r="O18" s="10" t="s">
        <v>28</v>
      </c>
      <c r="P18" s="5"/>
      <c r="Q18" s="5" t="s">
        <v>121</v>
      </c>
      <c r="R18" s="4" t="s">
        <v>122</v>
      </c>
      <c r="S18" s="5"/>
      <c r="T18" s="16" t="s">
        <v>42</v>
      </c>
      <c r="U18" s="3"/>
      <c r="V18" s="3"/>
      <c r="W18" s="3"/>
      <c r="X18" s="3"/>
      <c r="Y18" s="3"/>
      <c r="Z18" s="3"/>
    </row>
    <row r="19" spans="1:26" ht="125.4" thickBot="1" x14ac:dyDescent="0.3">
      <c r="A19" s="5" t="s">
        <v>123</v>
      </c>
      <c r="B19" s="5" t="s">
        <v>21</v>
      </c>
      <c r="C19" s="5" t="s">
        <v>35</v>
      </c>
      <c r="D19" s="5" t="s">
        <v>36</v>
      </c>
      <c r="E19" s="5" t="s">
        <v>24</v>
      </c>
      <c r="F19" s="5" t="s">
        <v>72</v>
      </c>
      <c r="G19" s="5" t="s">
        <v>26</v>
      </c>
      <c r="H19" s="5" t="s">
        <v>27</v>
      </c>
      <c r="I19" s="5" t="s">
        <v>28</v>
      </c>
      <c r="J19" s="10">
        <v>24057.39</v>
      </c>
      <c r="K19" s="10">
        <v>4322.07</v>
      </c>
      <c r="L19" s="10">
        <v>4806.2</v>
      </c>
      <c r="M19" s="10">
        <v>2849.64</v>
      </c>
      <c r="N19" s="10">
        <f t="shared" ref="N19:N20" si="2">J19+K19+L19+M19</f>
        <v>36035.299999999996</v>
      </c>
      <c r="O19" s="11">
        <v>43586</v>
      </c>
      <c r="P19" s="5" t="s">
        <v>93</v>
      </c>
      <c r="Q19" s="5" t="s">
        <v>124</v>
      </c>
      <c r="R19" s="5" t="s">
        <v>125</v>
      </c>
      <c r="S19" s="5" t="s">
        <v>126</v>
      </c>
      <c r="T19" s="5" t="s">
        <v>127</v>
      </c>
      <c r="U19" s="3"/>
      <c r="V19" s="3"/>
      <c r="W19" s="3"/>
      <c r="X19" s="3"/>
      <c r="Y19" s="3"/>
      <c r="Z19" s="3"/>
    </row>
    <row r="20" spans="1:26" ht="156.6" thickBot="1" x14ac:dyDescent="0.3">
      <c r="A20" s="15" t="s">
        <v>128</v>
      </c>
      <c r="B20" s="5" t="s">
        <v>21</v>
      </c>
      <c r="C20" s="5" t="s">
        <v>22</v>
      </c>
      <c r="D20" s="5" t="s">
        <v>23</v>
      </c>
      <c r="E20" s="5" t="s">
        <v>24</v>
      </c>
      <c r="F20" s="5" t="s">
        <v>72</v>
      </c>
      <c r="G20" s="5" t="s">
        <v>26</v>
      </c>
      <c r="H20" s="5" t="s">
        <v>38</v>
      </c>
      <c r="I20" s="5" t="s">
        <v>129</v>
      </c>
      <c r="J20" s="10">
        <v>743992.33</v>
      </c>
      <c r="K20" s="10">
        <v>148798.47</v>
      </c>
      <c r="L20" s="10">
        <v>475910.81</v>
      </c>
      <c r="M20" s="10">
        <v>273740.32</v>
      </c>
      <c r="N20" s="10">
        <f t="shared" si="2"/>
        <v>1642441.93</v>
      </c>
      <c r="O20" s="11">
        <v>44562</v>
      </c>
      <c r="P20" s="5"/>
      <c r="Q20" s="5" t="s">
        <v>40</v>
      </c>
      <c r="R20" s="5" t="s">
        <v>130</v>
      </c>
      <c r="S20" s="5" t="s">
        <v>131</v>
      </c>
      <c r="T20" s="5" t="s">
        <v>46</v>
      </c>
      <c r="U20" s="3"/>
      <c r="V20" s="3"/>
      <c r="W20" s="3"/>
      <c r="X20" s="3"/>
      <c r="Y20" s="3"/>
      <c r="Z20" s="3"/>
    </row>
    <row r="21" spans="1:26" ht="156.6" thickBot="1" x14ac:dyDescent="0.3">
      <c r="A21" s="15" t="s">
        <v>132</v>
      </c>
      <c r="B21" s="5" t="s">
        <v>110</v>
      </c>
      <c r="C21" s="5" t="s">
        <v>22</v>
      </c>
      <c r="D21" s="5" t="s">
        <v>23</v>
      </c>
      <c r="E21" s="5" t="s">
        <v>24</v>
      </c>
      <c r="F21" s="5" t="s">
        <v>62</v>
      </c>
      <c r="G21" s="5" t="s">
        <v>26</v>
      </c>
      <c r="H21" s="5" t="s">
        <v>38</v>
      </c>
      <c r="I21" s="5" t="s">
        <v>133</v>
      </c>
      <c r="J21" s="10" t="s">
        <v>28</v>
      </c>
      <c r="K21" s="10" t="s">
        <v>28</v>
      </c>
      <c r="L21" s="10" t="s">
        <v>28</v>
      </c>
      <c r="M21" s="10" t="s">
        <v>28</v>
      </c>
      <c r="N21" s="10" t="s">
        <v>28</v>
      </c>
      <c r="O21" s="10" t="s">
        <v>28</v>
      </c>
      <c r="P21" s="5"/>
      <c r="Q21" s="5" t="s">
        <v>134</v>
      </c>
      <c r="R21" s="4" t="s">
        <v>135</v>
      </c>
      <c r="S21" s="5"/>
      <c r="T21" s="16" t="s">
        <v>42</v>
      </c>
      <c r="U21" s="3"/>
      <c r="V21" s="3"/>
      <c r="W21" s="3"/>
      <c r="X21" s="3"/>
      <c r="Y21" s="3"/>
      <c r="Z21" s="3"/>
    </row>
    <row r="22" spans="1:26" ht="156.6" thickBot="1" x14ac:dyDescent="0.3">
      <c r="A22" s="15" t="s">
        <v>136</v>
      </c>
      <c r="B22" s="5" t="s">
        <v>110</v>
      </c>
      <c r="C22" s="5" t="s">
        <v>137</v>
      </c>
      <c r="D22" s="5" t="s">
        <v>138</v>
      </c>
      <c r="E22" s="5" t="s">
        <v>24</v>
      </c>
      <c r="F22" s="5" t="s">
        <v>62</v>
      </c>
      <c r="G22" s="5" t="s">
        <v>26</v>
      </c>
      <c r="H22" s="5" t="s">
        <v>38</v>
      </c>
      <c r="I22" s="5" t="s">
        <v>133</v>
      </c>
      <c r="J22" s="10" t="s">
        <v>28</v>
      </c>
      <c r="K22" s="10" t="s">
        <v>28</v>
      </c>
      <c r="L22" s="10" t="s">
        <v>28</v>
      </c>
      <c r="M22" s="10" t="s">
        <v>28</v>
      </c>
      <c r="N22" s="10" t="s">
        <v>28</v>
      </c>
      <c r="O22" s="10" t="s">
        <v>28</v>
      </c>
      <c r="P22" s="5"/>
      <c r="Q22" s="5" t="s">
        <v>63</v>
      </c>
      <c r="R22" s="5" t="s">
        <v>139</v>
      </c>
      <c r="S22" s="5"/>
      <c r="T22" s="5" t="s">
        <v>46</v>
      </c>
      <c r="U22" s="3"/>
      <c r="V22" s="3"/>
      <c r="W22" s="3"/>
      <c r="X22" s="3"/>
      <c r="Y22" s="3"/>
      <c r="Z22" s="3"/>
    </row>
    <row r="23" spans="1:26" ht="121.2" thickBot="1" x14ac:dyDescent="0.3">
      <c r="A23" s="15" t="s">
        <v>140</v>
      </c>
      <c r="B23" s="5" t="s">
        <v>110</v>
      </c>
      <c r="C23" s="5" t="s">
        <v>22</v>
      </c>
      <c r="D23" s="5" t="s">
        <v>23</v>
      </c>
      <c r="E23" s="5" t="s">
        <v>24</v>
      </c>
      <c r="F23" s="5" t="s">
        <v>100</v>
      </c>
      <c r="G23" s="5" t="s">
        <v>26</v>
      </c>
      <c r="H23" s="5" t="s">
        <v>38</v>
      </c>
      <c r="I23" s="5" t="s">
        <v>141</v>
      </c>
      <c r="J23" s="10" t="s">
        <v>28</v>
      </c>
      <c r="K23" s="10" t="s">
        <v>28</v>
      </c>
      <c r="L23" s="10" t="s">
        <v>28</v>
      </c>
      <c r="M23" s="10" t="s">
        <v>28</v>
      </c>
      <c r="N23" s="10" t="s">
        <v>28</v>
      </c>
      <c r="O23" s="10" t="s">
        <v>28</v>
      </c>
      <c r="P23" s="5"/>
      <c r="Q23" s="14" t="s">
        <v>142</v>
      </c>
      <c r="R23" s="4" t="s">
        <v>143</v>
      </c>
      <c r="S23" s="5"/>
      <c r="T23" s="16" t="s">
        <v>42</v>
      </c>
      <c r="U23" s="3"/>
      <c r="V23" s="3"/>
      <c r="W23" s="3"/>
      <c r="X23" s="3"/>
      <c r="Y23" s="3"/>
      <c r="Z23" s="3"/>
    </row>
    <row r="24" spans="1:26" ht="109.8" thickBot="1" x14ac:dyDescent="0.3">
      <c r="A24" s="1" t="s">
        <v>144</v>
      </c>
      <c r="B24" s="5" t="s">
        <v>21</v>
      </c>
      <c r="C24" s="5" t="s">
        <v>22</v>
      </c>
      <c r="D24" s="5" t="s">
        <v>23</v>
      </c>
      <c r="E24" s="5" t="s">
        <v>24</v>
      </c>
      <c r="F24" s="5" t="s">
        <v>72</v>
      </c>
      <c r="G24" s="5" t="s">
        <v>26</v>
      </c>
      <c r="H24" s="5" t="s">
        <v>145</v>
      </c>
      <c r="I24" s="5" t="s">
        <v>146</v>
      </c>
      <c r="J24" s="7"/>
      <c r="K24" s="7"/>
      <c r="L24" s="7"/>
      <c r="M24" s="7"/>
      <c r="N24" s="7">
        <v>1776057.06</v>
      </c>
      <c r="O24" s="8">
        <v>44256</v>
      </c>
      <c r="P24" s="5"/>
      <c r="Q24" s="5" t="s">
        <v>40</v>
      </c>
      <c r="R24" s="5" t="s">
        <v>147</v>
      </c>
      <c r="S24" s="5" t="s">
        <v>148</v>
      </c>
      <c r="T24" s="5" t="s">
        <v>46</v>
      </c>
      <c r="U24" s="3"/>
      <c r="V24" s="3"/>
      <c r="W24" s="3"/>
      <c r="X24" s="3"/>
      <c r="Y24" s="3"/>
      <c r="Z24" s="3"/>
    </row>
    <row r="25" spans="1:26" ht="109.8" thickBot="1" x14ac:dyDescent="0.3">
      <c r="A25" s="1" t="s">
        <v>149</v>
      </c>
      <c r="B25" s="5" t="s">
        <v>110</v>
      </c>
      <c r="C25" s="5" t="s">
        <v>22</v>
      </c>
      <c r="D25" s="5" t="s">
        <v>23</v>
      </c>
      <c r="E25" s="5" t="s">
        <v>24</v>
      </c>
      <c r="F25" s="4" t="s">
        <v>57</v>
      </c>
      <c r="G25" s="5" t="s">
        <v>26</v>
      </c>
      <c r="H25" s="5" t="s">
        <v>145</v>
      </c>
      <c r="I25" s="5" t="s">
        <v>146</v>
      </c>
      <c r="J25" s="10" t="s">
        <v>28</v>
      </c>
      <c r="K25" s="10" t="s">
        <v>28</v>
      </c>
      <c r="L25" s="10" t="s">
        <v>28</v>
      </c>
      <c r="M25" s="10" t="s">
        <v>28</v>
      </c>
      <c r="N25" s="10" t="s">
        <v>28</v>
      </c>
      <c r="O25" s="10" t="s">
        <v>28</v>
      </c>
      <c r="P25" s="5"/>
      <c r="Q25" s="5" t="s">
        <v>134</v>
      </c>
      <c r="R25" s="5" t="s">
        <v>150</v>
      </c>
      <c r="S25" s="5"/>
      <c r="T25" s="16" t="s">
        <v>42</v>
      </c>
      <c r="U25" s="3"/>
      <c r="V25" s="3"/>
      <c r="W25" s="3"/>
      <c r="X25" s="3"/>
      <c r="Y25" s="3"/>
      <c r="Z25" s="3"/>
    </row>
    <row r="26" spans="1:26" ht="250.2" thickBot="1" x14ac:dyDescent="0.3">
      <c r="A26" s="15" t="s">
        <v>151</v>
      </c>
      <c r="B26" s="5" t="s">
        <v>21</v>
      </c>
      <c r="C26" s="5" t="s">
        <v>152</v>
      </c>
      <c r="D26" s="5" t="s">
        <v>153</v>
      </c>
      <c r="E26" s="5" t="s">
        <v>24</v>
      </c>
      <c r="F26" s="5" t="s">
        <v>154</v>
      </c>
      <c r="G26" s="5" t="s">
        <v>26</v>
      </c>
      <c r="H26" s="5" t="s">
        <v>155</v>
      </c>
      <c r="I26" s="5" t="s">
        <v>156</v>
      </c>
      <c r="J26" s="7"/>
      <c r="K26" s="7"/>
      <c r="L26" s="7"/>
      <c r="M26" s="7"/>
      <c r="N26" s="7">
        <v>22489085.129999999</v>
      </c>
      <c r="O26" s="8">
        <v>44256</v>
      </c>
      <c r="P26" s="5"/>
      <c r="Q26" s="5" t="s">
        <v>157</v>
      </c>
      <c r="R26" s="4" t="s">
        <v>158</v>
      </c>
      <c r="S26" s="18" t="s">
        <v>159</v>
      </c>
      <c r="T26" s="5" t="s">
        <v>160</v>
      </c>
      <c r="U26" s="3"/>
      <c r="V26" s="3"/>
      <c r="W26" s="3"/>
      <c r="X26" s="3"/>
      <c r="Y26" s="3"/>
      <c r="Z26" s="3"/>
    </row>
    <row r="27" spans="1:26" ht="78.599999999999994" thickBot="1" x14ac:dyDescent="0.3">
      <c r="A27" s="15" t="s">
        <v>161</v>
      </c>
      <c r="B27" s="5" t="s">
        <v>110</v>
      </c>
      <c r="C27" s="5" t="s">
        <v>162</v>
      </c>
      <c r="D27" s="5" t="s">
        <v>162</v>
      </c>
      <c r="E27" s="5" t="s">
        <v>24</v>
      </c>
      <c r="F27" s="4" t="s">
        <v>57</v>
      </c>
      <c r="G27" s="5" t="s">
        <v>26</v>
      </c>
      <c r="H27" s="5" t="s">
        <v>155</v>
      </c>
      <c r="I27" s="5" t="s">
        <v>156</v>
      </c>
      <c r="J27" s="10" t="s">
        <v>28</v>
      </c>
      <c r="K27" s="10" t="s">
        <v>28</v>
      </c>
      <c r="L27" s="10" t="s">
        <v>28</v>
      </c>
      <c r="M27" s="10" t="s">
        <v>28</v>
      </c>
      <c r="N27" s="10" t="s">
        <v>28</v>
      </c>
      <c r="O27" s="10" t="s">
        <v>28</v>
      </c>
      <c r="P27" s="5"/>
      <c r="Q27" s="5" t="s">
        <v>134</v>
      </c>
      <c r="R27" s="5" t="s">
        <v>163</v>
      </c>
      <c r="S27" s="5"/>
      <c r="T27" s="5" t="s">
        <v>160</v>
      </c>
      <c r="U27" s="3"/>
      <c r="V27" s="3"/>
      <c r="W27" s="3"/>
      <c r="X27" s="3"/>
      <c r="Y27" s="3"/>
      <c r="Z27" s="3"/>
    </row>
    <row r="28" spans="1:26" ht="90.6" thickBot="1" x14ac:dyDescent="0.3">
      <c r="A28" s="15" t="s">
        <v>164</v>
      </c>
      <c r="B28" s="5" t="s">
        <v>110</v>
      </c>
      <c r="C28" s="5" t="s">
        <v>22</v>
      </c>
      <c r="D28" s="5" t="s">
        <v>23</v>
      </c>
      <c r="E28" s="5" t="s">
        <v>24</v>
      </c>
      <c r="F28" s="4" t="s">
        <v>57</v>
      </c>
      <c r="G28" s="5" t="s">
        <v>26</v>
      </c>
      <c r="H28" s="5" t="s">
        <v>155</v>
      </c>
      <c r="I28" s="5" t="s">
        <v>156</v>
      </c>
      <c r="J28" s="10" t="s">
        <v>28</v>
      </c>
      <c r="K28" s="10" t="s">
        <v>28</v>
      </c>
      <c r="L28" s="10" t="s">
        <v>28</v>
      </c>
      <c r="M28" s="10" t="s">
        <v>28</v>
      </c>
      <c r="N28" s="10" t="s">
        <v>28</v>
      </c>
      <c r="O28" s="10" t="s">
        <v>28</v>
      </c>
      <c r="P28" s="5"/>
      <c r="Q28" s="5" t="s">
        <v>134</v>
      </c>
      <c r="R28" s="5" t="s">
        <v>165</v>
      </c>
      <c r="S28" s="5"/>
      <c r="T28" s="5" t="s">
        <v>160</v>
      </c>
      <c r="U28" s="3"/>
      <c r="V28" s="3"/>
      <c r="W28" s="3"/>
      <c r="X28" s="3"/>
      <c r="Y28" s="3"/>
      <c r="Z28" s="3"/>
    </row>
    <row r="29" spans="1:26" ht="47.4" thickBot="1" x14ac:dyDescent="0.3">
      <c r="A29" s="1" t="s">
        <v>166</v>
      </c>
      <c r="B29" s="5" t="s">
        <v>21</v>
      </c>
      <c r="C29" s="5" t="s">
        <v>35</v>
      </c>
      <c r="D29" s="5" t="s">
        <v>36</v>
      </c>
      <c r="E29" s="5" t="s">
        <v>24</v>
      </c>
      <c r="F29" s="5" t="s">
        <v>72</v>
      </c>
      <c r="G29" s="5" t="s">
        <v>26</v>
      </c>
      <c r="H29" s="5" t="s">
        <v>167</v>
      </c>
      <c r="I29" s="5" t="s">
        <v>168</v>
      </c>
      <c r="J29" s="10">
        <v>753959.73</v>
      </c>
      <c r="K29" s="10">
        <v>24952.98</v>
      </c>
      <c r="L29" s="10">
        <v>187647.23</v>
      </c>
      <c r="M29" s="10">
        <v>193311.98</v>
      </c>
      <c r="N29" s="10">
        <f>J29+K29+L29+M29</f>
        <v>1159871.92</v>
      </c>
      <c r="O29" s="11">
        <v>45170</v>
      </c>
      <c r="P29" s="5"/>
      <c r="Q29" s="5" t="s">
        <v>40</v>
      </c>
      <c r="R29" s="5" t="s">
        <v>169</v>
      </c>
      <c r="S29" s="5" t="s">
        <v>170</v>
      </c>
      <c r="T29" s="16" t="s">
        <v>42</v>
      </c>
      <c r="U29" s="3"/>
      <c r="V29" s="3"/>
      <c r="W29" s="3"/>
      <c r="X29" s="3"/>
      <c r="Y29" s="3"/>
      <c r="Z29" s="3"/>
    </row>
    <row r="30" spans="1:26" ht="60.6" thickBot="1" x14ac:dyDescent="0.3">
      <c r="A30" s="1" t="s">
        <v>171</v>
      </c>
      <c r="B30" s="5" t="s">
        <v>61</v>
      </c>
      <c r="C30" s="5" t="s">
        <v>35</v>
      </c>
      <c r="D30" s="5" t="s">
        <v>36</v>
      </c>
      <c r="E30" s="5" t="s">
        <v>24</v>
      </c>
      <c r="F30" s="18" t="s">
        <v>172</v>
      </c>
      <c r="G30" s="5" t="s">
        <v>26</v>
      </c>
      <c r="H30" s="5" t="s">
        <v>167</v>
      </c>
      <c r="I30" s="5" t="s">
        <v>168</v>
      </c>
      <c r="J30" s="10" t="s">
        <v>28</v>
      </c>
      <c r="K30" s="10" t="s">
        <v>28</v>
      </c>
      <c r="L30" s="10" t="s">
        <v>28</v>
      </c>
      <c r="M30" s="10" t="s">
        <v>28</v>
      </c>
      <c r="N30" s="10" t="s">
        <v>28</v>
      </c>
      <c r="O30" s="10" t="s">
        <v>28</v>
      </c>
      <c r="P30" s="5"/>
      <c r="Q30" s="5" t="s">
        <v>173</v>
      </c>
      <c r="R30" s="4" t="s">
        <v>174</v>
      </c>
      <c r="S30" s="5"/>
      <c r="T30" s="16" t="s">
        <v>42</v>
      </c>
      <c r="U30" s="3"/>
      <c r="V30" s="3"/>
      <c r="W30" s="3"/>
      <c r="X30" s="3"/>
      <c r="Y30" s="3"/>
      <c r="Z30" s="3"/>
    </row>
    <row r="31" spans="1:26" ht="47.4" thickBot="1" x14ac:dyDescent="0.3">
      <c r="A31" s="5" t="s">
        <v>175</v>
      </c>
      <c r="B31" s="5" t="s">
        <v>21</v>
      </c>
      <c r="C31" s="5" t="s">
        <v>35</v>
      </c>
      <c r="D31" s="5" t="s">
        <v>36</v>
      </c>
      <c r="E31" s="5" t="s">
        <v>24</v>
      </c>
      <c r="F31" s="5" t="s">
        <v>113</v>
      </c>
      <c r="G31" s="5" t="s">
        <v>26</v>
      </c>
      <c r="H31" s="5" t="s">
        <v>38</v>
      </c>
      <c r="I31" s="5" t="s">
        <v>28</v>
      </c>
      <c r="J31" s="7"/>
      <c r="K31" s="7"/>
      <c r="L31" s="7"/>
      <c r="M31" s="7"/>
      <c r="N31" s="7">
        <v>5199658.01</v>
      </c>
      <c r="O31" s="8">
        <v>45444</v>
      </c>
      <c r="P31" s="5"/>
      <c r="Q31" s="5" t="s">
        <v>40</v>
      </c>
      <c r="R31" s="5" t="s">
        <v>176</v>
      </c>
      <c r="S31" s="5" t="s">
        <v>177</v>
      </c>
      <c r="T31" s="5" t="s">
        <v>127</v>
      </c>
      <c r="U31" s="3"/>
      <c r="V31" s="3"/>
      <c r="W31" s="3"/>
      <c r="X31" s="3"/>
      <c r="Y31" s="3"/>
      <c r="Z31" s="3"/>
    </row>
    <row r="32" spans="1:26" ht="47.4" thickBot="1" x14ac:dyDescent="0.3">
      <c r="A32" s="5" t="s">
        <v>178</v>
      </c>
      <c r="B32" s="5" t="s">
        <v>21</v>
      </c>
      <c r="C32" s="5" t="s">
        <v>35</v>
      </c>
      <c r="D32" s="5" t="s">
        <v>36</v>
      </c>
      <c r="E32" s="5" t="s">
        <v>24</v>
      </c>
      <c r="F32" s="5" t="s">
        <v>179</v>
      </c>
      <c r="G32" s="5" t="s">
        <v>26</v>
      </c>
      <c r="H32" s="5" t="s">
        <v>38</v>
      </c>
      <c r="I32" s="5" t="s">
        <v>28</v>
      </c>
      <c r="J32" s="7"/>
      <c r="K32" s="7"/>
      <c r="L32" s="7"/>
      <c r="M32" s="7"/>
      <c r="N32" s="7">
        <v>182181.97</v>
      </c>
      <c r="O32" s="8">
        <v>45658</v>
      </c>
      <c r="P32" s="5"/>
      <c r="Q32" s="5" t="s">
        <v>40</v>
      </c>
      <c r="R32" s="5" t="s">
        <v>180</v>
      </c>
      <c r="S32" s="5" t="s">
        <v>181</v>
      </c>
      <c r="T32" s="19"/>
      <c r="U32" s="3"/>
      <c r="V32" s="3"/>
      <c r="W32" s="3"/>
      <c r="X32" s="3"/>
      <c r="Y32" s="3"/>
      <c r="Z32" s="3"/>
    </row>
    <row r="33" spans="1:26" ht="183.6" thickBot="1" x14ac:dyDescent="0.3">
      <c r="A33" s="15" t="s">
        <v>182</v>
      </c>
      <c r="B33" s="5" t="s">
        <v>21</v>
      </c>
      <c r="C33" s="5" t="s">
        <v>35</v>
      </c>
      <c r="D33" s="5" t="s">
        <v>36</v>
      </c>
      <c r="E33" s="5" t="s">
        <v>24</v>
      </c>
      <c r="F33" s="5" t="s">
        <v>179</v>
      </c>
      <c r="G33" s="5" t="s">
        <v>26</v>
      </c>
      <c r="H33" s="5" t="s">
        <v>38</v>
      </c>
      <c r="I33" s="5" t="s">
        <v>183</v>
      </c>
      <c r="J33" s="10">
        <v>11547859.48</v>
      </c>
      <c r="K33" s="10">
        <v>2669824.1</v>
      </c>
      <c r="L33" s="10">
        <v>2309571.81</v>
      </c>
      <c r="M33" s="7">
        <v>0</v>
      </c>
      <c r="N33" s="10">
        <f t="shared" ref="N33:N34" si="3">J33+K33+L33+M33</f>
        <v>16527255.390000001</v>
      </c>
      <c r="O33" s="11">
        <v>45047</v>
      </c>
      <c r="P33" s="5"/>
      <c r="Q33" s="20" t="s">
        <v>184</v>
      </c>
      <c r="R33" s="17" t="s">
        <v>185</v>
      </c>
      <c r="S33" s="5" t="s">
        <v>186</v>
      </c>
      <c r="T33" s="16" t="s">
        <v>42</v>
      </c>
      <c r="U33" s="3"/>
      <c r="V33" s="3"/>
      <c r="W33" s="3"/>
      <c r="X33" s="3"/>
      <c r="Y33" s="3"/>
      <c r="Z33" s="3"/>
    </row>
    <row r="34" spans="1:26" ht="30.6" thickBot="1" x14ac:dyDescent="0.3">
      <c r="A34" s="21" t="s">
        <v>187</v>
      </c>
      <c r="B34" s="5" t="s">
        <v>21</v>
      </c>
      <c r="C34" s="5" t="s">
        <v>35</v>
      </c>
      <c r="D34" s="5" t="s">
        <v>36</v>
      </c>
      <c r="E34" s="5" t="s">
        <v>24</v>
      </c>
      <c r="F34" s="5" t="s">
        <v>188</v>
      </c>
      <c r="G34" s="5" t="s">
        <v>26</v>
      </c>
      <c r="H34" s="5"/>
      <c r="I34" s="5"/>
      <c r="J34" s="10">
        <v>11547859.48</v>
      </c>
      <c r="K34" s="10">
        <v>2669824.1</v>
      </c>
      <c r="L34" s="10">
        <v>2309571.81</v>
      </c>
      <c r="M34" s="7">
        <v>0</v>
      </c>
      <c r="N34" s="10">
        <f t="shared" si="3"/>
        <v>16527255.390000001</v>
      </c>
      <c r="O34" s="11"/>
      <c r="P34" s="5"/>
      <c r="Q34" s="5"/>
      <c r="R34" s="17" t="s">
        <v>189</v>
      </c>
      <c r="S34" s="5"/>
      <c r="T34" s="16"/>
      <c r="U34" s="3"/>
      <c r="V34" s="3"/>
      <c r="W34" s="3"/>
      <c r="X34" s="3"/>
      <c r="Y34" s="3"/>
      <c r="Z34" s="3"/>
    </row>
    <row r="35" spans="1:26" ht="94.2" thickBot="1" x14ac:dyDescent="0.3">
      <c r="A35" s="15" t="s">
        <v>190</v>
      </c>
      <c r="B35" s="5" t="s">
        <v>191</v>
      </c>
      <c r="C35" s="5" t="s">
        <v>35</v>
      </c>
      <c r="D35" s="5" t="s">
        <v>36</v>
      </c>
      <c r="E35" s="5" t="s">
        <v>24</v>
      </c>
      <c r="F35" s="5" t="s">
        <v>188</v>
      </c>
      <c r="G35" s="5" t="s">
        <v>26</v>
      </c>
      <c r="H35" s="5" t="s">
        <v>38</v>
      </c>
      <c r="I35" s="5" t="s">
        <v>183</v>
      </c>
      <c r="J35" s="10" t="s">
        <v>28</v>
      </c>
      <c r="K35" s="10" t="s">
        <v>28</v>
      </c>
      <c r="L35" s="10" t="s">
        <v>28</v>
      </c>
      <c r="M35" s="10" t="s">
        <v>28</v>
      </c>
      <c r="N35" s="10" t="s">
        <v>28</v>
      </c>
      <c r="O35" s="10" t="s">
        <v>28</v>
      </c>
      <c r="P35" s="5"/>
      <c r="Q35" s="5" t="s">
        <v>63</v>
      </c>
      <c r="R35" s="5" t="s">
        <v>192</v>
      </c>
      <c r="S35" s="5"/>
      <c r="T35" s="16" t="s">
        <v>42</v>
      </c>
      <c r="U35" s="3"/>
      <c r="V35" s="3"/>
      <c r="W35" s="3"/>
      <c r="X35" s="3"/>
      <c r="Y35" s="3"/>
      <c r="Z35" s="3"/>
    </row>
    <row r="36" spans="1:26" ht="63" thickBot="1" x14ac:dyDescent="0.3">
      <c r="A36" s="5" t="s">
        <v>193</v>
      </c>
      <c r="B36" s="5" t="s">
        <v>21</v>
      </c>
      <c r="C36" s="5" t="s">
        <v>35</v>
      </c>
      <c r="D36" s="5" t="s">
        <v>36</v>
      </c>
      <c r="E36" s="5" t="s">
        <v>24</v>
      </c>
      <c r="F36" s="5" t="s">
        <v>194</v>
      </c>
      <c r="G36" s="5" t="s">
        <v>26</v>
      </c>
      <c r="H36" s="5" t="s">
        <v>27</v>
      </c>
      <c r="I36" s="5" t="s">
        <v>195</v>
      </c>
      <c r="J36" s="7">
        <v>843219.21</v>
      </c>
      <c r="K36" s="7"/>
      <c r="L36" s="7"/>
      <c r="M36" s="7">
        <v>125311.17</v>
      </c>
      <c r="N36" s="7">
        <f t="shared" ref="N36:N37" si="4">J36+K36+L36+M36</f>
        <v>968530.38</v>
      </c>
      <c r="O36" s="8">
        <v>44075</v>
      </c>
      <c r="P36" s="5"/>
      <c r="Q36" s="5" t="s">
        <v>40</v>
      </c>
      <c r="R36" s="5" t="s">
        <v>196</v>
      </c>
      <c r="S36" s="5" t="s">
        <v>197</v>
      </c>
      <c r="T36" s="16" t="s">
        <v>42</v>
      </c>
      <c r="U36" s="3"/>
      <c r="V36" s="3"/>
      <c r="W36" s="3"/>
      <c r="X36" s="3"/>
      <c r="Y36" s="3"/>
      <c r="Z36" s="3"/>
    </row>
    <row r="37" spans="1:26" ht="31.8" thickBot="1" x14ac:dyDescent="0.3">
      <c r="A37" s="5" t="s">
        <v>198</v>
      </c>
      <c r="B37" s="5" t="s">
        <v>21</v>
      </c>
      <c r="C37" s="5" t="s">
        <v>35</v>
      </c>
      <c r="D37" s="5" t="s">
        <v>36</v>
      </c>
      <c r="E37" s="5" t="s">
        <v>24</v>
      </c>
      <c r="F37" s="5" t="s">
        <v>194</v>
      </c>
      <c r="G37" s="5" t="s">
        <v>26</v>
      </c>
      <c r="H37" s="5" t="s">
        <v>199</v>
      </c>
      <c r="I37" s="5" t="s">
        <v>28</v>
      </c>
      <c r="J37" s="7">
        <v>410535.42</v>
      </c>
      <c r="K37" s="7"/>
      <c r="L37" s="7"/>
      <c r="M37" s="7">
        <v>580907.18999999994</v>
      </c>
      <c r="N37" s="7">
        <f t="shared" si="4"/>
        <v>991442.60999999987</v>
      </c>
      <c r="O37" s="8">
        <v>45536</v>
      </c>
      <c r="P37" s="5"/>
      <c r="Q37" s="5" t="s">
        <v>40</v>
      </c>
      <c r="R37" s="5" t="s">
        <v>200</v>
      </c>
      <c r="S37" s="5" t="s">
        <v>201</v>
      </c>
      <c r="T37" s="19"/>
      <c r="U37" s="3"/>
      <c r="V37" s="3"/>
      <c r="W37" s="3"/>
      <c r="X37" s="3"/>
      <c r="Y37" s="3"/>
      <c r="Z37" s="3"/>
    </row>
    <row r="38" spans="1:26" ht="94.2" thickBot="1" x14ac:dyDescent="0.3">
      <c r="A38" s="1" t="s">
        <v>202</v>
      </c>
      <c r="B38" s="5" t="s">
        <v>21</v>
      </c>
      <c r="C38" s="5" t="s">
        <v>35</v>
      </c>
      <c r="D38" s="5" t="s">
        <v>36</v>
      </c>
      <c r="E38" s="5" t="s">
        <v>24</v>
      </c>
      <c r="F38" s="5" t="s">
        <v>203</v>
      </c>
      <c r="G38" s="5" t="s">
        <v>26</v>
      </c>
      <c r="H38" s="5" t="s">
        <v>204</v>
      </c>
      <c r="I38" s="5" t="s">
        <v>205</v>
      </c>
      <c r="J38" s="7">
        <v>1249343.76</v>
      </c>
      <c r="K38" s="7"/>
      <c r="L38" s="7"/>
      <c r="M38" s="7"/>
      <c r="N38" s="7">
        <v>1700536.93</v>
      </c>
      <c r="O38" s="8">
        <v>45078</v>
      </c>
      <c r="P38" s="5"/>
      <c r="Q38" s="5" t="s">
        <v>40</v>
      </c>
      <c r="R38" s="5" t="s">
        <v>206</v>
      </c>
      <c r="S38" s="5" t="s">
        <v>207</v>
      </c>
      <c r="T38" s="16" t="s">
        <v>42</v>
      </c>
      <c r="U38" s="3"/>
      <c r="V38" s="3"/>
      <c r="W38" s="3"/>
      <c r="X38" s="3"/>
      <c r="Y38" s="3"/>
      <c r="Z38" s="3"/>
    </row>
    <row r="39" spans="1:26" ht="121.8" thickBot="1" x14ac:dyDescent="0.3">
      <c r="A39" s="1" t="s">
        <v>208</v>
      </c>
      <c r="B39" s="5" t="s">
        <v>209</v>
      </c>
      <c r="C39" s="5" t="s">
        <v>35</v>
      </c>
      <c r="D39" s="5" t="s">
        <v>36</v>
      </c>
      <c r="E39" s="5" t="s">
        <v>24</v>
      </c>
      <c r="F39" s="13" t="s">
        <v>210</v>
      </c>
      <c r="G39" s="5" t="s">
        <v>26</v>
      </c>
      <c r="H39" s="5" t="s">
        <v>204</v>
      </c>
      <c r="I39" s="5" t="s">
        <v>205</v>
      </c>
      <c r="J39" s="10" t="s">
        <v>28</v>
      </c>
      <c r="K39" s="10" t="s">
        <v>28</v>
      </c>
      <c r="L39" s="10" t="s">
        <v>28</v>
      </c>
      <c r="M39" s="10" t="s">
        <v>28</v>
      </c>
      <c r="N39" s="10" t="s">
        <v>28</v>
      </c>
      <c r="O39" s="10" t="s">
        <v>28</v>
      </c>
      <c r="P39" s="5"/>
      <c r="Q39" s="22" t="s">
        <v>211</v>
      </c>
      <c r="R39" s="5" t="s">
        <v>212</v>
      </c>
      <c r="S39" s="5"/>
      <c r="T39" s="16" t="s">
        <v>42</v>
      </c>
      <c r="U39" s="3"/>
      <c r="V39" s="3"/>
      <c r="W39" s="3"/>
      <c r="X39" s="3"/>
      <c r="Y39" s="3"/>
      <c r="Z39" s="3"/>
    </row>
    <row r="40" spans="1:26" ht="247.8" thickBot="1" x14ac:dyDescent="0.3">
      <c r="A40" s="15" t="s">
        <v>213</v>
      </c>
      <c r="B40" s="5" t="s">
        <v>21</v>
      </c>
      <c r="C40" s="5" t="s">
        <v>214</v>
      </c>
      <c r="D40" s="5" t="s">
        <v>215</v>
      </c>
      <c r="E40" s="5" t="s">
        <v>24</v>
      </c>
      <c r="F40" s="13" t="s">
        <v>216</v>
      </c>
      <c r="G40" s="5" t="s">
        <v>26</v>
      </c>
      <c r="H40" s="5" t="s">
        <v>38</v>
      </c>
      <c r="I40" s="5" t="s">
        <v>217</v>
      </c>
      <c r="J40" s="7"/>
      <c r="K40" s="7"/>
      <c r="L40" s="7"/>
      <c r="M40" s="7"/>
      <c r="N40" s="7">
        <v>21679425.289999999</v>
      </c>
      <c r="O40" s="8"/>
      <c r="P40" s="5"/>
      <c r="Q40" s="23" t="s">
        <v>218</v>
      </c>
      <c r="R40" s="24" t="s">
        <v>219</v>
      </c>
      <c r="S40" s="13" t="s">
        <v>220</v>
      </c>
      <c r="T40" s="13" t="s">
        <v>221</v>
      </c>
      <c r="U40" s="3"/>
      <c r="V40" s="3"/>
      <c r="W40" s="3"/>
      <c r="X40" s="3"/>
      <c r="Y40" s="3"/>
      <c r="Z40" s="3"/>
    </row>
    <row r="41" spans="1:26" ht="94.2" thickBot="1" x14ac:dyDescent="0.3">
      <c r="A41" s="15" t="s">
        <v>222</v>
      </c>
      <c r="B41" s="5" t="s">
        <v>110</v>
      </c>
      <c r="C41" s="5" t="s">
        <v>223</v>
      </c>
      <c r="D41" s="5" t="s">
        <v>223</v>
      </c>
      <c r="E41" s="5" t="s">
        <v>24</v>
      </c>
      <c r="F41" s="5" t="s">
        <v>188</v>
      </c>
      <c r="G41" s="5" t="s">
        <v>26</v>
      </c>
      <c r="H41" s="5" t="s">
        <v>38</v>
      </c>
      <c r="I41" s="5" t="s">
        <v>217</v>
      </c>
      <c r="J41" s="10" t="s">
        <v>28</v>
      </c>
      <c r="K41" s="10" t="s">
        <v>28</v>
      </c>
      <c r="L41" s="10" t="s">
        <v>28</v>
      </c>
      <c r="M41" s="10" t="s">
        <v>28</v>
      </c>
      <c r="N41" s="10" t="s">
        <v>28</v>
      </c>
      <c r="O41" s="10" t="s">
        <v>28</v>
      </c>
      <c r="P41" s="5"/>
      <c r="Q41" s="25" t="s">
        <v>224</v>
      </c>
      <c r="R41" s="4" t="s">
        <v>225</v>
      </c>
      <c r="S41" s="5"/>
      <c r="T41" s="13" t="s">
        <v>221</v>
      </c>
      <c r="U41" s="3"/>
      <c r="V41" s="3"/>
      <c r="W41" s="3"/>
      <c r="X41" s="3"/>
      <c r="Y41" s="3"/>
      <c r="Z41" s="3"/>
    </row>
    <row r="42" spans="1:26" ht="109.8" thickBot="1" x14ac:dyDescent="0.3">
      <c r="A42" s="15" t="s">
        <v>226</v>
      </c>
      <c r="B42" s="5" t="s">
        <v>110</v>
      </c>
      <c r="C42" s="5" t="s">
        <v>227</v>
      </c>
      <c r="D42" s="5" t="s">
        <v>228</v>
      </c>
      <c r="E42" s="5" t="s">
        <v>24</v>
      </c>
      <c r="F42" s="5" t="s">
        <v>188</v>
      </c>
      <c r="G42" s="5" t="s">
        <v>26</v>
      </c>
      <c r="H42" s="5" t="s">
        <v>38</v>
      </c>
      <c r="I42" s="5" t="s">
        <v>229</v>
      </c>
      <c r="J42" s="10" t="s">
        <v>28</v>
      </c>
      <c r="K42" s="10" t="s">
        <v>28</v>
      </c>
      <c r="L42" s="10" t="s">
        <v>28</v>
      </c>
      <c r="M42" s="10" t="s">
        <v>28</v>
      </c>
      <c r="N42" s="10" t="s">
        <v>28</v>
      </c>
      <c r="O42" s="10" t="s">
        <v>28</v>
      </c>
      <c r="P42" s="5"/>
      <c r="Q42" s="5" t="s">
        <v>230</v>
      </c>
      <c r="R42" s="5" t="s">
        <v>231</v>
      </c>
      <c r="S42" s="5"/>
      <c r="T42" s="13" t="s">
        <v>221</v>
      </c>
      <c r="U42" s="3"/>
      <c r="V42" s="3"/>
      <c r="W42" s="3"/>
      <c r="X42" s="3"/>
      <c r="Y42" s="3"/>
      <c r="Z42" s="3"/>
    </row>
    <row r="43" spans="1:26" ht="109.8" thickBot="1" x14ac:dyDescent="0.3">
      <c r="A43" s="5" t="s">
        <v>232</v>
      </c>
      <c r="B43" s="5" t="s">
        <v>21</v>
      </c>
      <c r="C43" s="5" t="s">
        <v>35</v>
      </c>
      <c r="D43" s="5" t="s">
        <v>36</v>
      </c>
      <c r="E43" s="5" t="s">
        <v>24</v>
      </c>
      <c r="F43" s="5" t="s">
        <v>203</v>
      </c>
      <c r="G43" s="5" t="s">
        <v>26</v>
      </c>
      <c r="H43" s="5" t="s">
        <v>233</v>
      </c>
      <c r="I43" s="5" t="s">
        <v>28</v>
      </c>
      <c r="J43" s="7"/>
      <c r="K43" s="7"/>
      <c r="L43" s="7"/>
      <c r="M43" s="7"/>
      <c r="N43" s="7">
        <v>407956.43</v>
      </c>
      <c r="O43" s="8">
        <v>45809</v>
      </c>
      <c r="P43" s="5"/>
      <c r="Q43" s="5" t="s">
        <v>234</v>
      </c>
      <c r="R43" s="5" t="s">
        <v>235</v>
      </c>
      <c r="S43" s="5" t="s">
        <v>236</v>
      </c>
      <c r="T43" s="19"/>
      <c r="U43" s="3"/>
      <c r="V43" s="3"/>
      <c r="W43" s="3"/>
      <c r="X43" s="3"/>
      <c r="Y43" s="3"/>
      <c r="Z43" s="3"/>
    </row>
    <row r="44" spans="1:26" ht="78.599999999999994" thickBot="1" x14ac:dyDescent="0.3">
      <c r="A44" s="5" t="s">
        <v>237</v>
      </c>
      <c r="B44" s="5" t="s">
        <v>21</v>
      </c>
      <c r="C44" s="5" t="s">
        <v>35</v>
      </c>
      <c r="D44" s="5" t="s">
        <v>36</v>
      </c>
      <c r="E44" s="5" t="s">
        <v>24</v>
      </c>
      <c r="F44" s="4" t="s">
        <v>25</v>
      </c>
      <c r="G44" s="5" t="s">
        <v>26</v>
      </c>
      <c r="H44" s="5" t="s">
        <v>38</v>
      </c>
      <c r="I44" s="5" t="s">
        <v>28</v>
      </c>
      <c r="J44" s="7"/>
      <c r="K44" s="7"/>
      <c r="L44" s="7"/>
      <c r="M44" s="7"/>
      <c r="N44" s="7">
        <v>8099808.3700000001</v>
      </c>
      <c r="O44" s="8">
        <v>45809</v>
      </c>
      <c r="P44" s="5"/>
      <c r="Q44" s="9" t="s">
        <v>238</v>
      </c>
      <c r="R44" s="4" t="s">
        <v>239</v>
      </c>
      <c r="S44" s="5" t="s">
        <v>240</v>
      </c>
      <c r="T44" s="19"/>
      <c r="U44" s="3"/>
      <c r="V44" s="3"/>
      <c r="W44" s="3"/>
      <c r="X44" s="3"/>
      <c r="Y44" s="3"/>
      <c r="Z44" s="3"/>
    </row>
    <row r="45" spans="1:26" ht="121.8" thickBot="1" x14ac:dyDescent="0.3">
      <c r="A45" s="1" t="s">
        <v>241</v>
      </c>
      <c r="B45" s="5" t="s">
        <v>21</v>
      </c>
      <c r="C45" s="5" t="s">
        <v>35</v>
      </c>
      <c r="D45" s="5" t="s">
        <v>36</v>
      </c>
      <c r="E45" s="5" t="s">
        <v>242</v>
      </c>
      <c r="F45" s="4" t="s">
        <v>243</v>
      </c>
      <c r="G45" s="5" t="s">
        <v>244</v>
      </c>
      <c r="H45" s="5" t="s">
        <v>245</v>
      </c>
      <c r="I45" s="5" t="s">
        <v>246</v>
      </c>
      <c r="J45" s="10">
        <v>30385008.34</v>
      </c>
      <c r="K45" s="7"/>
      <c r="L45" s="10">
        <v>13274128.48</v>
      </c>
      <c r="M45" s="7"/>
      <c r="N45" s="10">
        <v>59446759.289999999</v>
      </c>
      <c r="O45" s="11">
        <v>45170</v>
      </c>
      <c r="P45" s="5"/>
      <c r="Q45" s="5" t="s">
        <v>247</v>
      </c>
      <c r="R45" s="4" t="s">
        <v>248</v>
      </c>
      <c r="S45" s="5" t="s">
        <v>249</v>
      </c>
      <c r="T45" s="5" t="s">
        <v>250</v>
      </c>
      <c r="U45" s="3"/>
      <c r="V45" s="3"/>
      <c r="W45" s="3"/>
      <c r="X45" s="3"/>
      <c r="Y45" s="3"/>
      <c r="Z45" s="3"/>
    </row>
    <row r="46" spans="1:26" ht="109.8" thickBot="1" x14ac:dyDescent="0.3">
      <c r="A46" s="1" t="s">
        <v>251</v>
      </c>
      <c r="B46" s="5" t="s">
        <v>61</v>
      </c>
      <c r="C46" s="5" t="s">
        <v>35</v>
      </c>
      <c r="D46" s="5" t="s">
        <v>36</v>
      </c>
      <c r="E46" s="5" t="s">
        <v>242</v>
      </c>
      <c r="F46" s="4" t="s">
        <v>252</v>
      </c>
      <c r="G46" s="5" t="s">
        <v>244</v>
      </c>
      <c r="H46" s="5" t="s">
        <v>245</v>
      </c>
      <c r="I46" s="5" t="s">
        <v>246</v>
      </c>
      <c r="J46" s="26" t="s">
        <v>28</v>
      </c>
      <c r="K46" s="26" t="s">
        <v>28</v>
      </c>
      <c r="L46" s="26" t="s">
        <v>28</v>
      </c>
      <c r="M46" s="26" t="s">
        <v>28</v>
      </c>
      <c r="N46" s="26" t="s">
        <v>28</v>
      </c>
      <c r="O46" s="26" t="s">
        <v>28</v>
      </c>
      <c r="P46" s="5"/>
      <c r="Q46" s="5" t="s">
        <v>253</v>
      </c>
      <c r="R46" s="5" t="s">
        <v>254</v>
      </c>
      <c r="S46" s="5" t="s">
        <v>28</v>
      </c>
      <c r="T46" s="5" t="s">
        <v>250</v>
      </c>
      <c r="U46" s="3"/>
      <c r="V46" s="3"/>
      <c r="W46" s="3"/>
      <c r="X46" s="3"/>
      <c r="Y46" s="3"/>
      <c r="Z46" s="3"/>
    </row>
    <row r="47" spans="1:26" ht="75.599999999999994" thickBot="1" x14ac:dyDescent="0.3">
      <c r="A47" s="1" t="s">
        <v>255</v>
      </c>
      <c r="B47" s="5" t="s">
        <v>61</v>
      </c>
      <c r="C47" s="5" t="s">
        <v>244</v>
      </c>
      <c r="D47" s="5" t="s">
        <v>36</v>
      </c>
      <c r="E47" s="5" t="s">
        <v>242</v>
      </c>
      <c r="F47" s="4" t="s">
        <v>256</v>
      </c>
      <c r="G47" s="5" t="s">
        <v>257</v>
      </c>
      <c r="H47" s="5" t="s">
        <v>245</v>
      </c>
      <c r="I47" s="5" t="s">
        <v>258</v>
      </c>
      <c r="J47" s="26" t="s">
        <v>28</v>
      </c>
      <c r="K47" s="26" t="s">
        <v>28</v>
      </c>
      <c r="L47" s="26" t="s">
        <v>28</v>
      </c>
      <c r="M47" s="26" t="s">
        <v>28</v>
      </c>
      <c r="N47" s="26" t="s">
        <v>28</v>
      </c>
      <c r="O47" s="26" t="s">
        <v>28</v>
      </c>
      <c r="P47" s="5"/>
      <c r="Q47" s="22" t="s">
        <v>259</v>
      </c>
      <c r="R47" s="4" t="s">
        <v>260</v>
      </c>
      <c r="S47" s="27" t="s">
        <v>28</v>
      </c>
      <c r="T47" s="5" t="s">
        <v>250</v>
      </c>
      <c r="U47" s="3"/>
      <c r="V47" s="3"/>
      <c r="W47" s="3"/>
      <c r="X47" s="3"/>
      <c r="Y47" s="3"/>
      <c r="Z47" s="3"/>
    </row>
    <row r="48" spans="1:26" ht="78.599999999999994" thickBot="1" x14ac:dyDescent="0.3">
      <c r="A48" s="15" t="s">
        <v>261</v>
      </c>
      <c r="B48" s="5" t="s">
        <v>21</v>
      </c>
      <c r="C48" s="5" t="s">
        <v>35</v>
      </c>
      <c r="D48" s="5" t="s">
        <v>36</v>
      </c>
      <c r="E48" s="5" t="s">
        <v>242</v>
      </c>
      <c r="F48" s="4" t="s">
        <v>243</v>
      </c>
      <c r="G48" s="5" t="s">
        <v>244</v>
      </c>
      <c r="H48" s="5" t="s">
        <v>245</v>
      </c>
      <c r="I48" s="5" t="s">
        <v>262</v>
      </c>
      <c r="J48" s="10">
        <v>942779.36</v>
      </c>
      <c r="K48" s="7">
        <v>0</v>
      </c>
      <c r="L48" s="10">
        <v>532522.85</v>
      </c>
      <c r="M48" s="10">
        <v>188555.88</v>
      </c>
      <c r="N48" s="10">
        <f>J48+K48+L48+M48</f>
        <v>1663858.0899999999</v>
      </c>
      <c r="O48" s="11">
        <v>45778</v>
      </c>
      <c r="P48" s="5"/>
      <c r="Q48" s="5" t="s">
        <v>40</v>
      </c>
      <c r="R48" s="28" t="s">
        <v>263</v>
      </c>
      <c r="S48" s="29" t="s">
        <v>264</v>
      </c>
      <c r="T48" s="5" t="s">
        <v>250</v>
      </c>
      <c r="U48" s="3"/>
      <c r="V48" s="3"/>
      <c r="W48" s="3"/>
      <c r="X48" s="3"/>
      <c r="Y48" s="3"/>
      <c r="Z48" s="3"/>
    </row>
    <row r="49" spans="1:26" ht="92.4" thickBot="1" x14ac:dyDescent="0.3">
      <c r="A49" s="15" t="s">
        <v>265</v>
      </c>
      <c r="B49" s="5" t="s">
        <v>61</v>
      </c>
      <c r="C49" s="5" t="s">
        <v>35</v>
      </c>
      <c r="D49" s="5" t="s">
        <v>36</v>
      </c>
      <c r="E49" s="5" t="s">
        <v>242</v>
      </c>
      <c r="F49" s="4" t="s">
        <v>120</v>
      </c>
      <c r="G49" s="5" t="s">
        <v>244</v>
      </c>
      <c r="H49" s="5" t="s">
        <v>245</v>
      </c>
      <c r="I49" s="5" t="s">
        <v>262</v>
      </c>
      <c r="J49" s="26" t="s">
        <v>28</v>
      </c>
      <c r="K49" s="26" t="s">
        <v>28</v>
      </c>
      <c r="L49" s="26" t="s">
        <v>28</v>
      </c>
      <c r="M49" s="26" t="s">
        <v>28</v>
      </c>
      <c r="N49" s="26" t="s">
        <v>28</v>
      </c>
      <c r="O49" s="26" t="s">
        <v>28</v>
      </c>
      <c r="P49" s="5"/>
      <c r="Q49" s="22" t="s">
        <v>266</v>
      </c>
      <c r="R49" s="30" t="s">
        <v>267</v>
      </c>
      <c r="S49" s="29"/>
      <c r="T49" s="5" t="s">
        <v>250</v>
      </c>
      <c r="U49" s="3"/>
      <c r="V49" s="3"/>
      <c r="W49" s="3"/>
      <c r="X49" s="3"/>
      <c r="Y49" s="3"/>
      <c r="Z49" s="3"/>
    </row>
    <row r="50" spans="1:26" ht="31.8" thickBot="1" x14ac:dyDescent="0.3">
      <c r="A50" s="5" t="s">
        <v>268</v>
      </c>
      <c r="B50" s="5" t="s">
        <v>21</v>
      </c>
      <c r="C50" s="5" t="s">
        <v>35</v>
      </c>
      <c r="D50" s="5" t="s">
        <v>36</v>
      </c>
      <c r="E50" s="5" t="s">
        <v>242</v>
      </c>
      <c r="F50" s="4" t="s">
        <v>243</v>
      </c>
      <c r="G50" s="5" t="s">
        <v>244</v>
      </c>
      <c r="H50" s="5" t="s">
        <v>269</v>
      </c>
      <c r="I50" s="5" t="s">
        <v>28</v>
      </c>
      <c r="J50" s="10">
        <v>5475563.0599999996</v>
      </c>
      <c r="K50" s="10">
        <v>1095112.6100000001</v>
      </c>
      <c r="L50" s="10">
        <v>3029304.09</v>
      </c>
      <c r="M50" s="7"/>
      <c r="N50" s="10">
        <f t="shared" ref="N50:N53" si="5">J50+K50+L50+M50</f>
        <v>9599979.7599999998</v>
      </c>
      <c r="O50" s="11">
        <v>45505</v>
      </c>
      <c r="P50" s="5"/>
      <c r="Q50" s="5" t="s">
        <v>40</v>
      </c>
      <c r="R50" s="5" t="s">
        <v>270</v>
      </c>
      <c r="S50" s="31" t="s">
        <v>271</v>
      </c>
      <c r="T50" s="31" t="s">
        <v>272</v>
      </c>
      <c r="U50" s="3"/>
      <c r="V50" s="3"/>
      <c r="W50" s="3"/>
      <c r="X50" s="3"/>
      <c r="Y50" s="3"/>
      <c r="Z50" s="3"/>
    </row>
    <row r="51" spans="1:26" ht="94.2" thickBot="1" x14ac:dyDescent="0.3">
      <c r="A51" s="5" t="s">
        <v>273</v>
      </c>
      <c r="B51" s="5" t="s">
        <v>21</v>
      </c>
      <c r="C51" s="5" t="s">
        <v>35</v>
      </c>
      <c r="D51" s="5" t="s">
        <v>36</v>
      </c>
      <c r="E51" s="5" t="s">
        <v>242</v>
      </c>
      <c r="F51" s="4" t="s">
        <v>90</v>
      </c>
      <c r="G51" s="5" t="s">
        <v>244</v>
      </c>
      <c r="H51" s="5" t="s">
        <v>245</v>
      </c>
      <c r="I51" s="5" t="s">
        <v>274</v>
      </c>
      <c r="J51" s="10">
        <v>1593683.24</v>
      </c>
      <c r="K51" s="10">
        <v>318736.65000000002</v>
      </c>
      <c r="L51" s="10">
        <v>702272.69</v>
      </c>
      <c r="M51" s="7">
        <v>0</v>
      </c>
      <c r="N51" s="10">
        <f t="shared" si="5"/>
        <v>2614692.58</v>
      </c>
      <c r="O51" s="11">
        <v>45505</v>
      </c>
      <c r="P51" s="5"/>
      <c r="Q51" s="9" t="s">
        <v>275</v>
      </c>
      <c r="R51" s="4" t="s">
        <v>276</v>
      </c>
      <c r="S51" s="5" t="s">
        <v>277</v>
      </c>
      <c r="T51" s="16" t="s">
        <v>42</v>
      </c>
      <c r="U51" s="3"/>
      <c r="V51" s="3"/>
      <c r="W51" s="3"/>
      <c r="X51" s="3"/>
      <c r="Y51" s="3"/>
      <c r="Z51" s="3"/>
    </row>
    <row r="52" spans="1:26" ht="62.4" thickBot="1" x14ac:dyDescent="0.3">
      <c r="A52" s="5" t="s">
        <v>278</v>
      </c>
      <c r="B52" s="5" t="s">
        <v>21</v>
      </c>
      <c r="C52" s="5" t="s">
        <v>35</v>
      </c>
      <c r="D52" s="5" t="s">
        <v>36</v>
      </c>
      <c r="E52" s="5" t="s">
        <v>242</v>
      </c>
      <c r="F52" s="4" t="s">
        <v>90</v>
      </c>
      <c r="G52" s="5" t="s">
        <v>244</v>
      </c>
      <c r="H52" s="5" t="s">
        <v>269</v>
      </c>
      <c r="I52" s="5" t="s">
        <v>28</v>
      </c>
      <c r="J52" s="10">
        <v>1329991.54</v>
      </c>
      <c r="K52" s="7"/>
      <c r="L52" s="10">
        <v>552410.34</v>
      </c>
      <c r="M52" s="10">
        <v>265998.31</v>
      </c>
      <c r="N52" s="10">
        <f t="shared" si="5"/>
        <v>2148400.19</v>
      </c>
      <c r="O52" s="11">
        <v>45474</v>
      </c>
      <c r="P52" s="5"/>
      <c r="Q52" s="9" t="s">
        <v>275</v>
      </c>
      <c r="R52" s="5" t="s">
        <v>279</v>
      </c>
      <c r="S52" s="5" t="s">
        <v>280</v>
      </c>
      <c r="T52" s="31" t="s">
        <v>272</v>
      </c>
      <c r="U52" s="3"/>
      <c r="V52" s="3"/>
      <c r="W52" s="3"/>
      <c r="X52" s="3"/>
      <c r="Y52" s="3"/>
      <c r="Z52" s="3"/>
    </row>
    <row r="53" spans="1:26" ht="91.2" thickBot="1" x14ac:dyDescent="0.3">
      <c r="A53" s="5" t="s">
        <v>281</v>
      </c>
      <c r="B53" s="5" t="s">
        <v>21</v>
      </c>
      <c r="C53" s="5" t="s">
        <v>35</v>
      </c>
      <c r="D53" s="5" t="s">
        <v>36</v>
      </c>
      <c r="E53" s="5" t="s">
        <v>242</v>
      </c>
      <c r="F53" s="4" t="s">
        <v>90</v>
      </c>
      <c r="G53" s="5" t="s">
        <v>244</v>
      </c>
      <c r="H53" s="5" t="s">
        <v>269</v>
      </c>
      <c r="I53" s="5" t="s">
        <v>28</v>
      </c>
      <c r="J53" s="10">
        <v>861821.41</v>
      </c>
      <c r="K53" s="10">
        <v>172364.28</v>
      </c>
      <c r="L53" s="10">
        <v>342101.77</v>
      </c>
      <c r="M53" s="7">
        <v>0</v>
      </c>
      <c r="N53" s="10">
        <f t="shared" si="5"/>
        <v>1376287.46</v>
      </c>
      <c r="O53" s="11">
        <v>45658</v>
      </c>
      <c r="P53" s="5"/>
      <c r="Q53" s="9" t="s">
        <v>275</v>
      </c>
      <c r="R53" s="4" t="s">
        <v>282</v>
      </c>
      <c r="S53" s="5" t="s">
        <v>283</v>
      </c>
      <c r="T53" s="19"/>
      <c r="U53" s="3"/>
      <c r="V53" s="3"/>
      <c r="W53" s="3"/>
      <c r="X53" s="3"/>
      <c r="Y53" s="3"/>
      <c r="Z53" s="3"/>
    </row>
    <row r="54" spans="1:26" ht="16.2" thickBot="1" x14ac:dyDescent="0.3">
      <c r="A54" s="3"/>
      <c r="B54" s="3"/>
      <c r="C54" s="3"/>
      <c r="D54" s="3"/>
      <c r="E54" s="3"/>
      <c r="F54" s="3"/>
      <c r="G54" s="3"/>
      <c r="H54" s="3"/>
      <c r="I54" s="3"/>
      <c r="J54" s="10">
        <f t="shared" ref="J54:N54" si="6">SUM(J2:J53)</f>
        <v>109529455.37</v>
      </c>
      <c r="K54" s="10">
        <f t="shared" si="6"/>
        <v>9216272.6799999997</v>
      </c>
      <c r="L54" s="10">
        <f t="shared" si="6"/>
        <v>36986073.090000011</v>
      </c>
      <c r="M54" s="10">
        <f t="shared" si="6"/>
        <v>12976199.500000002</v>
      </c>
      <c r="N54" s="10">
        <f t="shared" si="6"/>
        <v>245808879.87000003</v>
      </c>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autoFilter ref="A1:S1" xr:uid="{00000000-0009-0000-0000-000001000000}"/>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Guaracamp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Souza</dc:creator>
  <cp:lastModifiedBy>Carlos Souza</cp:lastModifiedBy>
  <dcterms:created xsi:type="dcterms:W3CDTF">2025-09-29T20:54:28Z</dcterms:created>
  <dcterms:modified xsi:type="dcterms:W3CDTF">2025-09-29T20:55:18Z</dcterms:modified>
</cp:coreProperties>
</file>