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JustoAI-vers-o2\arquivos para teste\"/>
    </mc:Choice>
  </mc:AlternateContent>
  <xr:revisionPtr revIDLastSave="0" documentId="13_ncr:1_{5E795A96-7B2C-4B57-B0B1-E11B5880BD1D}" xr6:coauthVersionLast="47" xr6:coauthVersionMax="47" xr10:uidLastSave="{00000000-0000-0000-0000-000000000000}"/>
  <bookViews>
    <workbookView xWindow="-120" yWindow="-120" windowWidth="20640" windowHeight="11040" xr2:uid="{892426CF-AC74-4518-9C7E-F69C335B32FE}"/>
  </bookViews>
  <sheets>
    <sheet name="Guaracamp" sheetId="1" r:id="rId1"/>
  </sheets>
  <definedNames>
    <definedName name="_xlnm._FilterDatabase" localSheetId="0" hidden="1">Guaracamp!$A$1:$S$1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L7" i="1"/>
  <c r="K7" i="1"/>
  <c r="J7" i="1"/>
  <c r="N6" i="1"/>
  <c r="N5" i="1"/>
  <c r="N7" i="1" l="1"/>
</calcChain>
</file>

<file path=xl/sharedStrings.xml><?xml version="1.0" encoding="utf-8"?>
<sst xmlns="http://schemas.openxmlformats.org/spreadsheetml/2006/main" count="81" uniqueCount="55">
  <si>
    <t>N.º Processo</t>
  </si>
  <si>
    <t>Tipo Processual</t>
  </si>
  <si>
    <t>CNPJ</t>
  </si>
  <si>
    <t>Esfera (Fed/Est/Mun)</t>
  </si>
  <si>
    <t>Órgão/Instância</t>
  </si>
  <si>
    <t>Parte Contrária</t>
  </si>
  <si>
    <t>Matéria Tributária</t>
  </si>
  <si>
    <t>Tese Jurídica</t>
  </si>
  <si>
    <t>Valor do Débito Principal</t>
  </si>
  <si>
    <t>Multa</t>
  </si>
  <si>
    <t>Juros</t>
  </si>
  <si>
    <t>Encargo legal</t>
  </si>
  <si>
    <t>Valor Total</t>
  </si>
  <si>
    <t>Atualizado em</t>
  </si>
  <si>
    <t>Risco (Provável / Possível / Remoto)</t>
  </si>
  <si>
    <t>Situação atual do processo</t>
  </si>
  <si>
    <t>Principais andamentos</t>
  </si>
  <si>
    <t>CDAs</t>
  </si>
  <si>
    <t>Advogado</t>
  </si>
  <si>
    <t>Execução Fiscal</t>
  </si>
  <si>
    <t>Federal</t>
  </si>
  <si>
    <t>5a VEF</t>
  </si>
  <si>
    <t>União</t>
  </si>
  <si>
    <t>-</t>
  </si>
  <si>
    <t>RIO MIX</t>
  </si>
  <si>
    <t>07.603.478/0001-55</t>
  </si>
  <si>
    <t>Previdenciário</t>
  </si>
  <si>
    <t>Suspenso (art. 40 LEF)</t>
  </si>
  <si>
    <t>11a VEF</t>
  </si>
  <si>
    <t>5052121-08.2024.4.02.5101</t>
  </si>
  <si>
    <t>2a VEF</t>
  </si>
  <si>
    <r>
      <rPr>
        <sz val="12"/>
        <color theme="1"/>
        <rFont val="Aptos"/>
      </rPr>
      <t xml:space="preserve">31/01/2025: Foi juntado o resultado da </t>
    </r>
    <r>
      <rPr>
        <b/>
        <sz val="12"/>
        <color theme="1"/>
        <rFont val="Aptos"/>
      </rPr>
      <t>tentativa de penhora eletrônica, que se mostrou infrutífera</t>
    </r>
    <r>
      <rPr>
        <sz val="12"/>
        <color theme="1"/>
        <rFont val="Aptos"/>
      </rPr>
      <t xml:space="preserve">; </t>
    </r>
  </si>
  <si>
    <t>7042316210084, 7042316210831, 7042316244221, 7042316210750, 7042316210327, 7042316244060</t>
  </si>
  <si>
    <t>4a VEF</t>
  </si>
  <si>
    <t>5059111-78.2025.4.02.5101</t>
  </si>
  <si>
    <t xml:space="preserve">IRPF retido na fonte, PIS, Contribuição sobre a folha de salários e retenções de CSRF </t>
  </si>
  <si>
    <t>Fase de citação</t>
  </si>
  <si>
    <r>
      <rPr>
        <sz val="12"/>
        <color theme="1"/>
        <rFont val="Arial"/>
      </rPr>
      <t xml:space="preserve">18/07/2025: Foi expedido mandado de citação para ser cumprido por Oficial de Justiça; </t>
    </r>
    <r>
      <rPr>
        <sz val="12"/>
        <color rgb="FFFF0000"/>
        <rFont val="Arial"/>
      </rPr>
      <t>18/09/2025: Arquivado Provisoriamente.</t>
    </r>
  </si>
  <si>
    <t>7022401740713, 7042427690360, 7062403519606</t>
  </si>
  <si>
    <t>5065698-19.2025.4.02.5101</t>
  </si>
  <si>
    <t>04/09/2025: juntada de petição requerendo BACENJUD;</t>
  </si>
  <si>
    <r>
      <rPr>
        <sz val="12"/>
        <color theme="1"/>
        <rFont val="Arial"/>
      </rPr>
      <t xml:space="preserve">16/07/2025: Expedição do mandado de citação para a empresa executada; </t>
    </r>
    <r>
      <rPr>
        <b/>
        <sz val="12"/>
        <color rgb="FFFF0000"/>
        <rFont val="Arial"/>
      </rPr>
      <t xml:space="preserve">04/09/2025: juntada de petição requerendo BACENJUD; </t>
    </r>
    <r>
      <rPr>
        <sz val="12"/>
        <color rgb="FFFF0000"/>
        <rFont val="Arial"/>
      </rPr>
      <t>05/09/2025: Conclusos os autos;</t>
    </r>
  </si>
  <si>
    <t>7042427690874, 7042427690955, 7042427690440, 7042427690106, 7042427690017, 7042427690602, 7042427690289, 7042427690521, 7042427691099 e 7042427690793</t>
  </si>
  <si>
    <t>Estadual</t>
  </si>
  <si>
    <t>Estado RJ</t>
  </si>
  <si>
    <t>ICMS</t>
  </si>
  <si>
    <t>(RJ138142) CARLOS EDUARDO DE TOLEDO BLAKE</t>
  </si>
  <si>
    <t>Aguardando o Estado se manifestar</t>
  </si>
  <si>
    <t>0033015-15.2024.8.19.0001</t>
  </si>
  <si>
    <r>
      <rPr>
        <sz val="12"/>
        <color theme="1"/>
        <rFont val="Arial"/>
      </rPr>
      <t xml:space="preserve">19/11/2024: Foi realizada a ordem de bloqueio de valores, que resultou em uma </t>
    </r>
    <r>
      <rPr>
        <b/>
        <sz val="12"/>
        <color theme="1"/>
        <rFont val="Arial"/>
      </rPr>
      <t>penhora parcial de R$ 9.409,70</t>
    </r>
    <r>
      <rPr>
        <sz val="12"/>
        <color theme="1"/>
        <rFont val="Arial"/>
      </rPr>
      <t xml:space="preserve">; 15/04/2025: O processo foi arquivado provisioriamente; </t>
    </r>
    <r>
      <rPr>
        <b/>
        <sz val="12"/>
        <color rgb="FFFF0000"/>
        <rFont val="Arial"/>
      </rPr>
      <t xml:space="preserve">14/08/2025: Processo desarquivado por petição do Estado requerendo penhora de 10% do faturamento da empresa. Conclusão em 08/09/2025. </t>
    </r>
    <r>
      <rPr>
        <sz val="12"/>
        <color rgb="FFFF0000"/>
        <rFont val="Arial"/>
      </rPr>
      <t xml:space="preserve">25/09/2025: Juntada de Documento Eletrônico. </t>
    </r>
  </si>
  <si>
    <t>2023/219.813-3</t>
  </si>
  <si>
    <t>0066955-68.2024.8.19.0001</t>
  </si>
  <si>
    <r>
      <rPr>
        <sz val="12"/>
        <color theme="1"/>
        <rFont val="Arial"/>
      </rPr>
      <t xml:space="preserve">12/07/2024 e 28/08/2024: Foram realizadas duas tentativas de bloqueio de valores via sistema SISBAJUD, ambas com resultado negativo (R$ 0,00); 22/01/2025: Decisão Judicial: </t>
    </r>
    <r>
      <rPr>
        <b/>
        <sz val="12"/>
        <color theme="1"/>
        <rFont val="Arial"/>
      </rPr>
      <t>O juízo deferiu a penhora "portas adentro"</t>
    </r>
    <r>
      <rPr>
        <sz val="12"/>
        <color theme="1"/>
        <rFont val="Arial"/>
      </rPr>
      <t xml:space="preserve">; 17/07/2025: A Serasa Experian informou ao juízo que a anotação de inadimplência foi efetuada; 18/07/2025: o juízo declarou a suspensão da execução com base no art. 40 da Lei 6.830/80; 06/08/2025: decisão informando que o Bacen  foi infrutífero, pedindo conclusão para buscar novos bens à penhora. </t>
    </r>
    <r>
      <rPr>
        <sz val="12"/>
        <color rgb="FFFF0000"/>
        <rFont val="Arial"/>
      </rPr>
      <t>21/08/2025 juntada petição requerendo teimosinha.</t>
    </r>
    <r>
      <rPr>
        <sz val="12"/>
        <color theme="1"/>
        <rFont val="Arial"/>
      </rPr>
      <t xml:space="preserve"> 09/09/2025: Apresentamos petição oferecendo imóvel (Fábrica) à penhora</t>
    </r>
  </si>
  <si>
    <t>2023/666.630-9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</si>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</sst>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"/>
    <numFmt numFmtId="165" formatCode="[$-416]mmm\-yy"/>
  </numFmts>
  <fonts count="9" x14ac:knownFonts="1">
    <font>
      <sz val="10"/>
      <color rgb="FF000000"/>
      <name val="Arial"/>
      <scheme val="minor"/>
    </font>
    <font>
      <sz val="12"/>
      <color theme="1"/>
      <name val="Aptos"/>
    </font>
    <font>
      <sz val="12"/>
      <color theme="1"/>
      <name val="Arial"/>
    </font>
    <font>
      <sz val="10"/>
      <color rgb="FF000000"/>
      <name val="Arial"/>
    </font>
    <font>
      <b/>
      <sz val="12"/>
      <color rgb="FFFF0000"/>
      <name val="Aptos"/>
    </font>
    <font>
      <b/>
      <sz val="12"/>
      <color theme="1"/>
      <name val="Arial"/>
    </font>
    <font>
      <sz val="12"/>
      <color rgb="FFFF0000"/>
      <name val="Arial"/>
    </font>
    <font>
      <b/>
      <sz val="12"/>
      <color theme="1"/>
      <name val="Aptos"/>
    </font>
    <font>
      <b/>
      <sz val="12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3" borderId="1" xfId="0" applyNumberFormat="1" applyFont="1" applyFill="1" applyBorder="1" applyAlignment="1">
      <alignment horizontal="left" vertical="center" wrapText="1"/>
    </xf>
    <xf numFmtId="165" fontId="1" fillId="3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CE1F-616A-4763-87C3-CD3D4A94FB64}">
  <dimension ref="A1:Z954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2.7109375" defaultRowHeight="12.75" x14ac:dyDescent="0.2"/>
  <cols>
    <col min="1" max="1" width="30.42578125" customWidth="1"/>
    <col min="2" max="2" width="25.140625" customWidth="1"/>
    <col min="3" max="3" width="47.7109375" customWidth="1"/>
    <col min="4" max="4" width="38.42578125" customWidth="1"/>
    <col min="5" max="5" width="21.7109375" customWidth="1"/>
    <col min="6" max="6" width="17.28515625" customWidth="1"/>
    <col min="7" max="7" width="16" customWidth="1"/>
    <col min="8" max="8" width="18.42578125" customWidth="1"/>
    <col min="9" max="9" width="47.28515625" customWidth="1"/>
    <col min="10" max="10" width="20" customWidth="1"/>
    <col min="11" max="11" width="18.7109375" customWidth="1"/>
    <col min="12" max="13" width="20" customWidth="1"/>
    <col min="14" max="14" width="21.28515625" customWidth="1"/>
    <col min="15" max="15" width="15.140625" customWidth="1"/>
    <col min="16" max="16" width="19.42578125" customWidth="1"/>
    <col min="17" max="17" width="39" customWidth="1"/>
    <col min="18" max="18" width="121" customWidth="1"/>
    <col min="19" max="20" width="44.7109375" customWidth="1"/>
    <col min="21" max="26" width="8.7109375" customWidth="1"/>
  </cols>
  <sheetData>
    <row r="1" spans="1:26" ht="48" thickBot="1" x14ac:dyDescent="0.25">
      <c r="A1" s="1" t="s">
        <v>0</v>
      </c>
      <c r="B1" s="2" t="s">
        <v>1</v>
      </c>
      <c r="C1" s="1" t="s">
        <v>54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3"/>
      <c r="W1" s="3"/>
      <c r="X1" s="3"/>
      <c r="Y1" s="3"/>
      <c r="Z1" s="3"/>
    </row>
    <row r="2" spans="1:26" ht="48" thickBot="1" x14ac:dyDescent="0.25">
      <c r="A2" s="5" t="s">
        <v>29</v>
      </c>
      <c r="B2" s="5" t="s">
        <v>19</v>
      </c>
      <c r="C2" s="5" t="s">
        <v>24</v>
      </c>
      <c r="D2" s="5" t="s">
        <v>25</v>
      </c>
      <c r="E2" s="5" t="s">
        <v>20</v>
      </c>
      <c r="F2" s="5" t="s">
        <v>30</v>
      </c>
      <c r="G2" s="5" t="s">
        <v>22</v>
      </c>
      <c r="H2" s="5" t="s">
        <v>26</v>
      </c>
      <c r="I2" s="5" t="s">
        <v>23</v>
      </c>
      <c r="J2" s="6"/>
      <c r="K2" s="6"/>
      <c r="L2" s="6"/>
      <c r="M2" s="6"/>
      <c r="N2" s="6">
        <v>182181.97</v>
      </c>
      <c r="O2" s="7">
        <v>45658</v>
      </c>
      <c r="P2" s="5"/>
      <c r="Q2" s="5" t="s">
        <v>27</v>
      </c>
      <c r="R2" s="5" t="s">
        <v>31</v>
      </c>
      <c r="S2" s="5" t="s">
        <v>32</v>
      </c>
      <c r="T2" s="11"/>
      <c r="U2" s="3"/>
      <c r="V2" s="3"/>
      <c r="W2" s="3"/>
      <c r="X2" s="3"/>
      <c r="Y2" s="3"/>
      <c r="Z2" s="3"/>
    </row>
    <row r="3" spans="1:26" ht="111" thickBot="1" x14ac:dyDescent="0.25">
      <c r="A3" s="5" t="s">
        <v>34</v>
      </c>
      <c r="B3" s="5" t="s">
        <v>19</v>
      </c>
      <c r="C3" s="5" t="s">
        <v>24</v>
      </c>
      <c r="D3" s="5" t="s">
        <v>25</v>
      </c>
      <c r="E3" s="5" t="s">
        <v>20</v>
      </c>
      <c r="F3" s="5" t="s">
        <v>33</v>
      </c>
      <c r="G3" s="5" t="s">
        <v>22</v>
      </c>
      <c r="H3" s="5" t="s">
        <v>35</v>
      </c>
      <c r="I3" s="5" t="s">
        <v>23</v>
      </c>
      <c r="J3" s="6"/>
      <c r="K3" s="6"/>
      <c r="L3" s="6"/>
      <c r="M3" s="6"/>
      <c r="N3" s="6">
        <v>407956.43</v>
      </c>
      <c r="O3" s="7">
        <v>45809</v>
      </c>
      <c r="P3" s="5"/>
      <c r="Q3" s="5" t="s">
        <v>36</v>
      </c>
      <c r="R3" s="5" t="s">
        <v>37</v>
      </c>
      <c r="S3" s="5" t="s">
        <v>38</v>
      </c>
      <c r="T3" s="11"/>
      <c r="U3" s="3"/>
      <c r="V3" s="3"/>
      <c r="W3" s="3"/>
      <c r="X3" s="3"/>
      <c r="Y3" s="3"/>
      <c r="Z3" s="3"/>
    </row>
    <row r="4" spans="1:26" ht="79.5" thickBot="1" x14ac:dyDescent="0.25">
      <c r="A4" s="5" t="s">
        <v>39</v>
      </c>
      <c r="B4" s="5" t="s">
        <v>19</v>
      </c>
      <c r="C4" s="5" t="s">
        <v>24</v>
      </c>
      <c r="D4" s="5" t="s">
        <v>25</v>
      </c>
      <c r="E4" s="5" t="s">
        <v>20</v>
      </c>
      <c r="F4" s="4" t="s">
        <v>21</v>
      </c>
      <c r="G4" s="5" t="s">
        <v>22</v>
      </c>
      <c r="H4" s="5" t="s">
        <v>26</v>
      </c>
      <c r="I4" s="5" t="s">
        <v>23</v>
      </c>
      <c r="J4" s="6"/>
      <c r="K4" s="6"/>
      <c r="L4" s="6"/>
      <c r="M4" s="6"/>
      <c r="N4" s="6">
        <v>8099808.3700000001</v>
      </c>
      <c r="O4" s="7">
        <v>45809</v>
      </c>
      <c r="P4" s="5"/>
      <c r="Q4" s="8" t="s">
        <v>40</v>
      </c>
      <c r="R4" s="4" t="s">
        <v>41</v>
      </c>
      <c r="S4" s="5" t="s">
        <v>42</v>
      </c>
      <c r="T4" s="11"/>
      <c r="U4" s="3"/>
      <c r="V4" s="3"/>
      <c r="W4" s="3"/>
      <c r="X4" s="3"/>
      <c r="Y4" s="3"/>
      <c r="Z4" s="3"/>
    </row>
    <row r="5" spans="1:26" ht="63" thickBot="1" x14ac:dyDescent="0.25">
      <c r="A5" s="5" t="s">
        <v>48</v>
      </c>
      <c r="B5" s="5" t="s">
        <v>19</v>
      </c>
      <c r="C5" s="5" t="s">
        <v>24</v>
      </c>
      <c r="D5" s="5" t="s">
        <v>25</v>
      </c>
      <c r="E5" s="5" t="s">
        <v>43</v>
      </c>
      <c r="F5" s="4" t="s">
        <v>28</v>
      </c>
      <c r="G5" s="5" t="s">
        <v>44</v>
      </c>
      <c r="H5" s="5" t="s">
        <v>45</v>
      </c>
      <c r="I5" s="5" t="s">
        <v>23</v>
      </c>
      <c r="J5" s="9">
        <v>1329991.54</v>
      </c>
      <c r="K5" s="6"/>
      <c r="L5" s="9">
        <v>552410.34</v>
      </c>
      <c r="M5" s="9">
        <v>265998.31</v>
      </c>
      <c r="N5" s="9">
        <f t="shared" ref="N5:N6" si="0">J5+K5+L5+M5</f>
        <v>2148400.19</v>
      </c>
      <c r="O5" s="10">
        <v>45474</v>
      </c>
      <c r="P5" s="5"/>
      <c r="Q5" s="8" t="s">
        <v>47</v>
      </c>
      <c r="R5" s="5" t="s">
        <v>49</v>
      </c>
      <c r="S5" s="5" t="s">
        <v>50</v>
      </c>
      <c r="T5" s="12" t="s">
        <v>46</v>
      </c>
      <c r="U5" s="3"/>
      <c r="V5" s="3"/>
      <c r="W5" s="3"/>
      <c r="X5" s="3"/>
      <c r="Y5" s="3"/>
      <c r="Z5" s="3"/>
    </row>
    <row r="6" spans="1:26" ht="91.5" thickBot="1" x14ac:dyDescent="0.25">
      <c r="A6" s="5" t="s">
        <v>51</v>
      </c>
      <c r="B6" s="5" t="s">
        <v>19</v>
      </c>
      <c r="C6" s="5" t="s">
        <v>24</v>
      </c>
      <c r="D6" s="5" t="s">
        <v>25</v>
      </c>
      <c r="E6" s="5" t="s">
        <v>43</v>
      </c>
      <c r="F6" s="4" t="s">
        <v>28</v>
      </c>
      <c r="G6" s="5" t="s">
        <v>44</v>
      </c>
      <c r="H6" s="5" t="s">
        <v>45</v>
      </c>
      <c r="I6" s="5" t="s">
        <v>23</v>
      </c>
      <c r="J6" s="9">
        <v>861821.41</v>
      </c>
      <c r="K6" s="9">
        <v>172364.28</v>
      </c>
      <c r="L6" s="9">
        <v>342101.77</v>
      </c>
      <c r="M6" s="6">
        <v>0</v>
      </c>
      <c r="N6" s="9">
        <f t="shared" si="0"/>
        <v>1376287.46</v>
      </c>
      <c r="O6" s="10">
        <v>45658</v>
      </c>
      <c r="P6" s="5"/>
      <c r="Q6" s="8" t="s">
        <v>47</v>
      </c>
      <c r="R6" s="4" t="s">
        <v>52</v>
      </c>
      <c r="S6" s="5" t="s">
        <v>53</v>
      </c>
      <c r="T6" s="11"/>
      <c r="U6" s="3"/>
      <c r="V6" s="3"/>
      <c r="W6" s="3"/>
      <c r="X6" s="3"/>
      <c r="Y6" s="3"/>
      <c r="Z6" s="3"/>
    </row>
    <row r="7" spans="1:26" ht="16.5" thickBot="1" x14ac:dyDescent="0.25">
      <c r="A7" s="3"/>
      <c r="B7" s="3"/>
      <c r="C7" s="3"/>
      <c r="D7" s="3"/>
      <c r="E7" s="3"/>
      <c r="F7" s="3"/>
      <c r="G7" s="3"/>
      <c r="H7" s="3"/>
      <c r="I7" s="3"/>
      <c r="J7" s="9">
        <f>SUM(J2:J6)</f>
        <v>2191812.9500000002</v>
      </c>
      <c r="K7" s="9">
        <f>SUM(K2:K6)</f>
        <v>172364.28</v>
      </c>
      <c r="L7" s="9">
        <f>SUM(L2:L6)</f>
        <v>894512.11</v>
      </c>
      <c r="M7" s="9">
        <f>SUM(M2:M6)</f>
        <v>265998.31</v>
      </c>
      <c r="N7" s="9">
        <f>SUM(N2:N6)</f>
        <v>12214634.419999998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</sheetData>
  <autoFilter ref="A1:S1" xr:uid="{00000000-0009-0000-0000-000001000000}"/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Guaracamp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Souza</dc:creator>
  <cp:lastModifiedBy>carlos souza</cp:lastModifiedBy>
  <dcterms:created xsi:type="dcterms:W3CDTF">2025-09-29T20:54:28Z</dcterms:created>
  <dcterms:modified xsi:type="dcterms:W3CDTF">2025-10-18T19:11:05Z</dcterms:modified>
</cp:coreProperties>
</file>