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  <sheet name="Summary" sheetId="2" r:id="rId2"/>
    <sheet name="Pivot Summary" sheetId="3" r:id="rId3"/>
    <sheet name="Dashboard" sheetId="4" r:id="rId4"/>
  </sheets>
  <calcPr calcId="124519" fullCalcOnLoad="1"/>
</workbook>
</file>

<file path=xl/sharedStrings.xml><?xml version="1.0" encoding="utf-8"?>
<sst xmlns="http://schemas.openxmlformats.org/spreadsheetml/2006/main" count="407" uniqueCount="179">
  <si>
    <t>Employee ID</t>
  </si>
  <si>
    <t>Name</t>
  </si>
  <si>
    <t>Department</t>
  </si>
  <si>
    <t>Role</t>
  </si>
  <si>
    <t>Salary (£)</t>
  </si>
  <si>
    <t>Years with Company</t>
  </si>
  <si>
    <t>Performance Rating</t>
  </si>
  <si>
    <t>Last Training Completed</t>
  </si>
  <si>
    <t>Training Cost (£)</t>
  </si>
  <si>
    <t>Training Category</t>
  </si>
  <si>
    <t>Total Compensation (£)</t>
  </si>
  <si>
    <t>Performance Category</t>
  </si>
  <si>
    <t>E001</t>
  </si>
  <si>
    <t>Employee 1</t>
  </si>
  <si>
    <t>Development</t>
  </si>
  <si>
    <t>DevOps Engineer</t>
  </si>
  <si>
    <t>Data Analysis</t>
  </si>
  <si>
    <t>E002</t>
  </si>
  <si>
    <t>Employee 2</t>
  </si>
  <si>
    <t>Finance</t>
  </si>
  <si>
    <t>Recruiter</t>
  </si>
  <si>
    <t>Leadership Essentials</t>
  </si>
  <si>
    <t>E003</t>
  </si>
  <si>
    <t>Employee 3</t>
  </si>
  <si>
    <t>Software Engineer</t>
  </si>
  <si>
    <t>Advanced Excel</t>
  </si>
  <si>
    <t>E004</t>
  </si>
  <si>
    <t>Employee 4</t>
  </si>
  <si>
    <t>Analyst</t>
  </si>
  <si>
    <t>E005</t>
  </si>
  <si>
    <t>Employee 5</t>
  </si>
  <si>
    <t>It Support</t>
  </si>
  <si>
    <t>Financial Analyst</t>
  </si>
  <si>
    <t>E007</t>
  </si>
  <si>
    <t>Employee 7</t>
  </si>
  <si>
    <t>SEO Specialist</t>
  </si>
  <si>
    <t>E008</t>
  </si>
  <si>
    <t>Employee 8</t>
  </si>
  <si>
    <t>Hr</t>
  </si>
  <si>
    <t>E009</t>
  </si>
  <si>
    <t>Employee 9</t>
  </si>
  <si>
    <t>Marketing</t>
  </si>
  <si>
    <t>Technician</t>
  </si>
  <si>
    <t>Team Building</t>
  </si>
  <si>
    <t>E010</t>
  </si>
  <si>
    <t>Employee 10</t>
  </si>
  <si>
    <t>Agile Project Management</t>
  </si>
  <si>
    <t>E011</t>
  </si>
  <si>
    <t>Employee 11</t>
  </si>
  <si>
    <t>E012</t>
  </si>
  <si>
    <t>Employee 12</t>
  </si>
  <si>
    <t>E013</t>
  </si>
  <si>
    <t>Employee 13</t>
  </si>
  <si>
    <t>Content Creator</t>
  </si>
  <si>
    <t>E014</t>
  </si>
  <si>
    <t>Employee 14</t>
  </si>
  <si>
    <t>E015</t>
  </si>
  <si>
    <t>Employee 15</t>
  </si>
  <si>
    <t>E016</t>
  </si>
  <si>
    <t>E017</t>
  </si>
  <si>
    <t>Employee 17</t>
  </si>
  <si>
    <t>E018</t>
  </si>
  <si>
    <t>Employee 18</t>
  </si>
  <si>
    <t>E019</t>
  </si>
  <si>
    <t>Employee 19</t>
  </si>
  <si>
    <t>Accountant</t>
  </si>
  <si>
    <t>E020</t>
  </si>
  <si>
    <t>Employee 20</t>
  </si>
  <si>
    <t>E021</t>
  </si>
  <si>
    <t>Employee 21</t>
  </si>
  <si>
    <t>HR Specialist</t>
  </si>
  <si>
    <t>E022</t>
  </si>
  <si>
    <t>Employee 22</t>
  </si>
  <si>
    <t>E023</t>
  </si>
  <si>
    <t>Employee 23</t>
  </si>
  <si>
    <t>E024</t>
  </si>
  <si>
    <t>Employee 24</t>
  </si>
  <si>
    <t>E025</t>
  </si>
  <si>
    <t>Employee 25</t>
  </si>
  <si>
    <t>E026</t>
  </si>
  <si>
    <t>Employee 26</t>
  </si>
  <si>
    <t>E027</t>
  </si>
  <si>
    <t>Employee 27</t>
  </si>
  <si>
    <t>E028</t>
  </si>
  <si>
    <t>Employee 28</t>
  </si>
  <si>
    <t>E029</t>
  </si>
  <si>
    <t>Employee 29</t>
  </si>
  <si>
    <t>E030</t>
  </si>
  <si>
    <t>Employee 30</t>
  </si>
  <si>
    <t>E031</t>
  </si>
  <si>
    <t>Employee 31</t>
  </si>
  <si>
    <t>E032</t>
  </si>
  <si>
    <t>Employee 32</t>
  </si>
  <si>
    <t>E033</t>
  </si>
  <si>
    <t>Employee 33</t>
  </si>
  <si>
    <t>E034</t>
  </si>
  <si>
    <t>Employee 34</t>
  </si>
  <si>
    <t>E035</t>
  </si>
  <si>
    <t>Employee 35</t>
  </si>
  <si>
    <t>E036</t>
  </si>
  <si>
    <t>Employee 36</t>
  </si>
  <si>
    <t>E037</t>
  </si>
  <si>
    <t>Employee 37</t>
  </si>
  <si>
    <t>E038</t>
  </si>
  <si>
    <t>Employee 38</t>
  </si>
  <si>
    <t>E039</t>
  </si>
  <si>
    <t>Employee 39</t>
  </si>
  <si>
    <t>E040</t>
  </si>
  <si>
    <t>Employee 40</t>
  </si>
  <si>
    <t>E041</t>
  </si>
  <si>
    <t>Employee 41</t>
  </si>
  <si>
    <t>E042</t>
  </si>
  <si>
    <t>Employee 42</t>
  </si>
  <si>
    <t>E043</t>
  </si>
  <si>
    <t>Employee 43</t>
  </si>
  <si>
    <t>E044</t>
  </si>
  <si>
    <t>Employee 44</t>
  </si>
  <si>
    <t>E045</t>
  </si>
  <si>
    <t>Employee 45</t>
  </si>
  <si>
    <t>E046</t>
  </si>
  <si>
    <t>Employee 46</t>
  </si>
  <si>
    <t>E047</t>
  </si>
  <si>
    <t>Employee 47</t>
  </si>
  <si>
    <t>E048</t>
  </si>
  <si>
    <t>Employee 48</t>
  </si>
  <si>
    <t>E049</t>
  </si>
  <si>
    <t>Employee 49</t>
  </si>
  <si>
    <t>E050</t>
  </si>
  <si>
    <t>Employee     50</t>
  </si>
  <si>
    <t>E051</t>
  </si>
  <si>
    <t>Employee 51</t>
  </si>
  <si>
    <t>E052</t>
  </si>
  <si>
    <t>Employee 52</t>
  </si>
  <si>
    <t>E053</t>
  </si>
  <si>
    <t>Employee 53</t>
  </si>
  <si>
    <t>E054</t>
  </si>
  <si>
    <t>Employee 54</t>
  </si>
  <si>
    <t>E055</t>
  </si>
  <si>
    <t>Employee 55</t>
  </si>
  <si>
    <t>E056</t>
  </si>
  <si>
    <t>Employee 56</t>
  </si>
  <si>
    <t>E057</t>
  </si>
  <si>
    <t>Employee 57</t>
  </si>
  <si>
    <t>E058</t>
  </si>
  <si>
    <t>Employee 58</t>
  </si>
  <si>
    <t>E059</t>
  </si>
  <si>
    <t>Employee 59</t>
  </si>
  <si>
    <t>E060</t>
  </si>
  <si>
    <t>Employee 60</t>
  </si>
  <si>
    <t>E061</t>
  </si>
  <si>
    <t>Employee 61</t>
  </si>
  <si>
    <t>E062</t>
  </si>
  <si>
    <t>Employee 62</t>
  </si>
  <si>
    <t>E063</t>
  </si>
  <si>
    <t>Employee 63</t>
  </si>
  <si>
    <t>E064</t>
  </si>
  <si>
    <t>Employee      64</t>
  </si>
  <si>
    <t>E065</t>
  </si>
  <si>
    <t>Employee 65</t>
  </si>
  <si>
    <t>E066</t>
  </si>
  <si>
    <t>Employee 66</t>
  </si>
  <si>
    <t>E067</t>
  </si>
  <si>
    <t>Employee 67</t>
  </si>
  <si>
    <t>E068</t>
  </si>
  <si>
    <t>Employee 68</t>
  </si>
  <si>
    <t>E069</t>
  </si>
  <si>
    <t>Employee 69</t>
  </si>
  <si>
    <t>E070</t>
  </si>
  <si>
    <t>Employee 70</t>
  </si>
  <si>
    <t>E071</t>
  </si>
  <si>
    <t>Employee 71</t>
  </si>
  <si>
    <t>E072</t>
  </si>
  <si>
    <t>Employee 72</t>
  </si>
  <si>
    <t>E073</t>
  </si>
  <si>
    <t>Employee 73</t>
  </si>
  <si>
    <t>E074</t>
  </si>
  <si>
    <t>Employee 74</t>
  </si>
  <si>
    <t>E075</t>
  </si>
  <si>
    <t>Employee 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</si>
</sst>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30000</v>
      </c>
      <c r="F2">
        <v>3</v>
      </c>
      <c r="G2">
        <v>3</v>
      </c>
      <c r="H2" t="s">
        <v>16</v>
      </c>
      <c r="I2">
        <f>IFERROR(VLOOKUP(H2, 'Training Programme Data'!A:D, 4, FALSE), 0)</f>
        <v>0</v>
      </c>
      <c r="J2">
        <f>IFERROR(VLOOKUP(H2, 'Training Programme Data'!A:C, 3, FALSE), "Unknown")</f>
        <v>0</v>
      </c>
      <c r="K2" s="2">
        <f>E2 + I2</f>
        <v>0</v>
      </c>
      <c r="L2">
        <f>IF(G2&gt;=4, "High Performer", IF(G2&lt;=2, "Needs Improvement", "Satisfactory"))</f>
        <v>0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s="2">
        <v>45000</v>
      </c>
      <c r="F3">
        <v>5</v>
      </c>
      <c r="G3">
        <v>4</v>
      </c>
      <c r="H3" t="s">
        <v>21</v>
      </c>
      <c r="I3">
        <f>IFERROR(VLOOKUP(H3, 'Training Programme Data'!A:D, 4, FALSE), 0)</f>
        <v>0</v>
      </c>
      <c r="J3">
        <f>IFERROR(VLOOKUP(H3, 'Training Programme Data'!A:C, 3, FALSE), "Unknown")</f>
        <v>0</v>
      </c>
      <c r="K3" s="2">
        <f>E3 + I3</f>
        <v>0</v>
      </c>
      <c r="L3">
        <f>IF(G3&gt;=4, "High Performer", IF(G3&lt;=2, "Needs Improvement", "Satisfactory"))</f>
        <v>0</v>
      </c>
    </row>
    <row r="4" spans="1:12">
      <c r="A4" t="s">
        <v>22</v>
      </c>
      <c r="B4" t="s">
        <v>23</v>
      </c>
      <c r="C4" t="s">
        <v>14</v>
      </c>
      <c r="D4" t="s">
        <v>24</v>
      </c>
      <c r="E4" s="2">
        <v>45000</v>
      </c>
      <c r="F4">
        <v>9</v>
      </c>
      <c r="G4">
        <v>2</v>
      </c>
      <c r="H4" t="s">
        <v>25</v>
      </c>
      <c r="I4">
        <f>IFERROR(VLOOKUP(H4, 'Training Programme Data'!A:D, 4, FALSE), 0)</f>
        <v>0</v>
      </c>
      <c r="J4">
        <f>IFERROR(VLOOKUP(H4, 'Training Programme Data'!A:C, 3, FALSE), "Unknown")</f>
        <v>0</v>
      </c>
      <c r="K4" s="2">
        <f>E4 + I4</f>
        <v>0</v>
      </c>
      <c r="L4">
        <f>IF(G4&gt;=4, "High Performer", IF(G4&lt;=2, "Needs Improvement", "Satisfactory"))</f>
        <v>0</v>
      </c>
    </row>
    <row r="5" spans="1:12">
      <c r="A5" t="s">
        <v>26</v>
      </c>
      <c r="B5" t="s">
        <v>27</v>
      </c>
      <c r="C5" t="s">
        <v>14</v>
      </c>
      <c r="D5" t="s">
        <v>28</v>
      </c>
      <c r="E5" s="2">
        <v>50000</v>
      </c>
      <c r="F5">
        <v>2</v>
      </c>
      <c r="G5">
        <v>3</v>
      </c>
      <c r="H5" t="s">
        <v>16</v>
      </c>
      <c r="I5">
        <f>IFERROR(VLOOKUP(H5, 'Training Programme Data'!A:D, 4, FALSE), 0)</f>
        <v>0</v>
      </c>
      <c r="J5">
        <f>IFERROR(VLOOKUP(H5, 'Training Programme Data'!A:C, 3, FALSE), "Unknown")</f>
        <v>0</v>
      </c>
      <c r="K5" s="2">
        <f>E5 + I5</f>
        <v>0</v>
      </c>
      <c r="L5">
        <f>IF(G5&gt;=4, "High Performer", IF(G5&lt;=2, "Needs Improvement", "Satisfactory"))</f>
        <v>0</v>
      </c>
    </row>
    <row r="6" spans="1:12">
      <c r="A6" t="s">
        <v>26</v>
      </c>
      <c r="B6" t="s">
        <v>27</v>
      </c>
      <c r="C6" t="s">
        <v>14</v>
      </c>
      <c r="D6" t="s">
        <v>28</v>
      </c>
      <c r="E6" s="2">
        <v>50000</v>
      </c>
      <c r="F6">
        <v>2</v>
      </c>
      <c r="G6">
        <v>3</v>
      </c>
      <c r="H6" t="s">
        <v>16</v>
      </c>
      <c r="I6">
        <f>IFERROR(VLOOKUP(H6, 'Training Programme Data'!A:D, 4, FALSE), 0)</f>
        <v>0</v>
      </c>
      <c r="J6">
        <f>IFERROR(VLOOKUP(H6, 'Training Programme Data'!A:C, 3, FALSE), "Unknown")</f>
        <v>0</v>
      </c>
      <c r="K6" s="2">
        <f>E6 + I6</f>
        <v>0</v>
      </c>
      <c r="L6">
        <f>IF(G6&gt;=4, "High Performer", IF(G6&lt;=2, "Needs Improvement", "Satisfactory"))</f>
        <v>0</v>
      </c>
    </row>
    <row r="7" spans="1:12">
      <c r="A7" t="s">
        <v>29</v>
      </c>
      <c r="B7" t="s">
        <v>30</v>
      </c>
      <c r="C7" t="s">
        <v>31</v>
      </c>
      <c r="D7" t="s">
        <v>32</v>
      </c>
      <c r="E7" s="2">
        <v>35000</v>
      </c>
      <c r="F7">
        <v>8</v>
      </c>
      <c r="G7">
        <v>4</v>
      </c>
      <c r="H7" t="s">
        <v>25</v>
      </c>
      <c r="I7">
        <f>IFERROR(VLOOKUP(H7, 'Training Programme Data'!A:D, 4, FALSE), 0)</f>
        <v>0</v>
      </c>
      <c r="J7">
        <f>IFERROR(VLOOKUP(H7, 'Training Programme Data'!A:C, 3, FALSE), "Unknown")</f>
        <v>0</v>
      </c>
      <c r="K7" s="2">
        <f>E7 + I7</f>
        <v>0</v>
      </c>
      <c r="L7">
        <f>IF(G7&gt;=4, "High Performer", IF(G7&lt;=2, "Needs Improvement", "Satisfactory"))</f>
        <v>0</v>
      </c>
    </row>
    <row r="8" spans="1:12">
      <c r="A8" t="s">
        <v>33</v>
      </c>
      <c r="B8" t="s">
        <v>34</v>
      </c>
      <c r="C8" t="s">
        <v>14</v>
      </c>
      <c r="D8" t="s">
        <v>35</v>
      </c>
      <c r="E8" s="2">
        <v>25000</v>
      </c>
      <c r="F8">
        <v>5</v>
      </c>
      <c r="G8">
        <v>1</v>
      </c>
      <c r="H8" t="s">
        <v>21</v>
      </c>
      <c r="I8">
        <f>IFERROR(VLOOKUP(H8, 'Training Programme Data'!A:D, 4, FALSE), 0)</f>
        <v>0</v>
      </c>
      <c r="J8">
        <f>IFERROR(VLOOKUP(H8, 'Training Programme Data'!A:C, 3, FALSE), "Unknown")</f>
        <v>0</v>
      </c>
      <c r="K8" s="2">
        <f>E8 + I8</f>
        <v>0</v>
      </c>
      <c r="L8">
        <f>IF(G8&gt;=4, "High Performer", IF(G8&lt;=2, "Needs Improvement", "Satisfactory"))</f>
        <v>0</v>
      </c>
    </row>
    <row r="9" spans="1:12">
      <c r="A9" t="s">
        <v>36</v>
      </c>
      <c r="B9" t="s">
        <v>37</v>
      </c>
      <c r="C9" t="s">
        <v>38</v>
      </c>
      <c r="D9" t="s">
        <v>15</v>
      </c>
      <c r="E9" s="2">
        <v>50000</v>
      </c>
      <c r="F9">
        <v>7</v>
      </c>
      <c r="G9">
        <v>5</v>
      </c>
      <c r="H9" t="s">
        <v>16</v>
      </c>
      <c r="I9">
        <f>IFERROR(VLOOKUP(H9, 'Training Programme Data'!A:D, 4, FALSE), 0)</f>
        <v>0</v>
      </c>
      <c r="J9">
        <f>IFERROR(VLOOKUP(H9, 'Training Programme Data'!A:C, 3, FALSE), "Unknown")</f>
        <v>0</v>
      </c>
      <c r="K9" s="2">
        <f>E9 + I9</f>
        <v>0</v>
      </c>
      <c r="L9">
        <f>IF(G9&gt;=4, "High Performer", IF(G9&lt;=2, "Needs Improvement", "Satisfactory"))</f>
        <v>0</v>
      </c>
    </row>
    <row r="10" spans="1:12">
      <c r="A10" t="s">
        <v>39</v>
      </c>
      <c r="B10" t="s">
        <v>40</v>
      </c>
      <c r="C10" t="s">
        <v>41</v>
      </c>
      <c r="D10" t="s">
        <v>42</v>
      </c>
      <c r="E10" s="2">
        <v>40000</v>
      </c>
      <c r="F10">
        <v>8</v>
      </c>
      <c r="G10">
        <v>3</v>
      </c>
      <c r="H10" t="s">
        <v>43</v>
      </c>
      <c r="I10">
        <f>IFERROR(VLOOKUP(H10, 'Training Programme Data'!A:D, 4, FALSE), 0)</f>
        <v>0</v>
      </c>
      <c r="J10">
        <f>IFERROR(VLOOKUP(H10, 'Training Programme Data'!A:C, 3, FALSE), "Unknown")</f>
        <v>0</v>
      </c>
      <c r="K10" s="2">
        <f>E10 + I10</f>
        <v>0</v>
      </c>
      <c r="L10">
        <f>IF(G10&gt;=4, "High Performer", IF(G10&lt;=2, "Needs Improvement", "Satisfactory"))</f>
        <v>0</v>
      </c>
    </row>
    <row r="11" spans="1:12">
      <c r="A11" t="s">
        <v>44</v>
      </c>
      <c r="B11" t="s">
        <v>45</v>
      </c>
      <c r="C11" t="s">
        <v>19</v>
      </c>
      <c r="D11" t="s">
        <v>35</v>
      </c>
      <c r="E11" s="2">
        <v>25000</v>
      </c>
      <c r="F11">
        <v>1</v>
      </c>
      <c r="G11">
        <v>3</v>
      </c>
      <c r="H11" t="s">
        <v>46</v>
      </c>
      <c r="I11">
        <f>IFERROR(VLOOKUP(H11, 'Training Programme Data'!A:D, 4, FALSE), 0)</f>
        <v>0</v>
      </c>
      <c r="J11">
        <f>IFERROR(VLOOKUP(H11, 'Training Programme Data'!A:C, 3, FALSE), "Unknown")</f>
        <v>0</v>
      </c>
      <c r="K11" s="2">
        <f>E11 + I11</f>
        <v>0</v>
      </c>
      <c r="L11">
        <f>IF(G11&gt;=4, "High Performer", IF(G11&lt;=2, "Needs Improvement", "Satisfactory"))</f>
        <v>0</v>
      </c>
    </row>
    <row r="12" spans="1:12">
      <c r="A12" t="s">
        <v>47</v>
      </c>
      <c r="B12" t="s">
        <v>48</v>
      </c>
      <c r="C12" t="s">
        <v>31</v>
      </c>
      <c r="D12" t="s">
        <v>20</v>
      </c>
      <c r="E12" s="2">
        <v>55000</v>
      </c>
      <c r="F12">
        <v>6</v>
      </c>
      <c r="G12">
        <v>3</v>
      </c>
      <c r="H12" t="s">
        <v>25</v>
      </c>
      <c r="I12">
        <f>IFERROR(VLOOKUP(H12, 'Training Programme Data'!A:D, 4, FALSE), 0)</f>
        <v>0</v>
      </c>
      <c r="J12">
        <f>IFERROR(VLOOKUP(H12, 'Training Programme Data'!A:C, 3, FALSE), "Unknown")</f>
        <v>0</v>
      </c>
      <c r="K12" s="2">
        <f>E12 + I12</f>
        <v>0</v>
      </c>
      <c r="L12">
        <f>IF(G12&gt;=4, "High Performer", IF(G12&lt;=2, "Needs Improvement", "Satisfactory"))</f>
        <v>0</v>
      </c>
    </row>
    <row r="13" spans="1:12">
      <c r="A13" t="s">
        <v>49</v>
      </c>
      <c r="B13" t="s">
        <v>50</v>
      </c>
      <c r="C13" t="s">
        <v>19</v>
      </c>
      <c r="D13" t="s">
        <v>35</v>
      </c>
      <c r="E13" s="2">
        <v>65000</v>
      </c>
      <c r="F13">
        <v>1</v>
      </c>
      <c r="G13">
        <v>5</v>
      </c>
      <c r="H13" t="s">
        <v>46</v>
      </c>
      <c r="I13">
        <f>IFERROR(VLOOKUP(H13, 'Training Programme Data'!A:D, 4, FALSE), 0)</f>
        <v>0</v>
      </c>
      <c r="J13">
        <f>IFERROR(VLOOKUP(H13, 'Training Programme Data'!A:C, 3, FALSE), "Unknown")</f>
        <v>0</v>
      </c>
      <c r="K13" s="2">
        <f>E13 + I13</f>
        <v>0</v>
      </c>
      <c r="L13">
        <f>IF(G13&gt;=4, "High Performer", IF(G13&lt;=2, "Needs Improvement", "Satisfactory"))</f>
        <v>0</v>
      </c>
    </row>
    <row r="14" spans="1:12">
      <c r="A14" t="s">
        <v>49</v>
      </c>
      <c r="B14" t="s">
        <v>50</v>
      </c>
      <c r="C14" t="s">
        <v>19</v>
      </c>
      <c r="D14" t="s">
        <v>35</v>
      </c>
      <c r="E14" s="2">
        <v>65000</v>
      </c>
      <c r="F14">
        <v>1</v>
      </c>
      <c r="G14">
        <v>3</v>
      </c>
      <c r="H14" t="s">
        <v>46</v>
      </c>
      <c r="I14">
        <f>IFERROR(VLOOKUP(H14, 'Training Programme Data'!A:D, 4, FALSE), 0)</f>
        <v>0</v>
      </c>
      <c r="J14">
        <f>IFERROR(VLOOKUP(H14, 'Training Programme Data'!A:C, 3, FALSE), "Unknown")</f>
        <v>0</v>
      </c>
      <c r="K14" s="2">
        <f>E14 + I14</f>
        <v>0</v>
      </c>
      <c r="L14">
        <f>IF(G14&gt;=4, "High Performer", IF(G14&lt;=2, "Needs Improvement", "Satisfactory"))</f>
        <v>0</v>
      </c>
    </row>
    <row r="15" spans="1:12">
      <c r="A15" t="s">
        <v>51</v>
      </c>
      <c r="B15" t="s">
        <v>52</v>
      </c>
      <c r="C15" t="s">
        <v>41</v>
      </c>
      <c r="D15" t="s">
        <v>53</v>
      </c>
      <c r="E15" s="2">
        <v>40000</v>
      </c>
      <c r="F15">
        <v>2</v>
      </c>
      <c r="G15">
        <v>3</v>
      </c>
      <c r="H15" t="s">
        <v>16</v>
      </c>
      <c r="I15">
        <f>IFERROR(VLOOKUP(H15, 'Training Programme Data'!A:D, 4, FALSE), 0)</f>
        <v>0</v>
      </c>
      <c r="J15">
        <f>IFERROR(VLOOKUP(H15, 'Training Programme Data'!A:C, 3, FALSE), "Unknown")</f>
        <v>0</v>
      </c>
      <c r="K15" s="2">
        <f>E15 + I15</f>
        <v>0</v>
      </c>
      <c r="L15">
        <f>IF(G15&gt;=4, "High Performer", IF(G15&lt;=2, "Needs Improvement", "Satisfactory"))</f>
        <v>0</v>
      </c>
    </row>
    <row r="16" spans="1:12">
      <c r="A16" t="s">
        <v>54</v>
      </c>
      <c r="B16" t="s">
        <v>55</v>
      </c>
      <c r="C16" t="s">
        <v>41</v>
      </c>
      <c r="D16" t="s">
        <v>15</v>
      </c>
      <c r="E16" s="2">
        <v>40000</v>
      </c>
      <c r="F16">
        <v>1</v>
      </c>
      <c r="G16">
        <v>2</v>
      </c>
      <c r="H16" t="s">
        <v>25</v>
      </c>
      <c r="I16">
        <f>IFERROR(VLOOKUP(H16, 'Training Programme Data'!A:D, 4, FALSE), 0)</f>
        <v>0</v>
      </c>
      <c r="J16">
        <f>IFERROR(VLOOKUP(H16, 'Training Programme Data'!A:C, 3, FALSE), "Unknown")</f>
        <v>0</v>
      </c>
      <c r="K16" s="2">
        <f>E16 + I16</f>
        <v>0</v>
      </c>
      <c r="L16">
        <f>IF(G16&gt;=4, "High Performer", IF(G16&lt;=2, "Needs Improvement", "Satisfactory"))</f>
        <v>0</v>
      </c>
    </row>
    <row r="17" spans="1:12">
      <c r="A17" t="s">
        <v>56</v>
      </c>
      <c r="B17" t="s">
        <v>57</v>
      </c>
      <c r="C17" t="s">
        <v>41</v>
      </c>
      <c r="D17" t="s">
        <v>20</v>
      </c>
      <c r="E17" s="2">
        <v>50000</v>
      </c>
      <c r="F17">
        <v>5</v>
      </c>
      <c r="G17">
        <v>2</v>
      </c>
      <c r="H17" t="s">
        <v>21</v>
      </c>
      <c r="I17">
        <f>IFERROR(VLOOKUP(H17, 'Training Programme Data'!A:D, 4, FALSE), 0)</f>
        <v>0</v>
      </c>
      <c r="J17">
        <f>IFERROR(VLOOKUP(H17, 'Training Programme Data'!A:C, 3, FALSE), "Unknown")</f>
        <v>0</v>
      </c>
      <c r="K17" s="2">
        <f>E17 + I17</f>
        <v>0</v>
      </c>
      <c r="L17">
        <f>IF(G17&gt;=4, "High Performer", IF(G17&lt;=2, "Needs Improvement", "Satisfactory"))</f>
        <v>0</v>
      </c>
    </row>
    <row r="18" spans="1:12">
      <c r="A18" t="s">
        <v>58</v>
      </c>
      <c r="B18" t="s">
        <v>57</v>
      </c>
      <c r="C18" t="s">
        <v>19</v>
      </c>
      <c r="D18" t="s">
        <v>35</v>
      </c>
      <c r="E18" s="2">
        <v>35000</v>
      </c>
      <c r="F18">
        <v>9</v>
      </c>
      <c r="G18">
        <v>2</v>
      </c>
      <c r="H18" t="s">
        <v>46</v>
      </c>
      <c r="I18">
        <f>IFERROR(VLOOKUP(H18, 'Training Programme Data'!A:D, 4, FALSE), 0)</f>
        <v>0</v>
      </c>
      <c r="J18">
        <f>IFERROR(VLOOKUP(H18, 'Training Programme Data'!A:C, 3, FALSE), "Unknown")</f>
        <v>0</v>
      </c>
      <c r="K18" s="2">
        <f>E18 + I18</f>
        <v>0</v>
      </c>
      <c r="L18">
        <f>IF(G18&gt;=4, "High Performer", IF(G18&lt;=2, "Needs Improvement", "Satisfactory"))</f>
        <v>0</v>
      </c>
    </row>
    <row r="19" spans="1:12">
      <c r="A19" t="s">
        <v>59</v>
      </c>
      <c r="B19" t="s">
        <v>60</v>
      </c>
      <c r="C19" t="s">
        <v>41</v>
      </c>
      <c r="D19" t="s">
        <v>42</v>
      </c>
      <c r="E19" s="2">
        <v>50000</v>
      </c>
      <c r="F19">
        <v>6</v>
      </c>
      <c r="G19">
        <v>1</v>
      </c>
      <c r="H19" t="s">
        <v>16</v>
      </c>
      <c r="I19">
        <f>IFERROR(VLOOKUP(H19, 'Training Programme Data'!A:D, 4, FALSE), 0)</f>
        <v>0</v>
      </c>
      <c r="J19">
        <f>IFERROR(VLOOKUP(H19, 'Training Programme Data'!A:C, 3, FALSE), "Unknown")</f>
        <v>0</v>
      </c>
      <c r="K19" s="2">
        <f>E19 + I19</f>
        <v>0</v>
      </c>
      <c r="L19">
        <f>IF(G19&gt;=4, "High Performer", IF(G19&lt;=2, "Needs Improvement", "Satisfactory"))</f>
        <v>0</v>
      </c>
    </row>
    <row r="20" spans="1:12">
      <c r="A20" t="s">
        <v>61</v>
      </c>
      <c r="B20" t="s">
        <v>62</v>
      </c>
      <c r="C20" t="s">
        <v>19</v>
      </c>
      <c r="D20" t="s">
        <v>28</v>
      </c>
      <c r="E20" s="2">
        <v>55000</v>
      </c>
      <c r="F20">
        <v>1</v>
      </c>
      <c r="G20">
        <v>1</v>
      </c>
      <c r="H20" t="s">
        <v>43</v>
      </c>
      <c r="I20">
        <f>IFERROR(VLOOKUP(H20, 'Training Programme Data'!A:D, 4, FALSE), 0)</f>
        <v>0</v>
      </c>
      <c r="J20">
        <f>IFERROR(VLOOKUP(H20, 'Training Programme Data'!A:C, 3, FALSE), "Unknown")</f>
        <v>0</v>
      </c>
      <c r="K20" s="2">
        <f>E20 + I20</f>
        <v>0</v>
      </c>
      <c r="L20">
        <f>IF(G20&gt;=4, "High Performer", IF(G20&lt;=2, "Needs Improvement", "Satisfactory"))</f>
        <v>0</v>
      </c>
    </row>
    <row r="21" spans="1:12">
      <c r="A21" t="s">
        <v>63</v>
      </c>
      <c r="B21" t="s">
        <v>64</v>
      </c>
      <c r="C21" t="s">
        <v>41</v>
      </c>
      <c r="D21" t="s">
        <v>65</v>
      </c>
      <c r="E21" s="2">
        <v>35000</v>
      </c>
      <c r="F21">
        <v>1</v>
      </c>
      <c r="G21">
        <v>1</v>
      </c>
      <c r="H21" t="s">
        <v>25</v>
      </c>
      <c r="I21">
        <f>IFERROR(VLOOKUP(H21, 'Training Programme Data'!A:D, 4, FALSE), 0)</f>
        <v>0</v>
      </c>
      <c r="J21">
        <f>IFERROR(VLOOKUP(H21, 'Training Programme Data'!A:C, 3, FALSE), "Unknown")</f>
        <v>0</v>
      </c>
      <c r="K21" s="2">
        <f>E21 + I21</f>
        <v>0</v>
      </c>
      <c r="L21">
        <f>IF(G21&gt;=4, "High Performer", IF(G21&lt;=2, "Needs Improvement", "Satisfactory"))</f>
        <v>0</v>
      </c>
    </row>
    <row r="22" spans="1:12">
      <c r="A22" t="s">
        <v>66</v>
      </c>
      <c r="B22" t="s">
        <v>67</v>
      </c>
      <c r="C22" t="s">
        <v>38</v>
      </c>
      <c r="D22" t="s">
        <v>20</v>
      </c>
      <c r="E22" s="2">
        <v>55000</v>
      </c>
      <c r="F22">
        <v>2</v>
      </c>
      <c r="G22">
        <v>1</v>
      </c>
      <c r="H22" t="s">
        <v>46</v>
      </c>
      <c r="I22">
        <f>IFERROR(VLOOKUP(H22, 'Training Programme Data'!A:D, 4, FALSE), 0)</f>
        <v>0</v>
      </c>
      <c r="J22">
        <f>IFERROR(VLOOKUP(H22, 'Training Programme Data'!A:C, 3, FALSE), "Unknown")</f>
        <v>0</v>
      </c>
      <c r="K22" s="2">
        <f>E22 + I22</f>
        <v>0</v>
      </c>
      <c r="L22">
        <f>IF(G22&gt;=4, "High Performer", IF(G22&lt;=2, "Needs Improvement", "Satisfactory"))</f>
        <v>0</v>
      </c>
    </row>
    <row r="23" spans="1:12">
      <c r="A23" t="s">
        <v>68</v>
      </c>
      <c r="B23" t="s">
        <v>69</v>
      </c>
      <c r="C23" t="s">
        <v>41</v>
      </c>
      <c r="D23" t="s">
        <v>70</v>
      </c>
      <c r="E23" s="2">
        <v>35000</v>
      </c>
      <c r="F23">
        <v>9</v>
      </c>
      <c r="G23">
        <v>2</v>
      </c>
      <c r="H23" t="s">
        <v>46</v>
      </c>
      <c r="I23">
        <f>IFERROR(VLOOKUP(H23, 'Training Programme Data'!A:D, 4, FALSE), 0)</f>
        <v>0</v>
      </c>
      <c r="J23">
        <f>IFERROR(VLOOKUP(H23, 'Training Programme Data'!A:C, 3, FALSE), "Unknown")</f>
        <v>0</v>
      </c>
      <c r="K23" s="2">
        <f>E23 + I23</f>
        <v>0</v>
      </c>
      <c r="L23">
        <f>IF(G23&gt;=4, "High Performer", IF(G23&lt;=2, "Needs Improvement", "Satisfactory"))</f>
        <v>0</v>
      </c>
    </row>
    <row r="24" spans="1:12">
      <c r="A24" t="s">
        <v>71</v>
      </c>
      <c r="B24" t="s">
        <v>72</v>
      </c>
      <c r="C24" t="s">
        <v>19</v>
      </c>
      <c r="D24" t="s">
        <v>32</v>
      </c>
      <c r="E24" s="2">
        <v>30000</v>
      </c>
      <c r="F24">
        <v>3</v>
      </c>
      <c r="G24">
        <v>3</v>
      </c>
      <c r="H24" t="s">
        <v>21</v>
      </c>
      <c r="I24">
        <f>IFERROR(VLOOKUP(H24, 'Training Programme Data'!A:D, 4, FALSE), 0)</f>
        <v>0</v>
      </c>
      <c r="J24">
        <f>IFERROR(VLOOKUP(H24, 'Training Programme Data'!A:C, 3, FALSE), "Unknown")</f>
        <v>0</v>
      </c>
      <c r="K24" s="2">
        <f>E24 + I24</f>
        <v>0</v>
      </c>
      <c r="L24">
        <f>IF(G24&gt;=4, "High Performer", IF(G24&lt;=2, "Needs Improvement", "Satisfactory"))</f>
        <v>0</v>
      </c>
    </row>
    <row r="25" spans="1:12">
      <c r="A25" t="s">
        <v>73</v>
      </c>
      <c r="B25" t="s">
        <v>74</v>
      </c>
      <c r="C25" t="s">
        <v>14</v>
      </c>
      <c r="D25" t="s">
        <v>35</v>
      </c>
      <c r="E25" s="2">
        <v>40000</v>
      </c>
      <c r="F25">
        <v>1</v>
      </c>
      <c r="G25">
        <v>1</v>
      </c>
      <c r="H25" t="s">
        <v>21</v>
      </c>
      <c r="I25">
        <f>IFERROR(VLOOKUP(H25, 'Training Programme Data'!A:D, 4, FALSE), 0)</f>
        <v>0</v>
      </c>
      <c r="J25">
        <f>IFERROR(VLOOKUP(H25, 'Training Programme Data'!A:C, 3, FALSE), "Unknown")</f>
        <v>0</v>
      </c>
      <c r="K25" s="2">
        <f>E25 + I25</f>
        <v>0</v>
      </c>
      <c r="L25">
        <f>IF(G25&gt;=4, "High Performer", IF(G25&lt;=2, "Needs Improvement", "Satisfactory"))</f>
        <v>0</v>
      </c>
    </row>
    <row r="26" spans="1:12">
      <c r="A26" t="s">
        <v>75</v>
      </c>
      <c r="B26" t="s">
        <v>76</v>
      </c>
      <c r="C26" t="s">
        <v>41</v>
      </c>
      <c r="D26" t="s">
        <v>70</v>
      </c>
      <c r="E26" s="2">
        <v>60000</v>
      </c>
      <c r="F26">
        <v>5</v>
      </c>
      <c r="G26">
        <v>2</v>
      </c>
      <c r="H26" t="s">
        <v>16</v>
      </c>
      <c r="I26">
        <f>IFERROR(VLOOKUP(H26, 'Training Programme Data'!A:D, 4, FALSE), 0)</f>
        <v>0</v>
      </c>
      <c r="J26">
        <f>IFERROR(VLOOKUP(H26, 'Training Programme Data'!A:C, 3, FALSE), "Unknown")</f>
        <v>0</v>
      </c>
      <c r="K26" s="2">
        <f>E26 + I26</f>
        <v>0</v>
      </c>
      <c r="L26">
        <f>IF(G26&gt;=4, "High Performer", IF(G26&lt;=2, "Needs Improvement", "Satisfactory"))</f>
        <v>0</v>
      </c>
    </row>
    <row r="27" spans="1:12">
      <c r="A27" t="s">
        <v>77</v>
      </c>
      <c r="B27" t="s">
        <v>78</v>
      </c>
      <c r="C27" t="s">
        <v>14</v>
      </c>
      <c r="D27" t="s">
        <v>28</v>
      </c>
      <c r="E27" s="2">
        <v>65000</v>
      </c>
      <c r="F27">
        <v>7</v>
      </c>
      <c r="G27">
        <v>4</v>
      </c>
      <c r="H27" t="s">
        <v>46</v>
      </c>
      <c r="I27">
        <f>IFERROR(VLOOKUP(H27, 'Training Programme Data'!A:D, 4, FALSE), 0)</f>
        <v>0</v>
      </c>
      <c r="J27">
        <f>IFERROR(VLOOKUP(H27, 'Training Programme Data'!A:C, 3, FALSE), "Unknown")</f>
        <v>0</v>
      </c>
      <c r="K27" s="2">
        <f>E27 + I27</f>
        <v>0</v>
      </c>
      <c r="L27">
        <f>IF(G27&gt;=4, "High Performer", IF(G27&lt;=2, "Needs Improvement", "Satisfactory"))</f>
        <v>0</v>
      </c>
    </row>
    <row r="28" spans="1:12">
      <c r="A28" t="s">
        <v>79</v>
      </c>
      <c r="B28" t="s">
        <v>80</v>
      </c>
      <c r="C28" t="s">
        <v>38</v>
      </c>
      <c r="D28" t="s">
        <v>42</v>
      </c>
      <c r="E28" s="2">
        <v>55000</v>
      </c>
      <c r="F28">
        <v>6</v>
      </c>
      <c r="G28">
        <v>3</v>
      </c>
      <c r="H28" t="s">
        <v>16</v>
      </c>
      <c r="I28">
        <f>IFERROR(VLOOKUP(H28, 'Training Programme Data'!A:D, 4, FALSE), 0)</f>
        <v>0</v>
      </c>
      <c r="J28">
        <f>IFERROR(VLOOKUP(H28, 'Training Programme Data'!A:C, 3, FALSE), "Unknown")</f>
        <v>0</v>
      </c>
      <c r="K28" s="2">
        <f>E28 + I28</f>
        <v>0</v>
      </c>
      <c r="L28">
        <f>IF(G28&gt;=4, "High Performer", IF(G28&lt;=2, "Needs Improvement", "Satisfactory"))</f>
        <v>0</v>
      </c>
    </row>
    <row r="29" spans="1:12">
      <c r="A29" t="s">
        <v>81</v>
      </c>
      <c r="B29" t="s">
        <v>82</v>
      </c>
      <c r="C29" t="s">
        <v>31</v>
      </c>
      <c r="D29" t="s">
        <v>15</v>
      </c>
      <c r="E29" s="2">
        <v>25000</v>
      </c>
      <c r="F29">
        <v>1</v>
      </c>
      <c r="G29">
        <v>3</v>
      </c>
      <c r="H29" t="s">
        <v>16</v>
      </c>
      <c r="I29">
        <f>IFERROR(VLOOKUP(H29, 'Training Programme Data'!A:D, 4, FALSE), 0)</f>
        <v>0</v>
      </c>
      <c r="J29">
        <f>IFERROR(VLOOKUP(H29, 'Training Programme Data'!A:C, 3, FALSE), "Unknown")</f>
        <v>0</v>
      </c>
      <c r="K29" s="2">
        <f>E29 + I29</f>
        <v>0</v>
      </c>
      <c r="L29">
        <f>IF(G29&gt;=4, "High Performer", IF(G29&lt;=2, "Needs Improvement", "Satisfactory"))</f>
        <v>0</v>
      </c>
    </row>
    <row r="30" spans="1:12">
      <c r="A30" t="s">
        <v>83</v>
      </c>
      <c r="B30" t="s">
        <v>84</v>
      </c>
      <c r="C30" t="s">
        <v>38</v>
      </c>
      <c r="D30" t="s">
        <v>20</v>
      </c>
      <c r="E30" s="2">
        <v>35000</v>
      </c>
      <c r="F30">
        <v>5</v>
      </c>
      <c r="G30">
        <v>1</v>
      </c>
      <c r="H30" t="s">
        <v>25</v>
      </c>
      <c r="I30">
        <f>IFERROR(VLOOKUP(H30, 'Training Programme Data'!A:D, 4, FALSE), 0)</f>
        <v>0</v>
      </c>
      <c r="J30">
        <f>IFERROR(VLOOKUP(H30, 'Training Programme Data'!A:C, 3, FALSE), "Unknown")</f>
        <v>0</v>
      </c>
      <c r="K30" s="2">
        <f>E30 + I30</f>
        <v>0</v>
      </c>
      <c r="L30">
        <f>IF(G30&gt;=4, "High Performer", IF(G30&lt;=2, "Needs Improvement", "Satisfactory"))</f>
        <v>0</v>
      </c>
    </row>
    <row r="31" spans="1:12">
      <c r="A31" t="s">
        <v>85</v>
      </c>
      <c r="B31" t="s">
        <v>86</v>
      </c>
      <c r="C31" t="s">
        <v>41</v>
      </c>
      <c r="D31" t="s">
        <v>53</v>
      </c>
      <c r="E31" s="2">
        <v>65000</v>
      </c>
      <c r="F31">
        <v>5</v>
      </c>
      <c r="G31">
        <v>1</v>
      </c>
      <c r="H31" t="s">
        <v>16</v>
      </c>
      <c r="I31">
        <f>IFERROR(VLOOKUP(H31, 'Training Programme Data'!A:D, 4, FALSE), 0)</f>
        <v>0</v>
      </c>
      <c r="J31">
        <f>IFERROR(VLOOKUP(H31, 'Training Programme Data'!A:C, 3, FALSE), "Unknown")</f>
        <v>0</v>
      </c>
      <c r="K31" s="2">
        <f>E31 + I31</f>
        <v>0</v>
      </c>
      <c r="L31">
        <f>IF(G31&gt;=4, "High Performer", IF(G31&lt;=2, "Needs Improvement", "Satisfactory"))</f>
        <v>0</v>
      </c>
    </row>
    <row r="32" spans="1:12">
      <c r="A32" t="s">
        <v>87</v>
      </c>
      <c r="B32" t="s">
        <v>88</v>
      </c>
      <c r="C32" t="s">
        <v>14</v>
      </c>
      <c r="D32" t="s">
        <v>65</v>
      </c>
      <c r="E32" s="2">
        <v>25000</v>
      </c>
      <c r="F32">
        <v>6</v>
      </c>
      <c r="G32">
        <v>1</v>
      </c>
      <c r="H32" t="s">
        <v>25</v>
      </c>
      <c r="I32">
        <f>IFERROR(VLOOKUP(H32, 'Training Programme Data'!A:D, 4, FALSE), 0)</f>
        <v>0</v>
      </c>
      <c r="J32">
        <f>IFERROR(VLOOKUP(H32, 'Training Programme Data'!A:C, 3, FALSE), "Unknown")</f>
        <v>0</v>
      </c>
      <c r="K32" s="2">
        <f>E32 + I32</f>
        <v>0</v>
      </c>
      <c r="L32">
        <f>IF(G32&gt;=4, "High Performer", IF(G32&lt;=2, "Needs Improvement", "Satisfactory"))</f>
        <v>0</v>
      </c>
    </row>
    <row r="33" spans="1:12">
      <c r="A33" t="s">
        <v>89</v>
      </c>
      <c r="B33" t="s">
        <v>90</v>
      </c>
      <c r="C33" t="s">
        <v>14</v>
      </c>
      <c r="D33" t="s">
        <v>65</v>
      </c>
      <c r="E33" s="2">
        <v>65000</v>
      </c>
      <c r="F33">
        <v>3</v>
      </c>
      <c r="G33">
        <v>1</v>
      </c>
      <c r="H33" t="s">
        <v>21</v>
      </c>
      <c r="I33">
        <f>IFERROR(VLOOKUP(H33, 'Training Programme Data'!A:D, 4, FALSE), 0)</f>
        <v>0</v>
      </c>
      <c r="J33">
        <f>IFERROR(VLOOKUP(H33, 'Training Programme Data'!A:C, 3, FALSE), "Unknown")</f>
        <v>0</v>
      </c>
      <c r="K33" s="2">
        <f>E33 + I33</f>
        <v>0</v>
      </c>
      <c r="L33">
        <f>IF(G33&gt;=4, "High Performer", IF(G33&lt;=2, "Needs Improvement", "Satisfactory"))</f>
        <v>0</v>
      </c>
    </row>
    <row r="34" spans="1:12">
      <c r="A34" t="s">
        <v>91</v>
      </c>
      <c r="B34" t="s">
        <v>92</v>
      </c>
      <c r="C34" t="s">
        <v>19</v>
      </c>
      <c r="D34" t="s">
        <v>35</v>
      </c>
      <c r="E34" s="2">
        <v>60000</v>
      </c>
      <c r="F34">
        <v>5</v>
      </c>
      <c r="G34">
        <v>2</v>
      </c>
      <c r="H34" t="s">
        <v>16</v>
      </c>
      <c r="I34">
        <f>IFERROR(VLOOKUP(H34, 'Training Programme Data'!A:D, 4, FALSE), 0)</f>
        <v>0</v>
      </c>
      <c r="J34">
        <f>IFERROR(VLOOKUP(H34, 'Training Programme Data'!A:C, 3, FALSE), "Unknown")</f>
        <v>0</v>
      </c>
      <c r="K34" s="2">
        <f>E34 + I34</f>
        <v>0</v>
      </c>
      <c r="L34">
        <f>IF(G34&gt;=4, "High Performer", IF(G34&lt;=2, "Needs Improvement", "Satisfactory"))</f>
        <v>0</v>
      </c>
    </row>
    <row r="35" spans="1:12">
      <c r="A35" t="s">
        <v>93</v>
      </c>
      <c r="B35" t="s">
        <v>94</v>
      </c>
      <c r="C35" t="s">
        <v>14</v>
      </c>
      <c r="D35" t="s">
        <v>15</v>
      </c>
      <c r="E35" s="2">
        <v>25000</v>
      </c>
      <c r="F35">
        <v>7</v>
      </c>
      <c r="G35">
        <v>1</v>
      </c>
      <c r="H35" t="s">
        <v>21</v>
      </c>
      <c r="I35">
        <f>IFERROR(VLOOKUP(H35, 'Training Programme Data'!A:D, 4, FALSE), 0)</f>
        <v>0</v>
      </c>
      <c r="J35">
        <f>IFERROR(VLOOKUP(H35, 'Training Programme Data'!A:C, 3, FALSE), "Unknown")</f>
        <v>0</v>
      </c>
      <c r="K35" s="2">
        <f>E35 + I35</f>
        <v>0</v>
      </c>
      <c r="L35">
        <f>IF(G35&gt;=4, "High Performer", IF(G35&lt;=2, "Needs Improvement", "Satisfactory"))</f>
        <v>0</v>
      </c>
    </row>
    <row r="36" spans="1:12">
      <c r="A36" t="s">
        <v>95</v>
      </c>
      <c r="B36" t="s">
        <v>96</v>
      </c>
      <c r="C36" t="s">
        <v>19</v>
      </c>
      <c r="D36" t="s">
        <v>65</v>
      </c>
      <c r="E36" s="2">
        <v>50000</v>
      </c>
      <c r="F36">
        <v>5</v>
      </c>
      <c r="G36">
        <v>1</v>
      </c>
      <c r="H36" t="s">
        <v>21</v>
      </c>
      <c r="I36">
        <f>IFERROR(VLOOKUP(H36, 'Training Programme Data'!A:D, 4, FALSE), 0)</f>
        <v>0</v>
      </c>
      <c r="J36">
        <f>IFERROR(VLOOKUP(H36, 'Training Programme Data'!A:C, 3, FALSE), "Unknown")</f>
        <v>0</v>
      </c>
      <c r="K36" s="2">
        <f>E36 + I36</f>
        <v>0</v>
      </c>
      <c r="L36">
        <f>IF(G36&gt;=4, "High Performer", IF(G36&lt;=2, "Needs Improvement", "Satisfactory"))</f>
        <v>0</v>
      </c>
    </row>
    <row r="37" spans="1:12">
      <c r="A37" t="s">
        <v>97</v>
      </c>
      <c r="B37" t="s">
        <v>98</v>
      </c>
      <c r="C37" t="s">
        <v>31</v>
      </c>
      <c r="D37" t="s">
        <v>70</v>
      </c>
      <c r="E37" s="2">
        <v>45000</v>
      </c>
      <c r="F37">
        <v>5</v>
      </c>
      <c r="G37">
        <v>1</v>
      </c>
      <c r="H37" t="s">
        <v>46</v>
      </c>
      <c r="I37">
        <f>IFERROR(VLOOKUP(H37, 'Training Programme Data'!A:D, 4, FALSE), 0)</f>
        <v>0</v>
      </c>
      <c r="J37">
        <f>IFERROR(VLOOKUP(H37, 'Training Programme Data'!A:C, 3, FALSE), "Unknown")</f>
        <v>0</v>
      </c>
      <c r="K37" s="2">
        <f>E37 + I37</f>
        <v>0</v>
      </c>
      <c r="L37">
        <f>IF(G37&gt;=4, "High Performer", IF(G37&lt;=2, "Needs Improvement", "Satisfactory"))</f>
        <v>0</v>
      </c>
    </row>
    <row r="38" spans="1:12">
      <c r="A38" t="s">
        <v>99</v>
      </c>
      <c r="B38" t="s">
        <v>100</v>
      </c>
      <c r="C38" t="s">
        <v>41</v>
      </c>
      <c r="D38" t="s">
        <v>24</v>
      </c>
      <c r="E38" s="2">
        <v>50000</v>
      </c>
      <c r="F38">
        <v>5</v>
      </c>
      <c r="G38">
        <v>3</v>
      </c>
      <c r="H38" t="s">
        <v>25</v>
      </c>
      <c r="I38">
        <f>IFERROR(VLOOKUP(H38, 'Training Programme Data'!A:D, 4, FALSE), 0)</f>
        <v>0</v>
      </c>
      <c r="J38">
        <f>IFERROR(VLOOKUP(H38, 'Training Programme Data'!A:C, 3, FALSE), "Unknown")</f>
        <v>0</v>
      </c>
      <c r="K38" s="2">
        <f>E38 + I38</f>
        <v>0</v>
      </c>
      <c r="L38">
        <f>IF(G38&gt;=4, "High Performer", IF(G38&lt;=2, "Needs Improvement", "Satisfactory"))</f>
        <v>0</v>
      </c>
    </row>
    <row r="39" spans="1:12">
      <c r="A39" t="s">
        <v>101</v>
      </c>
      <c r="B39" t="s">
        <v>102</v>
      </c>
      <c r="C39" t="s">
        <v>19</v>
      </c>
      <c r="D39" t="s">
        <v>20</v>
      </c>
      <c r="E39" s="2">
        <v>45000</v>
      </c>
      <c r="F39">
        <v>3</v>
      </c>
      <c r="G39">
        <v>2</v>
      </c>
      <c r="H39" t="s">
        <v>46</v>
      </c>
      <c r="I39">
        <f>IFERROR(VLOOKUP(H39, 'Training Programme Data'!A:D, 4, FALSE), 0)</f>
        <v>0</v>
      </c>
      <c r="J39">
        <f>IFERROR(VLOOKUP(H39, 'Training Programme Data'!A:C, 3, FALSE), "Unknown")</f>
        <v>0</v>
      </c>
      <c r="K39" s="2">
        <f>E39 + I39</f>
        <v>0</v>
      </c>
      <c r="L39">
        <f>IF(G39&gt;=4, "High Performer", IF(G39&lt;=2, "Needs Improvement", "Satisfactory"))</f>
        <v>0</v>
      </c>
    </row>
    <row r="40" spans="1:12">
      <c r="A40" t="s">
        <v>103</v>
      </c>
      <c r="B40" t="s">
        <v>104</v>
      </c>
      <c r="C40" t="s">
        <v>31</v>
      </c>
      <c r="D40" t="s">
        <v>28</v>
      </c>
      <c r="E40" s="2">
        <v>50000</v>
      </c>
      <c r="F40">
        <v>1</v>
      </c>
      <c r="G40">
        <v>2</v>
      </c>
      <c r="H40" t="s">
        <v>25</v>
      </c>
      <c r="I40">
        <f>IFERROR(VLOOKUP(H40, 'Training Programme Data'!A:D, 4, FALSE), 0)</f>
        <v>0</v>
      </c>
      <c r="J40">
        <f>IFERROR(VLOOKUP(H40, 'Training Programme Data'!A:C, 3, FALSE), "Unknown")</f>
        <v>0</v>
      </c>
      <c r="K40" s="2">
        <f>E40 + I40</f>
        <v>0</v>
      </c>
      <c r="L40">
        <f>IF(G40&gt;=4, "High Performer", IF(G40&lt;=2, "Needs Improvement", "Satisfactory"))</f>
        <v>0</v>
      </c>
    </row>
    <row r="41" spans="1:12">
      <c r="A41" t="s">
        <v>105</v>
      </c>
      <c r="B41" t="s">
        <v>106</v>
      </c>
      <c r="C41" t="s">
        <v>14</v>
      </c>
      <c r="D41" t="s">
        <v>24</v>
      </c>
      <c r="E41" s="2">
        <v>45000</v>
      </c>
      <c r="F41">
        <v>5</v>
      </c>
      <c r="G41">
        <v>3</v>
      </c>
      <c r="H41" t="s">
        <v>25</v>
      </c>
      <c r="I41">
        <f>IFERROR(VLOOKUP(H41, 'Training Programme Data'!A:D, 4, FALSE), 0)</f>
        <v>0</v>
      </c>
      <c r="J41">
        <f>IFERROR(VLOOKUP(H41, 'Training Programme Data'!A:C, 3, FALSE), "Unknown")</f>
        <v>0</v>
      </c>
      <c r="K41" s="2">
        <f>E41 + I41</f>
        <v>0</v>
      </c>
      <c r="L41">
        <f>IF(G41&gt;=4, "High Performer", IF(G41&lt;=2, "Needs Improvement", "Satisfactory"))</f>
        <v>0</v>
      </c>
    </row>
    <row r="42" spans="1:12">
      <c r="A42" t="s">
        <v>107</v>
      </c>
      <c r="B42" t="s">
        <v>108</v>
      </c>
      <c r="C42" t="s">
        <v>14</v>
      </c>
      <c r="D42" t="s">
        <v>65</v>
      </c>
      <c r="E42" s="2">
        <v>45000</v>
      </c>
      <c r="F42">
        <v>9</v>
      </c>
      <c r="G42">
        <v>3</v>
      </c>
      <c r="H42" t="s">
        <v>21</v>
      </c>
      <c r="I42">
        <f>IFERROR(VLOOKUP(H42, 'Training Programme Data'!A:D, 4, FALSE), 0)</f>
        <v>0</v>
      </c>
      <c r="J42">
        <f>IFERROR(VLOOKUP(H42, 'Training Programme Data'!A:C, 3, FALSE), "Unknown")</f>
        <v>0</v>
      </c>
      <c r="K42" s="2">
        <f>E42 + I42</f>
        <v>0</v>
      </c>
      <c r="L42">
        <f>IF(G42&gt;=4, "High Performer", IF(G42&lt;=2, "Needs Improvement", "Satisfactory"))</f>
        <v>0</v>
      </c>
    </row>
    <row r="43" spans="1:12">
      <c r="A43" t="s">
        <v>109</v>
      </c>
      <c r="B43" t="s">
        <v>110</v>
      </c>
      <c r="C43" t="s">
        <v>31</v>
      </c>
      <c r="D43" t="s">
        <v>15</v>
      </c>
      <c r="E43" s="2">
        <v>40000</v>
      </c>
      <c r="F43">
        <v>1</v>
      </c>
      <c r="G43">
        <v>2</v>
      </c>
      <c r="H43" t="s">
        <v>25</v>
      </c>
      <c r="I43">
        <f>IFERROR(VLOOKUP(H43, 'Training Programme Data'!A:D, 4, FALSE), 0)</f>
        <v>0</v>
      </c>
      <c r="J43">
        <f>IFERROR(VLOOKUP(H43, 'Training Programme Data'!A:C, 3, FALSE), "Unknown")</f>
        <v>0</v>
      </c>
      <c r="K43" s="2">
        <f>E43 + I43</f>
        <v>0</v>
      </c>
      <c r="L43">
        <f>IF(G43&gt;=4, "High Performer", IF(G43&lt;=2, "Needs Improvement", "Satisfactory"))</f>
        <v>0</v>
      </c>
    </row>
    <row r="44" spans="1:12">
      <c r="A44" t="s">
        <v>111</v>
      </c>
      <c r="B44" t="s">
        <v>112</v>
      </c>
      <c r="C44" t="s">
        <v>14</v>
      </c>
      <c r="D44" t="s">
        <v>24</v>
      </c>
      <c r="E44" s="2">
        <v>35000</v>
      </c>
      <c r="F44">
        <v>3</v>
      </c>
      <c r="G44">
        <v>4</v>
      </c>
      <c r="H44" t="s">
        <v>16</v>
      </c>
      <c r="I44">
        <f>IFERROR(VLOOKUP(H44, 'Training Programme Data'!A:D, 4, FALSE), 0)</f>
        <v>0</v>
      </c>
      <c r="J44">
        <f>IFERROR(VLOOKUP(H44, 'Training Programme Data'!A:C, 3, FALSE), "Unknown")</f>
        <v>0</v>
      </c>
      <c r="K44" s="2">
        <f>E44 + I44</f>
        <v>0</v>
      </c>
      <c r="L44">
        <f>IF(G44&gt;=4, "High Performer", IF(G44&lt;=2, "Needs Improvement", "Satisfactory"))</f>
        <v>0</v>
      </c>
    </row>
    <row r="45" spans="1:12">
      <c r="A45" t="s">
        <v>93</v>
      </c>
      <c r="B45" t="s">
        <v>94</v>
      </c>
      <c r="C45" t="s">
        <v>14</v>
      </c>
      <c r="D45" t="s">
        <v>15</v>
      </c>
      <c r="E45" s="2">
        <v>25000</v>
      </c>
      <c r="F45">
        <v>7</v>
      </c>
      <c r="G45">
        <v>1</v>
      </c>
      <c r="H45" t="s">
        <v>21</v>
      </c>
      <c r="I45">
        <f>IFERROR(VLOOKUP(H45, 'Training Programme Data'!A:D, 4, FALSE), 0)</f>
        <v>0</v>
      </c>
      <c r="J45">
        <f>IFERROR(VLOOKUP(H45, 'Training Programme Data'!A:C, 3, FALSE), "Unknown")</f>
        <v>0</v>
      </c>
      <c r="K45" s="2">
        <f>E45 + I45</f>
        <v>0</v>
      </c>
      <c r="L45">
        <f>IF(G45&gt;=4, "High Performer", IF(G45&lt;=2, "Needs Improvement", "Satisfactory"))</f>
        <v>0</v>
      </c>
    </row>
    <row r="46" spans="1:12">
      <c r="A46" t="s">
        <v>113</v>
      </c>
      <c r="B46" t="s">
        <v>114</v>
      </c>
      <c r="C46" t="s">
        <v>31</v>
      </c>
      <c r="D46" t="s">
        <v>24</v>
      </c>
      <c r="E46" s="2">
        <v>35000</v>
      </c>
      <c r="F46">
        <v>4</v>
      </c>
      <c r="G46">
        <v>3</v>
      </c>
      <c r="H46" t="s">
        <v>21</v>
      </c>
      <c r="I46">
        <f>IFERROR(VLOOKUP(H46, 'Training Programme Data'!A:D, 4, FALSE), 0)</f>
        <v>0</v>
      </c>
      <c r="J46">
        <f>IFERROR(VLOOKUP(H46, 'Training Programme Data'!A:C, 3, FALSE), "Unknown")</f>
        <v>0</v>
      </c>
      <c r="K46" s="2">
        <f>E46 + I46</f>
        <v>0</v>
      </c>
      <c r="L46">
        <f>IF(G46&gt;=4, "High Performer", IF(G46&lt;=2, "Needs Improvement", "Satisfactory"))</f>
        <v>0</v>
      </c>
    </row>
    <row r="47" spans="1:12">
      <c r="A47" t="s">
        <v>115</v>
      </c>
      <c r="B47" t="s">
        <v>116</v>
      </c>
      <c r="C47" t="s">
        <v>19</v>
      </c>
      <c r="D47" t="s">
        <v>24</v>
      </c>
      <c r="E47" s="2">
        <v>40000</v>
      </c>
      <c r="F47">
        <v>1</v>
      </c>
      <c r="G47">
        <v>1</v>
      </c>
      <c r="H47" t="s">
        <v>16</v>
      </c>
      <c r="I47">
        <f>IFERROR(VLOOKUP(H47, 'Training Programme Data'!A:D, 4, FALSE), 0)</f>
        <v>0</v>
      </c>
      <c r="J47">
        <f>IFERROR(VLOOKUP(H47, 'Training Programme Data'!A:C, 3, FALSE), "Unknown")</f>
        <v>0</v>
      </c>
      <c r="K47" s="2">
        <f>E47 + I47</f>
        <v>0</v>
      </c>
      <c r="L47">
        <f>IF(G47&gt;=4, "High Performer", IF(G47&lt;=2, "Needs Improvement", "Satisfactory"))</f>
        <v>0</v>
      </c>
    </row>
    <row r="48" spans="1:12">
      <c r="A48" t="s">
        <v>117</v>
      </c>
      <c r="B48" t="s">
        <v>118</v>
      </c>
      <c r="C48" t="s">
        <v>19</v>
      </c>
      <c r="D48" t="s">
        <v>20</v>
      </c>
      <c r="E48" s="2">
        <v>65000</v>
      </c>
      <c r="F48">
        <v>1</v>
      </c>
      <c r="G48">
        <v>4</v>
      </c>
      <c r="H48" t="s">
        <v>46</v>
      </c>
      <c r="I48">
        <f>IFERROR(VLOOKUP(H48, 'Training Programme Data'!A:D, 4, FALSE), 0)</f>
        <v>0</v>
      </c>
      <c r="J48">
        <f>IFERROR(VLOOKUP(H48, 'Training Programme Data'!A:C, 3, FALSE), "Unknown")</f>
        <v>0</v>
      </c>
      <c r="K48" s="2">
        <f>E48 + I48</f>
        <v>0</v>
      </c>
      <c r="L48">
        <f>IF(G48&gt;=4, "High Performer", IF(G48&lt;=2, "Needs Improvement", "Satisfactory"))</f>
        <v>0</v>
      </c>
    </row>
    <row r="49" spans="1:12">
      <c r="A49" t="s">
        <v>119</v>
      </c>
      <c r="B49" t="s">
        <v>120</v>
      </c>
      <c r="C49" t="s">
        <v>31</v>
      </c>
      <c r="D49" t="s">
        <v>28</v>
      </c>
      <c r="E49" s="2">
        <v>30000</v>
      </c>
      <c r="F49">
        <v>8</v>
      </c>
      <c r="G49">
        <v>5</v>
      </c>
      <c r="H49" t="s">
        <v>21</v>
      </c>
      <c r="I49">
        <f>IFERROR(VLOOKUP(H49, 'Training Programme Data'!A:D, 4, FALSE), 0)</f>
        <v>0</v>
      </c>
      <c r="J49">
        <f>IFERROR(VLOOKUP(H49, 'Training Programme Data'!A:C, 3, FALSE), "Unknown")</f>
        <v>0</v>
      </c>
      <c r="K49" s="2">
        <f>E49 + I49</f>
        <v>0</v>
      </c>
      <c r="L49">
        <f>IF(G49&gt;=4, "High Performer", IF(G49&lt;=2, "Needs Improvement", "Satisfactory"))</f>
        <v>0</v>
      </c>
    </row>
    <row r="50" spans="1:12">
      <c r="A50" t="s">
        <v>121</v>
      </c>
      <c r="B50" t="s">
        <v>122</v>
      </c>
      <c r="C50" t="s">
        <v>19</v>
      </c>
      <c r="D50" t="s">
        <v>53</v>
      </c>
      <c r="E50" s="2">
        <v>65000</v>
      </c>
      <c r="F50">
        <v>2</v>
      </c>
      <c r="G50">
        <v>1</v>
      </c>
      <c r="H50" t="s">
        <v>46</v>
      </c>
      <c r="I50">
        <f>IFERROR(VLOOKUP(H50, 'Training Programme Data'!A:D, 4, FALSE), 0)</f>
        <v>0</v>
      </c>
      <c r="J50">
        <f>IFERROR(VLOOKUP(H50, 'Training Programme Data'!A:C, 3, FALSE), "Unknown")</f>
        <v>0</v>
      </c>
      <c r="K50" s="2">
        <f>E50 + I50</f>
        <v>0</v>
      </c>
      <c r="L50">
        <f>IF(G50&gt;=4, "High Performer", IF(G50&lt;=2, "Needs Improvement", "Satisfactory"))</f>
        <v>0</v>
      </c>
    </row>
    <row r="51" spans="1:12">
      <c r="A51" t="s">
        <v>123</v>
      </c>
      <c r="B51" t="s">
        <v>124</v>
      </c>
      <c r="C51" t="s">
        <v>19</v>
      </c>
      <c r="D51" t="s">
        <v>24</v>
      </c>
      <c r="E51" s="2">
        <v>25000</v>
      </c>
      <c r="F51">
        <v>8</v>
      </c>
      <c r="G51">
        <v>2</v>
      </c>
      <c r="H51" t="s">
        <v>21</v>
      </c>
      <c r="I51">
        <f>IFERROR(VLOOKUP(H51, 'Training Programme Data'!A:D, 4, FALSE), 0)</f>
        <v>0</v>
      </c>
      <c r="J51">
        <f>IFERROR(VLOOKUP(H51, 'Training Programme Data'!A:C, 3, FALSE), "Unknown")</f>
        <v>0</v>
      </c>
      <c r="K51" s="2">
        <f>E51 + I51</f>
        <v>0</v>
      </c>
      <c r="L51">
        <f>IF(G51&gt;=4, "High Performer", IF(G51&lt;=2, "Needs Improvement", "Satisfactory"))</f>
        <v>0</v>
      </c>
    </row>
    <row r="52" spans="1:12">
      <c r="A52" t="s">
        <v>125</v>
      </c>
      <c r="B52" t="s">
        <v>126</v>
      </c>
      <c r="C52" t="s">
        <v>19</v>
      </c>
      <c r="D52" t="s">
        <v>32</v>
      </c>
      <c r="E52" s="2">
        <v>25000</v>
      </c>
      <c r="F52">
        <v>7</v>
      </c>
      <c r="G52">
        <v>4</v>
      </c>
      <c r="H52" t="s">
        <v>21</v>
      </c>
      <c r="I52">
        <f>IFERROR(VLOOKUP(H52, 'Training Programme Data'!A:D, 4, FALSE), 0)</f>
        <v>0</v>
      </c>
      <c r="J52">
        <f>IFERROR(VLOOKUP(H52, 'Training Programme Data'!A:C, 3, FALSE), "Unknown")</f>
        <v>0</v>
      </c>
      <c r="K52" s="2">
        <f>E52 + I52</f>
        <v>0</v>
      </c>
      <c r="L52">
        <f>IF(G52&gt;=4, "High Performer", IF(G52&lt;=2, "Needs Improvement", "Satisfactory"))</f>
        <v>0</v>
      </c>
    </row>
    <row r="53" spans="1:12">
      <c r="A53" t="s">
        <v>127</v>
      </c>
      <c r="B53" t="s">
        <v>128</v>
      </c>
      <c r="C53" t="s">
        <v>38</v>
      </c>
      <c r="D53" t="s">
        <v>24</v>
      </c>
      <c r="E53" s="2">
        <v>45000</v>
      </c>
      <c r="F53">
        <v>2</v>
      </c>
      <c r="G53">
        <v>2</v>
      </c>
      <c r="H53" t="s">
        <v>25</v>
      </c>
      <c r="I53">
        <f>IFERROR(VLOOKUP(H53, 'Training Programme Data'!A:D, 4, FALSE), 0)</f>
        <v>0</v>
      </c>
      <c r="J53">
        <f>IFERROR(VLOOKUP(H53, 'Training Programme Data'!A:C, 3, FALSE), "Unknown")</f>
        <v>0</v>
      </c>
      <c r="K53" s="2">
        <f>E53 + I53</f>
        <v>0</v>
      </c>
      <c r="L53">
        <f>IF(G53&gt;=4, "High Performer", IF(G53&lt;=2, "Needs Improvement", "Satisfactory"))</f>
        <v>0</v>
      </c>
    </row>
    <row r="54" spans="1:12">
      <c r="A54" t="s">
        <v>129</v>
      </c>
      <c r="B54" t="s">
        <v>130</v>
      </c>
      <c r="C54" t="s">
        <v>41</v>
      </c>
      <c r="D54" t="s">
        <v>32</v>
      </c>
      <c r="E54" s="2">
        <v>50000</v>
      </c>
      <c r="F54">
        <v>6</v>
      </c>
      <c r="G54">
        <v>1</v>
      </c>
      <c r="H54" t="s">
        <v>25</v>
      </c>
      <c r="I54">
        <f>IFERROR(VLOOKUP(H54, 'Training Programme Data'!A:D, 4, FALSE), 0)</f>
        <v>0</v>
      </c>
      <c r="J54">
        <f>IFERROR(VLOOKUP(H54, 'Training Programme Data'!A:C, 3, FALSE), "Unknown")</f>
        <v>0</v>
      </c>
      <c r="K54" s="2">
        <f>E54 + I54</f>
        <v>0</v>
      </c>
      <c r="L54">
        <f>IF(G54&gt;=4, "High Performer", IF(G54&lt;=2, "Needs Improvement", "Satisfactory"))</f>
        <v>0</v>
      </c>
    </row>
    <row r="55" spans="1:12">
      <c r="A55" t="s">
        <v>131</v>
      </c>
      <c r="B55" t="s">
        <v>132</v>
      </c>
      <c r="C55" t="s">
        <v>14</v>
      </c>
      <c r="D55" t="s">
        <v>20</v>
      </c>
      <c r="E55" s="2">
        <v>50000</v>
      </c>
      <c r="F55">
        <v>6</v>
      </c>
      <c r="G55">
        <v>2</v>
      </c>
      <c r="H55" t="s">
        <v>46</v>
      </c>
      <c r="I55">
        <f>IFERROR(VLOOKUP(H55, 'Training Programme Data'!A:D, 4, FALSE), 0)</f>
        <v>0</v>
      </c>
      <c r="J55">
        <f>IFERROR(VLOOKUP(H55, 'Training Programme Data'!A:C, 3, FALSE), "Unknown")</f>
        <v>0</v>
      </c>
      <c r="K55" s="2">
        <f>E55 + I55</f>
        <v>0</v>
      </c>
      <c r="L55">
        <f>IF(G55&gt;=4, "High Performer", IF(G55&lt;=2, "Needs Improvement", "Satisfactory"))</f>
        <v>0</v>
      </c>
    </row>
    <row r="56" spans="1:12">
      <c r="A56" t="s">
        <v>133</v>
      </c>
      <c r="B56" t="s">
        <v>134</v>
      </c>
      <c r="C56" t="s">
        <v>38</v>
      </c>
      <c r="D56" t="s">
        <v>65</v>
      </c>
      <c r="E56" s="2">
        <v>35000</v>
      </c>
      <c r="F56">
        <v>3</v>
      </c>
      <c r="G56">
        <v>2</v>
      </c>
      <c r="H56" t="s">
        <v>25</v>
      </c>
      <c r="I56">
        <f>IFERROR(VLOOKUP(H56, 'Training Programme Data'!A:D, 4, FALSE), 0)</f>
        <v>0</v>
      </c>
      <c r="J56">
        <f>IFERROR(VLOOKUP(H56, 'Training Programme Data'!A:C, 3, FALSE), "Unknown")</f>
        <v>0</v>
      </c>
      <c r="K56" s="2">
        <f>E56 + I56</f>
        <v>0</v>
      </c>
      <c r="L56">
        <f>IF(G56&gt;=4, "High Performer", IF(G56&lt;=2, "Needs Improvement", "Satisfactory"))</f>
        <v>0</v>
      </c>
    </row>
    <row r="57" spans="1:12">
      <c r="A57" t="s">
        <v>135</v>
      </c>
      <c r="B57" t="s">
        <v>136</v>
      </c>
      <c r="C57" t="s">
        <v>19</v>
      </c>
      <c r="D57" t="s">
        <v>35</v>
      </c>
      <c r="E57" s="2">
        <v>55000</v>
      </c>
      <c r="F57">
        <v>2</v>
      </c>
      <c r="G57">
        <v>3</v>
      </c>
      <c r="H57" t="s">
        <v>21</v>
      </c>
      <c r="I57">
        <f>IFERROR(VLOOKUP(H57, 'Training Programme Data'!A:D, 4, FALSE), 0)</f>
        <v>0</v>
      </c>
      <c r="J57">
        <f>IFERROR(VLOOKUP(H57, 'Training Programme Data'!A:C, 3, FALSE), "Unknown")</f>
        <v>0</v>
      </c>
      <c r="K57" s="2">
        <f>E57 + I57</f>
        <v>0</v>
      </c>
      <c r="L57">
        <f>IF(G57&gt;=4, "High Performer", IF(G57&lt;=2, "Needs Improvement", "Satisfactory"))</f>
        <v>0</v>
      </c>
    </row>
    <row r="58" spans="1:12">
      <c r="A58" t="s">
        <v>137</v>
      </c>
      <c r="B58" t="s">
        <v>138</v>
      </c>
      <c r="C58" t="s">
        <v>31</v>
      </c>
      <c r="D58" t="s">
        <v>42</v>
      </c>
      <c r="E58" s="2">
        <v>65000</v>
      </c>
      <c r="F58">
        <v>1</v>
      </c>
      <c r="G58">
        <v>3</v>
      </c>
      <c r="H58" t="s">
        <v>25</v>
      </c>
      <c r="I58">
        <f>IFERROR(VLOOKUP(H58, 'Training Programme Data'!A:D, 4, FALSE), 0)</f>
        <v>0</v>
      </c>
      <c r="J58">
        <f>IFERROR(VLOOKUP(H58, 'Training Programme Data'!A:C, 3, FALSE), "Unknown")</f>
        <v>0</v>
      </c>
      <c r="K58" s="2">
        <f>E58 + I58</f>
        <v>0</v>
      </c>
      <c r="L58">
        <f>IF(G58&gt;=4, "High Performer", IF(G58&lt;=2, "Needs Improvement", "Satisfactory"))</f>
        <v>0</v>
      </c>
    </row>
    <row r="59" spans="1:12">
      <c r="A59" t="s">
        <v>139</v>
      </c>
      <c r="B59" t="s">
        <v>140</v>
      </c>
      <c r="C59" t="s">
        <v>19</v>
      </c>
      <c r="D59" t="s">
        <v>65</v>
      </c>
      <c r="E59" s="2">
        <v>60000</v>
      </c>
      <c r="F59">
        <v>6</v>
      </c>
      <c r="G59">
        <v>2</v>
      </c>
      <c r="H59" t="s">
        <v>16</v>
      </c>
      <c r="I59">
        <f>IFERROR(VLOOKUP(H59, 'Training Programme Data'!A:D, 4, FALSE), 0)</f>
        <v>0</v>
      </c>
      <c r="J59">
        <f>IFERROR(VLOOKUP(H59, 'Training Programme Data'!A:C, 3, FALSE), "Unknown")</f>
        <v>0</v>
      </c>
      <c r="K59" s="2">
        <f>E59 + I59</f>
        <v>0</v>
      </c>
      <c r="L59">
        <f>IF(G59&gt;=4, "High Performer", IF(G59&lt;=2, "Needs Improvement", "Satisfactory"))</f>
        <v>0</v>
      </c>
    </row>
    <row r="60" spans="1:12">
      <c r="A60" t="s">
        <v>141</v>
      </c>
      <c r="B60" t="s">
        <v>142</v>
      </c>
      <c r="C60" t="s">
        <v>41</v>
      </c>
      <c r="D60" t="s">
        <v>65</v>
      </c>
      <c r="E60" s="2">
        <v>50000</v>
      </c>
      <c r="F60">
        <v>5</v>
      </c>
      <c r="G60">
        <v>3</v>
      </c>
      <c r="H60" t="s">
        <v>25</v>
      </c>
      <c r="I60">
        <f>IFERROR(VLOOKUP(H60, 'Training Programme Data'!A:D, 4, FALSE), 0)</f>
        <v>0</v>
      </c>
      <c r="J60">
        <f>IFERROR(VLOOKUP(H60, 'Training Programme Data'!A:C, 3, FALSE), "Unknown")</f>
        <v>0</v>
      </c>
      <c r="K60" s="2">
        <f>E60 + I60</f>
        <v>0</v>
      </c>
      <c r="L60">
        <f>IF(G60&gt;=4, "High Performer", IF(G60&lt;=2, "Needs Improvement", "Satisfactory"))</f>
        <v>0</v>
      </c>
    </row>
    <row r="61" spans="1:12">
      <c r="A61" t="s">
        <v>143</v>
      </c>
      <c r="B61" t="s">
        <v>144</v>
      </c>
      <c r="C61" t="s">
        <v>19</v>
      </c>
      <c r="D61" t="s">
        <v>28</v>
      </c>
      <c r="E61" s="2">
        <v>60000</v>
      </c>
      <c r="F61">
        <v>9</v>
      </c>
      <c r="G61">
        <v>4</v>
      </c>
      <c r="H61" t="s">
        <v>16</v>
      </c>
      <c r="I61">
        <f>IFERROR(VLOOKUP(H61, 'Training Programme Data'!A:D, 4, FALSE), 0)</f>
        <v>0</v>
      </c>
      <c r="J61">
        <f>IFERROR(VLOOKUP(H61, 'Training Programme Data'!A:C, 3, FALSE), "Unknown")</f>
        <v>0</v>
      </c>
      <c r="K61" s="2">
        <f>E61 + I61</f>
        <v>0</v>
      </c>
      <c r="L61">
        <f>IF(G61&gt;=4, "High Performer", IF(G61&lt;=2, "Needs Improvement", "Satisfactory"))</f>
        <v>0</v>
      </c>
    </row>
    <row r="62" spans="1:12">
      <c r="A62" t="s">
        <v>131</v>
      </c>
      <c r="B62" t="s">
        <v>132</v>
      </c>
      <c r="C62" t="s">
        <v>14</v>
      </c>
      <c r="D62" t="s">
        <v>20</v>
      </c>
      <c r="E62" s="2">
        <v>50000</v>
      </c>
      <c r="F62">
        <v>6</v>
      </c>
      <c r="G62">
        <v>2</v>
      </c>
      <c r="H62" t="s">
        <v>46</v>
      </c>
      <c r="I62">
        <f>IFERROR(VLOOKUP(H62, 'Training Programme Data'!A:D, 4, FALSE), 0)</f>
        <v>0</v>
      </c>
      <c r="J62">
        <f>IFERROR(VLOOKUP(H62, 'Training Programme Data'!A:C, 3, FALSE), "Unknown")</f>
        <v>0</v>
      </c>
      <c r="K62" s="2">
        <f>E62 + I62</f>
        <v>0</v>
      </c>
      <c r="L62">
        <f>IF(G62&gt;=4, "High Performer", IF(G62&lt;=2, "Needs Improvement", "Satisfactory"))</f>
        <v>0</v>
      </c>
    </row>
    <row r="63" spans="1:12">
      <c r="A63" t="s">
        <v>145</v>
      </c>
      <c r="B63" t="s">
        <v>146</v>
      </c>
      <c r="C63" t="s">
        <v>31</v>
      </c>
      <c r="D63" t="s">
        <v>35</v>
      </c>
      <c r="E63" s="2">
        <v>45000</v>
      </c>
      <c r="F63">
        <v>1</v>
      </c>
      <c r="G63">
        <v>1</v>
      </c>
      <c r="H63" t="s">
        <v>25</v>
      </c>
      <c r="I63">
        <f>IFERROR(VLOOKUP(H63, 'Training Programme Data'!A:D, 4, FALSE), 0)</f>
        <v>0</v>
      </c>
      <c r="J63">
        <f>IFERROR(VLOOKUP(H63, 'Training Programme Data'!A:C, 3, FALSE), "Unknown")</f>
        <v>0</v>
      </c>
      <c r="K63" s="2">
        <f>E63 + I63</f>
        <v>0</v>
      </c>
      <c r="L63">
        <f>IF(G63&gt;=4, "High Performer", IF(G63&lt;=2, "Needs Improvement", "Satisfactory"))</f>
        <v>0</v>
      </c>
    </row>
    <row r="64" spans="1:12">
      <c r="A64" t="s">
        <v>147</v>
      </c>
      <c r="B64" t="s">
        <v>148</v>
      </c>
      <c r="C64" t="s">
        <v>41</v>
      </c>
      <c r="D64" t="s">
        <v>15</v>
      </c>
      <c r="E64" s="2">
        <v>60000</v>
      </c>
      <c r="F64">
        <v>7</v>
      </c>
      <c r="G64">
        <v>2</v>
      </c>
      <c r="H64" t="s">
        <v>16</v>
      </c>
      <c r="I64">
        <f>IFERROR(VLOOKUP(H64, 'Training Programme Data'!A:D, 4, FALSE), 0)</f>
        <v>0</v>
      </c>
      <c r="J64">
        <f>IFERROR(VLOOKUP(H64, 'Training Programme Data'!A:C, 3, FALSE), "Unknown")</f>
        <v>0</v>
      </c>
      <c r="K64" s="2">
        <f>E64 + I64</f>
        <v>0</v>
      </c>
      <c r="L64">
        <f>IF(G64&gt;=4, "High Performer", IF(G64&lt;=2, "Needs Improvement", "Satisfactory"))</f>
        <v>0</v>
      </c>
    </row>
    <row r="65" spans="1:12">
      <c r="A65" t="s">
        <v>149</v>
      </c>
      <c r="B65" t="s">
        <v>150</v>
      </c>
      <c r="C65" t="s">
        <v>19</v>
      </c>
      <c r="D65" t="s">
        <v>65</v>
      </c>
      <c r="E65" s="2">
        <v>40000</v>
      </c>
      <c r="F65">
        <v>5</v>
      </c>
      <c r="G65">
        <v>4</v>
      </c>
      <c r="H65" t="s">
        <v>46</v>
      </c>
      <c r="I65">
        <f>IFERROR(VLOOKUP(H65, 'Training Programme Data'!A:D, 4, FALSE), 0)</f>
        <v>0</v>
      </c>
      <c r="J65">
        <f>IFERROR(VLOOKUP(H65, 'Training Programme Data'!A:C, 3, FALSE), "Unknown")</f>
        <v>0</v>
      </c>
      <c r="K65" s="2">
        <f>E65 + I65</f>
        <v>0</v>
      </c>
      <c r="L65">
        <f>IF(G65&gt;=4, "High Performer", IF(G65&lt;=2, "Needs Improvement", "Satisfactory"))</f>
        <v>0</v>
      </c>
    </row>
    <row r="66" spans="1:12">
      <c r="A66" t="s">
        <v>151</v>
      </c>
      <c r="B66" t="s">
        <v>152</v>
      </c>
      <c r="C66" t="s">
        <v>41</v>
      </c>
      <c r="D66" t="s">
        <v>28</v>
      </c>
      <c r="E66" s="2">
        <v>60000</v>
      </c>
      <c r="F66">
        <v>5</v>
      </c>
      <c r="G66">
        <v>4</v>
      </c>
      <c r="H66" t="s">
        <v>46</v>
      </c>
      <c r="I66">
        <f>IFERROR(VLOOKUP(H66, 'Training Programme Data'!A:D, 4, FALSE), 0)</f>
        <v>0</v>
      </c>
      <c r="J66">
        <f>IFERROR(VLOOKUP(H66, 'Training Programme Data'!A:C, 3, FALSE), "Unknown")</f>
        <v>0</v>
      </c>
      <c r="K66" s="2">
        <f>E66 + I66</f>
        <v>0</v>
      </c>
      <c r="L66">
        <f>IF(G66&gt;=4, "High Performer", IF(G66&lt;=2, "Needs Improvement", "Satisfactory"))</f>
        <v>0</v>
      </c>
    </row>
    <row r="67" spans="1:12">
      <c r="A67" t="s">
        <v>153</v>
      </c>
      <c r="B67" t="s">
        <v>154</v>
      </c>
      <c r="C67" t="s">
        <v>14</v>
      </c>
      <c r="D67" t="s">
        <v>70</v>
      </c>
      <c r="E67" s="2">
        <v>30000</v>
      </c>
      <c r="F67">
        <v>2</v>
      </c>
      <c r="G67">
        <v>3</v>
      </c>
      <c r="H67" t="s">
        <v>21</v>
      </c>
      <c r="I67">
        <f>IFERROR(VLOOKUP(H67, 'Training Programme Data'!A:D, 4, FALSE), 0)</f>
        <v>0</v>
      </c>
      <c r="J67">
        <f>IFERROR(VLOOKUP(H67, 'Training Programme Data'!A:C, 3, FALSE), "Unknown")</f>
        <v>0</v>
      </c>
      <c r="K67" s="2">
        <f>E67 + I67</f>
        <v>0</v>
      </c>
      <c r="L67">
        <f>IF(G67&gt;=4, "High Performer", IF(G67&lt;=2, "Needs Improvement", "Satisfactory"))</f>
        <v>0</v>
      </c>
    </row>
    <row r="68" spans="1:12">
      <c r="A68" t="s">
        <v>155</v>
      </c>
      <c r="B68" t="s">
        <v>156</v>
      </c>
      <c r="C68" t="s">
        <v>14</v>
      </c>
      <c r="D68" t="s">
        <v>28</v>
      </c>
      <c r="E68" s="2">
        <v>45000</v>
      </c>
      <c r="F68">
        <v>3</v>
      </c>
      <c r="G68">
        <v>3</v>
      </c>
      <c r="H68" t="s">
        <v>25</v>
      </c>
      <c r="I68">
        <f>IFERROR(VLOOKUP(H68, 'Training Programme Data'!A:D, 4, FALSE), 0)</f>
        <v>0</v>
      </c>
      <c r="J68">
        <f>IFERROR(VLOOKUP(H68, 'Training Programme Data'!A:C, 3, FALSE), "Unknown")</f>
        <v>0</v>
      </c>
      <c r="K68" s="2">
        <f>E68 + I68</f>
        <v>0</v>
      </c>
      <c r="L68">
        <f>IF(G68&gt;=4, "High Performer", IF(G68&lt;=2, "Needs Improvement", "Satisfactory"))</f>
        <v>0</v>
      </c>
    </row>
    <row r="69" spans="1:12">
      <c r="A69" t="s">
        <v>157</v>
      </c>
      <c r="B69" t="s">
        <v>158</v>
      </c>
      <c r="C69" t="s">
        <v>19</v>
      </c>
      <c r="D69" t="s">
        <v>20</v>
      </c>
      <c r="E69" s="2">
        <v>65000</v>
      </c>
      <c r="F69">
        <v>7</v>
      </c>
      <c r="G69">
        <v>1</v>
      </c>
      <c r="H69" t="s">
        <v>16</v>
      </c>
      <c r="I69">
        <f>IFERROR(VLOOKUP(H69, 'Training Programme Data'!A:D, 4, FALSE), 0)</f>
        <v>0</v>
      </c>
      <c r="J69">
        <f>IFERROR(VLOOKUP(H69, 'Training Programme Data'!A:C, 3, FALSE), "Unknown")</f>
        <v>0</v>
      </c>
      <c r="K69" s="2">
        <f>E69 + I69</f>
        <v>0</v>
      </c>
      <c r="L69">
        <f>IF(G69&gt;=4, "High Performer", IF(G69&lt;=2, "Needs Improvement", "Satisfactory"))</f>
        <v>0</v>
      </c>
    </row>
    <row r="70" spans="1:12">
      <c r="A70" t="s">
        <v>159</v>
      </c>
      <c r="B70" t="s">
        <v>160</v>
      </c>
      <c r="C70" t="s">
        <v>41</v>
      </c>
      <c r="D70" t="s">
        <v>35</v>
      </c>
      <c r="E70" s="2">
        <v>40000</v>
      </c>
      <c r="F70">
        <v>6</v>
      </c>
      <c r="G70">
        <v>3</v>
      </c>
      <c r="H70" t="s">
        <v>21</v>
      </c>
      <c r="I70">
        <f>IFERROR(VLOOKUP(H70, 'Training Programme Data'!A:D, 4, FALSE), 0)</f>
        <v>0</v>
      </c>
      <c r="J70">
        <f>IFERROR(VLOOKUP(H70, 'Training Programme Data'!A:C, 3, FALSE), "Unknown")</f>
        <v>0</v>
      </c>
      <c r="K70" s="2">
        <f>E70 + I70</f>
        <v>0</v>
      </c>
      <c r="L70">
        <f>IF(G70&gt;=4, "High Performer", IF(G70&lt;=2, "Needs Improvement", "Satisfactory"))</f>
        <v>0</v>
      </c>
    </row>
    <row r="71" spans="1:12">
      <c r="A71" t="s">
        <v>153</v>
      </c>
      <c r="B71" t="s">
        <v>154</v>
      </c>
      <c r="C71" t="s">
        <v>14</v>
      </c>
      <c r="D71" t="s">
        <v>70</v>
      </c>
      <c r="E71" s="2">
        <v>30000</v>
      </c>
      <c r="F71">
        <v>2</v>
      </c>
      <c r="G71">
        <v>3</v>
      </c>
      <c r="H71" t="s">
        <v>21</v>
      </c>
      <c r="I71">
        <f>IFERROR(VLOOKUP(H71, 'Training Programme Data'!A:D, 4, FALSE), 0)</f>
        <v>0</v>
      </c>
      <c r="J71">
        <f>IFERROR(VLOOKUP(H71, 'Training Programme Data'!A:C, 3, FALSE), "Unknown")</f>
        <v>0</v>
      </c>
      <c r="K71" s="2">
        <f>E71 + I71</f>
        <v>0</v>
      </c>
      <c r="L71">
        <f>IF(G71&gt;=4, "High Performer", IF(G71&lt;=2, "Needs Improvement", "Satisfactory"))</f>
        <v>0</v>
      </c>
    </row>
    <row r="72" spans="1:12">
      <c r="A72" t="s">
        <v>161</v>
      </c>
      <c r="B72" t="s">
        <v>162</v>
      </c>
      <c r="C72" t="s">
        <v>31</v>
      </c>
      <c r="D72" t="s">
        <v>15</v>
      </c>
      <c r="E72" s="2">
        <v>50000</v>
      </c>
      <c r="F72">
        <v>2</v>
      </c>
      <c r="G72">
        <v>3</v>
      </c>
      <c r="H72" t="s">
        <v>21</v>
      </c>
      <c r="I72">
        <f>IFERROR(VLOOKUP(H72, 'Training Programme Data'!A:D, 4, FALSE), 0)</f>
        <v>0</v>
      </c>
      <c r="J72">
        <f>IFERROR(VLOOKUP(H72, 'Training Programme Data'!A:C, 3, FALSE), "Unknown")</f>
        <v>0</v>
      </c>
      <c r="K72" s="2">
        <f>E72 + I72</f>
        <v>0</v>
      </c>
      <c r="L72">
        <f>IF(G72&gt;=4, "High Performer", IF(G72&lt;=2, "Needs Improvement", "Satisfactory"))</f>
        <v>0</v>
      </c>
    </row>
    <row r="73" spans="1:12">
      <c r="A73" t="s">
        <v>163</v>
      </c>
      <c r="B73" t="s">
        <v>164</v>
      </c>
      <c r="C73" t="s">
        <v>19</v>
      </c>
      <c r="D73" t="s">
        <v>42</v>
      </c>
      <c r="E73" s="2">
        <v>25000</v>
      </c>
      <c r="F73">
        <v>6</v>
      </c>
      <c r="G73">
        <v>2</v>
      </c>
      <c r="H73" t="s">
        <v>16</v>
      </c>
      <c r="I73">
        <f>IFERROR(VLOOKUP(H73, 'Training Programme Data'!A:D, 4, FALSE), 0)</f>
        <v>0</v>
      </c>
      <c r="J73">
        <f>IFERROR(VLOOKUP(H73, 'Training Programme Data'!A:C, 3, FALSE), "Unknown")</f>
        <v>0</v>
      </c>
      <c r="K73" s="2">
        <f>E73 + I73</f>
        <v>0</v>
      </c>
      <c r="L73">
        <f>IF(G73&gt;=4, "High Performer", IF(G73&lt;=2, "Needs Improvement", "Satisfactory"))</f>
        <v>0</v>
      </c>
    </row>
    <row r="74" spans="1:12">
      <c r="A74" t="s">
        <v>165</v>
      </c>
      <c r="B74" t="s">
        <v>166</v>
      </c>
      <c r="C74" t="s">
        <v>14</v>
      </c>
      <c r="D74" t="s">
        <v>32</v>
      </c>
      <c r="E74" s="2">
        <v>65000</v>
      </c>
      <c r="F74">
        <v>2</v>
      </c>
      <c r="G74">
        <v>2</v>
      </c>
      <c r="H74" t="s">
        <v>46</v>
      </c>
      <c r="I74">
        <f>IFERROR(VLOOKUP(H74, 'Training Programme Data'!A:D, 4, FALSE), 0)</f>
        <v>0</v>
      </c>
      <c r="J74">
        <f>IFERROR(VLOOKUP(H74, 'Training Programme Data'!A:C, 3, FALSE), "Unknown")</f>
        <v>0</v>
      </c>
      <c r="K74" s="2">
        <f>E74 + I74</f>
        <v>0</v>
      </c>
      <c r="L74">
        <f>IF(G74&gt;=4, "High Performer", IF(G74&lt;=2, "Needs Improvement", "Satisfactory"))</f>
        <v>0</v>
      </c>
    </row>
    <row r="75" spans="1:12">
      <c r="A75" t="s">
        <v>167</v>
      </c>
      <c r="B75" t="s">
        <v>168</v>
      </c>
      <c r="C75" t="s">
        <v>14</v>
      </c>
      <c r="D75" t="s">
        <v>35</v>
      </c>
      <c r="E75" s="2">
        <v>25000</v>
      </c>
      <c r="F75">
        <v>2</v>
      </c>
      <c r="G75">
        <v>2</v>
      </c>
      <c r="H75" t="s">
        <v>46</v>
      </c>
      <c r="I75">
        <f>IFERROR(VLOOKUP(H75, 'Training Programme Data'!A:D, 4, FALSE), 0)</f>
        <v>0</v>
      </c>
      <c r="J75">
        <f>IFERROR(VLOOKUP(H75, 'Training Programme Data'!A:C, 3, FALSE), "Unknown")</f>
        <v>0</v>
      </c>
      <c r="K75" s="2">
        <f>E75 + I75</f>
        <v>0</v>
      </c>
      <c r="L75">
        <f>IF(G75&gt;=4, "High Performer", IF(G75&lt;=2, "Needs Improvement", "Satisfactory"))</f>
        <v>0</v>
      </c>
    </row>
    <row r="76" spans="1:12">
      <c r="A76" t="s">
        <v>169</v>
      </c>
      <c r="B76" t="s">
        <v>170</v>
      </c>
      <c r="C76" t="s">
        <v>19</v>
      </c>
      <c r="D76" t="s">
        <v>28</v>
      </c>
      <c r="E76" s="2">
        <v>45000</v>
      </c>
      <c r="F76">
        <v>2</v>
      </c>
      <c r="G76">
        <v>1</v>
      </c>
      <c r="H76" t="s">
        <v>46</v>
      </c>
      <c r="I76">
        <f>IFERROR(VLOOKUP(H76, 'Training Programme Data'!A:D, 4, FALSE), 0)</f>
        <v>0</v>
      </c>
      <c r="J76">
        <f>IFERROR(VLOOKUP(H76, 'Training Programme Data'!A:C, 3, FALSE), "Unknown")</f>
        <v>0</v>
      </c>
      <c r="K76" s="2">
        <f>E76 + I76</f>
        <v>0</v>
      </c>
      <c r="L76">
        <f>IF(G76&gt;=4, "High Performer", IF(G76&lt;=2, "Needs Improvement", "Satisfactory"))</f>
        <v>0</v>
      </c>
    </row>
    <row r="77" spans="1:12">
      <c r="A77" t="s">
        <v>171</v>
      </c>
      <c r="B77" t="s">
        <v>172</v>
      </c>
      <c r="C77" t="s">
        <v>41</v>
      </c>
      <c r="D77" t="s">
        <v>32</v>
      </c>
      <c r="E77" s="2">
        <v>40000</v>
      </c>
      <c r="F77">
        <v>3</v>
      </c>
      <c r="G77">
        <v>2</v>
      </c>
      <c r="H77" t="s">
        <v>46</v>
      </c>
      <c r="I77">
        <f>IFERROR(VLOOKUP(H77, 'Training Programme Data'!A:D, 4, FALSE), 0)</f>
        <v>0</v>
      </c>
      <c r="J77">
        <f>IFERROR(VLOOKUP(H77, 'Training Programme Data'!A:C, 3, FALSE), "Unknown")</f>
        <v>0</v>
      </c>
      <c r="K77" s="2">
        <f>E77 + I77</f>
        <v>0</v>
      </c>
      <c r="L77">
        <f>IF(G77&gt;=4, "High Performer", IF(G77&lt;=2, "Needs Improvement", "Satisfactory"))</f>
        <v>0</v>
      </c>
    </row>
    <row r="78" spans="1:12">
      <c r="A78" t="s">
        <v>173</v>
      </c>
      <c r="B78" t="s">
        <v>174</v>
      </c>
      <c r="C78" t="s">
        <v>14</v>
      </c>
      <c r="D78" t="s">
        <v>42</v>
      </c>
      <c r="E78" s="2">
        <v>35000</v>
      </c>
      <c r="F78">
        <v>2</v>
      </c>
      <c r="G78">
        <v>2</v>
      </c>
      <c r="H78" t="s">
        <v>25</v>
      </c>
      <c r="I78">
        <f>IFERROR(VLOOKUP(H78, 'Training Programme Data'!A:D, 4, FALSE), 0)</f>
        <v>0</v>
      </c>
      <c r="J78">
        <f>IFERROR(VLOOKUP(H78, 'Training Programme Data'!A:C, 3, FALSE), "Unknown")</f>
        <v>0</v>
      </c>
      <c r="K78" s="2">
        <f>E78 + I78</f>
        <v>0</v>
      </c>
      <c r="L78">
        <f>IF(G78&gt;=4, "High Performer", IF(G78&lt;=2, "Needs Improvement", "Satisfactory"))</f>
        <v>0</v>
      </c>
    </row>
    <row r="79" spans="1:12">
      <c r="A79" t="s">
        <v>175</v>
      </c>
      <c r="B79" t="s">
        <v>176</v>
      </c>
      <c r="C79" t="s">
        <v>41</v>
      </c>
      <c r="D79" t="s">
        <v>70</v>
      </c>
      <c r="E79" s="2">
        <v>50000</v>
      </c>
      <c r="F79">
        <v>4</v>
      </c>
      <c r="G79">
        <v>2</v>
      </c>
      <c r="H79" t="s">
        <v>46</v>
      </c>
      <c r="I79">
        <f>IFERROR(VLOOKUP(H79, 'Training Programme Data'!A:D, 4, FALSE), 0)</f>
        <v>0</v>
      </c>
      <c r="J79">
        <f>IFERROR(VLOOKUP(H79, 'Training Programme Data'!A:C, 3, FALSE), "Unknown")</f>
        <v>0</v>
      </c>
      <c r="K79" s="2">
        <f>E79 + I79</f>
        <v>0</v>
      </c>
      <c r="L79">
        <f>IF(G79&gt;=4, "High Performer", IF(G79&lt;=2, "Needs Improvement", "Satisfactory"))</f>
        <v>0</v>
      </c>
    </row>
    <row r="80" spans="1:12">
      <c r="A80" t="s">
        <v>177</v>
      </c>
      <c r="B80" t="s">
        <v>178</v>
      </c>
      <c r="C80" t="s">
        <v>14</v>
      </c>
      <c r="D80" t="s">
        <v>42</v>
      </c>
      <c r="E80" s="2">
        <v>30000</v>
      </c>
      <c r="F80">
        <v>9</v>
      </c>
      <c r="G80">
        <v>1</v>
      </c>
      <c r="H80" t="s">
        <v>25</v>
      </c>
      <c r="I80">
        <f>IFERROR(VLOOKUP(H80, 'Training Programme Data'!A:D, 4, FALSE), 0)</f>
        <v>0</v>
      </c>
      <c r="J80">
        <f>IFERROR(VLOOKUP(H80, 'Training Programme Data'!A:C, 3, FALSE), "Unknown")</f>
        <v>0</v>
      </c>
      <c r="K80" s="2">
        <f>E80 + I80</f>
        <v>0</v>
      </c>
      <c r="L80">
        <f>IF(G80&gt;=4, "High Performer", IF(G80&lt;=2, "Needs Improvement", "Satisfactory"))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Data</vt:lpstr>
      <vt:lpstr>Summary</vt:lpstr>
      <vt:lpstr>Pivot Summary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2025-02-20T14:04:54Z</dcterms:created>
  <dcterms:modified xsi:type="dcterms:W3CDTF">2025-02-20T14:04:54Z</dcterms:modified>
</cp:coreProperties>
</file>