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6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<sst xmlns="http://schemas.openxmlformats.org/spreadsheetml/2006/main" count="97" uniqueCount="61">
  <si>
    <t xml:space="preserve"> KUCCPS adherence to its core values.</t>
  </si>
  <si>
    <t>Very Dissatisfied</t>
  </si>
  <si>
    <t>Dissatisfied</t>
  </si>
  <si>
    <t>Neutral</t>
  </si>
  <si>
    <t>Satisfied</t>
  </si>
  <si>
    <t>Very Satisfied</t>
  </si>
  <si>
    <t>Customer Centeredness</t>
  </si>
  <si>
    <t>Integrity of staff</t>
  </si>
  <si>
    <t>Access to services</t>
  </si>
  <si>
    <t>Equity in service delivery</t>
  </si>
  <si>
    <t>Innovativeness of staff</t>
  </si>
  <si>
    <t>Teamwork</t>
  </si>
  <si>
    <t>AVERAGE</t>
  </si>
  <si>
    <t>KUCCPS performance of its mandate</t>
  </si>
  <si>
    <t>Co-ordination of the placement of the government sponsored students to universities and colleges</t>
  </si>
  <si>
    <t>Dissemination of information on available programmes, their costs, and the areas of study prioritized by the Government</t>
  </si>
  <si>
    <t>Collecting and retaining data relating to university and college placement</t>
  </si>
  <si>
    <t>Advising the Government on matters relating to University and college student placement</t>
  </si>
  <si>
    <t>Developing career guidance programmes for the benefit of students</t>
  </si>
  <si>
    <t>Performing any other function assigned to it under this Act</t>
  </si>
  <si>
    <t>Customer service skills, as espoused by KUCCPS staff</t>
  </si>
  <si>
    <t>Timeliness in responding to customers email, telephone and face to face enquiries by staff.</t>
  </si>
  <si>
    <t>Level of integrity of staff</t>
  </si>
  <si>
    <t>Level of transparency of staff</t>
  </si>
  <si>
    <t>Level of professionalism exhibited by staff</t>
  </si>
  <si>
    <t>Level of accountability of staff</t>
  </si>
  <si>
    <t>Level of customer centricity of staff</t>
  </si>
  <si>
    <t>The level of dignity, courtesy and respect to customers by staff</t>
  </si>
  <si>
    <t>Level of excellence of services given to customers by staff</t>
  </si>
  <si>
    <t>Accuracy of staff in interpreting and responding to customer needs.</t>
  </si>
  <si>
    <t>Ease of access to KUCCPS offices</t>
  </si>
  <si>
    <t>Ease of access to staff via telephone, email and other communication channels</t>
  </si>
  <si>
    <t>Dignity of employees in terms of address, even during a misunderstanding.</t>
  </si>
  <si>
    <t>KUCCPS’s social investment and interventions in CSI flagship areas</t>
  </si>
  <si>
    <t>Education</t>
  </si>
  <si>
    <t>Sports</t>
  </si>
  <si>
    <t>Health</t>
  </si>
  <si>
    <t>Environment</t>
  </si>
  <si>
    <t>KUCCPS commitment to stakeholders</t>
  </si>
  <si>
    <t>Initiating, implementing and supporting sustainable programmes for the benefit of communities and its stakeholders</t>
  </si>
  <si>
    <t>Participating in corporate Social Investment (CSI)</t>
  </si>
  <si>
    <t>Creating synergies by working with other CSI partners to roll out specific CSI programmes</t>
  </si>
  <si>
    <t>Cultivating public good will and promoting the corporate image of the organization</t>
  </si>
  <si>
    <t>Supporting national, social initiatives that are aligned to the placement services strategic interest</t>
  </si>
  <si>
    <t>Setting out principles for engagement with stakeholders</t>
  </si>
  <si>
    <t>Collaborating and partnering and exchanging information</t>
  </si>
  <si>
    <t>KUCCPS commitment to execute  Corporate Social Initiatives</t>
  </si>
  <si>
    <t>Sponsoring of events</t>
  </si>
  <si>
    <t>Rolling out of wellness camps</t>
  </si>
  <si>
    <t>Involvement in community service</t>
  </si>
  <si>
    <t>Material support/donation</t>
  </si>
  <si>
    <t>Environmental Conservation</t>
  </si>
  <si>
    <t>Paying/ waiving application fee for needy cases that are presented to us</t>
  </si>
  <si>
    <t>Other approved initiatives</t>
  </si>
  <si>
    <t>KUCCPS level of executing its strategic goals</t>
  </si>
  <si>
    <t>Enhancing and diversifying placement services</t>
  </si>
  <si>
    <t>Enhancing innovation and use of technology</t>
  </si>
  <si>
    <t>Financial sustainability</t>
  </si>
  <si>
    <t>Strengthening career advisory services</t>
  </si>
  <si>
    <t>Communication and customer experience</t>
  </si>
  <si>
    <t>Strengthening institutional capacity and enhancing corporate governance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</si>
</sst>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0_ "/>
    <numFmt numFmtId="177" formatCode="0.00_ 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0" fillId="2" borderId="2" xfId="0" applyFill="1" applyBorder="1">
      <alignment vertical="center"/>
    </xf>
    <xf numFmtId="0" fontId="4" fillId="3" borderId="3" xfId="0" applyFont="1" applyFill="1" applyBorder="1" applyAlignment="1">
      <alignment wrapText="1"/>
    </xf>
    <xf numFmtId="10" fontId="0" fillId="0" borderId="0" xfId="6" applyNumberForma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1" fillId="0" borderId="0" xfId="6" applyNumberFormat="1" applyFont="1">
      <alignment vertical="center"/>
    </xf>
    <xf numFmtId="177" fontId="1" fillId="0" borderId="0" xfId="0" applyNumberFormat="1" applyFont="1">
      <alignment vertical="center"/>
    </xf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" fillId="0" borderId="0" xfId="0" applyFont="1">
      <alignment vertical="center"/>
    </xf>
    <xf numFmtId="0" fontId="4" fillId="7" borderId="3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9" borderId="3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topLeftCell="A33" workbookViewId="0">
      <selection activeCell="G75" sqref="G75:G81"/>
    </sheetView>
  </sheetViews>
  <sheetFormatPr defaultColWidth="9.14285714285714" defaultRowHeight="15" outlineLevelCol="7"/>
  <cols>
    <col min="1" max="1" width="37.5714285714286" customWidth="1"/>
    <col min="4" max="4" width="12.8571428571429"/>
    <col min="6" max="7" width="12.8571428571429"/>
    <col min="8" max="8" width="15.1428571428571"/>
  </cols>
  <sheetData>
    <row r="1" ht="45.7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</row>
    <row r="2" ht="16.5" spans="1:8">
      <c r="A2" s="6" t="s">
        <v>6</v>
      </c>
      <c r="B2">
        <v>0</v>
      </c>
      <c r="C2">
        <v>0</v>
      </c>
      <c r="D2">
        <v>0</v>
      </c>
      <c r="E2">
        <v>1</v>
      </c>
      <c r="F2">
        <v>2</v>
      </c>
      <c r="G2" s="7">
        <f>(E2+F2+(0.5*D2))/SUM(B2:F2)</f>
        <v>1</v>
      </c>
      <c r="H2" s="8">
        <f>G2*5</f>
        <v>5</v>
      </c>
    </row>
    <row r="3" ht="15.75" spans="1:8">
      <c r="A3" s="6" t="s">
        <v>7</v>
      </c>
      <c r="B3">
        <v>0</v>
      </c>
      <c r="C3">
        <v>0</v>
      </c>
      <c r="D3">
        <v>0</v>
      </c>
      <c r="E3">
        <v>0</v>
      </c>
      <c r="F3">
        <v>3</v>
      </c>
      <c r="G3" s="7">
        <f>(E3+F3+(0.5*D3))/SUM(B3:F3)</f>
        <v>1</v>
      </c>
      <c r="H3" s="8">
        <f>G3*5</f>
        <v>5</v>
      </c>
    </row>
    <row r="4" ht="15.75" spans="1:8">
      <c r="A4" s="6" t="s">
        <v>8</v>
      </c>
      <c r="B4">
        <v>0</v>
      </c>
      <c r="C4">
        <v>0</v>
      </c>
      <c r="D4">
        <v>0</v>
      </c>
      <c r="E4">
        <v>2</v>
      </c>
      <c r="F4">
        <v>1</v>
      </c>
      <c r="G4" s="7">
        <f>(E4+F4+(0.5*D4))/SUM(B4:F4)</f>
        <v>1</v>
      </c>
      <c r="H4" s="8">
        <f>G4*5</f>
        <v>5</v>
      </c>
    </row>
    <row r="5" ht="15.75" spans="1:8">
      <c r="A5" s="6" t="s">
        <v>9</v>
      </c>
      <c r="B5">
        <v>0</v>
      </c>
      <c r="C5">
        <v>0</v>
      </c>
      <c r="D5">
        <v>0</v>
      </c>
      <c r="E5">
        <v>0</v>
      </c>
      <c r="F5">
        <v>3</v>
      </c>
      <c r="G5" s="7">
        <f>(E5+F5+(0.5*D5))/SUM(B5:F5)</f>
        <v>1</v>
      </c>
      <c r="H5" s="8">
        <f>G5*5</f>
        <v>5</v>
      </c>
    </row>
    <row r="6" ht="15.75" spans="1:8">
      <c r="A6" s="6" t="s">
        <v>10</v>
      </c>
      <c r="B6">
        <v>0</v>
      </c>
      <c r="C6">
        <v>0</v>
      </c>
      <c r="D6">
        <v>0</v>
      </c>
      <c r="E6">
        <v>1</v>
      </c>
      <c r="F6">
        <v>2</v>
      </c>
      <c r="G6" s="7">
        <f>(E6+F6+(0.5*D6))/SUM(B6:F6)</f>
        <v>1</v>
      </c>
      <c r="H6" s="8">
        <f>G6*5</f>
        <v>5</v>
      </c>
    </row>
    <row r="7" ht="15.75" spans="1:8">
      <c r="A7" s="6" t="s">
        <v>11</v>
      </c>
      <c r="B7">
        <v>0</v>
      </c>
      <c r="C7">
        <v>0</v>
      </c>
      <c r="D7">
        <v>0</v>
      </c>
      <c r="E7">
        <v>1</v>
      </c>
      <c r="F7">
        <v>2</v>
      </c>
      <c r="G7" s="7">
        <f>(E7+F7+(0.5*D7))/SUM(B7:F7)</f>
        <v>1</v>
      </c>
      <c r="H7" s="8">
        <f>G7*5</f>
        <v>5</v>
      </c>
    </row>
    <row r="8" spans="1:8">
      <c r="A8" s="1" t="s">
        <v>12</v>
      </c>
      <c r="B8" s="9">
        <f>AVERAGE(B2:B7)</f>
        <v>0</v>
      </c>
      <c r="C8" s="9">
        <f t="shared" ref="C8:H8" si="0">AVERAGE(C2:C7)</f>
        <v>0</v>
      </c>
      <c r="D8" s="9">
        <f t="shared" si="0"/>
        <v>0</v>
      </c>
      <c r="E8" s="9">
        <f t="shared" si="0"/>
        <v>0.833333333333333</v>
      </c>
      <c r="F8" s="9">
        <f t="shared" si="0"/>
        <v>2.16666666666667</v>
      </c>
      <c r="G8" s="10">
        <f t="shared" si="0"/>
        <v>1</v>
      </c>
      <c r="H8" s="11">
        <f t="shared" si="0"/>
        <v>5</v>
      </c>
    </row>
    <row r="11" ht="15.75"/>
    <row r="12" ht="45.75" spans="1:8">
      <c r="A12" s="1" t="s">
        <v>13</v>
      </c>
      <c r="B12" s="2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4"/>
      <c r="H12" s="5"/>
    </row>
    <row r="13" ht="39.75" spans="1:8">
      <c r="A13" s="12" t="s">
        <v>14</v>
      </c>
      <c r="B13">
        <v>0</v>
      </c>
      <c r="C13">
        <v>0</v>
      </c>
      <c r="D13">
        <v>1</v>
      </c>
      <c r="E13">
        <v>1</v>
      </c>
      <c r="F13">
        <v>1</v>
      </c>
      <c r="G13" s="7">
        <f>(E13+F13+(0.5*D13))/SUM(B13:F13)</f>
        <v>0.833333333333333</v>
      </c>
      <c r="H13" s="8">
        <f>G13*5</f>
        <v>4.16666666666667</v>
      </c>
    </row>
    <row r="14" ht="39" spans="1:8">
      <c r="A14" s="12" t="s">
        <v>15</v>
      </c>
      <c r="B14">
        <v>0</v>
      </c>
      <c r="C14">
        <v>0</v>
      </c>
      <c r="D14">
        <v>2</v>
      </c>
      <c r="E14">
        <v>1</v>
      </c>
      <c r="F14">
        <v>0</v>
      </c>
      <c r="G14" s="7">
        <f>(E14+F14+(0.5*D14))/SUM(B14:F14)</f>
        <v>0.666666666666667</v>
      </c>
      <c r="H14" s="8">
        <f>G14*5</f>
        <v>3.33333333333333</v>
      </c>
    </row>
    <row r="15" ht="26.25" spans="1:8">
      <c r="A15" s="12" t="s">
        <v>16</v>
      </c>
      <c r="B15">
        <v>0</v>
      </c>
      <c r="C15">
        <v>0</v>
      </c>
      <c r="D15">
        <v>1</v>
      </c>
      <c r="E15">
        <v>0</v>
      </c>
      <c r="F15">
        <v>2</v>
      </c>
      <c r="G15" s="7">
        <f>(E15+F15+(0.5*D15))/SUM(B15:F15)</f>
        <v>0.833333333333333</v>
      </c>
      <c r="H15" s="8">
        <f>G15*5</f>
        <v>4.16666666666667</v>
      </c>
    </row>
    <row r="16" ht="26.25" spans="1:8">
      <c r="A16" s="12" t="s">
        <v>17</v>
      </c>
      <c r="B16">
        <v>0</v>
      </c>
      <c r="C16">
        <v>0</v>
      </c>
      <c r="D16">
        <v>2</v>
      </c>
      <c r="E16">
        <v>1</v>
      </c>
      <c r="F16">
        <v>0</v>
      </c>
      <c r="G16" s="7">
        <f>(E16+F16+(0.5*D16))/SUM(B16:F16)</f>
        <v>0.666666666666667</v>
      </c>
      <c r="H16" s="8">
        <f>G16*5</f>
        <v>3.33333333333333</v>
      </c>
    </row>
    <row r="17" ht="26.25" spans="1:8">
      <c r="A17" s="12" t="s">
        <v>18</v>
      </c>
      <c r="B17">
        <v>0</v>
      </c>
      <c r="C17">
        <v>0</v>
      </c>
      <c r="D17">
        <v>1</v>
      </c>
      <c r="E17">
        <v>2</v>
      </c>
      <c r="F17">
        <v>0</v>
      </c>
      <c r="G17" s="7">
        <f>(E17+F17+(0.5*D17))/SUM(B17:F17)</f>
        <v>0.833333333333333</v>
      </c>
      <c r="H17" s="8">
        <f>G17*5</f>
        <v>4.16666666666667</v>
      </c>
    </row>
    <row r="18" ht="25.5" spans="1:8">
      <c r="A18" s="12" t="s">
        <v>19</v>
      </c>
      <c r="B18">
        <v>0</v>
      </c>
      <c r="C18">
        <v>0</v>
      </c>
      <c r="D18">
        <v>1</v>
      </c>
      <c r="E18">
        <v>2</v>
      </c>
      <c r="F18">
        <v>0</v>
      </c>
      <c r="G18" s="7">
        <f>(E18+F18+(0.5*D18))/SUM(B18:F18)</f>
        <v>0.833333333333333</v>
      </c>
      <c r="H18" s="8">
        <f>G18*5</f>
        <v>4.16666666666667</v>
      </c>
    </row>
    <row r="19" spans="1:8">
      <c r="A19" s="1" t="s">
        <v>12</v>
      </c>
      <c r="B19" s="9">
        <f>AVERAGE(B13:B18)</f>
        <v>0</v>
      </c>
      <c r="C19" s="9">
        <f t="shared" ref="B19:H19" si="1">AVERAGE(C13:C18)</f>
        <v>0</v>
      </c>
      <c r="D19" s="9">
        <f t="shared" si="1"/>
        <v>1.33333333333333</v>
      </c>
      <c r="E19" s="9">
        <f t="shared" si="1"/>
        <v>1.16666666666667</v>
      </c>
      <c r="F19" s="9">
        <f t="shared" si="1"/>
        <v>0.5</v>
      </c>
      <c r="G19" s="10">
        <f t="shared" si="1"/>
        <v>0.777777777777778</v>
      </c>
      <c r="H19" s="11">
        <f t="shared" si="1"/>
        <v>3.88888888888889</v>
      </c>
    </row>
    <row r="22" ht="15.75"/>
    <row r="23" ht="45.75" spans="1:8">
      <c r="A23" s="1" t="s">
        <v>20</v>
      </c>
      <c r="B23" s="2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5"/>
    </row>
    <row r="24" ht="39.75" spans="1:8">
      <c r="A24" s="13" t="s">
        <v>21</v>
      </c>
      <c r="B24">
        <v>0</v>
      </c>
      <c r="C24">
        <v>0</v>
      </c>
      <c r="D24">
        <v>1</v>
      </c>
      <c r="E24">
        <v>1</v>
      </c>
      <c r="F24">
        <v>1</v>
      </c>
      <c r="G24" s="7">
        <f>(E24+F24+(0.5*D24))/SUM(B24:F24)</f>
        <v>0.833333333333333</v>
      </c>
      <c r="H24" s="8">
        <f>G24*5</f>
        <v>4.16666666666667</v>
      </c>
    </row>
    <row r="25" ht="15.75" spans="1:8">
      <c r="A25" s="13" t="s">
        <v>22</v>
      </c>
      <c r="B25">
        <v>0</v>
      </c>
      <c r="C25">
        <v>0</v>
      </c>
      <c r="D25">
        <v>0</v>
      </c>
      <c r="E25">
        <v>1</v>
      </c>
      <c r="F25">
        <v>2</v>
      </c>
      <c r="G25" s="7">
        <f t="shared" ref="G25:G35" si="2">(E25+F25+(0.5*D25))/SUM(B25:F25)</f>
        <v>1</v>
      </c>
      <c r="H25" s="8">
        <f t="shared" ref="H25:H35" si="3">G25*5</f>
        <v>5</v>
      </c>
    </row>
    <row r="26" ht="15.75" spans="1:8">
      <c r="A26" s="13" t="s">
        <v>23</v>
      </c>
      <c r="B26">
        <v>0</v>
      </c>
      <c r="C26">
        <v>0</v>
      </c>
      <c r="D26">
        <v>0</v>
      </c>
      <c r="E26">
        <v>1</v>
      </c>
      <c r="F26">
        <v>2</v>
      </c>
      <c r="G26" s="7">
        <f t="shared" si="2"/>
        <v>1</v>
      </c>
      <c r="H26" s="8">
        <f t="shared" si="3"/>
        <v>5</v>
      </c>
    </row>
    <row r="27" ht="15.75" spans="1:8">
      <c r="A27" s="13" t="s">
        <v>24</v>
      </c>
      <c r="B27">
        <v>0</v>
      </c>
      <c r="C27">
        <v>0</v>
      </c>
      <c r="D27">
        <v>1</v>
      </c>
      <c r="E27">
        <v>0</v>
      </c>
      <c r="F27">
        <v>2</v>
      </c>
      <c r="G27" s="7">
        <f t="shared" si="2"/>
        <v>0.833333333333333</v>
      </c>
      <c r="H27" s="8">
        <f t="shared" si="3"/>
        <v>4.16666666666667</v>
      </c>
    </row>
    <row r="28" ht="15.75" spans="1:8">
      <c r="A28" s="13" t="s">
        <v>25</v>
      </c>
      <c r="B28">
        <v>0</v>
      </c>
      <c r="C28">
        <v>0</v>
      </c>
      <c r="D28">
        <v>0</v>
      </c>
      <c r="E28">
        <v>0</v>
      </c>
      <c r="F28">
        <v>3</v>
      </c>
      <c r="G28" s="7">
        <f t="shared" si="2"/>
        <v>1</v>
      </c>
      <c r="H28" s="8">
        <f t="shared" si="3"/>
        <v>5</v>
      </c>
    </row>
    <row r="29" ht="15.75" spans="1:8">
      <c r="A29" s="13" t="s">
        <v>26</v>
      </c>
      <c r="B29">
        <v>0</v>
      </c>
      <c r="C29">
        <v>0</v>
      </c>
      <c r="D29">
        <v>0</v>
      </c>
      <c r="E29">
        <v>1</v>
      </c>
      <c r="F29">
        <v>2</v>
      </c>
      <c r="G29" s="7">
        <f t="shared" si="2"/>
        <v>1</v>
      </c>
      <c r="H29" s="8">
        <f t="shared" si="3"/>
        <v>5</v>
      </c>
    </row>
    <row r="30" ht="26.25" spans="1:8">
      <c r="A30" s="13" t="s">
        <v>27</v>
      </c>
      <c r="B30">
        <v>0</v>
      </c>
      <c r="C30">
        <v>0</v>
      </c>
      <c r="D30">
        <v>0</v>
      </c>
      <c r="E30">
        <v>1</v>
      </c>
      <c r="F30">
        <v>2</v>
      </c>
      <c r="G30" s="7">
        <f t="shared" si="2"/>
        <v>1</v>
      </c>
      <c r="H30" s="8">
        <f t="shared" si="3"/>
        <v>5</v>
      </c>
    </row>
    <row r="31" ht="26.25" spans="1:8">
      <c r="A31" s="13" t="s">
        <v>28</v>
      </c>
      <c r="B31">
        <v>0</v>
      </c>
      <c r="C31">
        <v>0</v>
      </c>
      <c r="D31">
        <v>0</v>
      </c>
      <c r="E31">
        <v>1</v>
      </c>
      <c r="F31">
        <v>2</v>
      </c>
      <c r="G31" s="7">
        <f t="shared" si="2"/>
        <v>1</v>
      </c>
      <c r="H31" s="8">
        <f t="shared" si="3"/>
        <v>5</v>
      </c>
    </row>
    <row r="32" ht="26.25" spans="1:8">
      <c r="A32" s="13" t="s">
        <v>29</v>
      </c>
      <c r="B32">
        <v>0</v>
      </c>
      <c r="C32">
        <v>0</v>
      </c>
      <c r="D32">
        <v>0</v>
      </c>
      <c r="E32">
        <v>2</v>
      </c>
      <c r="F32">
        <v>1</v>
      </c>
      <c r="G32" s="7">
        <f t="shared" si="2"/>
        <v>1</v>
      </c>
      <c r="H32" s="8">
        <f t="shared" si="3"/>
        <v>5</v>
      </c>
    </row>
    <row r="33" ht="15.75" spans="1:8">
      <c r="A33" s="13" t="s">
        <v>30</v>
      </c>
      <c r="B33">
        <v>0</v>
      </c>
      <c r="C33">
        <v>0</v>
      </c>
      <c r="D33">
        <v>0</v>
      </c>
      <c r="E33">
        <v>1</v>
      </c>
      <c r="F33">
        <v>2</v>
      </c>
      <c r="G33" s="7">
        <f t="shared" si="2"/>
        <v>1</v>
      </c>
      <c r="H33" s="8">
        <f t="shared" si="3"/>
        <v>5</v>
      </c>
    </row>
    <row r="34" ht="26.25" spans="1:8">
      <c r="A34" s="13" t="s">
        <v>31</v>
      </c>
      <c r="B34">
        <v>0</v>
      </c>
      <c r="C34">
        <v>0</v>
      </c>
      <c r="D34">
        <v>0</v>
      </c>
      <c r="E34">
        <v>2</v>
      </c>
      <c r="F34">
        <v>1</v>
      </c>
      <c r="G34" s="7">
        <f t="shared" si="2"/>
        <v>1</v>
      </c>
      <c r="H34" s="8">
        <f t="shared" si="3"/>
        <v>5</v>
      </c>
    </row>
    <row r="35" ht="25.5" spans="1:8">
      <c r="A35" s="13" t="s">
        <v>32</v>
      </c>
      <c r="B35">
        <v>0</v>
      </c>
      <c r="C35">
        <v>0</v>
      </c>
      <c r="D35">
        <v>0</v>
      </c>
      <c r="E35">
        <v>1</v>
      </c>
      <c r="F35">
        <v>2</v>
      </c>
      <c r="G35" s="7">
        <f t="shared" si="2"/>
        <v>1</v>
      </c>
      <c r="H35" s="8">
        <f t="shared" si="3"/>
        <v>5</v>
      </c>
    </row>
    <row r="36" spans="1:8">
      <c r="A36" s="1" t="s">
        <v>12</v>
      </c>
      <c r="B36" s="9">
        <f>AVERAGE(B24:B35)</f>
        <v>0</v>
      </c>
      <c r="C36" s="9">
        <f>AVERAGE(C24:C35)</f>
        <v>0</v>
      </c>
      <c r="D36" s="9">
        <f>AVERAGE(D24:D35)</f>
        <v>0.166666666666667</v>
      </c>
      <c r="E36" s="9">
        <f>AVERAGE(E24:E35)</f>
        <v>1</v>
      </c>
      <c r="F36" s="9">
        <f>AVERAGE(F24:F35)</f>
        <v>1.83333333333333</v>
      </c>
      <c r="G36" s="10">
        <f>AVERAGE(G24:G35)</f>
        <v>0.972222222222222</v>
      </c>
      <c r="H36" s="11">
        <f>AVERAGE(H24:H35)</f>
        <v>4.86111111111111</v>
      </c>
    </row>
    <row r="39" ht="15.75"/>
    <row r="40" ht="45.75" spans="1:8">
      <c r="A40" s="1" t="s">
        <v>33</v>
      </c>
      <c r="B40" s="2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4"/>
      <c r="H40" s="5"/>
    </row>
    <row r="41" ht="16.5" spans="1:8">
      <c r="A41" s="14" t="s">
        <v>34</v>
      </c>
      <c r="B41">
        <v>0</v>
      </c>
      <c r="C41">
        <v>0</v>
      </c>
      <c r="D41">
        <v>1</v>
      </c>
      <c r="E41">
        <v>1</v>
      </c>
      <c r="F41">
        <v>1</v>
      </c>
      <c r="G41" s="7">
        <f>(E41+F41+(0.5*D41))/SUM(B41:F41)</f>
        <v>0.833333333333333</v>
      </c>
      <c r="H41" s="8">
        <f>G41*5</f>
        <v>4.16666666666667</v>
      </c>
    </row>
    <row r="42" ht="15.75" spans="1:8">
      <c r="A42" s="14" t="s">
        <v>35</v>
      </c>
      <c r="B42">
        <v>0</v>
      </c>
      <c r="C42">
        <v>0</v>
      </c>
      <c r="D42">
        <v>1</v>
      </c>
      <c r="E42">
        <v>2</v>
      </c>
      <c r="F42">
        <v>0</v>
      </c>
      <c r="G42" s="7">
        <f>(E42+F42+(0.5*D42))/SUM(B42:F42)</f>
        <v>0.833333333333333</v>
      </c>
      <c r="H42" s="8">
        <f>G42*5</f>
        <v>4.16666666666667</v>
      </c>
    </row>
    <row r="43" ht="15.75" spans="1:8">
      <c r="A43" s="14" t="s">
        <v>36</v>
      </c>
      <c r="B43">
        <v>0</v>
      </c>
      <c r="C43">
        <v>0</v>
      </c>
      <c r="D43">
        <v>1</v>
      </c>
      <c r="E43">
        <v>2</v>
      </c>
      <c r="F43">
        <v>0</v>
      </c>
      <c r="G43" s="7">
        <f>(E43+F43+(0.5*D43))/SUM(B43:F43)</f>
        <v>0.833333333333333</v>
      </c>
      <c r="H43" s="8">
        <f>G43*5</f>
        <v>4.16666666666667</v>
      </c>
    </row>
    <row r="44" ht="15.75" spans="1:8">
      <c r="A44" s="14" t="s">
        <v>37</v>
      </c>
      <c r="B44">
        <v>0</v>
      </c>
      <c r="C44">
        <v>0</v>
      </c>
      <c r="D44">
        <v>1</v>
      </c>
      <c r="E44">
        <v>1</v>
      </c>
      <c r="F44">
        <v>1</v>
      </c>
      <c r="G44" s="7">
        <f>(E44+F44+(0.5*D44))/SUM(B44:F44)</f>
        <v>0.833333333333333</v>
      </c>
      <c r="H44" s="8">
        <f>G44*5</f>
        <v>4.16666666666667</v>
      </c>
    </row>
    <row r="45" spans="1:8">
      <c r="A45" s="15" t="s">
        <v>12</v>
      </c>
      <c r="B45" s="9">
        <f t="shared" ref="B45:F45" si="4">AVERAGE(B41:B44)</f>
        <v>0</v>
      </c>
      <c r="C45" s="9">
        <f t="shared" si="4"/>
        <v>0</v>
      </c>
      <c r="D45" s="9">
        <f t="shared" si="4"/>
        <v>1</v>
      </c>
      <c r="E45" s="9">
        <f t="shared" si="4"/>
        <v>1.5</v>
      </c>
      <c r="F45" s="9">
        <f t="shared" si="4"/>
        <v>0.5</v>
      </c>
      <c r="G45" s="10">
        <f>AVERAGE(G41:G44)</f>
        <v>0.833333333333333</v>
      </c>
      <c r="H45" s="11">
        <f>AVERAGE(H41:H44)</f>
        <v>4.16666666666667</v>
      </c>
    </row>
    <row r="48" ht="15.75"/>
    <row r="49" ht="45.75" spans="1:8">
      <c r="A49" s="1" t="s">
        <v>38</v>
      </c>
      <c r="B49" s="2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4"/>
      <c r="H49" s="5"/>
    </row>
    <row r="50" ht="39.75" spans="1:8">
      <c r="A50" s="16" t="s">
        <v>39</v>
      </c>
      <c r="B50">
        <v>0</v>
      </c>
      <c r="C50">
        <v>0</v>
      </c>
      <c r="D50">
        <v>0</v>
      </c>
      <c r="E50">
        <v>0</v>
      </c>
      <c r="F50">
        <v>3</v>
      </c>
      <c r="G50" s="7">
        <f>(E50+F50+(0.5*D50))/SUM(B50:F50)</f>
        <v>1</v>
      </c>
      <c r="H50" s="8">
        <f>G50*5</f>
        <v>5</v>
      </c>
    </row>
    <row r="51" ht="26.25" spans="1:8">
      <c r="A51" s="16" t="s">
        <v>40</v>
      </c>
      <c r="B51">
        <v>0</v>
      </c>
      <c r="C51">
        <v>0</v>
      </c>
      <c r="D51">
        <v>1</v>
      </c>
      <c r="E51">
        <v>1</v>
      </c>
      <c r="F51">
        <v>1</v>
      </c>
      <c r="G51" s="7">
        <f t="shared" ref="G51:G56" si="5">(E51+F51+(0.5*D51))/SUM(B51:F51)</f>
        <v>0.833333333333333</v>
      </c>
      <c r="H51" s="8">
        <f t="shared" ref="H51:H56" si="6">G51*5</f>
        <v>4.16666666666667</v>
      </c>
    </row>
    <row r="52" ht="39" spans="1:8">
      <c r="A52" s="16" t="s">
        <v>41</v>
      </c>
      <c r="B52">
        <v>0</v>
      </c>
      <c r="C52">
        <v>0</v>
      </c>
      <c r="D52">
        <v>2</v>
      </c>
      <c r="E52">
        <v>1</v>
      </c>
      <c r="F52">
        <v>0</v>
      </c>
      <c r="G52" s="7">
        <f t="shared" si="5"/>
        <v>0.666666666666667</v>
      </c>
      <c r="H52" s="8">
        <f t="shared" si="6"/>
        <v>3.33333333333333</v>
      </c>
    </row>
    <row r="53" ht="26.25" spans="1:8">
      <c r="A53" s="16" t="s">
        <v>42</v>
      </c>
      <c r="B53">
        <v>0</v>
      </c>
      <c r="C53">
        <v>0</v>
      </c>
      <c r="D53">
        <v>0</v>
      </c>
      <c r="E53">
        <v>2</v>
      </c>
      <c r="F53">
        <v>1</v>
      </c>
      <c r="G53" s="7">
        <f t="shared" si="5"/>
        <v>1</v>
      </c>
      <c r="H53" s="8">
        <f t="shared" si="6"/>
        <v>5</v>
      </c>
    </row>
    <row r="54" ht="39" spans="1:8">
      <c r="A54" s="16" t="s">
        <v>43</v>
      </c>
      <c r="B54">
        <v>0</v>
      </c>
      <c r="C54">
        <v>0</v>
      </c>
      <c r="D54">
        <v>0</v>
      </c>
      <c r="E54">
        <v>0</v>
      </c>
      <c r="F54">
        <v>3</v>
      </c>
      <c r="G54" s="7">
        <f t="shared" si="5"/>
        <v>1</v>
      </c>
      <c r="H54" s="8">
        <f t="shared" si="6"/>
        <v>5</v>
      </c>
    </row>
    <row r="55" ht="26.25" spans="1:8">
      <c r="A55" s="16" t="s">
        <v>44</v>
      </c>
      <c r="B55">
        <v>0</v>
      </c>
      <c r="C55">
        <v>0</v>
      </c>
      <c r="D55">
        <v>0</v>
      </c>
      <c r="E55">
        <v>2</v>
      </c>
      <c r="F55">
        <v>1</v>
      </c>
      <c r="G55" s="7">
        <f t="shared" si="5"/>
        <v>1</v>
      </c>
      <c r="H55" s="8">
        <f t="shared" si="6"/>
        <v>5</v>
      </c>
    </row>
    <row r="56" ht="25.5" spans="1:8">
      <c r="A56" s="16" t="s">
        <v>45</v>
      </c>
      <c r="B56">
        <v>0</v>
      </c>
      <c r="C56">
        <v>0</v>
      </c>
      <c r="D56">
        <v>0</v>
      </c>
      <c r="E56">
        <v>3</v>
      </c>
      <c r="F56">
        <v>0</v>
      </c>
      <c r="G56" s="7">
        <f t="shared" si="5"/>
        <v>1</v>
      </c>
      <c r="H56" s="8">
        <f t="shared" si="6"/>
        <v>5</v>
      </c>
    </row>
    <row r="57" spans="1:8">
      <c r="A57" s="1" t="s">
        <v>12</v>
      </c>
      <c r="B57" s="9">
        <f>AVERAGE(B50:B56)</f>
        <v>0</v>
      </c>
      <c r="C57" s="9">
        <f t="shared" ref="C57:H57" si="7">AVERAGE(C50:C56)</f>
        <v>0</v>
      </c>
      <c r="D57" s="9">
        <f t="shared" si="7"/>
        <v>0.428571428571429</v>
      </c>
      <c r="E57" s="9">
        <f t="shared" si="7"/>
        <v>1.28571428571429</v>
      </c>
      <c r="F57" s="9">
        <f t="shared" si="7"/>
        <v>1.28571428571429</v>
      </c>
      <c r="G57" s="10">
        <f t="shared" si="7"/>
        <v>0.928571428571429</v>
      </c>
      <c r="H57" s="11">
        <f t="shared" si="7"/>
        <v>4.64285714285714</v>
      </c>
    </row>
    <row r="60" ht="15.75"/>
    <row r="61" ht="45.75" spans="1:8">
      <c r="A61" s="1" t="s">
        <v>46</v>
      </c>
      <c r="B61" s="2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4"/>
      <c r="H61" s="5"/>
    </row>
    <row r="62" ht="16.5" spans="1:8">
      <c r="A62" s="17" t="s">
        <v>47</v>
      </c>
      <c r="B62">
        <v>0</v>
      </c>
      <c r="C62">
        <v>0</v>
      </c>
      <c r="D62">
        <v>1</v>
      </c>
      <c r="E62">
        <v>2</v>
      </c>
      <c r="F62">
        <v>0</v>
      </c>
      <c r="G62" s="7">
        <f>(E62+F62+(0.5*D62))/SUM(B62:F62)</f>
        <v>0.833333333333333</v>
      </c>
      <c r="H62" s="8">
        <f>G62*5</f>
        <v>4.16666666666667</v>
      </c>
    </row>
    <row r="63" ht="15.75" spans="1:8">
      <c r="A63" s="17" t="s">
        <v>48</v>
      </c>
      <c r="B63">
        <v>0</v>
      </c>
      <c r="C63">
        <v>0</v>
      </c>
      <c r="D63">
        <v>1</v>
      </c>
      <c r="E63">
        <v>1</v>
      </c>
      <c r="F63">
        <v>1</v>
      </c>
      <c r="G63" s="7">
        <f t="shared" ref="G63:G68" si="8">(E63+F63+(0.5*D63))/SUM(B63:F63)</f>
        <v>0.833333333333333</v>
      </c>
      <c r="H63" s="8">
        <f t="shared" ref="H63:H68" si="9">G63*5</f>
        <v>4.16666666666667</v>
      </c>
    </row>
    <row r="64" ht="15.75" spans="1:8">
      <c r="A64" s="17" t="s">
        <v>49</v>
      </c>
      <c r="B64">
        <v>0</v>
      </c>
      <c r="C64">
        <v>0</v>
      </c>
      <c r="D64">
        <v>2</v>
      </c>
      <c r="E64">
        <v>1</v>
      </c>
      <c r="F64">
        <v>0</v>
      </c>
      <c r="G64" s="7">
        <f t="shared" si="8"/>
        <v>0.666666666666667</v>
      </c>
      <c r="H64" s="8">
        <f t="shared" si="9"/>
        <v>3.33333333333333</v>
      </c>
    </row>
    <row r="65" ht="15.75" spans="1:8">
      <c r="A65" s="17" t="s">
        <v>50</v>
      </c>
      <c r="B65">
        <v>0</v>
      </c>
      <c r="C65">
        <v>0</v>
      </c>
      <c r="D65">
        <v>1</v>
      </c>
      <c r="E65">
        <v>2</v>
      </c>
      <c r="F65">
        <v>1</v>
      </c>
      <c r="G65" s="7">
        <f t="shared" si="8"/>
        <v>0.875</v>
      </c>
      <c r="H65" s="8">
        <f t="shared" si="9"/>
        <v>4.375</v>
      </c>
    </row>
    <row r="66" ht="15.75" spans="1:8">
      <c r="A66" s="17" t="s">
        <v>51</v>
      </c>
      <c r="B66">
        <v>0</v>
      </c>
      <c r="C66">
        <v>0</v>
      </c>
      <c r="D66">
        <v>1</v>
      </c>
      <c r="E66">
        <v>2</v>
      </c>
      <c r="F66">
        <v>0</v>
      </c>
      <c r="G66" s="7">
        <f t="shared" si="8"/>
        <v>0.833333333333333</v>
      </c>
      <c r="H66" s="8">
        <f t="shared" si="9"/>
        <v>4.16666666666667</v>
      </c>
    </row>
    <row r="67" ht="26.25" spans="1:8">
      <c r="A67" s="17" t="s">
        <v>52</v>
      </c>
      <c r="B67">
        <v>0</v>
      </c>
      <c r="C67">
        <v>0</v>
      </c>
      <c r="D67">
        <v>1</v>
      </c>
      <c r="E67">
        <v>2</v>
      </c>
      <c r="F67">
        <v>0</v>
      </c>
      <c r="G67" s="7">
        <f t="shared" si="8"/>
        <v>0.833333333333333</v>
      </c>
      <c r="H67" s="8">
        <f t="shared" si="9"/>
        <v>4.16666666666667</v>
      </c>
    </row>
    <row r="68" ht="15.75" spans="1:8">
      <c r="A68" s="17" t="s">
        <v>53</v>
      </c>
      <c r="B68">
        <v>0</v>
      </c>
      <c r="C68">
        <v>0</v>
      </c>
      <c r="D68">
        <v>1</v>
      </c>
      <c r="E68">
        <v>2</v>
      </c>
      <c r="F68">
        <v>3</v>
      </c>
      <c r="G68" s="7">
        <f t="shared" si="8"/>
        <v>0.916666666666667</v>
      </c>
      <c r="H68" s="8">
        <f t="shared" si="9"/>
        <v>4.58333333333333</v>
      </c>
    </row>
    <row r="69" spans="1:8">
      <c r="A69" s="1" t="s">
        <v>12</v>
      </c>
      <c r="B69" s="9">
        <f t="shared" ref="B69:H69" si="10">AVERAGE(B62:B68)</f>
        <v>0</v>
      </c>
      <c r="C69" s="9">
        <f t="shared" si="10"/>
        <v>0</v>
      </c>
      <c r="D69" s="9">
        <f t="shared" si="10"/>
        <v>1.14285714285714</v>
      </c>
      <c r="E69" s="9">
        <f t="shared" si="10"/>
        <v>1.71428571428571</v>
      </c>
      <c r="F69" s="9">
        <f t="shared" si="10"/>
        <v>0.714285714285714</v>
      </c>
      <c r="G69" s="10">
        <f t="shared" si="10"/>
        <v>0.827380952380952</v>
      </c>
      <c r="H69" s="11">
        <f t="shared" si="10"/>
        <v>4.13690476190476</v>
      </c>
    </row>
    <row r="73" ht="15.75"/>
    <row r="74" ht="45.75" spans="1:8">
      <c r="A74" s="1" t="s">
        <v>54</v>
      </c>
      <c r="B74" s="2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4"/>
      <c r="H74" s="5"/>
    </row>
    <row r="75" ht="27" spans="1:8">
      <c r="A75" s="18" t="s">
        <v>55</v>
      </c>
      <c r="B75">
        <v>0</v>
      </c>
      <c r="C75">
        <v>0</v>
      </c>
      <c r="D75">
        <v>1</v>
      </c>
      <c r="E75">
        <v>1</v>
      </c>
      <c r="F75">
        <v>1</v>
      </c>
      <c r="G75" s="7">
        <f>(E75+F75+(0.5*D75))/SUM(B75:F75)</f>
        <v>0.833333333333333</v>
      </c>
      <c r="H75" s="8">
        <f>G75*5</f>
        <v>4.16666666666667</v>
      </c>
    </row>
    <row r="76" ht="15.75" spans="1:8">
      <c r="A76" s="18" t="s">
        <v>56</v>
      </c>
      <c r="B76">
        <v>0</v>
      </c>
      <c r="C76">
        <v>0</v>
      </c>
      <c r="D76">
        <v>0</v>
      </c>
      <c r="E76">
        <v>3</v>
      </c>
      <c r="F76">
        <v>0</v>
      </c>
      <c r="G76" s="7">
        <f>(E76+F76+(0.5*D76))/SUM(B76:F76)</f>
        <v>1</v>
      </c>
      <c r="H76" s="8">
        <f>G76*5</f>
        <v>5</v>
      </c>
    </row>
    <row r="77" ht="15.75" spans="1:8">
      <c r="A77" s="18" t="s">
        <v>57</v>
      </c>
      <c r="B77">
        <v>0</v>
      </c>
      <c r="C77">
        <v>0</v>
      </c>
      <c r="D77">
        <v>0</v>
      </c>
      <c r="E77">
        <v>2</v>
      </c>
      <c r="F77">
        <v>1</v>
      </c>
      <c r="G77" s="7">
        <f>(E77+F77+(0.5*D77))/SUM(B77:F77)</f>
        <v>1</v>
      </c>
      <c r="H77" s="8">
        <f>G77*5</f>
        <v>5</v>
      </c>
    </row>
    <row r="78" ht="15.75" spans="1:8">
      <c r="A78" s="18" t="s">
        <v>58</v>
      </c>
      <c r="B78">
        <v>0</v>
      </c>
      <c r="C78">
        <v>0</v>
      </c>
      <c r="D78">
        <v>1</v>
      </c>
      <c r="E78">
        <v>2</v>
      </c>
      <c r="F78">
        <v>0</v>
      </c>
      <c r="G78" s="7">
        <f>(E78+F78+(0.5*D78))/SUM(B78:F78)</f>
        <v>0.833333333333333</v>
      </c>
      <c r="H78" s="8">
        <f>G78*5</f>
        <v>4.16666666666667</v>
      </c>
    </row>
    <row r="79" ht="15.75" spans="1:8">
      <c r="A79" s="18" t="s">
        <v>59</v>
      </c>
      <c r="B79">
        <v>0</v>
      </c>
      <c r="C79">
        <v>0</v>
      </c>
      <c r="D79">
        <v>0</v>
      </c>
      <c r="E79">
        <v>2</v>
      </c>
      <c r="F79">
        <v>1</v>
      </c>
      <c r="G79" s="7">
        <f>(E79+F79+(0.5*D79))/SUM(B79:F79)</f>
        <v>1</v>
      </c>
      <c r="H79" s="8">
        <f>G79*5</f>
        <v>5</v>
      </c>
    </row>
    <row r="80" ht="25.5" spans="1:8">
      <c r="A80" s="18" t="s">
        <v>60</v>
      </c>
      <c r="B80">
        <v>0</v>
      </c>
      <c r="C80">
        <v>0</v>
      </c>
      <c r="D80">
        <v>0</v>
      </c>
      <c r="E80">
        <v>2</v>
      </c>
      <c r="F80">
        <v>1</v>
      </c>
      <c r="G80" s="7">
        <f>(E80+F80+(0.5*D80))/SUM(B80:F80)</f>
        <v>1</v>
      </c>
      <c r="H80" s="8">
        <f>G80*5</f>
        <v>5</v>
      </c>
    </row>
    <row r="81" spans="1:8">
      <c r="A81" s="1" t="s">
        <v>12</v>
      </c>
      <c r="B81" s="9">
        <f>AVERAGE(B75:B80)</f>
        <v>0</v>
      </c>
      <c r="C81" s="9">
        <f>AVERAGE(C75:C80)</f>
        <v>0</v>
      </c>
      <c r="D81" s="9">
        <f>AVERAGE(D75:D80)</f>
        <v>0.333333333333333</v>
      </c>
      <c r="E81" s="9">
        <f>AVERAGE(E75:E80)</f>
        <v>2</v>
      </c>
      <c r="F81" s="9">
        <f>AVERAGE(F75:F80)</f>
        <v>0.666666666666667</v>
      </c>
      <c r="G81" s="10">
        <f>AVERAGE(G75:G80)</f>
        <v>0.944444444444445</v>
      </c>
      <c r="H81" s="11">
        <f>AVERAGE(H75:H80)</f>
        <v>4.72222222222222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carlvinm</dc:creator>
  <cp:lastModifiedBy>carlvinm</cp:lastModifiedBy>
  <dcterms:created xsi:type="dcterms:W3CDTF">2020-09-13T23:43:08Z</dcterms:created>
  <dcterms:modified xsi:type="dcterms:W3CDTF">2020-09-15T07:04:09Z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