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8640" activeTab="1"/>
  </bookViews>
  <sheets>
    <sheet name="Sheet1" sheetId="1" r:id="rId1"/>
    <sheet name="Sheet2" sheetId="2" r:id="rId2"/>
  </sheets>
  <calcPr calcId="144525" refMode="R1C1"/>
</workbook>
</file>

<file path=xl/sharedStrings.xml><?xml version="1.0" encoding="utf-8"?>
<sst xmlns="http://schemas.openxmlformats.org/spreadsheetml/2006/main" count="2797" uniqueCount="342">
  <si>
    <t>Timestamp</t>
  </si>
  <si>
    <t>Select your gender</t>
  </si>
  <si>
    <t>Please indicate your age bracket</t>
  </si>
  <si>
    <t>Kindly indicate your department from the list below</t>
  </si>
  <si>
    <t>How long have you worked at KUCCPS? Give your answer in years.</t>
  </si>
  <si>
    <t>Please indicate the extent to which you are satisfied with KUCCPS in regard to general working environment. Rating is from a scale of 1 to 5. [Conduciveness of the work environment]</t>
  </si>
  <si>
    <t>Please indicate the extent to which you are satisfied with KUCCPS in regard to general working environment. Rating is from a scale of 1 to 5. [Relevance of office equipment and tools for performing my job and responsibilities]</t>
  </si>
  <si>
    <t>Please indicate the extent to which you are satisfied with KUCCPS in regard to general working environment. Rating is from a scale of 1 to 5. [Adequacy of office space allocated to me]</t>
  </si>
  <si>
    <t>Please indicate the extent to which you are satisfied with KUCCPS in regard to general working environment. Rating is from a scale of 1 to 5. [Comfort of furniture provided at KUCCPS for working purpose]</t>
  </si>
  <si>
    <t>To what extent are you satisfied with the following statements that relate to KUCCPS employee health and safety. Rating is from a scale of 1 to 5. [Cleanliness and ventilation of the work place]</t>
  </si>
  <si>
    <t>To what extent are you satisfied with the following statements that relate to KUCCPS employee health and safety. Rating is from a scale of 1 to 5. [Adequacy of Sanitary facilities]</t>
  </si>
  <si>
    <t>To what extent are you satisfied with the following statements that relate to KUCCPS employee health and safety. Rating is from a scale of 1 to 5. [Cleanliness of drinking water for its employees.]</t>
  </si>
  <si>
    <t>To what extent are you satisfied with the following statements that relate to KUCCPS employee health and safety. Rating is from a scale of 1 to 5. [Relevance of health and safety interventions programs in place]</t>
  </si>
  <si>
    <t>To what extent are you satisfied with the following statements that relate to KUCCPS employee health and safety. Rating is from a scale of 1 to 5. [First AID tool kits to handle emergencies at work]</t>
  </si>
  <si>
    <t>To what extent are you satisfied with the following statements that relate to KUCCPS employee health and safety. Rating is from a scale of 1 to 5. [Relevance of current safety and healthy rules in place]</t>
  </si>
  <si>
    <t>To what extent are you satisfied with the following statements that relate to KUCCPS employee health and safety. Rating is from a scale of 1 to 5. [Regular health and safety training to its employees]</t>
  </si>
  <si>
    <t>To what extent are you satisfied with the following statements that relate to KUCCPS employee health and safety. Rating is from a scale of 1 to 5. [Accessibility of the buildings to persons with disabilities]</t>
  </si>
  <si>
    <t>Indicate the extent to which you are satisfied with each of the following statements on employees' welfare. Rating is from a scale of 1 to 5. [Adequacy of medical cover given to me by KUCCPS]</t>
  </si>
  <si>
    <t>Indicate the extent to which you are satisfied with each of the following statements on employees' welfare. Rating is from a scale of 1 to 5. [Adequacy of recreational facilities put in place adequate]</t>
  </si>
  <si>
    <t>Indicate the extent to which you are satisfied with each of the following statements on employees' welfare. Rating is from a scale of 1 to 5. [Adequacy of transport or transport related allowance offered to me]</t>
  </si>
  <si>
    <t>Indicate the extent to which you are satisfied with each of the following statements on employees' welfare. Rating is from a scale of 1 to 5. [Sufficiency of benevolent support in time of need.]</t>
  </si>
  <si>
    <t>Indicate the extent to which you are satisfied with each of the following statements on employees' welfare. Rating is from a scale of 1 to 5. [Adequacy of pension scheme provided by KUCCPS]</t>
  </si>
  <si>
    <t>Indicate the extent to which you are satisfied with each of the following statements on training and development. Rating is from a scale of 1 to 5. [Adequacy of funds/budget provided to meet identified training needs.]</t>
  </si>
  <si>
    <t>Indicate the extent to which you are satisfied with each of the following statements on training and development. Rating is from a scale of 1 to 5. [Relevance of training provided at KUCCPS on personal performance]</t>
  </si>
  <si>
    <t>Indicate the extent to which you are satisfied with each of the following statements on training and development. Rating is from a scale of 1 to 5. [Knowledge, skills and attitudes provided for better work performance]</t>
  </si>
  <si>
    <t>Indicate the extent to which you are satisfied with each of the following statements on training and development. Rating is from a scale of 1 to 5. [Relevance of trainings offered by KUCCPS (ie based on individual training needs)]</t>
  </si>
  <si>
    <t>Indicate the extent to which you are satisfied with each of the following statements on career progression. Rating is from a scale of 1 to 5. [Clarity of career path at KUCCPS]</t>
  </si>
  <si>
    <t>Indicate the extent to which you are satisfied with each of the following statements on career progression. Rating is from a scale of 1 to 5. [Opportunities to learn and grow]</t>
  </si>
  <si>
    <t>Indicate the extent to which you are satisfied with each of the following statements on career progression. Rating is from a scale of 1 to 5. [Promotion policies and procedure(ie based on merit)]</t>
  </si>
  <si>
    <t>Indicate the extent to which you are satisfied with each of the following statements on career progression. Rating is from a scale of 1 to 5. [Internal and external promotion practices]</t>
  </si>
  <si>
    <t>Indicate the extent to which you are satisfied with each of the following statements on rewards and recognition. Rating is from a scale of 1 to 5. [Sufficiency, attractiveness and motivation of salary.]</t>
  </si>
  <si>
    <t>Indicate the extent to which you are satisfied with each of the following statements on rewards and recognition. Rating is from a scale of 1 to 5. [Adequacy of allowance given to me by KUCCPS.]</t>
  </si>
  <si>
    <t>Indicate the extent to which you are satisfied with each of the following statements on rewards and recognition. Rating is from a scale of 1 to 5. [Recognition and encouragement of work that is well done]</t>
  </si>
  <si>
    <t>Kindly provide any additional comments and suggestions on salary, allowances, and recognition in the spaced provided</t>
  </si>
  <si>
    <t>Indicate the extent to which you are satisfied with each of the following statements on effective communication. Rating is from a scale of 1 to 5. [Effectiveness of corporate communications.]</t>
  </si>
  <si>
    <t>Indicate the extent to which you are satisfied with each of the following statements on effective communication. Rating is from a scale of 1 to 5. [Openness of communication policy.]</t>
  </si>
  <si>
    <t>Indicate the extent to which you are satisfied with each of the following statements on effective communication. Rating is from a scale of 1 to 5. [Adequacy of communication across the organization.]</t>
  </si>
  <si>
    <t>Indicate the extent to which you are satisfied with each of the following statements on effective communication. Rating is from a scale of 1 to 5. [Timeliness in circulation of all relevant information to staffs by head of departments.]</t>
  </si>
  <si>
    <t>Indicate the extent to which you are satisfied with each of the following statements on effective communication. Rating is from a scale of 1 to 5. [Effective of interdepartmental communication and collaboration at KUCCPS.]</t>
  </si>
  <si>
    <t>Indicate the extent to which you are satisfied with each of the following statements on effective communication. Rating is from a scale of 1 to 5. [Provision of feedback by immediate supervisor about performance.]</t>
  </si>
  <si>
    <t>Indicate the extent to which you are satisfied with each of the following statements on effective communication. Rating is from a scale of 1 to 5. [Effectiveness of handling and resolving disputes at all times.]</t>
  </si>
  <si>
    <t>Indicate the extent to which you are satisfied with each of the following statements on effective communication. Rating is from a scale of 1 to 5. [Ease of navigating KUCCPS website (user friendly).]</t>
  </si>
  <si>
    <t>Indicate the extent to which you are satisfied with each of the following statements on effective communication. Rating is from a scale of 1 to 5. [The ease of finding relevant/correct information on KUCCPS website.]</t>
  </si>
  <si>
    <t>Indicate the extent to which you are satisfied with each of the following statements on leadership culture. Rating is from a scale of 1 to 5. [Confidence in the leadership team.]</t>
  </si>
  <si>
    <t>Indicate the extent to which you are satisfied with each of the following statements on leadership culture. Rating is from a scale of 1 to 5. [Management team support.]</t>
  </si>
  <si>
    <t>Indicate the extent to which you are satisfied with each of the following statements on leadership culture. Rating is from a scale of 1 to 5. [Management team integrity.]</t>
  </si>
  <si>
    <t>Indicate the extent to which you are satisfied with each of the following statements on leadership culture. Rating is from a scale of 1 to 5. [Management team motivation to staff members and support of talent.]</t>
  </si>
  <si>
    <t>Have you worked at KUCCPS for more than 6 months?</t>
  </si>
  <si>
    <t>Indicate the extent to which you are satisfied with each of the following statements on performance appraisal. Rating is from a scale of 1 to 5. [Fairness of the performance appraisal system.]</t>
  </si>
  <si>
    <t>Indicate the extent to which you are satisfied with each of the following statements on performance appraisal. Rating is from a scale of 1 to 5. [Accuracy of the performance appraisal system (i.e reflects individual performance)]</t>
  </si>
  <si>
    <t>Indicate the extent to which you are satisfied with each of the following statements on performance appraisal. Rating is from a scale of 1 to 5. [Fairness and unbiasedness of the appraisal ratings to match individual performance]</t>
  </si>
  <si>
    <t>How satisfied are with KUCCPS as a brand?</t>
  </si>
  <si>
    <t>How do you feel about KUCCPS as a brand?</t>
  </si>
  <si>
    <t>Please give suggestions on how to improve KUCCPS brand.</t>
  </si>
  <si>
    <t>In your own opinion do employees of KUCCPS leave for other organizations?</t>
  </si>
  <si>
    <t>If yes kindly list the reasons for leaving?</t>
  </si>
  <si>
    <t>Are you a motivated employee?</t>
  </si>
  <si>
    <t>Kindly provide reasons for your above response?</t>
  </si>
  <si>
    <t>Has KUCCPS made any efforts to improve employee satisfaction?</t>
  </si>
  <si>
    <t>If yes, please elaborate</t>
  </si>
  <si>
    <t>Please highlight any other issues or concerns regarding employee satisfaction not covered in this questionnaire</t>
  </si>
  <si>
    <t>Please tell us what you would like KUCCPS to STOP DOING that would make KUCCPS a better employer</t>
  </si>
  <si>
    <t>Please tell us what you would like KUCCPS to CONTINUE DOING that would make KUCCPS a better employer</t>
  </si>
  <si>
    <t>Please tell us what you would like KUCCPS to START DOING that would make KUCCPS a better employer</t>
  </si>
  <si>
    <t>Female</t>
  </si>
  <si>
    <t>36-44 years</t>
  </si>
  <si>
    <t>audit</t>
  </si>
  <si>
    <t>3 Neutral</t>
  </si>
  <si>
    <t>4 Satisfied</t>
  </si>
  <si>
    <t>2 Dissatisfied</t>
  </si>
  <si>
    <t>1 Very Dissatisfied</t>
  </si>
  <si>
    <t>Yes</t>
  </si>
  <si>
    <t>Satisfied</t>
  </si>
  <si>
    <t>No</t>
  </si>
  <si>
    <t>25-30 years</t>
  </si>
  <si>
    <t>Placement and Career Services</t>
  </si>
  <si>
    <t>5 Very Satisfied</t>
  </si>
  <si>
    <t>clear job description, great compensation</t>
  </si>
  <si>
    <t>Training on home ownership</t>
  </si>
  <si>
    <t>leave management</t>
  </si>
  <si>
    <t>continue offering health insurance</t>
  </si>
  <si>
    <t>.</t>
  </si>
  <si>
    <t>Male</t>
  </si>
  <si>
    <t>Better terms</t>
  </si>
  <si>
    <t>I find satisfaction in doing the work well</t>
  </si>
  <si>
    <t>This is more general, little effort is made for individual motivation</t>
  </si>
  <si>
    <t>Staff-centered approach to employee relations</t>
  </si>
  <si>
    <t>Give priority to insiders when positions open up within the organisation only advertising if none qualify</t>
  </si>
  <si>
    <t>Legal</t>
  </si>
  <si>
    <t>4 years</t>
  </si>
  <si>
    <t>Neutral</t>
  </si>
  <si>
    <t>ENHANCE AWARENESS AT NATIONAL AND INTERNATIONAL LEVEL</t>
  </si>
  <si>
    <t>LOW STAFF MORALE</t>
  </si>
  <si>
    <t>LOW MORALE</t>
  </si>
  <si>
    <t>DEVELOPMENT OF SUPPORT SYSTEMS</t>
  </si>
  <si>
    <t>GOVERNANCE</t>
  </si>
  <si>
    <t>GOOD CORPORATE GOVERNANCE</t>
  </si>
  <si>
    <t>ICT</t>
  </si>
  <si>
    <t>Dissatisfied</t>
  </si>
  <si>
    <t>centre focus on customer</t>
  </si>
  <si>
    <t>45-54 years</t>
  </si>
  <si>
    <t>Finance</t>
  </si>
  <si>
    <t>six</t>
  </si>
  <si>
    <t>The Service need to put in place mechanism to recognize achieved performance and reward in form of salaries and allowances.</t>
  </si>
  <si>
    <t>Very Satisfied</t>
  </si>
  <si>
    <t>Have an activity to interact with Kenyan youth and their families e.g. National Career fairs or youth championships</t>
  </si>
  <si>
    <t>More confidence in leadership and trust in Management.</t>
  </si>
  <si>
    <t>There is ample space to do my work and challenges to resolve.</t>
  </si>
  <si>
    <t>It has put in place various policies to guide staff engagement, a fair medical scheme, house mortgage and car loan scheme are operational.</t>
  </si>
  <si>
    <t>The Management and the Board need to come out and engage staff at their levels to make them appreciated at least once a year. Any dispute should be resolved with an intention of correction and not breaking unless it become repetitive.</t>
  </si>
  <si>
    <t>Continually refine policies to be in tune with the times for the benefit of staff and stakeholders they serve.</t>
  </si>
  <si>
    <t>Respect its workforce and let staff know that the employer value them.</t>
  </si>
  <si>
    <t>More staff engagement especially when their families are blessed with additional members. Seek ways to make the staff grow into a family guided by integrity and sincerity in all their dealings with each other and larger KUCCPS family.</t>
  </si>
  <si>
    <t>Corporate Communication and Customer Experience</t>
  </si>
  <si>
    <t>1. I would recommend a complete re-branding. The work that we do is very vital but it is also very disappointing that majority of our external stakeholders have never even heard of KUCCPS. Parents and students will only come to KUCCPS because they need placement but other than that they honestly do not know what we do.
We should ensure that even the mama mboga who is in the village has an idea of who we are and what we do.
2. Employ more staff, especially in the contact center. This will ensure that we are be to handle more inquiries on the different platforms available.</t>
  </si>
  <si>
    <r>
      <t>1. I feel like more emphasis and attention is given to the external stakeholder while the internal stakeholder gets nothing.</t>
    </r>
    <r>
      <rPr>
        <sz val="10"/>
        <color theme="1"/>
        <rFont val="Arial"/>
        <charset val="134"/>
      </rPr>
      <t xml:space="preserve">
</t>
    </r>
    <r>
      <rPr>
        <sz val="10"/>
        <color theme="1"/>
        <rFont val="Arial"/>
        <charset val="134"/>
      </rPr>
      <t>2. There is zero recognition even when you go over and above. There is always just negative remarks and criticism.</t>
    </r>
    <r>
      <rPr>
        <sz val="10"/>
        <color theme="1"/>
        <rFont val="Arial"/>
        <charset val="134"/>
      </rPr>
      <t xml:space="preserve">
</t>
    </r>
  </si>
  <si>
    <t>Stop always criticizing.</t>
  </si>
  <si>
    <r>
      <t>1. Start appreciating and recognizing employees for good work.</t>
    </r>
    <r>
      <rPr>
        <sz val="10"/>
        <color theme="1"/>
        <rFont val="Arial"/>
        <charset val="134"/>
      </rPr>
      <t xml:space="preserve">
</t>
    </r>
    <r>
      <rPr>
        <sz val="10"/>
        <color theme="1"/>
        <rFont val="Arial"/>
        <charset val="134"/>
      </rPr>
      <t>2. Treat all the employees equally.</t>
    </r>
  </si>
  <si>
    <t>31-35 years</t>
  </si>
  <si>
    <t>Human Resource and Administration</t>
  </si>
  <si>
    <t>4years</t>
  </si>
  <si>
    <t>Because of the team work</t>
  </si>
  <si>
    <t>Through the staff meetings for the members to air there views</t>
  </si>
  <si>
    <t>To function and with integrity.</t>
  </si>
  <si>
    <t>More publicity especially through the media for the public to understand our mandates.</t>
  </si>
  <si>
    <t>CEO’s Office</t>
  </si>
  <si>
    <t>1 year</t>
  </si>
  <si>
    <t>they should be reviewed often and adjusted in case of any changes.</t>
  </si>
  <si>
    <t>develop an app that anybody can access through their play store.</t>
  </si>
  <si>
    <t>To change as a way improving their skills in a different environment</t>
  </si>
  <si>
    <t>KUCCPS has created a way of motivating employees through offering training lessons and also recognizing employee efforts and rewarding the same</t>
  </si>
  <si>
    <t>by making sure you are well equipped with working tools and favourable environment</t>
  </si>
  <si>
    <t>there should be away of even rewarding good a ambassadors to the organisation</t>
  </si>
  <si>
    <t>so far there is none</t>
  </si>
  <si>
    <t>I guess is just improving on what they have been doing and making sure they change with technology as they largely deal with the young generations.</t>
  </si>
  <si>
    <t>continue improving on the employee motivation techniques.</t>
  </si>
  <si>
    <t>2015-2020</t>
  </si>
  <si>
    <t>Kuccps offers trainings and provide medical cover to employees.</t>
  </si>
  <si>
    <t>Through salary increment</t>
  </si>
  <si>
    <t>Provision of medical cover, offering of training to employees and annual salary increment.</t>
  </si>
  <si>
    <t>For better salary and career growth</t>
  </si>
  <si>
    <t>working with young and energetic team</t>
  </si>
  <si>
    <t>provide a good framework for career growth and establish a policy for promotion to the next grade</t>
  </si>
  <si>
    <t>One year and 9 months.</t>
  </si>
  <si>
    <t>None</t>
  </si>
  <si>
    <t>Best organization to work for.</t>
  </si>
  <si>
    <t>Kuccps has provided a lot of training for employee performance.</t>
  </si>
  <si>
    <t>More trainings</t>
  </si>
  <si>
    <t>Risk Management</t>
  </si>
  <si>
    <t>1.5 years</t>
  </si>
  <si>
    <t>KUCCPS needs to recognize in a timely manner individual roles and efforts and allign them with the correct job groups.</t>
  </si>
  <si>
    <t>Need to create more visibility to the public through media publications and adverts.</t>
  </si>
  <si>
    <t>Disatisfied employees</t>
  </si>
  <si>
    <t>My roles and output has not been alligned with the correct job group.</t>
  </si>
  <si>
    <t>Reward for extra work done during non-working days.</t>
  </si>
  <si>
    <t>Lack of staff team building events and get togethers</t>
  </si>
  <si>
    <r>
      <t>Top ,middle and bottom level staff need to gel and feel part and parcel.</t>
    </r>
    <r>
      <rPr>
        <sz val="10"/>
        <color theme="1"/>
        <rFont val="Arial"/>
        <charset val="134"/>
      </rPr>
      <t xml:space="preserve">
</t>
    </r>
    <r>
      <rPr>
        <sz val="10"/>
        <color theme="1"/>
        <rFont val="Arial"/>
        <charset val="134"/>
      </rPr>
      <t>Embrace timely internal communication.</t>
    </r>
  </si>
  <si>
    <t>Supporting staff when in need.</t>
  </si>
  <si>
    <t>As suggested above</t>
  </si>
  <si>
    <t>Put mechanisms in place to enhance visibility because most Kenyans are yet to know of its existence.</t>
  </si>
  <si>
    <t>Better career prospects</t>
  </si>
  <si>
    <r>
      <t xml:space="preserve">Great and supportive top leadership </t>
    </r>
    <r>
      <rPr>
        <sz val="10"/>
        <color theme="1"/>
        <rFont val="Arial"/>
        <charset val="134"/>
      </rPr>
      <t xml:space="preserve">
</t>
    </r>
    <r>
      <rPr>
        <sz val="10"/>
        <color theme="1"/>
        <rFont val="Arial"/>
        <charset val="134"/>
      </rPr>
      <t>Information is shared withe employees before being released to the public</t>
    </r>
    <r>
      <rPr>
        <sz val="10"/>
        <color theme="1"/>
        <rFont val="Arial"/>
        <charset val="134"/>
      </rPr>
      <t xml:space="preserve">
</t>
    </r>
    <r>
      <rPr>
        <sz val="10"/>
        <color theme="1"/>
        <rFont val="Arial"/>
        <charset val="134"/>
      </rPr>
      <t>Opportunities for growth</t>
    </r>
    <r>
      <rPr>
        <sz val="10"/>
        <color theme="1"/>
        <rFont val="Arial"/>
        <charset val="134"/>
      </rPr>
      <t xml:space="preserve">
</t>
    </r>
    <r>
      <rPr>
        <sz val="10"/>
        <color theme="1"/>
        <rFont val="Arial"/>
        <charset val="134"/>
      </rPr>
      <t>Facilitation to attend training and development opportunities</t>
    </r>
    <r>
      <rPr>
        <sz val="10"/>
        <color theme="1"/>
        <rFont val="Arial"/>
        <charset val="134"/>
      </rPr>
      <t xml:space="preserve">
</t>
    </r>
    <r>
      <rPr>
        <sz val="10"/>
        <color theme="1"/>
        <rFont val="Arial"/>
        <charset val="134"/>
      </rPr>
      <t>Excellent compensation</t>
    </r>
    <r>
      <rPr>
        <sz val="10"/>
        <color theme="1"/>
        <rFont val="Arial"/>
        <charset val="134"/>
      </rPr>
      <t xml:space="preserve">
</t>
    </r>
    <r>
      <rPr>
        <sz val="10"/>
        <color theme="1"/>
        <rFont val="Arial"/>
        <charset val="134"/>
      </rPr>
      <t>Equal treatment of all employees</t>
    </r>
  </si>
  <si>
    <r>
      <t>Equity and fairness</t>
    </r>
    <r>
      <rPr>
        <sz val="10"/>
        <color theme="1"/>
        <rFont val="Arial"/>
        <charset val="134"/>
      </rPr>
      <t xml:space="preserve">
</t>
    </r>
    <r>
      <rPr>
        <sz val="10"/>
        <color theme="1"/>
        <rFont val="Arial"/>
        <charset val="134"/>
      </rPr>
      <t xml:space="preserve">Participation and involvement </t>
    </r>
    <r>
      <rPr>
        <sz val="10"/>
        <color theme="1"/>
        <rFont val="Arial"/>
        <charset val="134"/>
      </rPr>
      <t xml:space="preserve">
</t>
    </r>
    <r>
      <rPr>
        <sz val="10"/>
        <color theme="1"/>
        <rFont val="Arial"/>
        <charset val="134"/>
      </rPr>
      <t>Consider offering financial support for further studies</t>
    </r>
  </si>
  <si>
    <r>
      <t xml:space="preserve">Supporting staff learning and development programs </t>
    </r>
    <r>
      <rPr>
        <sz val="10"/>
        <color theme="1"/>
        <rFont val="Arial"/>
        <charset val="134"/>
      </rPr>
      <t xml:space="preserve">
</t>
    </r>
    <r>
      <rPr>
        <sz val="10"/>
        <color theme="1"/>
        <rFont val="Arial"/>
        <charset val="134"/>
      </rPr>
      <t>Continue upholding equity and fairness</t>
    </r>
  </si>
  <si>
    <t>Six years</t>
  </si>
  <si>
    <t>Kindly look on allowance to be reviewed after sometimes.</t>
  </si>
  <si>
    <t>Keep with change of technology</t>
  </si>
  <si>
    <t>My expectations are mate</t>
  </si>
  <si>
    <t>Kuccps has made some steps to improve it's workers basic needs</t>
  </si>
  <si>
    <t>Staff to staff experience at work place.</t>
  </si>
  <si>
    <t>Senior staff down looking at junior staff thinking they can't handle some duty's .</t>
  </si>
  <si>
    <t>Please make it 100% on mortgage</t>
  </si>
  <si>
    <t>Make sure all it's staff can discharge it's core</t>
  </si>
  <si>
    <t>the salary scale is OK</t>
  </si>
  <si>
    <t>More marketing</t>
  </si>
  <si>
    <t>Good management and conducive work environment</t>
  </si>
  <si>
    <t>Quality support from the management</t>
  </si>
  <si>
    <t>none</t>
  </si>
  <si>
    <t>continue supporting the staff</t>
  </si>
  <si>
    <t>2 years</t>
  </si>
  <si>
    <t>Not available</t>
  </si>
  <si>
    <t>not available</t>
  </si>
  <si>
    <t>Does always complain if a particular service is not provided</t>
  </si>
  <si>
    <t>trainings</t>
  </si>
  <si>
    <t>Customer is very important and customer satisfaction should be upheld</t>
  </si>
  <si>
    <t>Penetrate to the very remote areas and provide your services</t>
  </si>
  <si>
    <t>Security</t>
  </si>
  <si>
    <t>motivating</t>
  </si>
  <si>
    <t>satisfactory</t>
  </si>
  <si>
    <t>well taken care off and motivated.</t>
  </si>
  <si>
    <t>welfare is good there is breakfast, good pay, trainings, insurance, mortgage and good work environment</t>
  </si>
  <si>
    <t>objective training's</t>
  </si>
  <si>
    <t>information distribution should be more timely,</t>
  </si>
  <si>
    <t>continued adherence to purpose.</t>
  </si>
  <si>
    <t>utilize the social media platforms to market its objectives and fulfill its purpose this can serve humanity better.</t>
  </si>
  <si>
    <t>Research and Knowledge Management</t>
  </si>
  <si>
    <t>less than one year</t>
  </si>
  <si>
    <t>Increase customer engagements and education through the various media.</t>
  </si>
  <si>
    <t>Employees are well motivated and empowered to perform their duties.</t>
  </si>
  <si>
    <t>The staff are given opportunities to freely express their concerns to their seniors.</t>
  </si>
  <si>
    <t>Enhance employee training and development.</t>
  </si>
  <si>
    <t>Opportunities to venture in their line of careers.</t>
  </si>
  <si>
    <r>
      <t>Enhanced medical benefits</t>
    </r>
    <r>
      <rPr>
        <sz val="10"/>
        <color theme="1"/>
        <rFont val="Arial"/>
        <charset val="134"/>
      </rPr>
      <t xml:space="preserve">
</t>
    </r>
    <r>
      <rPr>
        <sz val="10"/>
        <color theme="1"/>
        <rFont val="Arial"/>
        <charset val="134"/>
      </rPr>
      <t xml:space="preserve">Embrace promotion of staff based on their performance </t>
    </r>
    <r>
      <rPr>
        <sz val="10"/>
        <color theme="1"/>
        <rFont val="Arial"/>
        <charset val="134"/>
      </rPr>
      <t xml:space="preserve">
</t>
    </r>
  </si>
  <si>
    <t>i believe salary needs to be realigned to job description, members to be sensitized on the HR manual on their career progression path</t>
  </si>
  <si>
    <t>civic education and mass advertisement</t>
  </si>
  <si>
    <t>greener pastures</t>
  </si>
  <si>
    <t>i have been given the opportunity to express myself career wise</t>
  </si>
  <si>
    <t>through training and seminars</t>
  </si>
  <si>
    <t>team building activities</t>
  </si>
  <si>
    <t>not promoting staff</t>
  </si>
  <si>
    <t>training and seminars</t>
  </si>
  <si>
    <t>Five</t>
  </si>
  <si>
    <t>Need for vibrant awareness creation, collaboration with stakeholders in the industry, empower HUDUMA team to further create awareness on the KUCCPS brand.</t>
  </si>
  <si>
    <t>Better opportunities such as better pay, career growth.</t>
  </si>
  <si>
    <t>There is room for me to grow career wise at KUCCPS, as well as room for me to impart my knowledge and skills.</t>
  </si>
  <si>
    <t>KUCCPS harmonised employee job groups by making sure employees are in the right job groups.</t>
  </si>
  <si>
    <t>Promotion channels are not clear, employees have not been provided with the HR manual to guide them on career pathways and what it will take for them to grow career wise.</t>
  </si>
  <si>
    <t>Ensure medical covers are equal for all and not according to job groups, increase office space, provide clear channels of growth career-wise, develop a reward system o motivate employees, equal treatment of employees in transport access e.g use of air travel.</t>
  </si>
  <si>
    <t>Continue providing employees with training opportunities.</t>
  </si>
  <si>
    <t>Ensure medical covers are equal for all and not according to job groups, increase office space, provide clear channels of growth career-wise, develop a reward system o motivate employees, equal treatment of employees in transport access e.g use of air travel</t>
  </si>
  <si>
    <t>Change the name from KUCCPS to something else. Public only understand what KUCCPS does when one mentions JAB</t>
  </si>
  <si>
    <t>More public awareness of KUCCPS brand</t>
  </si>
  <si>
    <t>Employment terms are reasonable</t>
  </si>
  <si>
    <t>6yrs</t>
  </si>
  <si>
    <t>i think now i know how to deal with peoples. personality</t>
  </si>
  <si>
    <t>Having training and career guidance</t>
  </si>
  <si>
    <t>Very Dissatisfied</t>
  </si>
  <si>
    <t>Rebrand and come up with a Brand Manual that will have KUCCPS standards and image in sync.</t>
  </si>
  <si>
    <t>Organization culture.</t>
  </si>
  <si>
    <t>There is no adequate equipment to support my day to day work.</t>
  </si>
  <si>
    <t>We need to improve our visibility. Instead of waiting for those who need us to come to us, we should approach the public to make them feel they need us - which they do.</t>
  </si>
  <si>
    <t>Being part of an organization that has a positive impact on students'/people's life irregardless of their social background</t>
  </si>
  <si>
    <t>Implemented schemes such as mortgage, e.t.c. Initiated mechanisms for improving its brand and communications strategy</t>
  </si>
  <si>
    <t>2 and a half years</t>
  </si>
  <si>
    <t>I am in a career path which is my passion. KUCCPS is an organization with a high level of integrity</t>
  </si>
  <si>
    <t>Trainings, meetings</t>
  </si>
  <si>
    <t>Continue offering trainings</t>
  </si>
  <si>
    <t>10 months</t>
  </si>
  <si>
    <t>Through a better working environment, excellent team to work with, helps me grow my talent.</t>
  </si>
  <si>
    <t>Through better working environment, team building and better allowances</t>
  </si>
  <si>
    <t>Engage in national events to expose the brand</t>
  </si>
  <si>
    <t>At times yes and some times you are demotivated.</t>
  </si>
  <si>
    <t>Capacity building</t>
  </si>
  <si>
    <t>Introduce rewards metrics, bonus, the 13th cheque at the end of the year.</t>
  </si>
  <si>
    <t>Biases</t>
  </si>
  <si>
    <t>Motivation</t>
  </si>
  <si>
    <t>Regular training; internal and external</t>
  </si>
  <si>
    <t>AUDIT</t>
  </si>
  <si>
    <t>2 YEARS</t>
  </si>
  <si>
    <t>VERY SATISFIED VERY SATIFIED</t>
  </si>
  <si>
    <t>GOOD MEDICAL COVER SCHEME</t>
  </si>
  <si>
    <t>POOR WORKING ENVIRONMENT</t>
  </si>
  <si>
    <t>MAKE SURE THERE IS TIMELY COMMUNICATION ON MATTERS CONCERNING THE ORGANISATION</t>
  </si>
  <si>
    <t>CONTINUE WITH THE GOOD BRANDING AND PROMOTION OF KUCCPS</t>
  </si>
  <si>
    <t>Supply Chain Management</t>
  </si>
  <si>
    <t>Good Medical scheme and training needs well taken care of.</t>
  </si>
  <si>
    <t>Having a mortgage scheme.</t>
  </si>
  <si>
    <t>To have effective communication and access to departmental policies to understand the proper rules, procedures and guidelines governing the organisation operations.</t>
  </si>
  <si>
    <t>Enhancing Relationship between management and the other staff.</t>
  </si>
  <si>
    <t>Change of logo and more marketing across the media.</t>
  </si>
  <si>
    <t>Mental health counselling</t>
  </si>
  <si>
    <t>Partnerships with leading career companies, Use of local leadership e.g chiefs , churches,partnerships with ministry of education county officers, roadshows, paying to push the website, (search engine optimization),</t>
  </si>
  <si>
    <t>The CEO has provided a conducive working environment for staff</t>
  </si>
  <si>
    <t>Training opportunities have been availed to staff</t>
  </si>
  <si>
    <t>N/A</t>
  </si>
  <si>
    <t>More training opportunities, recognition of staff on achievements</t>
  </si>
  <si>
    <t>Knowledge Sharing Fora. Platform for sharing knowledge/insights with other staff.</t>
  </si>
  <si>
    <t>More information needs to be put out there to the public and our stakeholders regarding our activities and mandate so that the brand is very visible,material branding should also be enhanced.</t>
  </si>
  <si>
    <t>6 Years</t>
  </si>
  <si>
    <t>Stop relying on hearsay.</t>
  </si>
  <si>
    <t>Treat all staff equally</t>
  </si>
  <si>
    <t>satisfied</t>
  </si>
  <si>
    <t>review</t>
  </si>
  <si>
    <t>personal reasons</t>
  </si>
  <si>
    <t>support from supervisor</t>
  </si>
  <si>
    <t>improved communication</t>
  </si>
  <si>
    <t>Empowering the youth</t>
  </si>
  <si>
    <t>Proper communication of information in a timely manner and team building</t>
  </si>
  <si>
    <t>Trainings</t>
  </si>
  <si>
    <t>Generally taking care of employee needs and providing conducive environment and the right tools for work.</t>
  </si>
  <si>
    <t>The closely knit team. Continue encouraging team work.</t>
  </si>
  <si>
    <t>Provide recreational facilities for employees.</t>
  </si>
  <si>
    <t>Compensation to employees should be commensurate to the work done. Lots of work with poor pay. The salary scales should be reviewed</t>
  </si>
  <si>
    <t>Brand visibility and awareness needs to be effected and executed all the time</t>
  </si>
  <si>
    <t>Better prospects,</t>
  </si>
  <si>
    <r>
      <t>Too much work not matched with the compensation</t>
    </r>
    <r>
      <rPr>
        <sz val="10"/>
        <color theme="1"/>
        <rFont val="Arial"/>
        <charset val="134"/>
      </rPr>
      <t xml:space="preserve">
</t>
    </r>
    <r>
      <rPr>
        <sz val="10"/>
        <color theme="1"/>
        <rFont val="Arial"/>
        <charset val="134"/>
      </rPr>
      <t xml:space="preserve">Too much organizational politics </t>
    </r>
    <r>
      <rPr>
        <sz val="10"/>
        <color theme="1"/>
        <rFont val="Arial"/>
        <charset val="134"/>
      </rPr>
      <t xml:space="preserve">
</t>
    </r>
    <r>
      <rPr>
        <sz val="10"/>
        <color theme="1"/>
        <rFont val="Arial"/>
        <charset val="134"/>
      </rPr>
      <t>My Staff grade is not commensurate to qualifications and experience as per hr manual</t>
    </r>
  </si>
  <si>
    <t>Employee satisfaction can be in non monetary terms such providing membership to clubs for staff, having annual staff bonding sessions etc</t>
  </si>
  <si>
    <r>
      <t>KUCCPS should stop thinking that employees are well remunerated and that we are overpaid......</t>
    </r>
    <r>
      <rPr>
        <sz val="10"/>
        <color theme="1"/>
        <rFont val="Arial"/>
        <charset val="134"/>
      </rPr>
      <t xml:space="preserve">
</t>
    </r>
    <r>
      <rPr>
        <sz val="10"/>
        <color theme="1"/>
        <rFont val="Arial"/>
        <charset val="134"/>
      </rPr>
      <t>Give equal opportunity to all employees</t>
    </r>
  </si>
  <si>
    <t>Encourage young professionals into management roles</t>
  </si>
  <si>
    <t>Check into employees welfare specifically remuneration and job grades</t>
  </si>
  <si>
    <t xml:space="preserve">GENERAL WORK ENVIRONMENT </t>
  </si>
  <si>
    <t>Conduciveness of the work environment</t>
  </si>
  <si>
    <t>Relevance of office equipment and tools for performing my job and responsibilities</t>
  </si>
  <si>
    <t>Adequacy of office space allocated to me</t>
  </si>
  <si>
    <t>Comfort of furniture provided at KUCCPS for working purpose</t>
  </si>
  <si>
    <t>AVERAGE</t>
  </si>
  <si>
    <t xml:space="preserve">GENERAL WORK ENVIRONMENT(MALE) </t>
  </si>
  <si>
    <t xml:space="preserve">GENERAL WORK ENVIRONMENT(FEMALE) </t>
  </si>
  <si>
    <t>EMPLOYEE HEALTH AND SAFETY</t>
  </si>
  <si>
    <t>Cleanliness and ventilation of the work place</t>
  </si>
  <si>
    <t>Adequacy of Sanitary facilities</t>
  </si>
  <si>
    <t xml:space="preserve"> Cleanliness of drinking water for its employees</t>
  </si>
  <si>
    <t>Relevance of health and safety interventions programs in place</t>
  </si>
  <si>
    <t>First AID tool kits to handle emergencies at work</t>
  </si>
  <si>
    <t>Relevance of current safety and healthy rules in place</t>
  </si>
  <si>
    <t>Regular health and safety training to its employees</t>
  </si>
  <si>
    <t>Accessibility of the buildings to persons with disabilities</t>
  </si>
  <si>
    <t xml:space="preserve">EMPLOYEE WELFARE </t>
  </si>
  <si>
    <t>Adequacy of medical cover given to me by KUCCPS</t>
  </si>
  <si>
    <t>Adequacy of recreational facilities put in place adequate</t>
  </si>
  <si>
    <t>Adequacy of transport or transport related allowance offered to me</t>
  </si>
  <si>
    <t>Sufficiency of benevolent support in time of need.</t>
  </si>
  <si>
    <t>Adequacy of pension scheme provided by KUCCPS</t>
  </si>
  <si>
    <t>EMPLOYEE TRAINING AND DEVELOPMENT</t>
  </si>
  <si>
    <t>Adequacy of funds/budget provided to meet identified training needs</t>
  </si>
  <si>
    <t xml:space="preserve"> [Relevance of training provided at KUCCPS on personal performance</t>
  </si>
  <si>
    <t>Knowledge, skills and attitudes provided for better work performance</t>
  </si>
  <si>
    <t>Indicate the extent to which you are satisfied Relevance of trainings offered by KUCCPS (ie based on individual training needs)</t>
  </si>
  <si>
    <t>CAREER PROGRESSION</t>
  </si>
  <si>
    <t>REWARDS AND RECORGNITION</t>
  </si>
  <si>
    <t>Sufficiency, attractiveness and motivation of salary</t>
  </si>
  <si>
    <t>Adequacy of allowance given to me by KUCCPS</t>
  </si>
  <si>
    <t>Recognition and encouragement of work that is well done</t>
  </si>
  <si>
    <t>EFFECTIVE COMMUNICATION</t>
  </si>
  <si>
    <t>Effectiveness of corporate communications</t>
  </si>
  <si>
    <t>Openness of communication policy</t>
  </si>
  <si>
    <t>Adequacy of communication across the organization</t>
  </si>
  <si>
    <t>Timeliness in circulation of all relevant information to staffs by head of departments</t>
  </si>
  <si>
    <t>Effective of interdepartmental communication and collaboration at KUCCPS</t>
  </si>
  <si>
    <t>Provision of feedback by immediate supervisor about performance</t>
  </si>
  <si>
    <t>Effectiveness of handling and resolving disputes at all times</t>
  </si>
  <si>
    <t>Ease of navigating KUCCPS website (user friendly)</t>
  </si>
  <si>
    <t>The ease of finding relevant/correct information on KUCCPS website</t>
  </si>
  <si>
    <t>LEADERSHIP CULTURE</t>
  </si>
  <si>
    <t>Confidence in the leadership team</t>
  </si>
  <si>
    <t>Management team support</t>
  </si>
  <si>
    <t>Management team integrity</t>
  </si>
  <si>
    <t>Management team motivation to staff members and support of talent</t>
  </si>
  <si>
    <t>PERFORMANCE APPRAISAL</t>
  </si>
  <si>
    <t>Fairness of the performance appraisal system</t>
  </si>
  <si>
    <t>Accuracy of the performance appraisal system (i.e reflects individual performance)</t>
  </si>
  <si>
    <t xml:space="preserve"> Fairness and unbiasedness of the appraisal ratings to match individual performance</t>
  </si>
</sst>
</file>

<file path=xl/styles.xml><?xml version="1.0" encoding="utf-8"?>
<styleSheet xmlns="http://schemas.openxmlformats.org/spreadsheetml/2006/main">
  <numFmts count="5">
    <numFmt numFmtId="176" formatCode="_ * #,##0_ ;_ * \-#,##0_ ;_ * &quot;-&quot;_ ;_ @_ "/>
    <numFmt numFmtId="177" formatCode="_ * #,##0.00_ ;_ * \-#,##0.00_ ;_ * &quot;-&quot;??_ ;_ @_ "/>
    <numFmt numFmtId="42" formatCode="_(&quot;$&quot;* #,##0_);_(&quot;$&quot;* \(#,##0\);_(&quot;$&quot;* &quot;-&quot;_);_(@_)"/>
    <numFmt numFmtId="44" formatCode="_(&quot;$&quot;* #,##0.00_);_(&quot;$&quot;* \(#,##0.00\);_(&quot;$&quot;* &quot;-&quot;??_);_(@_)"/>
    <numFmt numFmtId="178" formatCode="0.00_ "/>
  </numFmts>
  <fonts count="28">
    <font>
      <sz val="11"/>
      <color theme="1"/>
      <name val="Calibri"/>
      <charset val="134"/>
      <scheme val="minor"/>
    </font>
    <font>
      <sz val="11"/>
      <color rgb="FFFF0000"/>
      <name val="Calibri"/>
      <charset val="134"/>
      <scheme val="minor"/>
    </font>
    <font>
      <b/>
      <sz val="11"/>
      <color theme="1"/>
      <name val="Calibri"/>
      <charset val="134"/>
      <scheme val="minor"/>
    </font>
    <font>
      <b/>
      <sz val="10"/>
      <color theme="1"/>
      <name val="Arial"/>
      <charset val="134"/>
    </font>
    <font>
      <b/>
      <sz val="11"/>
      <color rgb="FFFF0000"/>
      <name val="Calibri"/>
      <charset val="134"/>
      <scheme val="minor"/>
    </font>
    <font>
      <sz val="10"/>
      <color rgb="FFFF0000"/>
      <name val="Arial"/>
      <charset val="134"/>
    </font>
    <font>
      <sz val="11"/>
      <color theme="5" tint="0.4"/>
      <name val="Calibri"/>
      <charset val="134"/>
      <scheme val="minor"/>
    </font>
    <font>
      <sz val="10"/>
      <color theme="1"/>
      <name val="Arial"/>
      <charset val="134"/>
    </font>
    <font>
      <sz val="10"/>
      <color theme="5" tint="0.4"/>
      <name val="Arial"/>
      <charset val="134"/>
    </font>
    <font>
      <sz val="11"/>
      <color rgb="FF006100"/>
      <name val="Calibri"/>
      <charset val="0"/>
      <scheme val="minor"/>
    </font>
    <font>
      <sz val="11"/>
      <color theme="1"/>
      <name val="Calibri"/>
      <charset val="0"/>
      <scheme val="minor"/>
    </font>
    <font>
      <b/>
      <sz val="11"/>
      <color rgb="FFFFFFFF"/>
      <name val="Calibri"/>
      <charset val="0"/>
      <scheme val="minor"/>
    </font>
    <font>
      <b/>
      <sz val="18"/>
      <color theme="3"/>
      <name val="Calibri"/>
      <charset val="134"/>
      <scheme val="minor"/>
    </font>
    <font>
      <b/>
      <sz val="13"/>
      <color theme="3"/>
      <name val="Calibri"/>
      <charset val="134"/>
      <scheme val="minor"/>
    </font>
    <font>
      <u/>
      <sz val="11"/>
      <color rgb="FF0000FF"/>
      <name val="Calibri"/>
      <charset val="0"/>
      <scheme val="minor"/>
    </font>
    <font>
      <i/>
      <sz val="11"/>
      <color rgb="FF7F7F7F"/>
      <name val="Calibri"/>
      <charset val="0"/>
      <scheme val="minor"/>
    </font>
    <font>
      <sz val="11"/>
      <color theme="0"/>
      <name val="Calibri"/>
      <charset val="0"/>
      <scheme val="minor"/>
    </font>
    <font>
      <sz val="11"/>
      <color rgb="FF9C6500"/>
      <name val="Calibri"/>
      <charset val="0"/>
      <scheme val="minor"/>
    </font>
    <font>
      <sz val="11"/>
      <color rgb="FF9C0006"/>
      <name val="Calibri"/>
      <charset val="0"/>
      <scheme val="minor"/>
    </font>
    <font>
      <u/>
      <sz val="11"/>
      <color rgb="FF800080"/>
      <name val="Calibri"/>
      <charset val="0"/>
      <scheme val="minor"/>
    </font>
    <font>
      <b/>
      <sz val="11"/>
      <color rgb="FFFA7D00"/>
      <name val="Calibri"/>
      <charset val="0"/>
      <scheme val="minor"/>
    </font>
    <font>
      <b/>
      <sz val="15"/>
      <color theme="3"/>
      <name val="Calibri"/>
      <charset val="134"/>
      <scheme val="minor"/>
    </font>
    <font>
      <sz val="11"/>
      <color rgb="FFFF0000"/>
      <name val="Calibri"/>
      <charset val="0"/>
      <scheme val="minor"/>
    </font>
    <font>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s>
  <fills count="42">
    <fill>
      <patternFill patternType="none"/>
    </fill>
    <fill>
      <patternFill patternType="gray125"/>
    </fill>
    <fill>
      <patternFill patternType="solid">
        <fgColor theme="0" tint="-0.05"/>
        <bgColor indexed="64"/>
      </patternFill>
    </fill>
    <fill>
      <patternFill patternType="solid">
        <fgColor theme="4" tint="0.8"/>
        <bgColor indexed="64"/>
      </patternFill>
    </fill>
    <fill>
      <patternFill patternType="solid">
        <fgColor theme="9" tint="0.6"/>
        <bgColor indexed="64"/>
      </patternFill>
    </fill>
    <fill>
      <patternFill patternType="solid">
        <fgColor theme="5" tint="0.6"/>
        <bgColor indexed="64"/>
      </patternFill>
    </fill>
    <fill>
      <patternFill patternType="solid">
        <fgColor theme="5" tint="-0.25"/>
        <bgColor indexed="64"/>
      </patternFill>
    </fill>
    <fill>
      <patternFill patternType="solid">
        <fgColor theme="7" tint="0.6"/>
        <bgColor indexed="64"/>
      </patternFill>
    </fill>
    <fill>
      <patternFill patternType="solid">
        <fgColor theme="8" tint="0.8"/>
        <bgColor indexed="64"/>
      </patternFill>
    </fill>
    <fill>
      <patternFill patternType="solid">
        <fgColor theme="6" tint="-0.25"/>
        <bgColor indexed="64"/>
      </patternFill>
    </fill>
    <fill>
      <patternFill patternType="solid">
        <fgColor theme="7" tint="-0.25"/>
        <bgColor indexed="6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4" tint="0.399975585192419"/>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10" fillId="12"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3" borderId="2" applyNumberFormat="0" applyAlignment="0" applyProtection="0">
      <alignment vertical="center"/>
    </xf>
    <xf numFmtId="0" fontId="13" fillId="0" borderId="3" applyNumberFormat="0" applyFill="0" applyAlignment="0" applyProtection="0">
      <alignment vertical="center"/>
    </xf>
    <xf numFmtId="0" fontId="0" fillId="14" borderId="4" applyNumberFormat="0" applyFont="0" applyAlignment="0" applyProtection="0">
      <alignment vertical="center"/>
    </xf>
    <xf numFmtId="0" fontId="14" fillId="0" borderId="0" applyNumberFormat="0" applyFill="0" applyBorder="0" applyAlignment="0" applyProtection="0">
      <alignment vertical="center"/>
    </xf>
    <xf numFmtId="0" fontId="16" fillId="20" borderId="0" applyNumberFormat="0" applyBorder="0" applyAlignment="0" applyProtection="0">
      <alignment vertical="center"/>
    </xf>
    <xf numFmtId="0" fontId="19" fillId="0" borderId="0" applyNumberFormat="0" applyFill="0" applyBorder="0" applyAlignment="0" applyProtection="0">
      <alignment vertical="center"/>
    </xf>
    <xf numFmtId="0" fontId="10" fillId="23" borderId="0" applyNumberFormat="0" applyBorder="0" applyAlignment="0" applyProtection="0">
      <alignment vertical="center"/>
    </xf>
    <xf numFmtId="0" fontId="22" fillId="0" borderId="0" applyNumberFormat="0" applyFill="0" applyBorder="0" applyAlignment="0" applyProtection="0">
      <alignment vertical="center"/>
    </xf>
    <xf numFmtId="0" fontId="10" fillId="25"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24" fillId="0" borderId="7" applyNumberFormat="0" applyFill="0" applyAlignment="0" applyProtection="0">
      <alignment vertical="center"/>
    </xf>
    <xf numFmtId="0" fontId="24" fillId="0" borderId="0" applyNumberFormat="0" applyFill="0" applyBorder="0" applyAlignment="0" applyProtection="0">
      <alignment vertical="center"/>
    </xf>
    <xf numFmtId="0" fontId="25" fillId="28" borderId="5" applyNumberFormat="0" applyAlignment="0" applyProtection="0">
      <alignment vertical="center"/>
    </xf>
    <xf numFmtId="0" fontId="16" fillId="34" borderId="0" applyNumberFormat="0" applyBorder="0" applyAlignment="0" applyProtection="0">
      <alignment vertical="center"/>
    </xf>
    <xf numFmtId="0" fontId="9" fillId="11" borderId="0" applyNumberFormat="0" applyBorder="0" applyAlignment="0" applyProtection="0">
      <alignment vertical="center"/>
    </xf>
    <xf numFmtId="0" fontId="26" fillId="22" borderId="8" applyNumberFormat="0" applyAlignment="0" applyProtection="0">
      <alignment vertical="center"/>
    </xf>
    <xf numFmtId="0" fontId="10" fillId="33" borderId="0" applyNumberFormat="0" applyBorder="0" applyAlignment="0" applyProtection="0">
      <alignment vertical="center"/>
    </xf>
    <xf numFmtId="0" fontId="20" fillId="22" borderId="5" applyNumberFormat="0" applyAlignment="0" applyProtection="0">
      <alignment vertical="center"/>
    </xf>
    <xf numFmtId="0" fontId="23" fillId="0" borderId="6" applyNumberFormat="0" applyFill="0" applyAlignment="0" applyProtection="0">
      <alignment vertical="center"/>
    </xf>
    <xf numFmtId="0" fontId="27" fillId="0" borderId="9" applyNumberFormat="0" applyFill="0" applyAlignment="0" applyProtection="0">
      <alignment vertical="center"/>
    </xf>
    <xf numFmtId="0" fontId="18" fillId="19" borderId="0" applyNumberFormat="0" applyBorder="0" applyAlignment="0" applyProtection="0">
      <alignment vertical="center"/>
    </xf>
    <xf numFmtId="0" fontId="17" fillId="18" borderId="0" applyNumberFormat="0" applyBorder="0" applyAlignment="0" applyProtection="0">
      <alignment vertical="center"/>
    </xf>
    <xf numFmtId="0" fontId="16" fillId="27" borderId="0" applyNumberFormat="0" applyBorder="0" applyAlignment="0" applyProtection="0">
      <alignment vertical="center"/>
    </xf>
    <xf numFmtId="0" fontId="10" fillId="17" borderId="0" applyNumberFormat="0" applyBorder="0" applyAlignment="0" applyProtection="0">
      <alignment vertical="center"/>
    </xf>
    <xf numFmtId="0" fontId="16" fillId="41" borderId="0" applyNumberFormat="0" applyBorder="0" applyAlignment="0" applyProtection="0">
      <alignment vertical="center"/>
    </xf>
    <xf numFmtId="0" fontId="16" fillId="16" borderId="0" applyNumberFormat="0" applyBorder="0" applyAlignment="0" applyProtection="0">
      <alignment vertical="center"/>
    </xf>
    <xf numFmtId="0" fontId="10" fillId="38" borderId="0" applyNumberFormat="0" applyBorder="0" applyAlignment="0" applyProtection="0">
      <alignment vertical="center"/>
    </xf>
    <xf numFmtId="0" fontId="10" fillId="24" borderId="0" applyNumberFormat="0" applyBorder="0" applyAlignment="0" applyProtection="0">
      <alignment vertical="center"/>
    </xf>
    <xf numFmtId="0" fontId="16" fillId="21" borderId="0" applyNumberFormat="0" applyBorder="0" applyAlignment="0" applyProtection="0">
      <alignment vertical="center"/>
    </xf>
    <xf numFmtId="0" fontId="16" fillId="32" borderId="0" applyNumberFormat="0" applyBorder="0" applyAlignment="0" applyProtection="0">
      <alignment vertical="center"/>
    </xf>
    <xf numFmtId="0" fontId="10" fillId="37" borderId="0" applyNumberFormat="0" applyBorder="0" applyAlignment="0" applyProtection="0">
      <alignment vertical="center"/>
    </xf>
    <xf numFmtId="0" fontId="16" fillId="40" borderId="0" applyNumberFormat="0" applyBorder="0" applyAlignment="0" applyProtection="0">
      <alignment vertical="center"/>
    </xf>
    <xf numFmtId="0" fontId="10" fillId="31" borderId="0" applyNumberFormat="0" applyBorder="0" applyAlignment="0" applyProtection="0">
      <alignment vertical="center"/>
    </xf>
    <xf numFmtId="0" fontId="10" fillId="26" borderId="0" applyNumberFormat="0" applyBorder="0" applyAlignment="0" applyProtection="0">
      <alignment vertical="center"/>
    </xf>
    <xf numFmtId="0" fontId="16" fillId="36" borderId="0" applyNumberFormat="0" applyBorder="0" applyAlignment="0" applyProtection="0">
      <alignment vertical="center"/>
    </xf>
    <xf numFmtId="0" fontId="10" fillId="30" borderId="0" applyNumberFormat="0" applyBorder="0" applyAlignment="0" applyProtection="0">
      <alignment vertical="center"/>
    </xf>
    <xf numFmtId="0" fontId="16" fillId="29" borderId="0" applyNumberFormat="0" applyBorder="0" applyAlignment="0" applyProtection="0">
      <alignment vertical="center"/>
    </xf>
    <xf numFmtId="0" fontId="16" fillId="15" borderId="0" applyNumberFormat="0" applyBorder="0" applyAlignment="0" applyProtection="0">
      <alignment vertical="center"/>
    </xf>
    <xf numFmtId="0" fontId="10" fillId="35" borderId="0" applyNumberFormat="0" applyBorder="0" applyAlignment="0" applyProtection="0">
      <alignment vertical="center"/>
    </xf>
    <xf numFmtId="0" fontId="16" fillId="39"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2" fillId="0" borderId="0" xfId="0" applyFont="1">
      <alignment vertical="center"/>
    </xf>
    <xf numFmtId="0" fontId="3" fillId="2" borderId="1" xfId="0" applyFont="1" applyFill="1" applyBorder="1" applyAlignment="1">
      <alignment wrapText="1"/>
    </xf>
    <xf numFmtId="10" fontId="0" fillId="0" borderId="0" xfId="6" applyNumberFormat="1">
      <alignment vertical="center"/>
    </xf>
    <xf numFmtId="178" fontId="0" fillId="0" borderId="0" xfId="0" applyNumberFormat="1">
      <alignment vertical="center"/>
    </xf>
    <xf numFmtId="178" fontId="2" fillId="0" borderId="0" xfId="0" applyNumberFormat="1" applyFont="1">
      <alignment vertical="center"/>
    </xf>
    <xf numFmtId="10" fontId="2" fillId="0" borderId="0" xfId="6" applyNumberFormat="1" applyFont="1">
      <alignment vertical="center"/>
    </xf>
    <xf numFmtId="0" fontId="4" fillId="0" borderId="0" xfId="0" applyFont="1">
      <alignment vertical="center"/>
    </xf>
    <xf numFmtId="0" fontId="1" fillId="0" borderId="0" xfId="0" applyFont="1">
      <alignment vertical="center"/>
    </xf>
    <xf numFmtId="0" fontId="5" fillId="2" borderId="1"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9" borderId="1" xfId="0" applyFont="1" applyFill="1" applyBorder="1" applyAlignment="1">
      <alignment wrapText="1"/>
    </xf>
    <xf numFmtId="0" fontId="3" fillId="0" borderId="1" xfId="0" applyFont="1" applyBorder="1" applyAlignment="1">
      <alignment wrapText="1"/>
    </xf>
    <xf numFmtId="9" fontId="2" fillId="0" borderId="0" xfId="6"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6" fillId="0" borderId="0" xfId="0" applyFont="1">
      <alignment vertical="center"/>
    </xf>
    <xf numFmtId="0" fontId="0" fillId="10" borderId="0" xfId="0" applyFill="1">
      <alignment vertical="center"/>
    </xf>
    <xf numFmtId="0" fontId="7" fillId="0" borderId="1" xfId="0" applyFont="1" applyBorder="1" applyAlignment="1">
      <alignment wrapText="1"/>
    </xf>
    <xf numFmtId="0" fontId="7" fillId="2" borderId="1" xfId="0" applyFont="1" applyFill="1" applyBorder="1" applyAlignment="1">
      <alignment wrapText="1"/>
    </xf>
    <xf numFmtId="22" fontId="7" fillId="0" borderId="1" xfId="0" applyNumberFormat="1" applyFont="1" applyBorder="1" applyAlignment="1">
      <alignment horizontal="right" wrapText="1"/>
    </xf>
    <xf numFmtId="0" fontId="7" fillId="0" borderId="1" xfId="0" applyFont="1" applyBorder="1" applyAlignment="1">
      <alignment horizontal="righ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7" fillId="7" borderId="1" xfId="0" applyFont="1" applyFill="1" applyBorder="1" applyAlignment="1">
      <alignment wrapText="1"/>
    </xf>
    <xf numFmtId="0" fontId="5" fillId="0" borderId="1" xfId="0" applyFont="1" applyBorder="1" applyAlignment="1">
      <alignment wrapText="1"/>
    </xf>
    <xf numFmtId="0" fontId="7" fillId="8" borderId="1" xfId="0" applyFont="1" applyFill="1" applyBorder="1" applyAlignment="1">
      <alignment wrapText="1"/>
    </xf>
    <xf numFmtId="0" fontId="5" fillId="0" borderId="1" xfId="0" applyFont="1" applyBorder="1" applyAlignment="1">
      <alignment wrapText="1"/>
    </xf>
    <xf numFmtId="0" fontId="7" fillId="9" borderId="1" xfId="0" applyFont="1" applyFill="1" applyBorder="1" applyAlignment="1">
      <alignment wrapText="1"/>
    </xf>
    <xf numFmtId="0" fontId="8" fillId="0" borderId="1" xfId="0" applyFont="1" applyBorder="1" applyAlignment="1">
      <alignment wrapText="1"/>
    </xf>
    <xf numFmtId="0" fontId="7" fillId="10" borderId="1" xfId="0" applyFont="1" applyFill="1" applyBorder="1" applyAlignment="1">
      <alignment wrapText="1"/>
    </xf>
    <xf numFmtId="0" fontId="7" fillId="0" borderId="1" xfId="0" applyFont="1" applyBorder="1" applyAlignment="1"/>
    <xf numFmtId="0" fontId="0" fillId="0" borderId="1" xfId="0"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46"/>
  <sheetViews>
    <sheetView topLeftCell="AU1" workbookViewId="0">
      <selection activeCell="BK3" sqref="BK3"/>
    </sheetView>
  </sheetViews>
  <sheetFormatPr defaultColWidth="9.14285714285714" defaultRowHeight="15"/>
  <cols>
    <col min="1" max="1" width="15.4285714285714" customWidth="1"/>
    <col min="7" max="10" width="9.14285714285714" style="20"/>
    <col min="11" max="18" width="9.14285714285714" style="21"/>
    <col min="19" max="23" width="9.14285714285714" style="22"/>
    <col min="24" max="27" width="9.14285714285714" style="23"/>
    <col min="28" max="31" width="9.14285714285714" style="24"/>
    <col min="32" max="34" width="9.14285714285714" style="25"/>
    <col min="35" max="35" width="9.14285714285714" style="1"/>
    <col min="36" max="44" width="9.14285714285714" style="26"/>
    <col min="45" max="48" width="9.14285714285714" style="27"/>
    <col min="49" max="49" width="9.14285714285714" style="28"/>
    <col min="50" max="52" width="9.14285714285714" style="29"/>
    <col min="55" max="55" width="9.14285714285714" style="1"/>
    <col min="57" max="57" width="9.14285714285714" style="1"/>
  </cols>
  <sheetData>
    <row r="1" ht="357.75" spans="1:65">
      <c r="A1" s="30" t="s">
        <v>0</v>
      </c>
      <c r="B1" s="30" t="s">
        <v>1</v>
      </c>
      <c r="C1" s="30" t="s">
        <v>2</v>
      </c>
      <c r="D1" s="30" t="s">
        <v>3</v>
      </c>
      <c r="E1" s="30" t="s">
        <v>4</v>
      </c>
      <c r="F1" s="30"/>
      <c r="G1" s="31" t="s">
        <v>5</v>
      </c>
      <c r="H1" s="31" t="s">
        <v>6</v>
      </c>
      <c r="I1" s="31" t="s">
        <v>7</v>
      </c>
      <c r="J1" s="31" t="s">
        <v>8</v>
      </c>
      <c r="K1" s="34" t="s">
        <v>9</v>
      </c>
      <c r="L1" s="34" t="s">
        <v>10</v>
      </c>
      <c r="M1" s="34" t="s">
        <v>11</v>
      </c>
      <c r="N1" s="34" t="s">
        <v>12</v>
      </c>
      <c r="O1" s="34" t="s">
        <v>13</v>
      </c>
      <c r="P1" s="34" t="s">
        <v>14</v>
      </c>
      <c r="Q1" s="34" t="s">
        <v>15</v>
      </c>
      <c r="R1" s="34" t="s">
        <v>16</v>
      </c>
      <c r="S1" s="35" t="s">
        <v>17</v>
      </c>
      <c r="T1" s="35" t="s">
        <v>18</v>
      </c>
      <c r="U1" s="35" t="s">
        <v>19</v>
      </c>
      <c r="V1" s="35" t="s">
        <v>20</v>
      </c>
      <c r="W1" s="35" t="s">
        <v>21</v>
      </c>
      <c r="X1" s="36" t="s">
        <v>22</v>
      </c>
      <c r="Y1" s="36" t="s">
        <v>23</v>
      </c>
      <c r="Z1" s="36" t="s">
        <v>24</v>
      </c>
      <c r="AA1" s="36" t="s">
        <v>25</v>
      </c>
      <c r="AB1" s="37" t="s">
        <v>26</v>
      </c>
      <c r="AC1" s="37" t="s">
        <v>27</v>
      </c>
      <c r="AD1" s="37" t="s">
        <v>28</v>
      </c>
      <c r="AE1" s="37" t="s">
        <v>29</v>
      </c>
      <c r="AF1" s="38" t="s">
        <v>30</v>
      </c>
      <c r="AG1" s="38" t="s">
        <v>31</v>
      </c>
      <c r="AH1" s="38" t="s">
        <v>32</v>
      </c>
      <c r="AI1" s="39" t="s">
        <v>33</v>
      </c>
      <c r="AJ1" s="40" t="s">
        <v>34</v>
      </c>
      <c r="AK1" s="40" t="s">
        <v>35</v>
      </c>
      <c r="AL1" s="40" t="s">
        <v>36</v>
      </c>
      <c r="AM1" s="40" t="s">
        <v>37</v>
      </c>
      <c r="AN1" s="40" t="s">
        <v>38</v>
      </c>
      <c r="AO1" s="40" t="s">
        <v>39</v>
      </c>
      <c r="AP1" s="40" t="s">
        <v>40</v>
      </c>
      <c r="AQ1" s="40" t="s">
        <v>41</v>
      </c>
      <c r="AR1" s="40" t="s">
        <v>42</v>
      </c>
      <c r="AS1" s="42" t="s">
        <v>43</v>
      </c>
      <c r="AT1" s="42" t="s">
        <v>44</v>
      </c>
      <c r="AU1" s="42" t="s">
        <v>45</v>
      </c>
      <c r="AV1" s="42" t="s">
        <v>46</v>
      </c>
      <c r="AW1" s="43" t="s">
        <v>47</v>
      </c>
      <c r="AX1" s="44" t="s">
        <v>48</v>
      </c>
      <c r="AY1" s="44" t="s">
        <v>49</v>
      </c>
      <c r="AZ1" s="44" t="s">
        <v>50</v>
      </c>
      <c r="BA1" s="30" t="s">
        <v>51</v>
      </c>
      <c r="BB1" s="30" t="s">
        <v>52</v>
      </c>
      <c r="BC1" s="39" t="s">
        <v>53</v>
      </c>
      <c r="BD1" s="30" t="s">
        <v>54</v>
      </c>
      <c r="BE1" s="39" t="s">
        <v>55</v>
      </c>
      <c r="BF1" s="30" t="s">
        <v>56</v>
      </c>
      <c r="BG1" s="30" t="s">
        <v>57</v>
      </c>
      <c r="BH1" s="30" t="s">
        <v>58</v>
      </c>
      <c r="BI1" s="30" t="s">
        <v>59</v>
      </c>
      <c r="BJ1" s="30" t="s">
        <v>60</v>
      </c>
      <c r="BK1" s="30" t="s">
        <v>61</v>
      </c>
      <c r="BL1" s="30" t="s">
        <v>62</v>
      </c>
      <c r="BM1" s="30" t="s">
        <v>63</v>
      </c>
    </row>
    <row r="2" ht="39" spans="1:65">
      <c r="A2" s="32">
        <v>44063.5796296296</v>
      </c>
      <c r="B2" s="30" t="s">
        <v>64</v>
      </c>
      <c r="C2" s="30" t="s">
        <v>65</v>
      </c>
      <c r="D2" s="30" t="s">
        <v>66</v>
      </c>
      <c r="E2" s="33">
        <v>5</v>
      </c>
      <c r="F2" s="33">
        <v>5</v>
      </c>
      <c r="G2" s="31" t="s">
        <v>67</v>
      </c>
      <c r="H2" s="31" t="s">
        <v>68</v>
      </c>
      <c r="I2" s="31" t="s">
        <v>68</v>
      </c>
      <c r="J2" s="31" t="s">
        <v>68</v>
      </c>
      <c r="K2" s="34" t="s">
        <v>68</v>
      </c>
      <c r="L2" s="34" t="s">
        <v>68</v>
      </c>
      <c r="M2" s="34" t="s">
        <v>68</v>
      </c>
      <c r="N2" s="34" t="s">
        <v>69</v>
      </c>
      <c r="O2" s="34" t="s">
        <v>69</v>
      </c>
      <c r="P2" s="34" t="s">
        <v>67</v>
      </c>
      <c r="Q2" s="34" t="s">
        <v>69</v>
      </c>
      <c r="R2" s="34" t="s">
        <v>70</v>
      </c>
      <c r="S2" s="35" t="s">
        <v>68</v>
      </c>
      <c r="T2" s="35" t="s">
        <v>67</v>
      </c>
      <c r="U2" s="35" t="s">
        <v>68</v>
      </c>
      <c r="V2" s="35" t="s">
        <v>69</v>
      </c>
      <c r="W2" s="35" t="s">
        <v>68</v>
      </c>
      <c r="X2" s="36" t="s">
        <v>68</v>
      </c>
      <c r="Y2" s="36" t="s">
        <v>68</v>
      </c>
      <c r="Z2" s="36" t="s">
        <v>68</v>
      </c>
      <c r="AA2" s="36" t="s">
        <v>68</v>
      </c>
      <c r="AB2" s="37" t="s">
        <v>68</v>
      </c>
      <c r="AC2" s="37" t="s">
        <v>68</v>
      </c>
      <c r="AD2" s="37" t="s">
        <v>69</v>
      </c>
      <c r="AE2" s="37" t="s">
        <v>67</v>
      </c>
      <c r="AF2" s="38" t="s">
        <v>67</v>
      </c>
      <c r="AG2" s="38" t="s">
        <v>68</v>
      </c>
      <c r="AH2" s="38" t="s">
        <v>69</v>
      </c>
      <c r="AI2" s="41"/>
      <c r="AJ2" s="40" t="s">
        <v>67</v>
      </c>
      <c r="AK2" s="40" t="s">
        <v>69</v>
      </c>
      <c r="AL2" s="40" t="s">
        <v>69</v>
      </c>
      <c r="AM2" s="40" t="s">
        <v>69</v>
      </c>
      <c r="AN2" s="40" t="s">
        <v>69</v>
      </c>
      <c r="AO2" s="40" t="s">
        <v>69</v>
      </c>
      <c r="AP2" s="40" t="s">
        <v>69</v>
      </c>
      <c r="AQ2" s="40" t="s">
        <v>67</v>
      </c>
      <c r="AR2" s="40" t="s">
        <v>67</v>
      </c>
      <c r="AS2" s="42" t="s">
        <v>67</v>
      </c>
      <c r="AT2" s="42" t="s">
        <v>67</v>
      </c>
      <c r="AU2" s="42" t="s">
        <v>67</v>
      </c>
      <c r="AV2" s="42" t="s">
        <v>67</v>
      </c>
      <c r="AW2" s="43" t="s">
        <v>71</v>
      </c>
      <c r="AX2" s="44" t="s">
        <v>69</v>
      </c>
      <c r="AY2" s="44" t="s">
        <v>67</v>
      </c>
      <c r="AZ2" s="44" t="s">
        <v>67</v>
      </c>
      <c r="BA2" s="30" t="s">
        <v>72</v>
      </c>
      <c r="BB2" s="30" t="s">
        <v>72</v>
      </c>
      <c r="BC2" s="41"/>
      <c r="BD2" s="30" t="s">
        <v>73</v>
      </c>
      <c r="BE2" s="41"/>
      <c r="BF2" s="30" t="s">
        <v>71</v>
      </c>
      <c r="BG2" s="30"/>
      <c r="BH2" s="30" t="s">
        <v>71</v>
      </c>
      <c r="BI2" s="30"/>
      <c r="BJ2" s="30"/>
      <c r="BK2" s="30"/>
      <c r="BL2" s="30"/>
      <c r="BM2" s="30"/>
    </row>
    <row r="3" ht="64.5" spans="1:65">
      <c r="A3" s="32">
        <v>44063.5938310185</v>
      </c>
      <c r="B3" s="30" t="s">
        <v>64</v>
      </c>
      <c r="C3" s="30" t="s">
        <v>74</v>
      </c>
      <c r="D3" s="30" t="s">
        <v>75</v>
      </c>
      <c r="E3" s="33">
        <v>1.8</v>
      </c>
      <c r="F3" s="33">
        <v>2</v>
      </c>
      <c r="G3" s="31" t="s">
        <v>68</v>
      </c>
      <c r="H3" s="31" t="s">
        <v>76</v>
      </c>
      <c r="I3" s="31" t="s">
        <v>68</v>
      </c>
      <c r="J3" s="31" t="s">
        <v>68</v>
      </c>
      <c r="K3" s="34" t="s">
        <v>68</v>
      </c>
      <c r="L3" s="34" t="s">
        <v>76</v>
      </c>
      <c r="M3" s="34" t="s">
        <v>76</v>
      </c>
      <c r="N3" s="34" t="s">
        <v>68</v>
      </c>
      <c r="O3" s="34" t="s">
        <v>68</v>
      </c>
      <c r="P3" s="34" t="s">
        <v>68</v>
      </c>
      <c r="Q3" s="34" t="s">
        <v>68</v>
      </c>
      <c r="R3" s="34" t="s">
        <v>68</v>
      </c>
      <c r="S3" s="35" t="s">
        <v>68</v>
      </c>
      <c r="T3" s="35" t="s">
        <v>67</v>
      </c>
      <c r="U3" s="35" t="s">
        <v>67</v>
      </c>
      <c r="V3" s="35" t="s">
        <v>67</v>
      </c>
      <c r="W3" s="35" t="s">
        <v>67</v>
      </c>
      <c r="X3" s="36" t="s">
        <v>69</v>
      </c>
      <c r="Y3" s="36" t="s">
        <v>69</v>
      </c>
      <c r="Z3" s="36" t="s">
        <v>68</v>
      </c>
      <c r="AA3" s="36" t="s">
        <v>69</v>
      </c>
      <c r="AB3" s="37" t="s">
        <v>67</v>
      </c>
      <c r="AC3" s="37" t="s">
        <v>69</v>
      </c>
      <c r="AD3" s="37" t="s">
        <v>68</v>
      </c>
      <c r="AE3" s="37" t="s">
        <v>67</v>
      </c>
      <c r="AF3" s="38" t="s">
        <v>68</v>
      </c>
      <c r="AG3" s="38" t="s">
        <v>68</v>
      </c>
      <c r="AH3" s="38" t="s">
        <v>67</v>
      </c>
      <c r="AI3" s="41"/>
      <c r="AJ3" s="40" t="s">
        <v>68</v>
      </c>
      <c r="AK3" s="40" t="s">
        <v>67</v>
      </c>
      <c r="AL3" s="40" t="s">
        <v>67</v>
      </c>
      <c r="AM3" s="40" t="s">
        <v>67</v>
      </c>
      <c r="AN3" s="40" t="s">
        <v>67</v>
      </c>
      <c r="AO3" s="40" t="s">
        <v>67</v>
      </c>
      <c r="AP3" s="40" t="s">
        <v>68</v>
      </c>
      <c r="AQ3" s="40" t="s">
        <v>68</v>
      </c>
      <c r="AR3" s="40" t="s">
        <v>68</v>
      </c>
      <c r="AS3" s="42" t="s">
        <v>68</v>
      </c>
      <c r="AT3" s="42" t="s">
        <v>68</v>
      </c>
      <c r="AU3" s="42" t="s">
        <v>68</v>
      </c>
      <c r="AV3" s="42" t="s">
        <v>67</v>
      </c>
      <c r="AW3" s="43" t="s">
        <v>71</v>
      </c>
      <c r="AX3" s="44" t="s">
        <v>67</v>
      </c>
      <c r="AY3" s="44" t="s">
        <v>67</v>
      </c>
      <c r="AZ3" s="44" t="s">
        <v>68</v>
      </c>
      <c r="BA3" s="30" t="s">
        <v>72</v>
      </c>
      <c r="BB3" s="30" t="s">
        <v>72</v>
      </c>
      <c r="BC3" s="41"/>
      <c r="BD3" s="30" t="s">
        <v>73</v>
      </c>
      <c r="BE3" s="41"/>
      <c r="BF3" s="30" t="s">
        <v>71</v>
      </c>
      <c r="BG3" s="30" t="s">
        <v>77</v>
      </c>
      <c r="BH3" s="30" t="s">
        <v>71</v>
      </c>
      <c r="BI3" s="30" t="s">
        <v>78</v>
      </c>
      <c r="BJ3" s="30" t="s">
        <v>79</v>
      </c>
      <c r="BK3" s="30"/>
      <c r="BL3" s="30" t="s">
        <v>80</v>
      </c>
      <c r="BM3" s="30" t="s">
        <v>81</v>
      </c>
    </row>
    <row r="4" ht="153.75" spans="1:65">
      <c r="A4" s="32">
        <v>44063.5974884259</v>
      </c>
      <c r="B4" s="30" t="s">
        <v>82</v>
      </c>
      <c r="C4" s="30" t="s">
        <v>74</v>
      </c>
      <c r="D4" s="30" t="s">
        <v>75</v>
      </c>
      <c r="E4" s="33">
        <v>5</v>
      </c>
      <c r="F4" s="33">
        <v>5</v>
      </c>
      <c r="G4" s="31" t="s">
        <v>76</v>
      </c>
      <c r="H4" s="31" t="s">
        <v>76</v>
      </c>
      <c r="I4" s="31" t="s">
        <v>76</v>
      </c>
      <c r="J4" s="31" t="s">
        <v>76</v>
      </c>
      <c r="K4" s="34" t="s">
        <v>76</v>
      </c>
      <c r="L4" s="34" t="s">
        <v>68</v>
      </c>
      <c r="M4" s="34" t="s">
        <v>76</v>
      </c>
      <c r="N4" s="34" t="s">
        <v>67</v>
      </c>
      <c r="O4" s="34" t="s">
        <v>69</v>
      </c>
      <c r="P4" s="34" t="s">
        <v>67</v>
      </c>
      <c r="Q4" s="34" t="s">
        <v>69</v>
      </c>
      <c r="R4" s="34" t="s">
        <v>68</v>
      </c>
      <c r="S4" s="35" t="s">
        <v>76</v>
      </c>
      <c r="T4" s="35" t="s">
        <v>69</v>
      </c>
      <c r="U4" s="35" t="s">
        <v>76</v>
      </c>
      <c r="V4" s="35" t="s">
        <v>67</v>
      </c>
      <c r="W4" s="35" t="s">
        <v>68</v>
      </c>
      <c r="X4" s="36" t="s">
        <v>68</v>
      </c>
      <c r="Y4" s="36" t="s">
        <v>68</v>
      </c>
      <c r="Z4" s="36" t="s">
        <v>68</v>
      </c>
      <c r="AA4" s="36" t="s">
        <v>69</v>
      </c>
      <c r="AB4" s="37" t="s">
        <v>69</v>
      </c>
      <c r="AC4" s="37" t="s">
        <v>76</v>
      </c>
      <c r="AD4" s="37" t="s">
        <v>67</v>
      </c>
      <c r="AE4" s="37" t="s">
        <v>69</v>
      </c>
      <c r="AF4" s="38" t="s">
        <v>68</v>
      </c>
      <c r="AG4" s="38" t="s">
        <v>76</v>
      </c>
      <c r="AH4" s="38" t="s">
        <v>70</v>
      </c>
      <c r="AI4" s="41"/>
      <c r="AJ4" s="40" t="s">
        <v>68</v>
      </c>
      <c r="AK4" s="40" t="s">
        <v>67</v>
      </c>
      <c r="AL4" s="40" t="s">
        <v>67</v>
      </c>
      <c r="AM4" s="40" t="s">
        <v>70</v>
      </c>
      <c r="AN4" s="40" t="s">
        <v>69</v>
      </c>
      <c r="AO4" s="40" t="s">
        <v>67</v>
      </c>
      <c r="AP4" s="40" t="s">
        <v>68</v>
      </c>
      <c r="AQ4" s="40" t="s">
        <v>70</v>
      </c>
      <c r="AR4" s="40" t="s">
        <v>70</v>
      </c>
      <c r="AS4" s="42" t="s">
        <v>68</v>
      </c>
      <c r="AT4" s="42" t="s">
        <v>68</v>
      </c>
      <c r="AU4" s="42" t="s">
        <v>68</v>
      </c>
      <c r="AV4" s="42" t="s">
        <v>69</v>
      </c>
      <c r="AW4" s="43" t="s">
        <v>71</v>
      </c>
      <c r="AX4" s="44" t="s">
        <v>67</v>
      </c>
      <c r="AY4" s="44" t="s">
        <v>67</v>
      </c>
      <c r="AZ4" s="44" t="s">
        <v>69</v>
      </c>
      <c r="BA4" s="30" t="s">
        <v>72</v>
      </c>
      <c r="BB4" s="30" t="s">
        <v>72</v>
      </c>
      <c r="BC4" s="41"/>
      <c r="BD4" s="30" t="s">
        <v>71</v>
      </c>
      <c r="BE4" s="39" t="s">
        <v>83</v>
      </c>
      <c r="BF4" s="30" t="s">
        <v>71</v>
      </c>
      <c r="BG4" s="30" t="s">
        <v>84</v>
      </c>
      <c r="BH4" s="30" t="s">
        <v>71</v>
      </c>
      <c r="BI4" s="45" t="s">
        <v>85</v>
      </c>
      <c r="BJ4" s="30"/>
      <c r="BK4" s="30"/>
      <c r="BL4" s="30" t="s">
        <v>86</v>
      </c>
      <c r="BM4" s="30" t="s">
        <v>87</v>
      </c>
    </row>
    <row r="5" ht="115.5" spans="1:65">
      <c r="A5" s="32">
        <v>44063.5981365741</v>
      </c>
      <c r="B5" s="30" t="s">
        <v>64</v>
      </c>
      <c r="C5" s="30" t="s">
        <v>65</v>
      </c>
      <c r="D5" s="30" t="s">
        <v>88</v>
      </c>
      <c r="E5" s="30" t="s">
        <v>89</v>
      </c>
      <c r="F5" s="33">
        <v>4</v>
      </c>
      <c r="G5" s="31" t="s">
        <v>67</v>
      </c>
      <c r="H5" s="31" t="s">
        <v>68</v>
      </c>
      <c r="I5" s="31" t="s">
        <v>67</v>
      </c>
      <c r="J5" s="31" t="s">
        <v>67</v>
      </c>
      <c r="K5" s="34" t="s">
        <v>67</v>
      </c>
      <c r="L5" s="34" t="s">
        <v>67</v>
      </c>
      <c r="M5" s="34" t="s">
        <v>68</v>
      </c>
      <c r="N5" s="34" t="s">
        <v>67</v>
      </c>
      <c r="O5" s="34" t="s">
        <v>69</v>
      </c>
      <c r="P5" s="34" t="s">
        <v>69</v>
      </c>
      <c r="Q5" s="34" t="s">
        <v>69</v>
      </c>
      <c r="R5" s="34" t="s">
        <v>69</v>
      </c>
      <c r="S5" s="35" t="s">
        <v>67</v>
      </c>
      <c r="T5" s="35" t="s">
        <v>69</v>
      </c>
      <c r="U5" s="35" t="s">
        <v>67</v>
      </c>
      <c r="V5" s="35" t="s">
        <v>68</v>
      </c>
      <c r="W5" s="35" t="s">
        <v>67</v>
      </c>
      <c r="X5" s="36" t="s">
        <v>68</v>
      </c>
      <c r="Y5" s="36" t="s">
        <v>67</v>
      </c>
      <c r="Z5" s="36" t="s">
        <v>67</v>
      </c>
      <c r="AA5" s="36" t="s">
        <v>68</v>
      </c>
      <c r="AB5" s="37" t="s">
        <v>68</v>
      </c>
      <c r="AC5" s="37" t="s">
        <v>68</v>
      </c>
      <c r="AD5" s="37" t="s">
        <v>67</v>
      </c>
      <c r="AE5" s="37" t="s">
        <v>67</v>
      </c>
      <c r="AF5" s="38" t="s">
        <v>67</v>
      </c>
      <c r="AG5" s="38" t="s">
        <v>69</v>
      </c>
      <c r="AH5" s="38" t="s">
        <v>69</v>
      </c>
      <c r="AI5" s="41"/>
      <c r="AJ5" s="40" t="s">
        <v>67</v>
      </c>
      <c r="AK5" s="40" t="s">
        <v>68</v>
      </c>
      <c r="AL5" s="40" t="s">
        <v>68</v>
      </c>
      <c r="AM5" s="40" t="s">
        <v>67</v>
      </c>
      <c r="AN5" s="40" t="s">
        <v>68</v>
      </c>
      <c r="AO5" s="40" t="s">
        <v>68</v>
      </c>
      <c r="AP5" s="40" t="s">
        <v>67</v>
      </c>
      <c r="AQ5" s="40" t="s">
        <v>67</v>
      </c>
      <c r="AR5" s="40" t="s">
        <v>67</v>
      </c>
      <c r="AS5" s="42" t="s">
        <v>69</v>
      </c>
      <c r="AT5" s="42" t="s">
        <v>67</v>
      </c>
      <c r="AU5" s="42" t="s">
        <v>68</v>
      </c>
      <c r="AV5" s="42" t="s">
        <v>68</v>
      </c>
      <c r="AW5" s="43" t="s">
        <v>71</v>
      </c>
      <c r="AX5" s="44" t="s">
        <v>67</v>
      </c>
      <c r="AY5" s="44" t="s">
        <v>67</v>
      </c>
      <c r="AZ5" s="44" t="s">
        <v>68</v>
      </c>
      <c r="BA5" s="30" t="s">
        <v>72</v>
      </c>
      <c r="BB5" s="30" t="s">
        <v>90</v>
      </c>
      <c r="BC5" s="39" t="s">
        <v>91</v>
      </c>
      <c r="BD5" s="30" t="s">
        <v>71</v>
      </c>
      <c r="BE5" s="39" t="s">
        <v>92</v>
      </c>
      <c r="BF5" s="30" t="s">
        <v>71</v>
      </c>
      <c r="BG5" s="30" t="s">
        <v>93</v>
      </c>
      <c r="BH5" s="30" t="s">
        <v>71</v>
      </c>
      <c r="BI5" s="30" t="s">
        <v>94</v>
      </c>
      <c r="BJ5" s="30" t="s">
        <v>95</v>
      </c>
      <c r="BK5" s="30"/>
      <c r="BL5" s="30"/>
      <c r="BM5" s="30" t="s">
        <v>96</v>
      </c>
    </row>
    <row r="6" ht="39" spans="1:65">
      <c r="A6" s="32">
        <v>44063.6050925926</v>
      </c>
      <c r="B6" s="30" t="s">
        <v>82</v>
      </c>
      <c r="C6" s="30" t="s">
        <v>74</v>
      </c>
      <c r="D6" s="30" t="s">
        <v>97</v>
      </c>
      <c r="E6" s="33">
        <v>3</v>
      </c>
      <c r="F6" s="33">
        <v>3</v>
      </c>
      <c r="G6" s="31" t="s">
        <v>68</v>
      </c>
      <c r="H6" s="31" t="s">
        <v>67</v>
      </c>
      <c r="I6" s="31" t="s">
        <v>68</v>
      </c>
      <c r="J6" s="31" t="s">
        <v>67</v>
      </c>
      <c r="K6" s="34" t="s">
        <v>67</v>
      </c>
      <c r="L6" s="34" t="s">
        <v>69</v>
      </c>
      <c r="M6" s="34" t="s">
        <v>68</v>
      </c>
      <c r="N6" s="34" t="s">
        <v>67</v>
      </c>
      <c r="O6" s="34" t="s">
        <v>68</v>
      </c>
      <c r="P6" s="34" t="s">
        <v>67</v>
      </c>
      <c r="Q6" s="34" t="s">
        <v>68</v>
      </c>
      <c r="R6" s="34" t="s">
        <v>69</v>
      </c>
      <c r="S6" s="35" t="s">
        <v>70</v>
      </c>
      <c r="T6" s="35" t="s">
        <v>70</v>
      </c>
      <c r="U6" s="35" t="s">
        <v>67</v>
      </c>
      <c r="V6" s="35" t="s">
        <v>70</v>
      </c>
      <c r="W6" s="35" t="s">
        <v>69</v>
      </c>
      <c r="X6" s="36" t="s">
        <v>69</v>
      </c>
      <c r="Y6" s="36" t="s">
        <v>69</v>
      </c>
      <c r="Z6" s="36" t="s">
        <v>67</v>
      </c>
      <c r="AA6" s="36" t="s">
        <v>67</v>
      </c>
      <c r="AB6" s="37" t="s">
        <v>68</v>
      </c>
      <c r="AC6" s="37" t="s">
        <v>76</v>
      </c>
      <c r="AD6" s="37" t="s">
        <v>67</v>
      </c>
      <c r="AE6" s="37" t="s">
        <v>67</v>
      </c>
      <c r="AF6" s="38" t="s">
        <v>67</v>
      </c>
      <c r="AG6" s="38" t="s">
        <v>68</v>
      </c>
      <c r="AH6" s="38" t="s">
        <v>68</v>
      </c>
      <c r="AI6" s="41"/>
      <c r="AJ6" s="40" t="s">
        <v>67</v>
      </c>
      <c r="AK6" s="40" t="s">
        <v>69</v>
      </c>
      <c r="AL6" s="40" t="s">
        <v>69</v>
      </c>
      <c r="AM6" s="40" t="s">
        <v>68</v>
      </c>
      <c r="AN6" s="40" t="s">
        <v>69</v>
      </c>
      <c r="AO6" s="40" t="s">
        <v>68</v>
      </c>
      <c r="AP6" s="40" t="s">
        <v>68</v>
      </c>
      <c r="AQ6" s="40" t="s">
        <v>67</v>
      </c>
      <c r="AR6" s="40" t="s">
        <v>67</v>
      </c>
      <c r="AS6" s="42" t="s">
        <v>68</v>
      </c>
      <c r="AT6" s="42" t="s">
        <v>68</v>
      </c>
      <c r="AU6" s="42" t="s">
        <v>68</v>
      </c>
      <c r="AV6" s="42" t="s">
        <v>67</v>
      </c>
      <c r="AW6" s="43" t="s">
        <v>71</v>
      </c>
      <c r="AX6" s="44" t="s">
        <v>68</v>
      </c>
      <c r="AY6" s="44" t="s">
        <v>68</v>
      </c>
      <c r="AZ6" s="44" t="s">
        <v>68</v>
      </c>
      <c r="BA6" s="30" t="s">
        <v>98</v>
      </c>
      <c r="BB6" s="30" t="s">
        <v>98</v>
      </c>
      <c r="BC6" s="39" t="s">
        <v>99</v>
      </c>
      <c r="BD6" s="30" t="s">
        <v>73</v>
      </c>
      <c r="BE6" s="41"/>
      <c r="BF6" s="30" t="s">
        <v>71</v>
      </c>
      <c r="BG6" s="30"/>
      <c r="BH6" s="30" t="s">
        <v>73</v>
      </c>
      <c r="BI6" s="30"/>
      <c r="BJ6" s="30"/>
      <c r="BK6" s="30"/>
      <c r="BL6" s="30"/>
      <c r="BM6" s="30"/>
    </row>
    <row r="7" ht="409" customHeight="1" spans="1:65">
      <c r="A7" s="32">
        <v>44063.6427199074</v>
      </c>
      <c r="B7" s="30" t="s">
        <v>82</v>
      </c>
      <c r="C7" s="30" t="s">
        <v>100</v>
      </c>
      <c r="D7" s="30" t="s">
        <v>101</v>
      </c>
      <c r="E7" s="30" t="s">
        <v>102</v>
      </c>
      <c r="F7" s="33">
        <v>6</v>
      </c>
      <c r="G7" s="31" t="s">
        <v>76</v>
      </c>
      <c r="H7" s="31" t="s">
        <v>76</v>
      </c>
      <c r="I7" s="31" t="s">
        <v>68</v>
      </c>
      <c r="J7" s="31" t="s">
        <v>76</v>
      </c>
      <c r="K7" s="34" t="s">
        <v>76</v>
      </c>
      <c r="L7" s="34" t="s">
        <v>68</v>
      </c>
      <c r="M7" s="34" t="s">
        <v>76</v>
      </c>
      <c r="N7" s="34" t="s">
        <v>76</v>
      </c>
      <c r="O7" s="34" t="s">
        <v>68</v>
      </c>
      <c r="P7" s="34" t="s">
        <v>68</v>
      </c>
      <c r="Q7" s="34" t="s">
        <v>68</v>
      </c>
      <c r="R7" s="34" t="s">
        <v>68</v>
      </c>
      <c r="S7" s="35" t="s">
        <v>76</v>
      </c>
      <c r="T7" s="35" t="s">
        <v>67</v>
      </c>
      <c r="U7" s="35" t="s">
        <v>76</v>
      </c>
      <c r="V7" s="35" t="s">
        <v>68</v>
      </c>
      <c r="W7" s="35" t="s">
        <v>68</v>
      </c>
      <c r="X7" s="36" t="s">
        <v>76</v>
      </c>
      <c r="Y7" s="36" t="s">
        <v>76</v>
      </c>
      <c r="Z7" s="36" t="s">
        <v>76</v>
      </c>
      <c r="AA7" s="36" t="s">
        <v>76</v>
      </c>
      <c r="AB7" s="37" t="s">
        <v>68</v>
      </c>
      <c r="AC7" s="37" t="s">
        <v>76</v>
      </c>
      <c r="AD7" s="37" t="s">
        <v>68</v>
      </c>
      <c r="AE7" s="37" t="s">
        <v>68</v>
      </c>
      <c r="AF7" s="38" t="s">
        <v>68</v>
      </c>
      <c r="AG7" s="38" t="s">
        <v>68</v>
      </c>
      <c r="AH7" s="38" t="s">
        <v>76</v>
      </c>
      <c r="AI7" s="39" t="s">
        <v>103</v>
      </c>
      <c r="AJ7" s="40" t="s">
        <v>76</v>
      </c>
      <c r="AK7" s="40" t="s">
        <v>76</v>
      </c>
      <c r="AL7" s="40" t="s">
        <v>68</v>
      </c>
      <c r="AM7" s="40" t="s">
        <v>68</v>
      </c>
      <c r="AN7" s="40" t="s">
        <v>68</v>
      </c>
      <c r="AO7" s="40" t="s">
        <v>76</v>
      </c>
      <c r="AP7" s="40" t="s">
        <v>68</v>
      </c>
      <c r="AQ7" s="40" t="s">
        <v>76</v>
      </c>
      <c r="AR7" s="40" t="s">
        <v>68</v>
      </c>
      <c r="AS7" s="42" t="s">
        <v>76</v>
      </c>
      <c r="AT7" s="42" t="s">
        <v>76</v>
      </c>
      <c r="AU7" s="42" t="s">
        <v>76</v>
      </c>
      <c r="AV7" s="42" t="s">
        <v>76</v>
      </c>
      <c r="AW7" s="43" t="s">
        <v>71</v>
      </c>
      <c r="AX7" s="44" t="s">
        <v>76</v>
      </c>
      <c r="AY7" s="44" t="s">
        <v>76</v>
      </c>
      <c r="AZ7" s="44" t="s">
        <v>68</v>
      </c>
      <c r="BA7" s="30" t="s">
        <v>104</v>
      </c>
      <c r="BB7" s="30" t="s">
        <v>104</v>
      </c>
      <c r="BC7" s="39" t="s">
        <v>105</v>
      </c>
      <c r="BD7" s="30" t="s">
        <v>73</v>
      </c>
      <c r="BE7" s="39" t="s">
        <v>106</v>
      </c>
      <c r="BF7" s="30" t="s">
        <v>71</v>
      </c>
      <c r="BG7" s="30" t="s">
        <v>107</v>
      </c>
      <c r="BH7" s="30" t="s">
        <v>71</v>
      </c>
      <c r="BI7" s="30" t="s">
        <v>108</v>
      </c>
      <c r="BJ7" s="30" t="s">
        <v>109</v>
      </c>
      <c r="BK7" s="30" t="s">
        <v>110</v>
      </c>
      <c r="BL7" s="30" t="s">
        <v>111</v>
      </c>
      <c r="BM7" s="30" t="s">
        <v>112</v>
      </c>
    </row>
    <row r="8" ht="282" customHeight="1" spans="1:65">
      <c r="A8" s="32">
        <v>44063.6441782407</v>
      </c>
      <c r="B8" s="30" t="s">
        <v>64</v>
      </c>
      <c r="C8" s="30" t="s">
        <v>74</v>
      </c>
      <c r="D8" s="30" t="s">
        <v>113</v>
      </c>
      <c r="E8" s="33">
        <v>6</v>
      </c>
      <c r="F8" s="33">
        <v>6</v>
      </c>
      <c r="G8" s="31" t="s">
        <v>67</v>
      </c>
      <c r="H8" s="31" t="s">
        <v>67</v>
      </c>
      <c r="I8" s="31" t="s">
        <v>69</v>
      </c>
      <c r="J8" s="31" t="s">
        <v>67</v>
      </c>
      <c r="K8" s="34" t="s">
        <v>67</v>
      </c>
      <c r="L8" s="34" t="s">
        <v>68</v>
      </c>
      <c r="M8" s="34" t="s">
        <v>68</v>
      </c>
      <c r="N8" s="34" t="s">
        <v>68</v>
      </c>
      <c r="O8" s="34" t="s">
        <v>68</v>
      </c>
      <c r="P8" s="34" t="s">
        <v>67</v>
      </c>
      <c r="Q8" s="34" t="s">
        <v>69</v>
      </c>
      <c r="R8" s="34" t="s">
        <v>67</v>
      </c>
      <c r="S8" s="35" t="s">
        <v>68</v>
      </c>
      <c r="T8" s="35" t="s">
        <v>68</v>
      </c>
      <c r="U8" s="35" t="s">
        <v>68</v>
      </c>
      <c r="V8" s="35" t="s">
        <v>68</v>
      </c>
      <c r="W8" s="35" t="s">
        <v>68</v>
      </c>
      <c r="X8" s="36" t="s">
        <v>67</v>
      </c>
      <c r="Y8" s="36" t="s">
        <v>68</v>
      </c>
      <c r="Z8" s="36" t="s">
        <v>68</v>
      </c>
      <c r="AA8" s="36" t="s">
        <v>67</v>
      </c>
      <c r="AB8" s="37" t="s">
        <v>69</v>
      </c>
      <c r="AC8" s="37" t="s">
        <v>67</v>
      </c>
      <c r="AD8" s="37" t="s">
        <v>70</v>
      </c>
      <c r="AE8" s="37" t="s">
        <v>70</v>
      </c>
      <c r="AF8" s="38" t="s">
        <v>67</v>
      </c>
      <c r="AG8" s="38" t="s">
        <v>67</v>
      </c>
      <c r="AH8" s="38" t="s">
        <v>69</v>
      </c>
      <c r="AI8" s="41"/>
      <c r="AJ8" s="40" t="s">
        <v>68</v>
      </c>
      <c r="AK8" s="40" t="s">
        <v>67</v>
      </c>
      <c r="AL8" s="40" t="s">
        <v>69</v>
      </c>
      <c r="AM8" s="40" t="s">
        <v>68</v>
      </c>
      <c r="AN8" s="40" t="s">
        <v>69</v>
      </c>
      <c r="AO8" s="40" t="s">
        <v>68</v>
      </c>
      <c r="AP8" s="40" t="s">
        <v>67</v>
      </c>
      <c r="AQ8" s="40" t="s">
        <v>68</v>
      </c>
      <c r="AR8" s="40" t="s">
        <v>68</v>
      </c>
      <c r="AS8" s="42" t="s">
        <v>67</v>
      </c>
      <c r="AT8" s="42" t="s">
        <v>69</v>
      </c>
      <c r="AU8" s="42" t="s">
        <v>67</v>
      </c>
      <c r="AV8" s="42" t="s">
        <v>69</v>
      </c>
      <c r="AW8" s="43" t="s">
        <v>71</v>
      </c>
      <c r="AX8" s="44" t="s">
        <v>68</v>
      </c>
      <c r="AY8" s="44" t="s">
        <v>68</v>
      </c>
      <c r="AZ8" s="44" t="s">
        <v>68</v>
      </c>
      <c r="BA8" s="30" t="s">
        <v>90</v>
      </c>
      <c r="BB8" s="30" t="s">
        <v>98</v>
      </c>
      <c r="BC8" s="39" t="s">
        <v>114</v>
      </c>
      <c r="BD8" s="30" t="s">
        <v>73</v>
      </c>
      <c r="BE8" s="41"/>
      <c r="BF8" s="30" t="s">
        <v>73</v>
      </c>
      <c r="BG8" s="30" t="s">
        <v>115</v>
      </c>
      <c r="BH8" s="30" t="s">
        <v>73</v>
      </c>
      <c r="BI8" s="30"/>
      <c r="BJ8" s="30"/>
      <c r="BK8" s="30" t="s">
        <v>116</v>
      </c>
      <c r="BL8" s="30"/>
      <c r="BM8" s="30" t="s">
        <v>117</v>
      </c>
    </row>
    <row r="9" ht="141" spans="1:65">
      <c r="A9" s="32">
        <v>44063.6455671296</v>
      </c>
      <c r="B9" s="30" t="s">
        <v>82</v>
      </c>
      <c r="C9" s="30" t="s">
        <v>118</v>
      </c>
      <c r="D9" s="30" t="s">
        <v>119</v>
      </c>
      <c r="E9" s="30" t="s">
        <v>120</v>
      </c>
      <c r="F9" s="33">
        <v>4</v>
      </c>
      <c r="G9" s="31" t="s">
        <v>68</v>
      </c>
      <c r="H9" s="31" t="s">
        <v>68</v>
      </c>
      <c r="I9" s="31" t="s">
        <v>68</v>
      </c>
      <c r="J9" s="31" t="s">
        <v>67</v>
      </c>
      <c r="K9" s="34" t="s">
        <v>68</v>
      </c>
      <c r="L9" s="34" t="s">
        <v>68</v>
      </c>
      <c r="M9" s="34" t="s">
        <v>76</v>
      </c>
      <c r="N9" s="34" t="s">
        <v>67</v>
      </c>
      <c r="O9" s="34" t="s">
        <v>69</v>
      </c>
      <c r="P9" s="34" t="s">
        <v>69</v>
      </c>
      <c r="Q9" s="34" t="s">
        <v>69</v>
      </c>
      <c r="R9" s="34" t="s">
        <v>67</v>
      </c>
      <c r="S9" s="35" t="s">
        <v>68</v>
      </c>
      <c r="T9" s="35" t="s">
        <v>69</v>
      </c>
      <c r="U9" s="35" t="s">
        <v>68</v>
      </c>
      <c r="V9" s="35" t="s">
        <v>67</v>
      </c>
      <c r="W9" s="35" t="s">
        <v>68</v>
      </c>
      <c r="X9" s="36" t="s">
        <v>67</v>
      </c>
      <c r="Y9" s="36" t="s">
        <v>67</v>
      </c>
      <c r="Z9" s="36" t="s">
        <v>67</v>
      </c>
      <c r="AA9" s="36" t="s">
        <v>67</v>
      </c>
      <c r="AB9" s="37" t="s">
        <v>68</v>
      </c>
      <c r="AC9" s="37" t="s">
        <v>68</v>
      </c>
      <c r="AD9" s="37" t="s">
        <v>67</v>
      </c>
      <c r="AE9" s="37" t="s">
        <v>67</v>
      </c>
      <c r="AF9" s="38" t="s">
        <v>68</v>
      </c>
      <c r="AG9" s="38" t="s">
        <v>67</v>
      </c>
      <c r="AH9" s="38" t="s">
        <v>67</v>
      </c>
      <c r="AI9" s="41"/>
      <c r="AJ9" s="40" t="s">
        <v>67</v>
      </c>
      <c r="AK9" s="40" t="s">
        <v>67</v>
      </c>
      <c r="AL9" s="40" t="s">
        <v>67</v>
      </c>
      <c r="AM9" s="40" t="s">
        <v>68</v>
      </c>
      <c r="AN9" s="40" t="s">
        <v>68</v>
      </c>
      <c r="AO9" s="40" t="s">
        <v>68</v>
      </c>
      <c r="AP9" s="40" t="s">
        <v>67</v>
      </c>
      <c r="AQ9" s="40" t="s">
        <v>68</v>
      </c>
      <c r="AR9" s="40" t="s">
        <v>68</v>
      </c>
      <c r="AS9" s="42" t="s">
        <v>68</v>
      </c>
      <c r="AT9" s="42" t="s">
        <v>68</v>
      </c>
      <c r="AU9" s="42" t="s">
        <v>68</v>
      </c>
      <c r="AV9" s="42" t="s">
        <v>68</v>
      </c>
      <c r="AW9" s="43" t="s">
        <v>71</v>
      </c>
      <c r="AX9" s="44" t="s">
        <v>68</v>
      </c>
      <c r="AY9" s="44" t="s">
        <v>68</v>
      </c>
      <c r="AZ9" s="44" t="s">
        <v>68</v>
      </c>
      <c r="BA9" s="30" t="s">
        <v>72</v>
      </c>
      <c r="BB9" s="30" t="s">
        <v>72</v>
      </c>
      <c r="BC9" s="41"/>
      <c r="BD9" s="30" t="s">
        <v>73</v>
      </c>
      <c r="BE9" s="41"/>
      <c r="BF9" s="30" t="s">
        <v>71</v>
      </c>
      <c r="BG9" s="30" t="s">
        <v>121</v>
      </c>
      <c r="BH9" s="30" t="s">
        <v>71</v>
      </c>
      <c r="BI9" s="45" t="s">
        <v>122</v>
      </c>
      <c r="BJ9" s="30"/>
      <c r="BK9" s="30"/>
      <c r="BL9" s="30" t="s">
        <v>123</v>
      </c>
      <c r="BM9" s="30" t="s">
        <v>124</v>
      </c>
    </row>
    <row r="10" ht="230.25" spans="1:65">
      <c r="A10" s="32">
        <v>44063.6459027778</v>
      </c>
      <c r="B10" s="30" t="s">
        <v>64</v>
      </c>
      <c r="C10" s="30" t="s">
        <v>74</v>
      </c>
      <c r="D10" s="30" t="s">
        <v>125</v>
      </c>
      <c r="E10" s="30" t="s">
        <v>126</v>
      </c>
      <c r="F10" s="33">
        <v>1</v>
      </c>
      <c r="G10" s="31" t="s">
        <v>76</v>
      </c>
      <c r="H10" s="31" t="s">
        <v>76</v>
      </c>
      <c r="I10" s="31" t="s">
        <v>76</v>
      </c>
      <c r="J10" s="31" t="s">
        <v>76</v>
      </c>
      <c r="K10" s="34" t="s">
        <v>76</v>
      </c>
      <c r="L10" s="34" t="s">
        <v>68</v>
      </c>
      <c r="M10" s="34" t="s">
        <v>76</v>
      </c>
      <c r="N10" s="34" t="s">
        <v>76</v>
      </c>
      <c r="O10" s="34" t="s">
        <v>68</v>
      </c>
      <c r="P10" s="34" t="s">
        <v>76</v>
      </c>
      <c r="Q10" s="34" t="s">
        <v>68</v>
      </c>
      <c r="R10" s="34" t="s">
        <v>76</v>
      </c>
      <c r="S10" s="35" t="s">
        <v>76</v>
      </c>
      <c r="T10" s="35" t="s">
        <v>76</v>
      </c>
      <c r="U10" s="35" t="s">
        <v>76</v>
      </c>
      <c r="V10" s="35" t="s">
        <v>76</v>
      </c>
      <c r="W10" s="35" t="s">
        <v>76</v>
      </c>
      <c r="X10" s="36" t="s">
        <v>76</v>
      </c>
      <c r="Y10" s="36" t="s">
        <v>76</v>
      </c>
      <c r="Z10" s="36" t="s">
        <v>76</v>
      </c>
      <c r="AA10" s="36" t="s">
        <v>76</v>
      </c>
      <c r="AB10" s="37" t="s">
        <v>76</v>
      </c>
      <c r="AC10" s="37" t="s">
        <v>76</v>
      </c>
      <c r="AD10" s="37" t="s">
        <v>76</v>
      </c>
      <c r="AE10" s="37" t="s">
        <v>76</v>
      </c>
      <c r="AF10" s="38" t="s">
        <v>68</v>
      </c>
      <c r="AG10" s="38" t="s">
        <v>76</v>
      </c>
      <c r="AH10" s="38" t="s">
        <v>68</v>
      </c>
      <c r="AI10" s="39" t="s">
        <v>127</v>
      </c>
      <c r="AJ10" s="40" t="s">
        <v>68</v>
      </c>
      <c r="AK10" s="40" t="s">
        <v>67</v>
      </c>
      <c r="AL10" s="40" t="s">
        <v>68</v>
      </c>
      <c r="AM10" s="40" t="s">
        <v>68</v>
      </c>
      <c r="AN10" s="40" t="s">
        <v>76</v>
      </c>
      <c r="AO10" s="40" t="s">
        <v>68</v>
      </c>
      <c r="AP10" s="40" t="s">
        <v>68</v>
      </c>
      <c r="AQ10" s="40" t="s">
        <v>76</v>
      </c>
      <c r="AR10" s="40" t="s">
        <v>68</v>
      </c>
      <c r="AS10" s="42" t="s">
        <v>68</v>
      </c>
      <c r="AT10" s="42" t="s">
        <v>68</v>
      </c>
      <c r="AU10" s="42" t="s">
        <v>68</v>
      </c>
      <c r="AV10" s="42" t="s">
        <v>67</v>
      </c>
      <c r="AW10" s="43" t="s">
        <v>71</v>
      </c>
      <c r="AX10" s="44" t="s">
        <v>76</v>
      </c>
      <c r="AY10" s="44" t="s">
        <v>68</v>
      </c>
      <c r="AZ10" s="44" t="s">
        <v>68</v>
      </c>
      <c r="BA10" s="30" t="s">
        <v>72</v>
      </c>
      <c r="BB10" s="30" t="s">
        <v>72</v>
      </c>
      <c r="BC10" s="39" t="s">
        <v>128</v>
      </c>
      <c r="BD10" s="30" t="s">
        <v>71</v>
      </c>
      <c r="BE10" s="39" t="s">
        <v>129</v>
      </c>
      <c r="BF10" s="30" t="s">
        <v>71</v>
      </c>
      <c r="BG10" s="30" t="s">
        <v>130</v>
      </c>
      <c r="BH10" s="30" t="s">
        <v>71</v>
      </c>
      <c r="BI10" s="30" t="s">
        <v>131</v>
      </c>
      <c r="BJ10" s="30" t="s">
        <v>132</v>
      </c>
      <c r="BK10" s="30" t="s">
        <v>133</v>
      </c>
      <c r="BL10" s="30" t="s">
        <v>134</v>
      </c>
      <c r="BM10" s="30" t="s">
        <v>135</v>
      </c>
    </row>
    <row r="11" ht="141" spans="1:65">
      <c r="A11" s="32">
        <v>44063.6756828704</v>
      </c>
      <c r="B11" s="30" t="s">
        <v>82</v>
      </c>
      <c r="C11" s="30" t="s">
        <v>118</v>
      </c>
      <c r="D11" s="30" t="s">
        <v>113</v>
      </c>
      <c r="E11" s="30" t="s">
        <v>136</v>
      </c>
      <c r="F11" s="33">
        <v>5</v>
      </c>
      <c r="G11" s="31" t="s">
        <v>68</v>
      </c>
      <c r="H11" s="31" t="s">
        <v>68</v>
      </c>
      <c r="I11" s="31" t="s">
        <v>67</v>
      </c>
      <c r="J11" s="31" t="s">
        <v>68</v>
      </c>
      <c r="K11" s="34" t="s">
        <v>67</v>
      </c>
      <c r="L11" s="34" t="s">
        <v>68</v>
      </c>
      <c r="M11" s="34" t="s">
        <v>76</v>
      </c>
      <c r="N11" s="34" t="s">
        <v>68</v>
      </c>
      <c r="O11" s="34" t="s">
        <v>67</v>
      </c>
      <c r="P11" s="34" t="s">
        <v>68</v>
      </c>
      <c r="Q11" s="34" t="s">
        <v>67</v>
      </c>
      <c r="R11" s="34" t="s">
        <v>68</v>
      </c>
      <c r="S11" s="35" t="s">
        <v>76</v>
      </c>
      <c r="T11" s="35" t="s">
        <v>68</v>
      </c>
      <c r="U11" s="35" t="s">
        <v>68</v>
      </c>
      <c r="V11" s="35" t="s">
        <v>67</v>
      </c>
      <c r="W11" s="35" t="s">
        <v>68</v>
      </c>
      <c r="X11" s="36" t="s">
        <v>68</v>
      </c>
      <c r="Y11" s="36" t="s">
        <v>68</v>
      </c>
      <c r="Z11" s="36" t="s">
        <v>68</v>
      </c>
      <c r="AA11" s="36" t="s">
        <v>68</v>
      </c>
      <c r="AB11" s="37" t="s">
        <v>68</v>
      </c>
      <c r="AC11" s="37" t="s">
        <v>68</v>
      </c>
      <c r="AD11" s="37" t="s">
        <v>68</v>
      </c>
      <c r="AE11" s="37" t="s">
        <v>68</v>
      </c>
      <c r="AF11" s="38" t="s">
        <v>68</v>
      </c>
      <c r="AG11" s="38" t="s">
        <v>68</v>
      </c>
      <c r="AH11" s="38" t="s">
        <v>68</v>
      </c>
      <c r="AI11" s="41"/>
      <c r="AJ11" s="40" t="s">
        <v>68</v>
      </c>
      <c r="AK11" s="40" t="s">
        <v>68</v>
      </c>
      <c r="AL11" s="40" t="s">
        <v>67</v>
      </c>
      <c r="AM11" s="40" t="s">
        <v>67</v>
      </c>
      <c r="AN11" s="40" t="s">
        <v>67</v>
      </c>
      <c r="AO11" s="40" t="s">
        <v>68</v>
      </c>
      <c r="AP11" s="40" t="s">
        <v>67</v>
      </c>
      <c r="AQ11" s="40" t="s">
        <v>68</v>
      </c>
      <c r="AR11" s="40" t="s">
        <v>68</v>
      </c>
      <c r="AS11" s="42" t="s">
        <v>68</v>
      </c>
      <c r="AT11" s="42" t="s">
        <v>68</v>
      </c>
      <c r="AU11" s="42" t="s">
        <v>68</v>
      </c>
      <c r="AV11" s="42" t="s">
        <v>68</v>
      </c>
      <c r="AW11" s="43" t="s">
        <v>71</v>
      </c>
      <c r="AX11" s="44" t="s">
        <v>68</v>
      </c>
      <c r="AY11" s="44" t="s">
        <v>68</v>
      </c>
      <c r="AZ11" s="44" t="s">
        <v>68</v>
      </c>
      <c r="BA11" s="30" t="s">
        <v>72</v>
      </c>
      <c r="BB11" s="30" t="s">
        <v>72</v>
      </c>
      <c r="BC11" s="41"/>
      <c r="BD11" s="30" t="s">
        <v>73</v>
      </c>
      <c r="BE11" s="41"/>
      <c r="BF11" s="30" t="s">
        <v>71</v>
      </c>
      <c r="BG11" s="30" t="s">
        <v>137</v>
      </c>
      <c r="BH11" s="30" t="s">
        <v>71</v>
      </c>
      <c r="BI11" s="45" t="s">
        <v>138</v>
      </c>
      <c r="BJ11" s="30"/>
      <c r="BK11" s="30"/>
      <c r="BL11" s="30" t="s">
        <v>139</v>
      </c>
      <c r="BM11" s="30"/>
    </row>
    <row r="12" ht="166.5" spans="1:65">
      <c r="A12" s="32">
        <v>44063.9437615741</v>
      </c>
      <c r="B12" s="30" t="s">
        <v>82</v>
      </c>
      <c r="C12" s="30" t="s">
        <v>118</v>
      </c>
      <c r="D12" s="30" t="s">
        <v>75</v>
      </c>
      <c r="E12" s="33">
        <v>1.7</v>
      </c>
      <c r="F12" s="33">
        <v>2</v>
      </c>
      <c r="G12" s="31" t="s">
        <v>68</v>
      </c>
      <c r="H12" s="31" t="s">
        <v>67</v>
      </c>
      <c r="I12" s="31" t="s">
        <v>68</v>
      </c>
      <c r="J12" s="31" t="s">
        <v>67</v>
      </c>
      <c r="K12" s="34" t="s">
        <v>67</v>
      </c>
      <c r="L12" s="34" t="s">
        <v>67</v>
      </c>
      <c r="M12" s="34" t="s">
        <v>68</v>
      </c>
      <c r="N12" s="34" t="s">
        <v>67</v>
      </c>
      <c r="O12" s="34" t="s">
        <v>69</v>
      </c>
      <c r="P12" s="34" t="s">
        <v>67</v>
      </c>
      <c r="Q12" s="34" t="s">
        <v>69</v>
      </c>
      <c r="R12" s="34" t="s">
        <v>68</v>
      </c>
      <c r="S12" s="35" t="s">
        <v>67</v>
      </c>
      <c r="T12" s="35" t="s">
        <v>67</v>
      </c>
      <c r="U12" s="35" t="s">
        <v>67</v>
      </c>
      <c r="V12" s="35" t="s">
        <v>68</v>
      </c>
      <c r="W12" s="35" t="s">
        <v>68</v>
      </c>
      <c r="X12" s="36" t="s">
        <v>67</v>
      </c>
      <c r="Y12" s="36" t="s">
        <v>69</v>
      </c>
      <c r="Z12" s="36" t="s">
        <v>67</v>
      </c>
      <c r="AA12" s="36" t="s">
        <v>69</v>
      </c>
      <c r="AB12" s="37" t="s">
        <v>67</v>
      </c>
      <c r="AC12" s="37" t="s">
        <v>67</v>
      </c>
      <c r="AD12" s="37" t="s">
        <v>67</v>
      </c>
      <c r="AE12" s="37" t="s">
        <v>67</v>
      </c>
      <c r="AF12" s="38" t="s">
        <v>68</v>
      </c>
      <c r="AG12" s="38" t="s">
        <v>67</v>
      </c>
      <c r="AH12" s="38" t="s">
        <v>67</v>
      </c>
      <c r="AI12" s="41"/>
      <c r="AJ12" s="40" t="s">
        <v>76</v>
      </c>
      <c r="AK12" s="40" t="s">
        <v>68</v>
      </c>
      <c r="AL12" s="40" t="s">
        <v>67</v>
      </c>
      <c r="AM12" s="40" t="s">
        <v>67</v>
      </c>
      <c r="AN12" s="40" t="s">
        <v>67</v>
      </c>
      <c r="AO12" s="40" t="s">
        <v>76</v>
      </c>
      <c r="AP12" s="40" t="s">
        <v>76</v>
      </c>
      <c r="AQ12" s="40" t="s">
        <v>67</v>
      </c>
      <c r="AR12" s="40" t="s">
        <v>68</v>
      </c>
      <c r="AS12" s="42" t="s">
        <v>76</v>
      </c>
      <c r="AT12" s="42" t="s">
        <v>76</v>
      </c>
      <c r="AU12" s="42" t="s">
        <v>76</v>
      </c>
      <c r="AV12" s="42" t="s">
        <v>68</v>
      </c>
      <c r="AW12" s="43" t="s">
        <v>71</v>
      </c>
      <c r="AX12" s="44" t="s">
        <v>68</v>
      </c>
      <c r="AY12" s="44" t="s">
        <v>67</v>
      </c>
      <c r="AZ12" s="44" t="s">
        <v>68</v>
      </c>
      <c r="BA12" s="30" t="s">
        <v>72</v>
      </c>
      <c r="BB12" s="30" t="s">
        <v>104</v>
      </c>
      <c r="BC12" s="41"/>
      <c r="BD12" s="30" t="s">
        <v>71</v>
      </c>
      <c r="BE12" s="39" t="s">
        <v>140</v>
      </c>
      <c r="BF12" s="30" t="s">
        <v>71</v>
      </c>
      <c r="BG12" s="30" t="s">
        <v>141</v>
      </c>
      <c r="BH12" s="30" t="s">
        <v>73</v>
      </c>
      <c r="BI12" s="30"/>
      <c r="BJ12" s="30"/>
      <c r="BK12" s="30"/>
      <c r="BL12" s="30"/>
      <c r="BM12" s="30" t="s">
        <v>142</v>
      </c>
    </row>
    <row r="13" ht="115.5" spans="1:65">
      <c r="A13" s="32">
        <v>44064.4328009259</v>
      </c>
      <c r="B13" s="30" t="s">
        <v>82</v>
      </c>
      <c r="C13" s="30" t="s">
        <v>74</v>
      </c>
      <c r="D13" s="30" t="s">
        <v>75</v>
      </c>
      <c r="E13" s="30" t="s">
        <v>143</v>
      </c>
      <c r="F13" s="33">
        <v>2</v>
      </c>
      <c r="G13" s="31" t="s">
        <v>76</v>
      </c>
      <c r="H13" s="31" t="s">
        <v>76</v>
      </c>
      <c r="I13" s="31" t="s">
        <v>76</v>
      </c>
      <c r="J13" s="31" t="s">
        <v>76</v>
      </c>
      <c r="K13" s="34" t="s">
        <v>76</v>
      </c>
      <c r="L13" s="34" t="s">
        <v>76</v>
      </c>
      <c r="M13" s="34" t="s">
        <v>76</v>
      </c>
      <c r="N13" s="34" t="s">
        <v>76</v>
      </c>
      <c r="O13" s="34" t="s">
        <v>76</v>
      </c>
      <c r="P13" s="34" t="s">
        <v>76</v>
      </c>
      <c r="Q13" s="34" t="s">
        <v>76</v>
      </c>
      <c r="R13" s="34" t="s">
        <v>76</v>
      </c>
      <c r="S13" s="35" t="s">
        <v>76</v>
      </c>
      <c r="T13" s="35" t="s">
        <v>76</v>
      </c>
      <c r="U13" s="35" t="s">
        <v>76</v>
      </c>
      <c r="V13" s="35" t="s">
        <v>76</v>
      </c>
      <c r="W13" s="35" t="s">
        <v>76</v>
      </c>
      <c r="X13" s="36" t="s">
        <v>76</v>
      </c>
      <c r="Y13" s="36" t="s">
        <v>76</v>
      </c>
      <c r="Z13" s="36" t="s">
        <v>76</v>
      </c>
      <c r="AA13" s="36" t="s">
        <v>76</v>
      </c>
      <c r="AB13" s="37" t="s">
        <v>76</v>
      </c>
      <c r="AC13" s="37" t="s">
        <v>76</v>
      </c>
      <c r="AD13" s="37" t="s">
        <v>76</v>
      </c>
      <c r="AE13" s="37" t="s">
        <v>76</v>
      </c>
      <c r="AF13" s="38" t="s">
        <v>76</v>
      </c>
      <c r="AG13" s="38" t="s">
        <v>76</v>
      </c>
      <c r="AH13" s="38" t="s">
        <v>76</v>
      </c>
      <c r="AI13" s="39" t="s">
        <v>144</v>
      </c>
      <c r="AJ13" s="40" t="s">
        <v>76</v>
      </c>
      <c r="AK13" s="40" t="s">
        <v>76</v>
      </c>
      <c r="AL13" s="40" t="s">
        <v>76</v>
      </c>
      <c r="AM13" s="40" t="s">
        <v>76</v>
      </c>
      <c r="AN13" s="40" t="s">
        <v>76</v>
      </c>
      <c r="AO13" s="40" t="s">
        <v>76</v>
      </c>
      <c r="AP13" s="40" t="s">
        <v>76</v>
      </c>
      <c r="AQ13" s="40" t="s">
        <v>76</v>
      </c>
      <c r="AR13" s="40" t="s">
        <v>76</v>
      </c>
      <c r="AS13" s="42" t="s">
        <v>76</v>
      </c>
      <c r="AT13" s="42" t="s">
        <v>76</v>
      </c>
      <c r="AU13" s="42" t="s">
        <v>76</v>
      </c>
      <c r="AV13" s="42" t="s">
        <v>76</v>
      </c>
      <c r="AW13" s="43" t="s">
        <v>71</v>
      </c>
      <c r="AX13" s="44" t="s">
        <v>76</v>
      </c>
      <c r="AY13" s="44" t="s">
        <v>76</v>
      </c>
      <c r="AZ13" s="44" t="s">
        <v>76</v>
      </c>
      <c r="BA13" s="30" t="s">
        <v>104</v>
      </c>
      <c r="BB13" s="30" t="s">
        <v>104</v>
      </c>
      <c r="BC13" s="39" t="s">
        <v>144</v>
      </c>
      <c r="BD13" s="30" t="s">
        <v>73</v>
      </c>
      <c r="BE13" s="41"/>
      <c r="BF13" s="30" t="s">
        <v>71</v>
      </c>
      <c r="BG13" s="30" t="s">
        <v>145</v>
      </c>
      <c r="BH13" s="30" t="s">
        <v>71</v>
      </c>
      <c r="BI13" s="30" t="s">
        <v>146</v>
      </c>
      <c r="BJ13" s="30" t="s">
        <v>144</v>
      </c>
      <c r="BK13" s="30" t="s">
        <v>144</v>
      </c>
      <c r="BL13" s="30" t="s">
        <v>147</v>
      </c>
      <c r="BM13" s="30" t="s">
        <v>144</v>
      </c>
    </row>
    <row r="14" ht="192" spans="1:65">
      <c r="A14" s="32">
        <v>44064.4501967593</v>
      </c>
      <c r="B14" s="30" t="s">
        <v>82</v>
      </c>
      <c r="C14" s="30" t="s">
        <v>118</v>
      </c>
      <c r="D14" s="30" t="s">
        <v>148</v>
      </c>
      <c r="E14" s="30" t="s">
        <v>149</v>
      </c>
      <c r="F14" s="33">
        <v>2</v>
      </c>
      <c r="G14" s="31" t="s">
        <v>67</v>
      </c>
      <c r="H14" s="31" t="s">
        <v>68</v>
      </c>
      <c r="I14" s="31" t="s">
        <v>69</v>
      </c>
      <c r="J14" s="31" t="s">
        <v>68</v>
      </c>
      <c r="K14" s="34" t="s">
        <v>67</v>
      </c>
      <c r="L14" s="34" t="s">
        <v>67</v>
      </c>
      <c r="M14" s="34" t="s">
        <v>76</v>
      </c>
      <c r="N14" s="34" t="s">
        <v>67</v>
      </c>
      <c r="O14" s="34" t="s">
        <v>69</v>
      </c>
      <c r="P14" s="34" t="s">
        <v>67</v>
      </c>
      <c r="Q14" s="34" t="s">
        <v>70</v>
      </c>
      <c r="R14" s="34" t="s">
        <v>68</v>
      </c>
      <c r="S14" s="35" t="s">
        <v>68</v>
      </c>
      <c r="T14" s="35" t="s">
        <v>69</v>
      </c>
      <c r="U14" s="35" t="s">
        <v>68</v>
      </c>
      <c r="V14" s="35" t="s">
        <v>69</v>
      </c>
      <c r="W14" s="35" t="s">
        <v>68</v>
      </c>
      <c r="X14" s="36" t="s">
        <v>69</v>
      </c>
      <c r="Y14" s="36" t="s">
        <v>67</v>
      </c>
      <c r="Z14" s="36" t="s">
        <v>69</v>
      </c>
      <c r="AA14" s="36" t="s">
        <v>67</v>
      </c>
      <c r="AB14" s="37" t="s">
        <v>67</v>
      </c>
      <c r="AC14" s="37" t="s">
        <v>68</v>
      </c>
      <c r="AD14" s="37" t="s">
        <v>69</v>
      </c>
      <c r="AE14" s="37" t="s">
        <v>69</v>
      </c>
      <c r="AF14" s="38" t="s">
        <v>69</v>
      </c>
      <c r="AG14" s="38" t="s">
        <v>67</v>
      </c>
      <c r="AH14" s="38" t="s">
        <v>69</v>
      </c>
      <c r="AI14" s="39" t="s">
        <v>150</v>
      </c>
      <c r="AJ14" s="40" t="s">
        <v>67</v>
      </c>
      <c r="AK14" s="40" t="s">
        <v>69</v>
      </c>
      <c r="AL14" s="40" t="s">
        <v>69</v>
      </c>
      <c r="AM14" s="40" t="s">
        <v>67</v>
      </c>
      <c r="AN14" s="40" t="s">
        <v>67</v>
      </c>
      <c r="AO14" s="40" t="s">
        <v>67</v>
      </c>
      <c r="AP14" s="40" t="s">
        <v>67</v>
      </c>
      <c r="AQ14" s="40" t="s">
        <v>69</v>
      </c>
      <c r="AR14" s="40" t="s">
        <v>69</v>
      </c>
      <c r="AS14" s="42" t="s">
        <v>68</v>
      </c>
      <c r="AT14" s="42" t="s">
        <v>68</v>
      </c>
      <c r="AU14" s="42" t="s">
        <v>68</v>
      </c>
      <c r="AV14" s="42" t="s">
        <v>67</v>
      </c>
      <c r="AW14" s="43" t="s">
        <v>71</v>
      </c>
      <c r="AX14" s="44" t="s">
        <v>68</v>
      </c>
      <c r="AY14" s="44" t="s">
        <v>68</v>
      </c>
      <c r="AZ14" s="44" t="s">
        <v>67</v>
      </c>
      <c r="BA14" s="30" t="s">
        <v>104</v>
      </c>
      <c r="BB14" s="30" t="s">
        <v>72</v>
      </c>
      <c r="BC14" s="39" t="s">
        <v>151</v>
      </c>
      <c r="BD14" s="30" t="s">
        <v>71</v>
      </c>
      <c r="BE14" s="39" t="s">
        <v>152</v>
      </c>
      <c r="BF14" s="30" t="s">
        <v>73</v>
      </c>
      <c r="BG14" s="30" t="s">
        <v>153</v>
      </c>
      <c r="BH14" s="30" t="s">
        <v>71</v>
      </c>
      <c r="BI14" s="30" t="s">
        <v>154</v>
      </c>
      <c r="BJ14" s="30" t="s">
        <v>155</v>
      </c>
      <c r="BK14" s="30" t="s">
        <v>156</v>
      </c>
      <c r="BL14" s="30" t="s">
        <v>157</v>
      </c>
      <c r="BM14" s="30" t="s">
        <v>158</v>
      </c>
    </row>
    <row r="15" ht="409.5" spans="1:65">
      <c r="A15" s="32">
        <v>44064.487974537</v>
      </c>
      <c r="B15" s="30" t="s">
        <v>64</v>
      </c>
      <c r="C15" s="30" t="s">
        <v>65</v>
      </c>
      <c r="D15" s="30" t="s">
        <v>119</v>
      </c>
      <c r="E15" s="33">
        <v>4</v>
      </c>
      <c r="F15" s="33">
        <v>4</v>
      </c>
      <c r="G15" s="31" t="s">
        <v>76</v>
      </c>
      <c r="H15" s="31" t="s">
        <v>68</v>
      </c>
      <c r="I15" s="31" t="s">
        <v>68</v>
      </c>
      <c r="J15" s="31" t="s">
        <v>76</v>
      </c>
      <c r="K15" s="34" t="s">
        <v>76</v>
      </c>
      <c r="L15" s="34" t="s">
        <v>76</v>
      </c>
      <c r="M15" s="34" t="s">
        <v>76</v>
      </c>
      <c r="N15" s="34" t="s">
        <v>68</v>
      </c>
      <c r="O15" s="34" t="s">
        <v>68</v>
      </c>
      <c r="P15" s="34" t="s">
        <v>76</v>
      </c>
      <c r="Q15" s="34" t="s">
        <v>76</v>
      </c>
      <c r="R15" s="34" t="s">
        <v>76</v>
      </c>
      <c r="S15" s="35" t="s">
        <v>68</v>
      </c>
      <c r="T15" s="35" t="s">
        <v>67</v>
      </c>
      <c r="U15" s="35" t="s">
        <v>68</v>
      </c>
      <c r="V15" s="35" t="s">
        <v>68</v>
      </c>
      <c r="W15" s="35" t="s">
        <v>76</v>
      </c>
      <c r="X15" s="36" t="s">
        <v>68</v>
      </c>
      <c r="Y15" s="36" t="s">
        <v>76</v>
      </c>
      <c r="Z15" s="36" t="s">
        <v>76</v>
      </c>
      <c r="AA15" s="36" t="s">
        <v>76</v>
      </c>
      <c r="AB15" s="37" t="s">
        <v>68</v>
      </c>
      <c r="AC15" s="37" t="s">
        <v>68</v>
      </c>
      <c r="AD15" s="37" t="s">
        <v>76</v>
      </c>
      <c r="AE15" s="37" t="s">
        <v>76</v>
      </c>
      <c r="AF15" s="38" t="s">
        <v>68</v>
      </c>
      <c r="AG15" s="38" t="s">
        <v>68</v>
      </c>
      <c r="AH15" s="38" t="s">
        <v>76</v>
      </c>
      <c r="AI15" s="41"/>
      <c r="AJ15" s="40" t="s">
        <v>68</v>
      </c>
      <c r="AK15" s="40" t="s">
        <v>68</v>
      </c>
      <c r="AL15" s="40" t="s">
        <v>68</v>
      </c>
      <c r="AM15" s="40" t="s">
        <v>68</v>
      </c>
      <c r="AN15" s="40" t="s">
        <v>76</v>
      </c>
      <c r="AO15" s="40" t="s">
        <v>76</v>
      </c>
      <c r="AP15" s="40" t="s">
        <v>68</v>
      </c>
      <c r="AQ15" s="40" t="s">
        <v>67</v>
      </c>
      <c r="AR15" s="40" t="s">
        <v>68</v>
      </c>
      <c r="AS15" s="42" t="s">
        <v>76</v>
      </c>
      <c r="AT15" s="42" t="s">
        <v>68</v>
      </c>
      <c r="AU15" s="42" t="s">
        <v>76</v>
      </c>
      <c r="AV15" s="42" t="s">
        <v>68</v>
      </c>
      <c r="AW15" s="43" t="s">
        <v>71</v>
      </c>
      <c r="AX15" s="44" t="s">
        <v>68</v>
      </c>
      <c r="AY15" s="44" t="s">
        <v>68</v>
      </c>
      <c r="AZ15" s="44" t="s">
        <v>68</v>
      </c>
      <c r="BA15" s="30" t="s">
        <v>72</v>
      </c>
      <c r="BB15" s="30" t="s">
        <v>72</v>
      </c>
      <c r="BC15" s="39" t="s">
        <v>159</v>
      </c>
      <c r="BD15" s="30" t="s">
        <v>71</v>
      </c>
      <c r="BE15" s="39" t="s">
        <v>160</v>
      </c>
      <c r="BF15" s="30" t="s">
        <v>71</v>
      </c>
      <c r="BG15" s="30" t="s">
        <v>161</v>
      </c>
      <c r="BH15" s="30" t="s">
        <v>71</v>
      </c>
      <c r="BI15" s="45" t="s">
        <v>162</v>
      </c>
      <c r="BJ15" s="30"/>
      <c r="BK15" s="46"/>
      <c r="BL15" s="30" t="s">
        <v>163</v>
      </c>
      <c r="BM15" s="30"/>
    </row>
    <row r="16" ht="115.5" spans="1:65">
      <c r="A16" s="32">
        <v>44064.5242824074</v>
      </c>
      <c r="B16" s="30" t="s">
        <v>82</v>
      </c>
      <c r="C16" s="30" t="s">
        <v>100</v>
      </c>
      <c r="D16" s="30" t="s">
        <v>119</v>
      </c>
      <c r="E16" s="30" t="s">
        <v>164</v>
      </c>
      <c r="F16" s="33">
        <v>6</v>
      </c>
      <c r="G16" s="31" t="s">
        <v>76</v>
      </c>
      <c r="H16" s="31" t="s">
        <v>76</v>
      </c>
      <c r="I16" s="31" t="s">
        <v>68</v>
      </c>
      <c r="J16" s="31" t="s">
        <v>76</v>
      </c>
      <c r="K16" s="34" t="s">
        <v>68</v>
      </c>
      <c r="L16" s="34" t="s">
        <v>76</v>
      </c>
      <c r="M16" s="34" t="s">
        <v>76</v>
      </c>
      <c r="N16" s="34" t="s">
        <v>76</v>
      </c>
      <c r="O16" s="34" t="s">
        <v>70</v>
      </c>
      <c r="P16" s="34" t="s">
        <v>67</v>
      </c>
      <c r="Q16" s="34" t="s">
        <v>69</v>
      </c>
      <c r="R16" s="34" t="s">
        <v>76</v>
      </c>
      <c r="S16" s="35" t="s">
        <v>68</v>
      </c>
      <c r="T16" s="35" t="s">
        <v>67</v>
      </c>
      <c r="U16" s="35" t="s">
        <v>68</v>
      </c>
      <c r="V16" s="35" t="s">
        <v>68</v>
      </c>
      <c r="W16" s="35" t="s">
        <v>76</v>
      </c>
      <c r="X16" s="36" t="s">
        <v>68</v>
      </c>
      <c r="Y16" s="36" t="s">
        <v>68</v>
      </c>
      <c r="Z16" s="36" t="s">
        <v>68</v>
      </c>
      <c r="AA16" s="36" t="s">
        <v>68</v>
      </c>
      <c r="AB16" s="37" t="s">
        <v>67</v>
      </c>
      <c r="AC16" s="37" t="s">
        <v>67</v>
      </c>
      <c r="AD16" s="37" t="s">
        <v>67</v>
      </c>
      <c r="AE16" s="37" t="s">
        <v>67</v>
      </c>
      <c r="AF16" s="38" t="s">
        <v>68</v>
      </c>
      <c r="AG16" s="38" t="s">
        <v>68</v>
      </c>
      <c r="AH16" s="38" t="s">
        <v>68</v>
      </c>
      <c r="AI16" s="39" t="s">
        <v>165</v>
      </c>
      <c r="AJ16" s="40" t="s">
        <v>67</v>
      </c>
      <c r="AK16" s="40" t="s">
        <v>67</v>
      </c>
      <c r="AL16" s="40" t="s">
        <v>67</v>
      </c>
      <c r="AM16" s="40" t="s">
        <v>68</v>
      </c>
      <c r="AN16" s="40" t="s">
        <v>67</v>
      </c>
      <c r="AO16" s="40" t="s">
        <v>68</v>
      </c>
      <c r="AP16" s="40" t="s">
        <v>67</v>
      </c>
      <c r="AQ16" s="40" t="s">
        <v>68</v>
      </c>
      <c r="AR16" s="40" t="s">
        <v>76</v>
      </c>
      <c r="AS16" s="42" t="s">
        <v>68</v>
      </c>
      <c r="AT16" s="42" t="s">
        <v>68</v>
      </c>
      <c r="AU16" s="42" t="s">
        <v>68</v>
      </c>
      <c r="AV16" s="42" t="s">
        <v>67</v>
      </c>
      <c r="AW16" s="43" t="s">
        <v>71</v>
      </c>
      <c r="AX16" s="44" t="s">
        <v>68</v>
      </c>
      <c r="AY16" s="44" t="s">
        <v>68</v>
      </c>
      <c r="AZ16" s="44" t="s">
        <v>68</v>
      </c>
      <c r="BA16" s="30" t="s">
        <v>72</v>
      </c>
      <c r="BB16" s="30" t="s">
        <v>72</v>
      </c>
      <c r="BC16" s="39" t="s">
        <v>166</v>
      </c>
      <c r="BD16" s="30" t="s">
        <v>73</v>
      </c>
      <c r="BE16" s="41"/>
      <c r="BF16" s="30" t="s">
        <v>71</v>
      </c>
      <c r="BG16" s="30" t="s">
        <v>167</v>
      </c>
      <c r="BH16" s="30" t="s">
        <v>71</v>
      </c>
      <c r="BI16" s="30" t="s">
        <v>168</v>
      </c>
      <c r="BJ16" s="30" t="s">
        <v>169</v>
      </c>
      <c r="BK16" s="30" t="s">
        <v>170</v>
      </c>
      <c r="BL16" s="30" t="s">
        <v>171</v>
      </c>
      <c r="BM16" s="30" t="s">
        <v>172</v>
      </c>
    </row>
    <row r="17" ht="90" spans="1:65">
      <c r="A17" s="32">
        <v>44064.5404166667</v>
      </c>
      <c r="B17" s="30" t="s">
        <v>82</v>
      </c>
      <c r="C17" s="30" t="s">
        <v>118</v>
      </c>
      <c r="D17" s="30" t="s">
        <v>75</v>
      </c>
      <c r="E17" s="30" t="s">
        <v>149</v>
      </c>
      <c r="F17" s="33">
        <v>2</v>
      </c>
      <c r="G17" s="31" t="s">
        <v>68</v>
      </c>
      <c r="H17" s="31" t="s">
        <v>68</v>
      </c>
      <c r="I17" s="31" t="s">
        <v>68</v>
      </c>
      <c r="J17" s="31" t="s">
        <v>68</v>
      </c>
      <c r="K17" s="34" t="s">
        <v>68</v>
      </c>
      <c r="L17" s="34" t="s">
        <v>76</v>
      </c>
      <c r="M17" s="34" t="s">
        <v>68</v>
      </c>
      <c r="N17" s="34" t="s">
        <v>68</v>
      </c>
      <c r="O17" s="34" t="s">
        <v>68</v>
      </c>
      <c r="P17" s="34" t="s">
        <v>68</v>
      </c>
      <c r="Q17" s="34" t="s">
        <v>67</v>
      </c>
      <c r="R17" s="34" t="s">
        <v>67</v>
      </c>
      <c r="S17" s="35" t="s">
        <v>68</v>
      </c>
      <c r="T17" s="35" t="s">
        <v>68</v>
      </c>
      <c r="U17" s="35" t="s">
        <v>68</v>
      </c>
      <c r="V17" s="35" t="s">
        <v>68</v>
      </c>
      <c r="W17" s="35" t="s">
        <v>68</v>
      </c>
      <c r="X17" s="36" t="s">
        <v>67</v>
      </c>
      <c r="Y17" s="36" t="s">
        <v>67</v>
      </c>
      <c r="Z17" s="36" t="s">
        <v>68</v>
      </c>
      <c r="AA17" s="36" t="s">
        <v>68</v>
      </c>
      <c r="AB17" s="37" t="s">
        <v>68</v>
      </c>
      <c r="AC17" s="37" t="s">
        <v>67</v>
      </c>
      <c r="AD17" s="37" t="s">
        <v>67</v>
      </c>
      <c r="AE17" s="37" t="s">
        <v>67</v>
      </c>
      <c r="AF17" s="38" t="s">
        <v>68</v>
      </c>
      <c r="AG17" s="38" t="s">
        <v>68</v>
      </c>
      <c r="AH17" s="38" t="s">
        <v>68</v>
      </c>
      <c r="AI17" s="39" t="s">
        <v>173</v>
      </c>
      <c r="AJ17" s="40" t="s">
        <v>68</v>
      </c>
      <c r="AK17" s="40" t="s">
        <v>68</v>
      </c>
      <c r="AL17" s="40" t="s">
        <v>68</v>
      </c>
      <c r="AM17" s="40" t="s">
        <v>68</v>
      </c>
      <c r="AN17" s="40" t="s">
        <v>68</v>
      </c>
      <c r="AO17" s="40" t="s">
        <v>68</v>
      </c>
      <c r="AP17" s="40" t="s">
        <v>68</v>
      </c>
      <c r="AQ17" s="40" t="s">
        <v>68</v>
      </c>
      <c r="AR17" s="40" t="s">
        <v>68</v>
      </c>
      <c r="AS17" s="42" t="s">
        <v>68</v>
      </c>
      <c r="AT17" s="42" t="s">
        <v>68</v>
      </c>
      <c r="AU17" s="42" t="s">
        <v>68</v>
      </c>
      <c r="AV17" s="42" t="s">
        <v>68</v>
      </c>
      <c r="AW17" s="43" t="s">
        <v>71</v>
      </c>
      <c r="AX17" s="44" t="s">
        <v>76</v>
      </c>
      <c r="AY17" s="44" t="s">
        <v>68</v>
      </c>
      <c r="AZ17" s="44" t="s">
        <v>68</v>
      </c>
      <c r="BA17" s="30" t="s">
        <v>104</v>
      </c>
      <c r="BB17" s="30" t="s">
        <v>72</v>
      </c>
      <c r="BC17" s="39" t="s">
        <v>174</v>
      </c>
      <c r="BD17" s="30" t="s">
        <v>73</v>
      </c>
      <c r="BE17" s="41"/>
      <c r="BF17" s="30" t="s">
        <v>71</v>
      </c>
      <c r="BG17" s="30" t="s">
        <v>175</v>
      </c>
      <c r="BH17" s="30" t="s">
        <v>71</v>
      </c>
      <c r="BI17" s="30" t="s">
        <v>176</v>
      </c>
      <c r="BJ17" s="30" t="s">
        <v>177</v>
      </c>
      <c r="BK17" s="30"/>
      <c r="BL17" s="30" t="s">
        <v>178</v>
      </c>
      <c r="BM17" s="30"/>
    </row>
    <row r="18" ht="102.75" spans="1:65">
      <c r="A18" s="32">
        <v>44064.5924652778</v>
      </c>
      <c r="B18" s="30" t="s">
        <v>82</v>
      </c>
      <c r="C18" s="30" t="s">
        <v>118</v>
      </c>
      <c r="D18" s="30" t="s">
        <v>75</v>
      </c>
      <c r="E18" s="30" t="s">
        <v>179</v>
      </c>
      <c r="F18" s="33">
        <v>2</v>
      </c>
      <c r="G18" s="31" t="s">
        <v>68</v>
      </c>
      <c r="H18" s="31" t="s">
        <v>76</v>
      </c>
      <c r="I18" s="31" t="s">
        <v>68</v>
      </c>
      <c r="J18" s="31" t="s">
        <v>68</v>
      </c>
      <c r="K18" s="34" t="s">
        <v>68</v>
      </c>
      <c r="L18" s="34" t="s">
        <v>76</v>
      </c>
      <c r="M18" s="34" t="s">
        <v>76</v>
      </c>
      <c r="N18" s="34" t="s">
        <v>76</v>
      </c>
      <c r="O18" s="34" t="s">
        <v>76</v>
      </c>
      <c r="P18" s="34" t="s">
        <v>76</v>
      </c>
      <c r="Q18" s="34" t="s">
        <v>68</v>
      </c>
      <c r="R18" s="34" t="s">
        <v>68</v>
      </c>
      <c r="S18" s="35" t="s">
        <v>76</v>
      </c>
      <c r="T18" s="35" t="s">
        <v>67</v>
      </c>
      <c r="U18" s="35" t="s">
        <v>68</v>
      </c>
      <c r="V18" s="35" t="s">
        <v>76</v>
      </c>
      <c r="W18" s="35" t="s">
        <v>68</v>
      </c>
      <c r="X18" s="36" t="s">
        <v>68</v>
      </c>
      <c r="Y18" s="36" t="s">
        <v>68</v>
      </c>
      <c r="Z18" s="36" t="s">
        <v>68</v>
      </c>
      <c r="AA18" s="36" t="s">
        <v>68</v>
      </c>
      <c r="AB18" s="37" t="s">
        <v>68</v>
      </c>
      <c r="AC18" s="37" t="s">
        <v>68</v>
      </c>
      <c r="AD18" s="37" t="s">
        <v>67</v>
      </c>
      <c r="AE18" s="37" t="s">
        <v>67</v>
      </c>
      <c r="AF18" s="38" t="s">
        <v>68</v>
      </c>
      <c r="AG18" s="38" t="s">
        <v>68</v>
      </c>
      <c r="AH18" s="38" t="s">
        <v>76</v>
      </c>
      <c r="AI18" s="41"/>
      <c r="AJ18" s="40" t="s">
        <v>68</v>
      </c>
      <c r="AK18" s="40" t="s">
        <v>68</v>
      </c>
      <c r="AL18" s="40" t="s">
        <v>68</v>
      </c>
      <c r="AM18" s="40" t="s">
        <v>76</v>
      </c>
      <c r="AN18" s="40" t="s">
        <v>76</v>
      </c>
      <c r="AO18" s="40" t="s">
        <v>76</v>
      </c>
      <c r="AP18" s="40" t="s">
        <v>68</v>
      </c>
      <c r="AQ18" s="40" t="s">
        <v>68</v>
      </c>
      <c r="AR18" s="40" t="s">
        <v>68</v>
      </c>
      <c r="AS18" s="42" t="s">
        <v>68</v>
      </c>
      <c r="AT18" s="42" t="s">
        <v>76</v>
      </c>
      <c r="AU18" s="42" t="s">
        <v>68</v>
      </c>
      <c r="AV18" s="42" t="s">
        <v>68</v>
      </c>
      <c r="AW18" s="43" t="s">
        <v>71</v>
      </c>
      <c r="AX18" s="44" t="s">
        <v>76</v>
      </c>
      <c r="AY18" s="44" t="s">
        <v>76</v>
      </c>
      <c r="AZ18" s="44" t="s">
        <v>76</v>
      </c>
      <c r="BA18" s="30" t="s">
        <v>72</v>
      </c>
      <c r="BB18" s="30" t="s">
        <v>72</v>
      </c>
      <c r="BC18" s="39" t="s">
        <v>180</v>
      </c>
      <c r="BD18" s="30" t="s">
        <v>73</v>
      </c>
      <c r="BE18" s="39" t="s">
        <v>181</v>
      </c>
      <c r="BF18" s="30" t="s">
        <v>71</v>
      </c>
      <c r="BG18" s="30" t="s">
        <v>182</v>
      </c>
      <c r="BH18" s="30" t="s">
        <v>71</v>
      </c>
      <c r="BI18" s="30" t="s">
        <v>183</v>
      </c>
      <c r="BJ18" s="30" t="s">
        <v>181</v>
      </c>
      <c r="BK18" s="30" t="s">
        <v>180</v>
      </c>
      <c r="BL18" s="30" t="s">
        <v>184</v>
      </c>
      <c r="BM18" s="30" t="s">
        <v>185</v>
      </c>
    </row>
    <row r="19" ht="179.25" spans="1:65">
      <c r="A19" s="32">
        <v>44064.6799305556</v>
      </c>
      <c r="B19" s="30" t="s">
        <v>82</v>
      </c>
      <c r="C19" s="30" t="s">
        <v>65</v>
      </c>
      <c r="D19" s="30" t="s">
        <v>186</v>
      </c>
      <c r="E19" s="33">
        <v>2</v>
      </c>
      <c r="F19" s="33">
        <v>2</v>
      </c>
      <c r="G19" s="31" t="s">
        <v>68</v>
      </c>
      <c r="H19" s="31" t="s">
        <v>68</v>
      </c>
      <c r="I19" s="31" t="s">
        <v>69</v>
      </c>
      <c r="J19" s="31" t="s">
        <v>68</v>
      </c>
      <c r="K19" s="34" t="s">
        <v>68</v>
      </c>
      <c r="L19" s="34" t="s">
        <v>68</v>
      </c>
      <c r="M19" s="34" t="s">
        <v>68</v>
      </c>
      <c r="N19" s="34" t="s">
        <v>68</v>
      </c>
      <c r="O19" s="34" t="s">
        <v>69</v>
      </c>
      <c r="P19" s="34" t="s">
        <v>67</v>
      </c>
      <c r="Q19" s="34" t="s">
        <v>69</v>
      </c>
      <c r="R19" s="34" t="s">
        <v>67</v>
      </c>
      <c r="S19" s="35" t="s">
        <v>68</v>
      </c>
      <c r="T19" s="35" t="s">
        <v>67</v>
      </c>
      <c r="U19" s="35" t="s">
        <v>68</v>
      </c>
      <c r="V19" s="35" t="s">
        <v>68</v>
      </c>
      <c r="W19" s="35" t="s">
        <v>68</v>
      </c>
      <c r="X19" s="36" t="s">
        <v>67</v>
      </c>
      <c r="Y19" s="36" t="s">
        <v>67</v>
      </c>
      <c r="Z19" s="36" t="s">
        <v>67</v>
      </c>
      <c r="AA19" s="36" t="s">
        <v>67</v>
      </c>
      <c r="AB19" s="37" t="s">
        <v>67</v>
      </c>
      <c r="AC19" s="37" t="s">
        <v>67</v>
      </c>
      <c r="AD19" s="37" t="s">
        <v>67</v>
      </c>
      <c r="AE19" s="37" t="s">
        <v>67</v>
      </c>
      <c r="AF19" s="38" t="s">
        <v>68</v>
      </c>
      <c r="AG19" s="38" t="s">
        <v>68</v>
      </c>
      <c r="AH19" s="38" t="s">
        <v>68</v>
      </c>
      <c r="AI19" s="39" t="s">
        <v>187</v>
      </c>
      <c r="AJ19" s="40" t="s">
        <v>67</v>
      </c>
      <c r="AK19" s="40" t="s">
        <v>67</v>
      </c>
      <c r="AL19" s="40" t="s">
        <v>67</v>
      </c>
      <c r="AM19" s="40" t="s">
        <v>67</v>
      </c>
      <c r="AN19" s="40" t="s">
        <v>67</v>
      </c>
      <c r="AO19" s="40" t="s">
        <v>68</v>
      </c>
      <c r="AP19" s="40" t="s">
        <v>68</v>
      </c>
      <c r="AQ19" s="40" t="s">
        <v>68</v>
      </c>
      <c r="AR19" s="40" t="s">
        <v>68</v>
      </c>
      <c r="AS19" s="42" t="s">
        <v>67</v>
      </c>
      <c r="AT19" s="42" t="s">
        <v>68</v>
      </c>
      <c r="AU19" s="42" t="s">
        <v>68</v>
      </c>
      <c r="AV19" s="42" t="s">
        <v>67</v>
      </c>
      <c r="AW19" s="43" t="s">
        <v>71</v>
      </c>
      <c r="AX19" s="44" t="s">
        <v>68</v>
      </c>
      <c r="AY19" s="44" t="s">
        <v>67</v>
      </c>
      <c r="AZ19" s="44" t="s">
        <v>67</v>
      </c>
      <c r="BA19" s="30" t="s">
        <v>72</v>
      </c>
      <c r="BB19" s="30" t="s">
        <v>72</v>
      </c>
      <c r="BC19" s="39" t="s">
        <v>188</v>
      </c>
      <c r="BD19" s="30" t="s">
        <v>73</v>
      </c>
      <c r="BE19" s="41"/>
      <c r="BF19" s="30" t="s">
        <v>71</v>
      </c>
      <c r="BG19" s="30" t="s">
        <v>189</v>
      </c>
      <c r="BH19" s="30" t="s">
        <v>71</v>
      </c>
      <c r="BI19" s="30" t="s">
        <v>190</v>
      </c>
      <c r="BJ19" s="30" t="s">
        <v>191</v>
      </c>
      <c r="BK19" s="30" t="s">
        <v>192</v>
      </c>
      <c r="BL19" s="30" t="s">
        <v>193</v>
      </c>
      <c r="BM19" s="30" t="s">
        <v>194</v>
      </c>
    </row>
    <row r="20" ht="102.75" spans="1:65">
      <c r="A20" s="32">
        <v>44064.7772453704</v>
      </c>
      <c r="B20" s="30" t="s">
        <v>82</v>
      </c>
      <c r="C20" s="30" t="s">
        <v>118</v>
      </c>
      <c r="D20" s="30" t="s">
        <v>75</v>
      </c>
      <c r="E20" s="30" t="s">
        <v>179</v>
      </c>
      <c r="F20" s="33">
        <v>2</v>
      </c>
      <c r="G20" s="31" t="s">
        <v>68</v>
      </c>
      <c r="H20" s="31" t="s">
        <v>76</v>
      </c>
      <c r="I20" s="31" t="s">
        <v>68</v>
      </c>
      <c r="J20" s="31" t="s">
        <v>68</v>
      </c>
      <c r="K20" s="34" t="s">
        <v>68</v>
      </c>
      <c r="L20" s="34" t="s">
        <v>76</v>
      </c>
      <c r="M20" s="34" t="s">
        <v>76</v>
      </c>
      <c r="N20" s="34" t="s">
        <v>76</v>
      </c>
      <c r="O20" s="34" t="s">
        <v>76</v>
      </c>
      <c r="P20" s="34" t="s">
        <v>76</v>
      </c>
      <c r="Q20" s="34" t="s">
        <v>68</v>
      </c>
      <c r="R20" s="34" t="s">
        <v>68</v>
      </c>
      <c r="S20" s="35" t="s">
        <v>76</v>
      </c>
      <c r="T20" s="35" t="s">
        <v>67</v>
      </c>
      <c r="U20" s="35" t="s">
        <v>68</v>
      </c>
      <c r="V20" s="35" t="s">
        <v>76</v>
      </c>
      <c r="W20" s="35" t="s">
        <v>68</v>
      </c>
      <c r="X20" s="36" t="s">
        <v>68</v>
      </c>
      <c r="Y20" s="36" t="s">
        <v>68</v>
      </c>
      <c r="Z20" s="36" t="s">
        <v>68</v>
      </c>
      <c r="AA20" s="36" t="s">
        <v>68</v>
      </c>
      <c r="AB20" s="37" t="s">
        <v>68</v>
      </c>
      <c r="AC20" s="37" t="s">
        <v>68</v>
      </c>
      <c r="AD20" s="37" t="s">
        <v>67</v>
      </c>
      <c r="AE20" s="37" t="s">
        <v>67</v>
      </c>
      <c r="AF20" s="38" t="s">
        <v>68</v>
      </c>
      <c r="AG20" s="38" t="s">
        <v>68</v>
      </c>
      <c r="AH20" s="38" t="s">
        <v>76</v>
      </c>
      <c r="AI20" s="41"/>
      <c r="AJ20" s="40" t="s">
        <v>68</v>
      </c>
      <c r="AK20" s="40" t="s">
        <v>68</v>
      </c>
      <c r="AL20" s="40" t="s">
        <v>68</v>
      </c>
      <c r="AM20" s="40" t="s">
        <v>76</v>
      </c>
      <c r="AN20" s="40" t="s">
        <v>76</v>
      </c>
      <c r="AO20" s="40" t="s">
        <v>76</v>
      </c>
      <c r="AP20" s="40" t="s">
        <v>68</v>
      </c>
      <c r="AQ20" s="40" t="s">
        <v>68</v>
      </c>
      <c r="AR20" s="40" t="s">
        <v>68</v>
      </c>
      <c r="AS20" s="42" t="s">
        <v>68</v>
      </c>
      <c r="AT20" s="42" t="s">
        <v>76</v>
      </c>
      <c r="AU20" s="42" t="s">
        <v>68</v>
      </c>
      <c r="AV20" s="42" t="s">
        <v>68</v>
      </c>
      <c r="AW20" s="43" t="s">
        <v>71</v>
      </c>
      <c r="AX20" s="44" t="s">
        <v>76</v>
      </c>
      <c r="AY20" s="44" t="s">
        <v>76</v>
      </c>
      <c r="AZ20" s="44" t="s">
        <v>76</v>
      </c>
      <c r="BA20" s="30" t="s">
        <v>72</v>
      </c>
      <c r="BB20" s="30" t="s">
        <v>72</v>
      </c>
      <c r="BC20" s="39" t="s">
        <v>180</v>
      </c>
      <c r="BD20" s="30" t="s">
        <v>73</v>
      </c>
      <c r="BE20" s="39" t="s">
        <v>181</v>
      </c>
      <c r="BF20" s="30" t="s">
        <v>71</v>
      </c>
      <c r="BG20" s="30" t="s">
        <v>182</v>
      </c>
      <c r="BH20" s="30" t="s">
        <v>71</v>
      </c>
      <c r="BI20" s="30" t="s">
        <v>183</v>
      </c>
      <c r="BJ20" s="30" t="s">
        <v>181</v>
      </c>
      <c r="BK20" s="30" t="s">
        <v>180</v>
      </c>
      <c r="BL20" s="30" t="s">
        <v>184</v>
      </c>
      <c r="BM20" s="30" t="s">
        <v>185</v>
      </c>
    </row>
    <row r="21" ht="77.25" spans="1:65">
      <c r="A21" s="32">
        <v>44064.8112962963</v>
      </c>
      <c r="B21" s="30" t="s">
        <v>82</v>
      </c>
      <c r="C21" s="30" t="s">
        <v>74</v>
      </c>
      <c r="D21" s="30" t="s">
        <v>195</v>
      </c>
      <c r="E21" s="30" t="s">
        <v>196</v>
      </c>
      <c r="F21" s="33">
        <v>1</v>
      </c>
      <c r="G21" s="31" t="s">
        <v>76</v>
      </c>
      <c r="H21" s="31" t="s">
        <v>76</v>
      </c>
      <c r="I21" s="31" t="s">
        <v>76</v>
      </c>
      <c r="J21" s="31" t="s">
        <v>76</v>
      </c>
      <c r="K21" s="34" t="s">
        <v>76</v>
      </c>
      <c r="L21" s="34" t="s">
        <v>76</v>
      </c>
      <c r="M21" s="34" t="s">
        <v>76</v>
      </c>
      <c r="N21" s="34" t="s">
        <v>76</v>
      </c>
      <c r="O21" s="34" t="s">
        <v>68</v>
      </c>
      <c r="P21" s="34" t="s">
        <v>76</v>
      </c>
      <c r="Q21" s="34" t="s">
        <v>76</v>
      </c>
      <c r="R21" s="34" t="s">
        <v>76</v>
      </c>
      <c r="S21" s="35" t="s">
        <v>68</v>
      </c>
      <c r="T21" s="35" t="s">
        <v>68</v>
      </c>
      <c r="U21" s="35" t="s">
        <v>76</v>
      </c>
      <c r="V21" s="35" t="s">
        <v>76</v>
      </c>
      <c r="W21" s="35" t="s">
        <v>76</v>
      </c>
      <c r="X21" s="36" t="s">
        <v>76</v>
      </c>
      <c r="Y21" s="36" t="s">
        <v>76</v>
      </c>
      <c r="Z21" s="36" t="s">
        <v>76</v>
      </c>
      <c r="AA21" s="36" t="s">
        <v>76</v>
      </c>
      <c r="AB21" s="37" t="s">
        <v>76</v>
      </c>
      <c r="AC21" s="37" t="s">
        <v>76</v>
      </c>
      <c r="AD21" s="37" t="s">
        <v>76</v>
      </c>
      <c r="AE21" s="37" t="s">
        <v>68</v>
      </c>
      <c r="AF21" s="38" t="s">
        <v>67</v>
      </c>
      <c r="AG21" s="38" t="s">
        <v>68</v>
      </c>
      <c r="AH21" s="38" t="s">
        <v>68</v>
      </c>
      <c r="AI21" s="41"/>
      <c r="AJ21" s="40" t="s">
        <v>68</v>
      </c>
      <c r="AK21" s="40" t="s">
        <v>76</v>
      </c>
      <c r="AL21" s="40" t="s">
        <v>76</v>
      </c>
      <c r="AM21" s="40" t="s">
        <v>76</v>
      </c>
      <c r="AN21" s="40" t="s">
        <v>76</v>
      </c>
      <c r="AO21" s="40" t="s">
        <v>68</v>
      </c>
      <c r="AP21" s="40" t="s">
        <v>68</v>
      </c>
      <c r="AQ21" s="40" t="s">
        <v>68</v>
      </c>
      <c r="AR21" s="40" t="s">
        <v>76</v>
      </c>
      <c r="AS21" s="42" t="s">
        <v>68</v>
      </c>
      <c r="AT21" s="42" t="s">
        <v>76</v>
      </c>
      <c r="AU21" s="42" t="s">
        <v>76</v>
      </c>
      <c r="AV21" s="42" t="s">
        <v>76</v>
      </c>
      <c r="AW21" s="43" t="s">
        <v>73</v>
      </c>
      <c r="AX21" s="44" t="s">
        <v>67</v>
      </c>
      <c r="AY21" s="44" t="s">
        <v>67</v>
      </c>
      <c r="AZ21" s="44" t="s">
        <v>67</v>
      </c>
      <c r="BA21" s="30" t="s">
        <v>104</v>
      </c>
      <c r="BB21" s="30" t="s">
        <v>104</v>
      </c>
      <c r="BC21" s="41"/>
      <c r="BD21" s="30" t="s">
        <v>73</v>
      </c>
      <c r="BE21" s="41"/>
      <c r="BF21" s="30" t="s">
        <v>71</v>
      </c>
      <c r="BG21" s="30"/>
      <c r="BH21" s="30" t="s">
        <v>71</v>
      </c>
      <c r="BI21" s="30"/>
      <c r="BJ21" s="30"/>
      <c r="BK21" s="30"/>
      <c r="BL21" s="30"/>
      <c r="BM21" s="30"/>
    </row>
    <row r="22" ht="115.5" spans="1:65">
      <c r="A22" s="32">
        <v>44065.845474537</v>
      </c>
      <c r="B22" s="30" t="s">
        <v>82</v>
      </c>
      <c r="C22" s="30" t="s">
        <v>74</v>
      </c>
      <c r="D22" s="30" t="s">
        <v>75</v>
      </c>
      <c r="E22" s="30" t="s">
        <v>149</v>
      </c>
      <c r="F22" s="33">
        <v>2</v>
      </c>
      <c r="G22" s="31" t="s">
        <v>76</v>
      </c>
      <c r="H22" s="31" t="s">
        <v>67</v>
      </c>
      <c r="I22" s="31" t="s">
        <v>67</v>
      </c>
      <c r="J22" s="31" t="s">
        <v>67</v>
      </c>
      <c r="K22" s="34" t="s">
        <v>76</v>
      </c>
      <c r="L22" s="34" t="s">
        <v>76</v>
      </c>
      <c r="M22" s="34" t="s">
        <v>76</v>
      </c>
      <c r="N22" s="34" t="s">
        <v>68</v>
      </c>
      <c r="O22" s="34" t="s">
        <v>68</v>
      </c>
      <c r="P22" s="34" t="s">
        <v>68</v>
      </c>
      <c r="Q22" s="34" t="s">
        <v>68</v>
      </c>
      <c r="R22" s="34" t="s">
        <v>76</v>
      </c>
      <c r="S22" s="35" t="s">
        <v>76</v>
      </c>
      <c r="T22" s="35" t="s">
        <v>68</v>
      </c>
      <c r="U22" s="35" t="s">
        <v>76</v>
      </c>
      <c r="V22" s="35" t="s">
        <v>68</v>
      </c>
      <c r="W22" s="35" t="s">
        <v>68</v>
      </c>
      <c r="X22" s="36" t="s">
        <v>68</v>
      </c>
      <c r="Y22" s="36" t="s">
        <v>68</v>
      </c>
      <c r="Z22" s="36" t="s">
        <v>68</v>
      </c>
      <c r="AA22" s="36" t="s">
        <v>68</v>
      </c>
      <c r="AB22" s="37" t="s">
        <v>68</v>
      </c>
      <c r="AC22" s="37" t="s">
        <v>68</v>
      </c>
      <c r="AD22" s="37" t="s">
        <v>68</v>
      </c>
      <c r="AE22" s="37" t="s">
        <v>68</v>
      </c>
      <c r="AF22" s="38" t="s">
        <v>76</v>
      </c>
      <c r="AG22" s="38" t="s">
        <v>68</v>
      </c>
      <c r="AH22" s="38" t="s">
        <v>68</v>
      </c>
      <c r="AI22" s="41"/>
      <c r="AJ22" s="40" t="s">
        <v>68</v>
      </c>
      <c r="AK22" s="40" t="s">
        <v>68</v>
      </c>
      <c r="AL22" s="40" t="s">
        <v>76</v>
      </c>
      <c r="AM22" s="40" t="s">
        <v>76</v>
      </c>
      <c r="AN22" s="40" t="s">
        <v>76</v>
      </c>
      <c r="AO22" s="40" t="s">
        <v>76</v>
      </c>
      <c r="AP22" s="40" t="s">
        <v>76</v>
      </c>
      <c r="AQ22" s="40" t="s">
        <v>76</v>
      </c>
      <c r="AR22" s="40" t="s">
        <v>76</v>
      </c>
      <c r="AS22" s="42" t="s">
        <v>76</v>
      </c>
      <c r="AT22" s="42" t="s">
        <v>76</v>
      </c>
      <c r="AU22" s="42" t="s">
        <v>76</v>
      </c>
      <c r="AV22" s="42" t="s">
        <v>68</v>
      </c>
      <c r="AW22" s="43" t="s">
        <v>71</v>
      </c>
      <c r="AX22" s="44" t="s">
        <v>68</v>
      </c>
      <c r="AY22" s="44" t="s">
        <v>68</v>
      </c>
      <c r="AZ22" s="44" t="s">
        <v>68</v>
      </c>
      <c r="BA22" s="30" t="s">
        <v>104</v>
      </c>
      <c r="BB22" s="30" t="s">
        <v>104</v>
      </c>
      <c r="BC22" s="39" t="s">
        <v>197</v>
      </c>
      <c r="BD22" s="30" t="s">
        <v>73</v>
      </c>
      <c r="BE22" s="41"/>
      <c r="BF22" s="30" t="s">
        <v>71</v>
      </c>
      <c r="BG22" s="30" t="s">
        <v>198</v>
      </c>
      <c r="BH22" s="30" t="s">
        <v>71</v>
      </c>
      <c r="BI22" s="45" t="s">
        <v>199</v>
      </c>
      <c r="BJ22" s="30"/>
      <c r="BK22" s="30"/>
      <c r="BL22" s="30"/>
      <c r="BM22" s="30" t="s">
        <v>200</v>
      </c>
    </row>
    <row r="23" ht="141" spans="1:65">
      <c r="A23" s="32">
        <v>44067.5269791667</v>
      </c>
      <c r="B23" s="30" t="s">
        <v>64</v>
      </c>
      <c r="C23" s="30" t="s">
        <v>74</v>
      </c>
      <c r="D23" s="30" t="s">
        <v>75</v>
      </c>
      <c r="E23" s="33">
        <v>5</v>
      </c>
      <c r="F23" s="33">
        <v>5</v>
      </c>
      <c r="G23" s="31" t="s">
        <v>68</v>
      </c>
      <c r="H23" s="31" t="s">
        <v>69</v>
      </c>
      <c r="I23" s="31" t="s">
        <v>67</v>
      </c>
      <c r="J23" s="31" t="s">
        <v>68</v>
      </c>
      <c r="K23" s="34" t="s">
        <v>69</v>
      </c>
      <c r="L23" s="34" t="s">
        <v>69</v>
      </c>
      <c r="M23" s="34" t="s">
        <v>69</v>
      </c>
      <c r="N23" s="34" t="s">
        <v>67</v>
      </c>
      <c r="O23" s="34" t="s">
        <v>69</v>
      </c>
      <c r="P23" s="34" t="s">
        <v>69</v>
      </c>
      <c r="Q23" s="34" t="s">
        <v>67</v>
      </c>
      <c r="R23" s="34" t="s">
        <v>68</v>
      </c>
      <c r="S23" s="35" t="s">
        <v>69</v>
      </c>
      <c r="T23" s="35" t="s">
        <v>69</v>
      </c>
      <c r="U23" s="35" t="s">
        <v>68</v>
      </c>
      <c r="V23" s="35" t="s">
        <v>69</v>
      </c>
      <c r="W23" s="35" t="s">
        <v>68</v>
      </c>
      <c r="X23" s="36" t="s">
        <v>68</v>
      </c>
      <c r="Y23" s="36" t="s">
        <v>68</v>
      </c>
      <c r="Z23" s="36" t="s">
        <v>68</v>
      </c>
      <c r="AA23" s="36" t="s">
        <v>68</v>
      </c>
      <c r="AB23" s="37" t="s">
        <v>68</v>
      </c>
      <c r="AC23" s="37" t="s">
        <v>68</v>
      </c>
      <c r="AD23" s="37" t="s">
        <v>69</v>
      </c>
      <c r="AE23" s="37" t="s">
        <v>69</v>
      </c>
      <c r="AF23" s="38" t="s">
        <v>69</v>
      </c>
      <c r="AG23" s="38" t="s">
        <v>69</v>
      </c>
      <c r="AH23" s="38" t="s">
        <v>69</v>
      </c>
      <c r="AI23" s="41"/>
      <c r="AJ23" s="40" t="s">
        <v>68</v>
      </c>
      <c r="AK23" s="40" t="s">
        <v>68</v>
      </c>
      <c r="AL23" s="40" t="s">
        <v>69</v>
      </c>
      <c r="AM23" s="40" t="s">
        <v>69</v>
      </c>
      <c r="AN23" s="40" t="s">
        <v>69</v>
      </c>
      <c r="AO23" s="40" t="s">
        <v>69</v>
      </c>
      <c r="AP23" s="40" t="s">
        <v>69</v>
      </c>
      <c r="AQ23" s="40" t="s">
        <v>70</v>
      </c>
      <c r="AR23" s="40" t="s">
        <v>70</v>
      </c>
      <c r="AS23" s="42" t="s">
        <v>68</v>
      </c>
      <c r="AT23" s="42" t="s">
        <v>68</v>
      </c>
      <c r="AU23" s="42" t="s">
        <v>68</v>
      </c>
      <c r="AV23" s="42" t="s">
        <v>69</v>
      </c>
      <c r="AW23" s="43" t="s">
        <v>71</v>
      </c>
      <c r="AX23" s="44" t="s">
        <v>69</v>
      </c>
      <c r="AY23" s="44" t="s">
        <v>69</v>
      </c>
      <c r="AZ23" s="44" t="s">
        <v>68</v>
      </c>
      <c r="BA23" s="30" t="s">
        <v>72</v>
      </c>
      <c r="BB23" s="30" t="s">
        <v>72</v>
      </c>
      <c r="BC23" s="41"/>
      <c r="BD23" s="30" t="s">
        <v>71</v>
      </c>
      <c r="BE23" s="39" t="s">
        <v>201</v>
      </c>
      <c r="BF23" s="30" t="s">
        <v>71</v>
      </c>
      <c r="BG23" s="30"/>
      <c r="BH23" s="30" t="s">
        <v>71</v>
      </c>
      <c r="BI23" s="30"/>
      <c r="BJ23" s="30"/>
      <c r="BK23" s="30"/>
      <c r="BL23" s="30" t="s">
        <v>202</v>
      </c>
      <c r="BM23" s="30"/>
    </row>
    <row r="24" ht="217.5" spans="1:65">
      <c r="A24" s="32">
        <v>44067.5285648148</v>
      </c>
      <c r="B24" s="30" t="s">
        <v>64</v>
      </c>
      <c r="C24" s="30" t="s">
        <v>118</v>
      </c>
      <c r="D24" s="30" t="s">
        <v>101</v>
      </c>
      <c r="E24" s="33">
        <v>6</v>
      </c>
      <c r="F24" s="33">
        <v>6</v>
      </c>
      <c r="G24" s="31" t="s">
        <v>68</v>
      </c>
      <c r="H24" s="31" t="s">
        <v>68</v>
      </c>
      <c r="I24" s="31" t="s">
        <v>76</v>
      </c>
      <c r="J24" s="31" t="s">
        <v>76</v>
      </c>
      <c r="K24" s="34" t="s">
        <v>68</v>
      </c>
      <c r="L24" s="34" t="s">
        <v>68</v>
      </c>
      <c r="M24" s="34" t="s">
        <v>76</v>
      </c>
      <c r="N24" s="34" t="s">
        <v>68</v>
      </c>
      <c r="O24" s="34" t="s">
        <v>67</v>
      </c>
      <c r="P24" s="34" t="s">
        <v>68</v>
      </c>
      <c r="Q24" s="34" t="s">
        <v>67</v>
      </c>
      <c r="R24" s="34" t="s">
        <v>67</v>
      </c>
      <c r="S24" s="35" t="s">
        <v>76</v>
      </c>
      <c r="T24" s="35" t="s">
        <v>67</v>
      </c>
      <c r="U24" s="35" t="s">
        <v>67</v>
      </c>
      <c r="V24" s="35" t="s">
        <v>67</v>
      </c>
      <c r="W24" s="35" t="s">
        <v>68</v>
      </c>
      <c r="X24" s="36" t="s">
        <v>67</v>
      </c>
      <c r="Y24" s="36" t="s">
        <v>68</v>
      </c>
      <c r="Z24" s="36" t="s">
        <v>68</v>
      </c>
      <c r="AA24" s="36" t="s">
        <v>68</v>
      </c>
      <c r="AB24" s="37" t="s">
        <v>67</v>
      </c>
      <c r="AC24" s="37" t="s">
        <v>68</v>
      </c>
      <c r="AD24" s="37" t="s">
        <v>69</v>
      </c>
      <c r="AE24" s="37" t="s">
        <v>69</v>
      </c>
      <c r="AF24" s="38" t="s">
        <v>67</v>
      </c>
      <c r="AG24" s="38" t="s">
        <v>67</v>
      </c>
      <c r="AH24" s="38" t="s">
        <v>67</v>
      </c>
      <c r="AI24" s="39" t="s">
        <v>203</v>
      </c>
      <c r="AJ24" s="40" t="s">
        <v>67</v>
      </c>
      <c r="AK24" s="40" t="s">
        <v>67</v>
      </c>
      <c r="AL24" s="40" t="s">
        <v>67</v>
      </c>
      <c r="AM24" s="40" t="s">
        <v>67</v>
      </c>
      <c r="AN24" s="40" t="s">
        <v>69</v>
      </c>
      <c r="AO24" s="40" t="s">
        <v>68</v>
      </c>
      <c r="AP24" s="40" t="s">
        <v>67</v>
      </c>
      <c r="AQ24" s="40" t="s">
        <v>67</v>
      </c>
      <c r="AR24" s="40" t="s">
        <v>67</v>
      </c>
      <c r="AS24" s="42" t="s">
        <v>68</v>
      </c>
      <c r="AT24" s="42" t="s">
        <v>68</v>
      </c>
      <c r="AU24" s="42" t="s">
        <v>68</v>
      </c>
      <c r="AV24" s="42" t="s">
        <v>68</v>
      </c>
      <c r="AW24" s="43" t="s">
        <v>71</v>
      </c>
      <c r="AX24" s="44" t="s">
        <v>68</v>
      </c>
      <c r="AY24" s="44" t="s">
        <v>68</v>
      </c>
      <c r="AZ24" s="44" t="s">
        <v>68</v>
      </c>
      <c r="BA24" s="30" t="s">
        <v>90</v>
      </c>
      <c r="BB24" s="30" t="s">
        <v>72</v>
      </c>
      <c r="BC24" s="39" t="s">
        <v>204</v>
      </c>
      <c r="BD24" s="30" t="s">
        <v>71</v>
      </c>
      <c r="BE24" s="39" t="s">
        <v>205</v>
      </c>
      <c r="BF24" s="30" t="s">
        <v>71</v>
      </c>
      <c r="BG24" s="30" t="s">
        <v>206</v>
      </c>
      <c r="BH24" s="30" t="s">
        <v>71</v>
      </c>
      <c r="BI24" s="30" t="s">
        <v>207</v>
      </c>
      <c r="BJ24" s="30" t="s">
        <v>208</v>
      </c>
      <c r="BK24" s="30" t="s">
        <v>209</v>
      </c>
      <c r="BL24" s="30" t="s">
        <v>210</v>
      </c>
      <c r="BM24" s="30" t="s">
        <v>208</v>
      </c>
    </row>
    <row r="25" ht="408.75" spans="1:65">
      <c r="A25" s="32">
        <v>44067.5310185185</v>
      </c>
      <c r="B25" s="30" t="s">
        <v>64</v>
      </c>
      <c r="C25" s="30" t="s">
        <v>74</v>
      </c>
      <c r="D25" s="30" t="s">
        <v>75</v>
      </c>
      <c r="E25" s="30" t="s">
        <v>211</v>
      </c>
      <c r="F25" s="33">
        <v>5</v>
      </c>
      <c r="G25" s="31" t="s">
        <v>68</v>
      </c>
      <c r="H25" s="31" t="s">
        <v>68</v>
      </c>
      <c r="I25" s="31" t="s">
        <v>69</v>
      </c>
      <c r="J25" s="31" t="s">
        <v>69</v>
      </c>
      <c r="K25" s="34" t="s">
        <v>68</v>
      </c>
      <c r="L25" s="34" t="s">
        <v>68</v>
      </c>
      <c r="M25" s="34" t="s">
        <v>68</v>
      </c>
      <c r="N25" s="34" t="s">
        <v>69</v>
      </c>
      <c r="O25" s="34" t="s">
        <v>69</v>
      </c>
      <c r="P25" s="34" t="s">
        <v>69</v>
      </c>
      <c r="Q25" s="34" t="s">
        <v>69</v>
      </c>
      <c r="R25" s="34" t="s">
        <v>67</v>
      </c>
      <c r="S25" s="35" t="s">
        <v>67</v>
      </c>
      <c r="T25" s="35" t="s">
        <v>69</v>
      </c>
      <c r="U25" s="35" t="s">
        <v>69</v>
      </c>
      <c r="V25" s="35" t="s">
        <v>67</v>
      </c>
      <c r="W25" s="35" t="s">
        <v>67</v>
      </c>
      <c r="X25" s="36" t="s">
        <v>68</v>
      </c>
      <c r="Y25" s="36" t="s">
        <v>68</v>
      </c>
      <c r="Z25" s="36" t="s">
        <v>69</v>
      </c>
      <c r="AA25" s="36" t="s">
        <v>69</v>
      </c>
      <c r="AB25" s="37" t="s">
        <v>67</v>
      </c>
      <c r="AC25" s="37" t="s">
        <v>68</v>
      </c>
      <c r="AD25" s="37" t="s">
        <v>69</v>
      </c>
      <c r="AE25" s="37" t="s">
        <v>69</v>
      </c>
      <c r="AF25" s="38" t="s">
        <v>67</v>
      </c>
      <c r="AG25" s="38" t="s">
        <v>67</v>
      </c>
      <c r="AH25" s="38" t="s">
        <v>69</v>
      </c>
      <c r="AI25" s="41"/>
      <c r="AJ25" s="40" t="s">
        <v>67</v>
      </c>
      <c r="AK25" s="40" t="s">
        <v>68</v>
      </c>
      <c r="AL25" s="40" t="s">
        <v>69</v>
      </c>
      <c r="AM25" s="40" t="s">
        <v>69</v>
      </c>
      <c r="AN25" s="40" t="s">
        <v>69</v>
      </c>
      <c r="AO25" s="40" t="s">
        <v>68</v>
      </c>
      <c r="AP25" s="40" t="s">
        <v>69</v>
      </c>
      <c r="AQ25" s="40" t="s">
        <v>68</v>
      </c>
      <c r="AR25" s="40" t="s">
        <v>68</v>
      </c>
      <c r="AS25" s="42" t="s">
        <v>67</v>
      </c>
      <c r="AT25" s="42" t="s">
        <v>69</v>
      </c>
      <c r="AU25" s="42" t="s">
        <v>67</v>
      </c>
      <c r="AV25" s="42" t="s">
        <v>69</v>
      </c>
      <c r="AW25" s="43" t="s">
        <v>71</v>
      </c>
      <c r="AX25" s="44" t="s">
        <v>68</v>
      </c>
      <c r="AY25" s="44" t="s">
        <v>68</v>
      </c>
      <c r="AZ25" s="44" t="s">
        <v>68</v>
      </c>
      <c r="BA25" s="30" t="s">
        <v>98</v>
      </c>
      <c r="BB25" s="30" t="s">
        <v>98</v>
      </c>
      <c r="BC25" s="39" t="s">
        <v>212</v>
      </c>
      <c r="BD25" s="30" t="s">
        <v>71</v>
      </c>
      <c r="BE25" s="39" t="s">
        <v>213</v>
      </c>
      <c r="BF25" s="30" t="s">
        <v>71</v>
      </c>
      <c r="BG25" s="30" t="s">
        <v>214</v>
      </c>
      <c r="BH25" s="30" t="s">
        <v>71</v>
      </c>
      <c r="BI25" s="30" t="s">
        <v>215</v>
      </c>
      <c r="BJ25" s="30" t="s">
        <v>216</v>
      </c>
      <c r="BK25" s="30" t="s">
        <v>217</v>
      </c>
      <c r="BL25" s="30" t="s">
        <v>218</v>
      </c>
      <c r="BM25" s="30" t="s">
        <v>219</v>
      </c>
    </row>
    <row r="26" ht="204.75" spans="1:65">
      <c r="A26" s="32">
        <v>44067.5357523148</v>
      </c>
      <c r="B26" s="30" t="s">
        <v>64</v>
      </c>
      <c r="C26" s="30" t="s">
        <v>74</v>
      </c>
      <c r="D26" s="30" t="s">
        <v>88</v>
      </c>
      <c r="E26" s="33">
        <v>4</v>
      </c>
      <c r="F26" s="33">
        <v>4</v>
      </c>
      <c r="G26" s="31" t="s">
        <v>68</v>
      </c>
      <c r="H26" s="31" t="s">
        <v>68</v>
      </c>
      <c r="I26" s="31" t="s">
        <v>68</v>
      </c>
      <c r="J26" s="31" t="s">
        <v>68</v>
      </c>
      <c r="K26" s="34" t="s">
        <v>67</v>
      </c>
      <c r="L26" s="34" t="s">
        <v>70</v>
      </c>
      <c r="M26" s="34" t="s">
        <v>68</v>
      </c>
      <c r="N26" s="34" t="s">
        <v>67</v>
      </c>
      <c r="O26" s="34" t="s">
        <v>69</v>
      </c>
      <c r="P26" s="34" t="s">
        <v>69</v>
      </c>
      <c r="Q26" s="34" t="s">
        <v>69</v>
      </c>
      <c r="R26" s="34" t="s">
        <v>67</v>
      </c>
      <c r="S26" s="35" t="s">
        <v>68</v>
      </c>
      <c r="T26" s="35" t="s">
        <v>69</v>
      </c>
      <c r="U26" s="35" t="s">
        <v>67</v>
      </c>
      <c r="V26" s="35" t="s">
        <v>67</v>
      </c>
      <c r="W26" s="35" t="s">
        <v>67</v>
      </c>
      <c r="X26" s="36" t="s">
        <v>67</v>
      </c>
      <c r="Y26" s="36" t="s">
        <v>67</v>
      </c>
      <c r="Z26" s="36" t="s">
        <v>67</v>
      </c>
      <c r="AA26" s="36" t="s">
        <v>67</v>
      </c>
      <c r="AB26" s="37" t="s">
        <v>70</v>
      </c>
      <c r="AC26" s="37" t="s">
        <v>68</v>
      </c>
      <c r="AD26" s="37" t="s">
        <v>69</v>
      </c>
      <c r="AE26" s="37" t="s">
        <v>69</v>
      </c>
      <c r="AF26" s="38" t="s">
        <v>69</v>
      </c>
      <c r="AG26" s="38" t="s">
        <v>69</v>
      </c>
      <c r="AH26" s="38" t="s">
        <v>67</v>
      </c>
      <c r="AI26" s="41"/>
      <c r="AJ26" s="40" t="s">
        <v>68</v>
      </c>
      <c r="AK26" s="40" t="s">
        <v>67</v>
      </c>
      <c r="AL26" s="40" t="s">
        <v>67</v>
      </c>
      <c r="AM26" s="40" t="s">
        <v>69</v>
      </c>
      <c r="AN26" s="40" t="s">
        <v>67</v>
      </c>
      <c r="AO26" s="40" t="s">
        <v>67</v>
      </c>
      <c r="AP26" s="40" t="s">
        <v>67</v>
      </c>
      <c r="AQ26" s="40" t="s">
        <v>67</v>
      </c>
      <c r="AR26" s="40" t="s">
        <v>67</v>
      </c>
      <c r="AS26" s="42" t="s">
        <v>67</v>
      </c>
      <c r="AT26" s="42" t="s">
        <v>67</v>
      </c>
      <c r="AU26" s="42" t="s">
        <v>67</v>
      </c>
      <c r="AV26" s="42" t="s">
        <v>67</v>
      </c>
      <c r="AW26" s="43" t="s">
        <v>71</v>
      </c>
      <c r="AX26" s="44" t="s">
        <v>67</v>
      </c>
      <c r="AY26" s="44" t="s">
        <v>67</v>
      </c>
      <c r="AZ26" s="44" t="s">
        <v>67</v>
      </c>
      <c r="BA26" s="30" t="s">
        <v>90</v>
      </c>
      <c r="BB26" s="30" t="s">
        <v>98</v>
      </c>
      <c r="BC26" s="39" t="s">
        <v>220</v>
      </c>
      <c r="BD26" s="30" t="s">
        <v>71</v>
      </c>
      <c r="BE26" s="41"/>
      <c r="BF26" s="30" t="s">
        <v>73</v>
      </c>
      <c r="BG26" s="30"/>
      <c r="BH26" s="30" t="s">
        <v>73</v>
      </c>
      <c r="BI26" s="30"/>
      <c r="BJ26" s="30"/>
      <c r="BK26" s="30"/>
      <c r="BL26" s="30"/>
      <c r="BM26" s="30"/>
    </row>
    <row r="27" ht="77.25" spans="1:65">
      <c r="A27" s="32">
        <v>44067.5503356481</v>
      </c>
      <c r="B27" s="30" t="s">
        <v>64</v>
      </c>
      <c r="C27" s="30" t="s">
        <v>74</v>
      </c>
      <c r="D27" s="30" t="s">
        <v>195</v>
      </c>
      <c r="E27" s="33">
        <v>2</v>
      </c>
      <c r="F27" s="33">
        <v>2</v>
      </c>
      <c r="G27" s="31" t="s">
        <v>76</v>
      </c>
      <c r="H27" s="31" t="s">
        <v>68</v>
      </c>
      <c r="I27" s="31" t="s">
        <v>76</v>
      </c>
      <c r="J27" s="31" t="s">
        <v>76</v>
      </c>
      <c r="K27" s="34" t="s">
        <v>68</v>
      </c>
      <c r="L27" s="34" t="s">
        <v>68</v>
      </c>
      <c r="M27" s="34" t="s">
        <v>76</v>
      </c>
      <c r="N27" s="34" t="s">
        <v>76</v>
      </c>
      <c r="O27" s="34" t="s">
        <v>67</v>
      </c>
      <c r="P27" s="34" t="s">
        <v>68</v>
      </c>
      <c r="Q27" s="34" t="s">
        <v>76</v>
      </c>
      <c r="R27" s="34" t="s">
        <v>70</v>
      </c>
      <c r="S27" s="35" t="s">
        <v>76</v>
      </c>
      <c r="T27" s="35" t="s">
        <v>67</v>
      </c>
      <c r="U27" s="35" t="s">
        <v>76</v>
      </c>
      <c r="V27" s="35" t="s">
        <v>68</v>
      </c>
      <c r="W27" s="35" t="s">
        <v>76</v>
      </c>
      <c r="X27" s="36" t="s">
        <v>68</v>
      </c>
      <c r="Y27" s="36" t="s">
        <v>68</v>
      </c>
      <c r="Z27" s="36" t="s">
        <v>68</v>
      </c>
      <c r="AA27" s="36" t="s">
        <v>68</v>
      </c>
      <c r="AB27" s="37" t="s">
        <v>67</v>
      </c>
      <c r="AC27" s="37" t="s">
        <v>68</v>
      </c>
      <c r="AD27" s="37" t="s">
        <v>68</v>
      </c>
      <c r="AE27" s="37" t="s">
        <v>68</v>
      </c>
      <c r="AF27" s="38" t="s">
        <v>68</v>
      </c>
      <c r="AG27" s="38" t="s">
        <v>68</v>
      </c>
      <c r="AH27" s="38" t="s">
        <v>76</v>
      </c>
      <c r="AI27" s="41"/>
      <c r="AJ27" s="40" t="s">
        <v>68</v>
      </c>
      <c r="AK27" s="40" t="s">
        <v>67</v>
      </c>
      <c r="AL27" s="40" t="s">
        <v>67</v>
      </c>
      <c r="AM27" s="40" t="s">
        <v>67</v>
      </c>
      <c r="AN27" s="40" t="s">
        <v>67</v>
      </c>
      <c r="AO27" s="40" t="s">
        <v>76</v>
      </c>
      <c r="AP27" s="40" t="s">
        <v>68</v>
      </c>
      <c r="AQ27" s="40" t="s">
        <v>68</v>
      </c>
      <c r="AR27" s="40" t="s">
        <v>68</v>
      </c>
      <c r="AS27" s="42" t="s">
        <v>68</v>
      </c>
      <c r="AT27" s="42" t="s">
        <v>68</v>
      </c>
      <c r="AU27" s="42" t="s">
        <v>68</v>
      </c>
      <c r="AV27" s="42" t="s">
        <v>68</v>
      </c>
      <c r="AW27" s="43" t="s">
        <v>71</v>
      </c>
      <c r="AX27" s="44" t="s">
        <v>76</v>
      </c>
      <c r="AY27" s="44" t="s">
        <v>76</v>
      </c>
      <c r="AZ27" s="44" t="s">
        <v>76</v>
      </c>
      <c r="BA27" s="30" t="s">
        <v>72</v>
      </c>
      <c r="BB27" s="30" t="s">
        <v>72</v>
      </c>
      <c r="BC27" s="39" t="s">
        <v>221</v>
      </c>
      <c r="BD27" s="30" t="s">
        <v>73</v>
      </c>
      <c r="BE27" s="41"/>
      <c r="BF27" s="30" t="s">
        <v>71</v>
      </c>
      <c r="BG27" s="30"/>
      <c r="BH27" s="30" t="s">
        <v>71</v>
      </c>
      <c r="BI27" s="45" t="s">
        <v>222</v>
      </c>
      <c r="BJ27" s="30"/>
      <c r="BK27" s="30"/>
      <c r="BL27" s="30"/>
      <c r="BM27" s="30"/>
    </row>
    <row r="28" ht="102.75" spans="1:65">
      <c r="A28" s="32">
        <v>44067.5544907407</v>
      </c>
      <c r="B28" s="30" t="s">
        <v>64</v>
      </c>
      <c r="C28" s="30" t="s">
        <v>65</v>
      </c>
      <c r="D28" s="30" t="s">
        <v>119</v>
      </c>
      <c r="E28" s="30" t="s">
        <v>223</v>
      </c>
      <c r="F28" s="33">
        <v>6</v>
      </c>
      <c r="G28" s="31" t="s">
        <v>68</v>
      </c>
      <c r="H28" s="31" t="s">
        <v>68</v>
      </c>
      <c r="I28" s="31" t="s">
        <v>67</v>
      </c>
      <c r="J28" s="31" t="s">
        <v>68</v>
      </c>
      <c r="K28" s="34" t="s">
        <v>68</v>
      </c>
      <c r="L28" s="34" t="s">
        <v>67</v>
      </c>
      <c r="M28" s="34" t="s">
        <v>68</v>
      </c>
      <c r="N28" s="34" t="s">
        <v>68</v>
      </c>
      <c r="O28" s="34" t="s">
        <v>67</v>
      </c>
      <c r="P28" s="34" t="s">
        <v>69</v>
      </c>
      <c r="Q28" s="34" t="s">
        <v>68</v>
      </c>
      <c r="R28" s="34" t="s">
        <v>67</v>
      </c>
      <c r="S28" s="35" t="s">
        <v>76</v>
      </c>
      <c r="T28" s="35" t="s">
        <v>68</v>
      </c>
      <c r="U28" s="35" t="s">
        <v>67</v>
      </c>
      <c r="V28" s="35" t="s">
        <v>68</v>
      </c>
      <c r="W28" s="35" t="s">
        <v>68</v>
      </c>
      <c r="X28" s="36" t="s">
        <v>68</v>
      </c>
      <c r="Y28" s="36" t="s">
        <v>67</v>
      </c>
      <c r="Z28" s="36" t="s">
        <v>70</v>
      </c>
      <c r="AA28" s="36" t="s">
        <v>67</v>
      </c>
      <c r="AB28" s="37" t="s">
        <v>76</v>
      </c>
      <c r="AC28" s="37" t="s">
        <v>69</v>
      </c>
      <c r="AD28" s="37" t="s">
        <v>67</v>
      </c>
      <c r="AE28" s="37" t="s">
        <v>68</v>
      </c>
      <c r="AF28" s="38" t="s">
        <v>67</v>
      </c>
      <c r="AG28" s="38" t="s">
        <v>69</v>
      </c>
      <c r="AH28" s="38" t="s">
        <v>68</v>
      </c>
      <c r="AI28" s="39" t="s">
        <v>177</v>
      </c>
      <c r="AJ28" s="40" t="s">
        <v>67</v>
      </c>
      <c r="AK28" s="40" t="s">
        <v>68</v>
      </c>
      <c r="AL28" s="40" t="s">
        <v>69</v>
      </c>
      <c r="AM28" s="40" t="s">
        <v>69</v>
      </c>
      <c r="AN28" s="40" t="s">
        <v>68</v>
      </c>
      <c r="AO28" s="40" t="s">
        <v>68</v>
      </c>
      <c r="AP28" s="40" t="s">
        <v>67</v>
      </c>
      <c r="AQ28" s="40" t="s">
        <v>68</v>
      </c>
      <c r="AR28" s="40" t="s">
        <v>68</v>
      </c>
      <c r="AS28" s="42" t="s">
        <v>67</v>
      </c>
      <c r="AT28" s="42" t="s">
        <v>68</v>
      </c>
      <c r="AU28" s="42" t="s">
        <v>67</v>
      </c>
      <c r="AV28" s="42" t="s">
        <v>67</v>
      </c>
      <c r="AW28" s="43" t="s">
        <v>71</v>
      </c>
      <c r="AX28" s="44" t="s">
        <v>68</v>
      </c>
      <c r="AY28" s="44" t="s">
        <v>67</v>
      </c>
      <c r="AZ28" s="44" t="s">
        <v>68</v>
      </c>
      <c r="BA28" s="30" t="s">
        <v>72</v>
      </c>
      <c r="BB28" s="30" t="s">
        <v>72</v>
      </c>
      <c r="BC28" s="41"/>
      <c r="BD28" s="30" t="s">
        <v>73</v>
      </c>
      <c r="BE28" s="41"/>
      <c r="BF28" s="30" t="s">
        <v>71</v>
      </c>
      <c r="BG28" s="30" t="s">
        <v>224</v>
      </c>
      <c r="BH28" s="30" t="s">
        <v>71</v>
      </c>
      <c r="BI28" s="30" t="s">
        <v>225</v>
      </c>
      <c r="BJ28" s="30" t="s">
        <v>177</v>
      </c>
      <c r="BK28" s="30" t="s">
        <v>177</v>
      </c>
      <c r="BL28" s="30"/>
      <c r="BM28" s="30"/>
    </row>
    <row r="29" ht="153.75" spans="1:65">
      <c r="A29" s="32">
        <v>44067.5558680556</v>
      </c>
      <c r="B29" s="30" t="s">
        <v>82</v>
      </c>
      <c r="C29" s="30" t="s">
        <v>74</v>
      </c>
      <c r="D29" s="30" t="s">
        <v>113</v>
      </c>
      <c r="E29" s="33">
        <v>2</v>
      </c>
      <c r="F29" s="33">
        <v>2</v>
      </c>
      <c r="G29" s="31" t="s">
        <v>68</v>
      </c>
      <c r="H29" s="31" t="s">
        <v>70</v>
      </c>
      <c r="I29" s="31" t="s">
        <v>68</v>
      </c>
      <c r="J29" s="31" t="s">
        <v>69</v>
      </c>
      <c r="K29" s="34" t="s">
        <v>68</v>
      </c>
      <c r="L29" s="34" t="s">
        <v>69</v>
      </c>
      <c r="M29" s="34" t="s">
        <v>68</v>
      </c>
      <c r="N29" s="34" t="s">
        <v>67</v>
      </c>
      <c r="O29" s="34" t="s">
        <v>69</v>
      </c>
      <c r="P29" s="34" t="s">
        <v>67</v>
      </c>
      <c r="Q29" s="34" t="s">
        <v>69</v>
      </c>
      <c r="R29" s="34" t="s">
        <v>68</v>
      </c>
      <c r="S29" s="35" t="s">
        <v>68</v>
      </c>
      <c r="T29" s="35" t="s">
        <v>70</v>
      </c>
      <c r="U29" s="35" t="s">
        <v>69</v>
      </c>
      <c r="V29" s="35" t="s">
        <v>68</v>
      </c>
      <c r="W29" s="35" t="s">
        <v>68</v>
      </c>
      <c r="X29" s="36" t="s">
        <v>69</v>
      </c>
      <c r="Y29" s="36" t="s">
        <v>69</v>
      </c>
      <c r="Z29" s="36" t="s">
        <v>69</v>
      </c>
      <c r="AA29" s="36" t="s">
        <v>69</v>
      </c>
      <c r="AB29" s="37" t="s">
        <v>70</v>
      </c>
      <c r="AC29" s="37" t="s">
        <v>69</v>
      </c>
      <c r="AD29" s="37" t="s">
        <v>70</v>
      </c>
      <c r="AE29" s="37" t="s">
        <v>69</v>
      </c>
      <c r="AF29" s="38" t="s">
        <v>69</v>
      </c>
      <c r="AG29" s="38" t="s">
        <v>69</v>
      </c>
      <c r="AH29" s="38" t="s">
        <v>69</v>
      </c>
      <c r="AI29" s="41"/>
      <c r="AJ29" s="40" t="s">
        <v>69</v>
      </c>
      <c r="AK29" s="40" t="s">
        <v>69</v>
      </c>
      <c r="AL29" s="40" t="s">
        <v>69</v>
      </c>
      <c r="AM29" s="40" t="s">
        <v>69</v>
      </c>
      <c r="AN29" s="40" t="s">
        <v>67</v>
      </c>
      <c r="AO29" s="40" t="s">
        <v>67</v>
      </c>
      <c r="AP29" s="40" t="s">
        <v>67</v>
      </c>
      <c r="AQ29" s="40" t="s">
        <v>68</v>
      </c>
      <c r="AR29" s="40" t="s">
        <v>68</v>
      </c>
      <c r="AS29" s="42" t="s">
        <v>67</v>
      </c>
      <c r="AT29" s="42" t="s">
        <v>67</v>
      </c>
      <c r="AU29" s="42" t="s">
        <v>67</v>
      </c>
      <c r="AV29" s="42" t="s">
        <v>68</v>
      </c>
      <c r="AW29" s="43" t="s">
        <v>71</v>
      </c>
      <c r="AX29" s="44" t="s">
        <v>68</v>
      </c>
      <c r="AY29" s="44" t="s">
        <v>68</v>
      </c>
      <c r="AZ29" s="44" t="s">
        <v>67</v>
      </c>
      <c r="BA29" s="30" t="s">
        <v>226</v>
      </c>
      <c r="BB29" s="30" t="s">
        <v>226</v>
      </c>
      <c r="BC29" s="39" t="s">
        <v>227</v>
      </c>
      <c r="BD29" s="30" t="s">
        <v>71</v>
      </c>
      <c r="BE29" s="39" t="s">
        <v>228</v>
      </c>
      <c r="BF29" s="30" t="s">
        <v>73</v>
      </c>
      <c r="BG29" s="30" t="s">
        <v>229</v>
      </c>
      <c r="BH29" s="30" t="s">
        <v>73</v>
      </c>
      <c r="BI29" s="30"/>
      <c r="BJ29" s="30"/>
      <c r="BK29" s="30"/>
      <c r="BL29" s="30"/>
      <c r="BM29" s="30"/>
    </row>
    <row r="30" ht="230.25" spans="1:65">
      <c r="A30" s="32">
        <v>44067.5600925926</v>
      </c>
      <c r="B30" s="30" t="s">
        <v>82</v>
      </c>
      <c r="C30" s="30" t="s">
        <v>65</v>
      </c>
      <c r="D30" s="30" t="s">
        <v>119</v>
      </c>
      <c r="E30" s="33">
        <v>4</v>
      </c>
      <c r="F30" s="33">
        <v>4</v>
      </c>
      <c r="G30" s="31" t="s">
        <v>68</v>
      </c>
      <c r="H30" s="31" t="s">
        <v>68</v>
      </c>
      <c r="I30" s="31" t="s">
        <v>76</v>
      </c>
      <c r="J30" s="31" t="s">
        <v>76</v>
      </c>
      <c r="K30" s="34" t="s">
        <v>68</v>
      </c>
      <c r="L30" s="34" t="s">
        <v>68</v>
      </c>
      <c r="M30" s="34" t="s">
        <v>76</v>
      </c>
      <c r="N30" s="34" t="s">
        <v>68</v>
      </c>
      <c r="O30" s="34" t="s">
        <v>69</v>
      </c>
      <c r="P30" s="34" t="s">
        <v>68</v>
      </c>
      <c r="Q30" s="34" t="s">
        <v>68</v>
      </c>
      <c r="R30" s="34" t="s">
        <v>67</v>
      </c>
      <c r="S30" s="35" t="s">
        <v>68</v>
      </c>
      <c r="T30" s="35" t="s">
        <v>68</v>
      </c>
      <c r="U30" s="35" t="s">
        <v>76</v>
      </c>
      <c r="V30" s="35" t="s">
        <v>68</v>
      </c>
      <c r="W30" s="35" t="s">
        <v>76</v>
      </c>
      <c r="X30" s="36" t="s">
        <v>68</v>
      </c>
      <c r="Y30" s="36" t="s">
        <v>68</v>
      </c>
      <c r="Z30" s="36" t="s">
        <v>68</v>
      </c>
      <c r="AA30" s="36" t="s">
        <v>68</v>
      </c>
      <c r="AB30" s="37" t="s">
        <v>68</v>
      </c>
      <c r="AC30" s="37" t="s">
        <v>67</v>
      </c>
      <c r="AD30" s="37" t="s">
        <v>68</v>
      </c>
      <c r="AE30" s="37" t="s">
        <v>69</v>
      </c>
      <c r="AF30" s="38" t="s">
        <v>68</v>
      </c>
      <c r="AG30" s="38" t="s">
        <v>68</v>
      </c>
      <c r="AH30" s="38" t="s">
        <v>67</v>
      </c>
      <c r="AI30" s="41"/>
      <c r="AJ30" s="40" t="s">
        <v>68</v>
      </c>
      <c r="AK30" s="40" t="s">
        <v>67</v>
      </c>
      <c r="AL30" s="40" t="s">
        <v>68</v>
      </c>
      <c r="AM30" s="40" t="s">
        <v>68</v>
      </c>
      <c r="AN30" s="40" t="s">
        <v>68</v>
      </c>
      <c r="AO30" s="40" t="s">
        <v>68</v>
      </c>
      <c r="AP30" s="40" t="s">
        <v>68</v>
      </c>
      <c r="AQ30" s="40" t="s">
        <v>67</v>
      </c>
      <c r="AR30" s="40" t="s">
        <v>67</v>
      </c>
      <c r="AS30" s="42" t="s">
        <v>68</v>
      </c>
      <c r="AT30" s="42" t="s">
        <v>68</v>
      </c>
      <c r="AU30" s="42" t="s">
        <v>68</v>
      </c>
      <c r="AV30" s="42" t="s">
        <v>67</v>
      </c>
      <c r="AW30" s="43" t="s">
        <v>71</v>
      </c>
      <c r="AX30" s="44" t="s">
        <v>68</v>
      </c>
      <c r="AY30" s="44" t="s">
        <v>68</v>
      </c>
      <c r="AZ30" s="44" t="s">
        <v>68</v>
      </c>
      <c r="BA30" s="30" t="s">
        <v>90</v>
      </c>
      <c r="BB30" s="30" t="s">
        <v>90</v>
      </c>
      <c r="BC30" s="39" t="s">
        <v>230</v>
      </c>
      <c r="BD30" s="30" t="s">
        <v>73</v>
      </c>
      <c r="BE30" s="41"/>
      <c r="BF30" s="30" t="s">
        <v>71</v>
      </c>
      <c r="BG30" s="30" t="s">
        <v>231</v>
      </c>
      <c r="BH30" s="30" t="s">
        <v>71</v>
      </c>
      <c r="BI30" s="45" t="s">
        <v>232</v>
      </c>
      <c r="BJ30" s="30"/>
      <c r="BK30" s="30"/>
      <c r="BL30" s="30"/>
      <c r="BM30" s="30"/>
    </row>
    <row r="31" ht="64.5" spans="1:65">
      <c r="A31" s="32">
        <v>44067.6189583333</v>
      </c>
      <c r="B31" s="30" t="s">
        <v>64</v>
      </c>
      <c r="C31" s="30" t="s">
        <v>65</v>
      </c>
      <c r="D31" s="30" t="s">
        <v>119</v>
      </c>
      <c r="E31" s="33">
        <v>3</v>
      </c>
      <c r="F31" s="33">
        <v>3</v>
      </c>
      <c r="G31" s="31" t="s">
        <v>68</v>
      </c>
      <c r="H31" s="31" t="s">
        <v>76</v>
      </c>
      <c r="I31" s="31" t="s">
        <v>76</v>
      </c>
      <c r="J31" s="31" t="s">
        <v>76</v>
      </c>
      <c r="K31" s="34" t="s">
        <v>76</v>
      </c>
      <c r="L31" s="34" t="s">
        <v>76</v>
      </c>
      <c r="M31" s="34" t="s">
        <v>76</v>
      </c>
      <c r="N31" s="34" t="s">
        <v>76</v>
      </c>
      <c r="O31" s="34" t="s">
        <v>76</v>
      </c>
      <c r="P31" s="34" t="s">
        <v>76</v>
      </c>
      <c r="Q31" s="34" t="s">
        <v>69</v>
      </c>
      <c r="R31" s="34" t="s">
        <v>68</v>
      </c>
      <c r="S31" s="35" t="s">
        <v>76</v>
      </c>
      <c r="T31" s="35" t="s">
        <v>68</v>
      </c>
      <c r="U31" s="35" t="s">
        <v>76</v>
      </c>
      <c r="V31" s="35" t="s">
        <v>76</v>
      </c>
      <c r="W31" s="35" t="s">
        <v>76</v>
      </c>
      <c r="X31" s="36" t="s">
        <v>76</v>
      </c>
      <c r="Y31" s="36" t="s">
        <v>76</v>
      </c>
      <c r="Z31" s="36" t="s">
        <v>76</v>
      </c>
      <c r="AA31" s="36" t="s">
        <v>76</v>
      </c>
      <c r="AB31" s="37" t="s">
        <v>68</v>
      </c>
      <c r="AC31" s="37" t="s">
        <v>68</v>
      </c>
      <c r="AD31" s="37" t="s">
        <v>68</v>
      </c>
      <c r="AE31" s="37" t="s">
        <v>68</v>
      </c>
      <c r="AF31" s="38" t="s">
        <v>68</v>
      </c>
      <c r="AG31" s="38" t="s">
        <v>68</v>
      </c>
      <c r="AH31" s="38" t="s">
        <v>68</v>
      </c>
      <c r="AI31" s="41"/>
      <c r="AJ31" s="40" t="s">
        <v>68</v>
      </c>
      <c r="AK31" s="40" t="s">
        <v>68</v>
      </c>
      <c r="AL31" s="40" t="s">
        <v>68</v>
      </c>
      <c r="AM31" s="40" t="s">
        <v>68</v>
      </c>
      <c r="AN31" s="40" t="s">
        <v>68</v>
      </c>
      <c r="AO31" s="40" t="s">
        <v>68</v>
      </c>
      <c r="AP31" s="40" t="s">
        <v>68</v>
      </c>
      <c r="AQ31" s="40" t="s">
        <v>68</v>
      </c>
      <c r="AR31" s="40" t="s">
        <v>68</v>
      </c>
      <c r="AS31" s="42" t="s">
        <v>68</v>
      </c>
      <c r="AT31" s="42" t="s">
        <v>68</v>
      </c>
      <c r="AU31" s="42" t="s">
        <v>68</v>
      </c>
      <c r="AV31" s="42" t="s">
        <v>68</v>
      </c>
      <c r="AW31" s="43" t="s">
        <v>71</v>
      </c>
      <c r="AX31" s="44" t="s">
        <v>68</v>
      </c>
      <c r="AY31" s="44" t="s">
        <v>68</v>
      </c>
      <c r="AZ31" s="44" t="s">
        <v>68</v>
      </c>
      <c r="BA31" s="30" t="s">
        <v>72</v>
      </c>
      <c r="BB31" s="30" t="s">
        <v>72</v>
      </c>
      <c r="BC31" s="41"/>
      <c r="BD31" s="30" t="s">
        <v>73</v>
      </c>
      <c r="BE31" s="41"/>
      <c r="BF31" s="30" t="s">
        <v>71</v>
      </c>
      <c r="BG31" s="30"/>
      <c r="BH31" s="30" t="s">
        <v>71</v>
      </c>
      <c r="BI31" s="30"/>
      <c r="BJ31" s="30"/>
      <c r="BK31" s="30"/>
      <c r="BL31" s="30"/>
      <c r="BM31" s="30"/>
    </row>
    <row r="32" ht="166.5" spans="1:65">
      <c r="A32" s="32">
        <v>44067.7640625</v>
      </c>
      <c r="B32" s="30" t="s">
        <v>64</v>
      </c>
      <c r="C32" s="30" t="s">
        <v>74</v>
      </c>
      <c r="D32" s="30" t="s">
        <v>75</v>
      </c>
      <c r="E32" s="30" t="s">
        <v>233</v>
      </c>
      <c r="F32" s="33">
        <v>3</v>
      </c>
      <c r="G32" s="31" t="s">
        <v>76</v>
      </c>
      <c r="H32" s="31" t="s">
        <v>68</v>
      </c>
      <c r="I32" s="31" t="s">
        <v>68</v>
      </c>
      <c r="J32" s="31" t="s">
        <v>68</v>
      </c>
      <c r="K32" s="34" t="s">
        <v>76</v>
      </c>
      <c r="L32" s="34" t="s">
        <v>76</v>
      </c>
      <c r="M32" s="34" t="s">
        <v>76</v>
      </c>
      <c r="N32" s="34" t="s">
        <v>76</v>
      </c>
      <c r="O32" s="34" t="s">
        <v>76</v>
      </c>
      <c r="P32" s="34" t="s">
        <v>68</v>
      </c>
      <c r="Q32" s="34" t="s">
        <v>68</v>
      </c>
      <c r="R32" s="34" t="s">
        <v>76</v>
      </c>
      <c r="S32" s="35" t="s">
        <v>76</v>
      </c>
      <c r="T32" s="35" t="s">
        <v>68</v>
      </c>
      <c r="U32" s="35" t="s">
        <v>68</v>
      </c>
      <c r="V32" s="35" t="s">
        <v>68</v>
      </c>
      <c r="W32" s="35" t="s">
        <v>67</v>
      </c>
      <c r="X32" s="36" t="s">
        <v>76</v>
      </c>
      <c r="Y32" s="36" t="s">
        <v>68</v>
      </c>
      <c r="Z32" s="36" t="s">
        <v>68</v>
      </c>
      <c r="AA32" s="36" t="s">
        <v>68</v>
      </c>
      <c r="AB32" s="37" t="s">
        <v>76</v>
      </c>
      <c r="AC32" s="37" t="s">
        <v>68</v>
      </c>
      <c r="AD32" s="37" t="s">
        <v>68</v>
      </c>
      <c r="AE32" s="37" t="s">
        <v>67</v>
      </c>
      <c r="AF32" s="38" t="s">
        <v>76</v>
      </c>
      <c r="AG32" s="38" t="s">
        <v>76</v>
      </c>
      <c r="AH32" s="38" t="s">
        <v>76</v>
      </c>
      <c r="AI32" s="41"/>
      <c r="AJ32" s="40" t="s">
        <v>76</v>
      </c>
      <c r="AK32" s="40" t="s">
        <v>76</v>
      </c>
      <c r="AL32" s="40" t="s">
        <v>76</v>
      </c>
      <c r="AM32" s="40" t="s">
        <v>68</v>
      </c>
      <c r="AN32" s="40" t="s">
        <v>68</v>
      </c>
      <c r="AO32" s="40" t="s">
        <v>68</v>
      </c>
      <c r="AP32" s="40" t="s">
        <v>68</v>
      </c>
      <c r="AQ32" s="40" t="s">
        <v>68</v>
      </c>
      <c r="AR32" s="40" t="s">
        <v>68</v>
      </c>
      <c r="AS32" s="42" t="s">
        <v>76</v>
      </c>
      <c r="AT32" s="42" t="s">
        <v>76</v>
      </c>
      <c r="AU32" s="42" t="s">
        <v>76</v>
      </c>
      <c r="AV32" s="42" t="s">
        <v>76</v>
      </c>
      <c r="AW32" s="43" t="s">
        <v>71</v>
      </c>
      <c r="AX32" s="44" t="s">
        <v>68</v>
      </c>
      <c r="AY32" s="44" t="s">
        <v>68</v>
      </c>
      <c r="AZ32" s="44" t="s">
        <v>68</v>
      </c>
      <c r="BA32" s="30" t="s">
        <v>72</v>
      </c>
      <c r="BB32" s="30" t="s">
        <v>72</v>
      </c>
      <c r="BC32" s="41"/>
      <c r="BD32" s="30" t="s">
        <v>73</v>
      </c>
      <c r="BE32" s="41"/>
      <c r="BF32" s="30" t="s">
        <v>71</v>
      </c>
      <c r="BG32" s="30" t="s">
        <v>234</v>
      </c>
      <c r="BH32" s="30" t="s">
        <v>71</v>
      </c>
      <c r="BI32" s="30" t="s">
        <v>235</v>
      </c>
      <c r="BJ32" s="30"/>
      <c r="BK32" s="30"/>
      <c r="BL32" s="30" t="s">
        <v>236</v>
      </c>
      <c r="BM32" s="30"/>
    </row>
    <row r="33" ht="141" spans="1:65">
      <c r="A33" s="32">
        <v>44067.8833796296</v>
      </c>
      <c r="B33" s="30" t="s">
        <v>82</v>
      </c>
      <c r="C33" s="30" t="s">
        <v>74</v>
      </c>
      <c r="D33" s="30" t="s">
        <v>75</v>
      </c>
      <c r="E33" s="30" t="s">
        <v>237</v>
      </c>
      <c r="F33" s="33">
        <v>1</v>
      </c>
      <c r="G33" s="31" t="s">
        <v>76</v>
      </c>
      <c r="H33" s="31" t="s">
        <v>76</v>
      </c>
      <c r="I33" s="31" t="s">
        <v>76</v>
      </c>
      <c r="J33" s="31" t="s">
        <v>76</v>
      </c>
      <c r="K33" s="34" t="s">
        <v>76</v>
      </c>
      <c r="L33" s="34" t="s">
        <v>76</v>
      </c>
      <c r="M33" s="34" t="s">
        <v>76</v>
      </c>
      <c r="N33" s="34" t="s">
        <v>76</v>
      </c>
      <c r="O33" s="34" t="s">
        <v>76</v>
      </c>
      <c r="P33" s="34" t="s">
        <v>76</v>
      </c>
      <c r="Q33" s="34" t="s">
        <v>76</v>
      </c>
      <c r="R33" s="34" t="s">
        <v>76</v>
      </c>
      <c r="S33" s="35" t="s">
        <v>76</v>
      </c>
      <c r="T33" s="35" t="s">
        <v>68</v>
      </c>
      <c r="U33" s="35" t="s">
        <v>68</v>
      </c>
      <c r="V33" s="35" t="s">
        <v>68</v>
      </c>
      <c r="W33" s="35" t="s">
        <v>76</v>
      </c>
      <c r="X33" s="36" t="s">
        <v>76</v>
      </c>
      <c r="Y33" s="36" t="s">
        <v>76</v>
      </c>
      <c r="Z33" s="36" t="s">
        <v>76</v>
      </c>
      <c r="AA33" s="36" t="s">
        <v>76</v>
      </c>
      <c r="AB33" s="37" t="s">
        <v>68</v>
      </c>
      <c r="AC33" s="37" t="s">
        <v>76</v>
      </c>
      <c r="AD33" s="37" t="s">
        <v>76</v>
      </c>
      <c r="AE33" s="37" t="s">
        <v>76</v>
      </c>
      <c r="AF33" s="38" t="s">
        <v>76</v>
      </c>
      <c r="AG33" s="38" t="s">
        <v>68</v>
      </c>
      <c r="AH33" s="38" t="s">
        <v>76</v>
      </c>
      <c r="AI33" s="41"/>
      <c r="AJ33" s="40" t="s">
        <v>76</v>
      </c>
      <c r="AK33" s="40" t="s">
        <v>76</v>
      </c>
      <c r="AL33" s="40" t="s">
        <v>76</v>
      </c>
      <c r="AM33" s="40" t="s">
        <v>76</v>
      </c>
      <c r="AN33" s="40" t="s">
        <v>76</v>
      </c>
      <c r="AO33" s="40" t="s">
        <v>76</v>
      </c>
      <c r="AP33" s="40" t="s">
        <v>76</v>
      </c>
      <c r="AQ33" s="40" t="s">
        <v>76</v>
      </c>
      <c r="AR33" s="40" t="s">
        <v>76</v>
      </c>
      <c r="AS33" s="42" t="s">
        <v>76</v>
      </c>
      <c r="AT33" s="42" t="s">
        <v>76</v>
      </c>
      <c r="AU33" s="42" t="s">
        <v>76</v>
      </c>
      <c r="AV33" s="42" t="s">
        <v>76</v>
      </c>
      <c r="AW33" s="43" t="s">
        <v>71</v>
      </c>
      <c r="AX33" s="44" t="s">
        <v>76</v>
      </c>
      <c r="AY33" s="44" t="s">
        <v>76</v>
      </c>
      <c r="AZ33" s="44" t="s">
        <v>76</v>
      </c>
      <c r="BA33" s="30" t="s">
        <v>72</v>
      </c>
      <c r="BB33" s="30" t="s">
        <v>72</v>
      </c>
      <c r="BC33" s="41"/>
      <c r="BD33" s="30" t="s">
        <v>73</v>
      </c>
      <c r="BE33" s="41"/>
      <c r="BF33" s="30" t="s">
        <v>71</v>
      </c>
      <c r="BG33" s="30" t="s">
        <v>238</v>
      </c>
      <c r="BH33" s="30" t="s">
        <v>71</v>
      </c>
      <c r="BI33" s="45" t="s">
        <v>239</v>
      </c>
      <c r="BJ33" s="30"/>
      <c r="BK33" s="30"/>
      <c r="BL33" s="30"/>
      <c r="BM33" s="30"/>
    </row>
    <row r="34" ht="141" spans="1:65">
      <c r="A34" s="32">
        <v>44067.8835069444</v>
      </c>
      <c r="B34" s="30" t="s">
        <v>82</v>
      </c>
      <c r="C34" s="30" t="s">
        <v>74</v>
      </c>
      <c r="D34" s="30" t="s">
        <v>75</v>
      </c>
      <c r="E34" s="30" t="s">
        <v>237</v>
      </c>
      <c r="F34" s="33">
        <v>1</v>
      </c>
      <c r="G34" s="31" t="s">
        <v>76</v>
      </c>
      <c r="H34" s="31" t="s">
        <v>76</v>
      </c>
      <c r="I34" s="31" t="s">
        <v>76</v>
      </c>
      <c r="J34" s="31" t="s">
        <v>76</v>
      </c>
      <c r="K34" s="34" t="s">
        <v>76</v>
      </c>
      <c r="L34" s="34" t="s">
        <v>76</v>
      </c>
      <c r="M34" s="34" t="s">
        <v>76</v>
      </c>
      <c r="N34" s="34" t="s">
        <v>76</v>
      </c>
      <c r="O34" s="34" t="s">
        <v>76</v>
      </c>
      <c r="P34" s="34" t="s">
        <v>76</v>
      </c>
      <c r="Q34" s="34" t="s">
        <v>76</v>
      </c>
      <c r="R34" s="34" t="s">
        <v>76</v>
      </c>
      <c r="S34" s="35" t="s">
        <v>76</v>
      </c>
      <c r="T34" s="35" t="s">
        <v>68</v>
      </c>
      <c r="U34" s="35" t="s">
        <v>68</v>
      </c>
      <c r="V34" s="35" t="s">
        <v>68</v>
      </c>
      <c r="W34" s="35" t="s">
        <v>76</v>
      </c>
      <c r="X34" s="36" t="s">
        <v>76</v>
      </c>
      <c r="Y34" s="36" t="s">
        <v>76</v>
      </c>
      <c r="Z34" s="36" t="s">
        <v>76</v>
      </c>
      <c r="AA34" s="36" t="s">
        <v>76</v>
      </c>
      <c r="AB34" s="37" t="s">
        <v>68</v>
      </c>
      <c r="AC34" s="37" t="s">
        <v>76</v>
      </c>
      <c r="AD34" s="37" t="s">
        <v>76</v>
      </c>
      <c r="AE34" s="37" t="s">
        <v>76</v>
      </c>
      <c r="AF34" s="38" t="s">
        <v>76</v>
      </c>
      <c r="AG34" s="38" t="s">
        <v>68</v>
      </c>
      <c r="AH34" s="38" t="s">
        <v>76</v>
      </c>
      <c r="AI34" s="41"/>
      <c r="AJ34" s="40" t="s">
        <v>76</v>
      </c>
      <c r="AK34" s="40" t="s">
        <v>76</v>
      </c>
      <c r="AL34" s="40" t="s">
        <v>76</v>
      </c>
      <c r="AM34" s="40" t="s">
        <v>76</v>
      </c>
      <c r="AN34" s="40" t="s">
        <v>76</v>
      </c>
      <c r="AO34" s="40" t="s">
        <v>76</v>
      </c>
      <c r="AP34" s="40" t="s">
        <v>76</v>
      </c>
      <c r="AQ34" s="40" t="s">
        <v>76</v>
      </c>
      <c r="AR34" s="40" t="s">
        <v>76</v>
      </c>
      <c r="AS34" s="42" t="s">
        <v>76</v>
      </c>
      <c r="AT34" s="42" t="s">
        <v>76</v>
      </c>
      <c r="AU34" s="42" t="s">
        <v>76</v>
      </c>
      <c r="AV34" s="42" t="s">
        <v>76</v>
      </c>
      <c r="AW34" s="43" t="s">
        <v>71</v>
      </c>
      <c r="AX34" s="44" t="s">
        <v>76</v>
      </c>
      <c r="AY34" s="44" t="s">
        <v>76</v>
      </c>
      <c r="AZ34" s="44" t="s">
        <v>76</v>
      </c>
      <c r="BA34" s="30" t="s">
        <v>72</v>
      </c>
      <c r="BB34" s="30" t="s">
        <v>72</v>
      </c>
      <c r="BC34" s="41"/>
      <c r="BD34" s="30" t="s">
        <v>73</v>
      </c>
      <c r="BE34" s="41"/>
      <c r="BF34" s="30" t="s">
        <v>71</v>
      </c>
      <c r="BG34" s="30" t="s">
        <v>238</v>
      </c>
      <c r="BH34" s="30" t="s">
        <v>71</v>
      </c>
      <c r="BI34" s="45" t="s">
        <v>239</v>
      </c>
      <c r="BJ34" s="30"/>
      <c r="BK34" s="30"/>
      <c r="BL34" s="30"/>
      <c r="BM34" s="30"/>
    </row>
    <row r="35" ht="102.75" spans="1:65">
      <c r="A35" s="32">
        <v>44068.3761805556</v>
      </c>
      <c r="B35" s="30" t="s">
        <v>64</v>
      </c>
      <c r="C35" s="30" t="s">
        <v>118</v>
      </c>
      <c r="D35" s="30" t="s">
        <v>113</v>
      </c>
      <c r="E35" s="33">
        <v>3</v>
      </c>
      <c r="F35" s="33">
        <v>3</v>
      </c>
      <c r="G35" s="31" t="s">
        <v>67</v>
      </c>
      <c r="H35" s="31" t="s">
        <v>68</v>
      </c>
      <c r="I35" s="31" t="s">
        <v>68</v>
      </c>
      <c r="J35" s="31" t="s">
        <v>69</v>
      </c>
      <c r="K35" s="34" t="s">
        <v>67</v>
      </c>
      <c r="L35" s="34" t="s">
        <v>67</v>
      </c>
      <c r="M35" s="34" t="s">
        <v>68</v>
      </c>
      <c r="N35" s="34" t="s">
        <v>68</v>
      </c>
      <c r="O35" s="34" t="s">
        <v>69</v>
      </c>
      <c r="P35" s="34" t="s">
        <v>67</v>
      </c>
      <c r="Q35" s="34" t="s">
        <v>67</v>
      </c>
      <c r="R35" s="34" t="s">
        <v>69</v>
      </c>
      <c r="S35" s="35" t="s">
        <v>68</v>
      </c>
      <c r="T35" s="35" t="s">
        <v>69</v>
      </c>
      <c r="U35" s="35" t="s">
        <v>67</v>
      </c>
      <c r="V35" s="35" t="s">
        <v>67</v>
      </c>
      <c r="W35" s="35" t="s">
        <v>68</v>
      </c>
      <c r="X35" s="36" t="s">
        <v>67</v>
      </c>
      <c r="Y35" s="36" t="s">
        <v>69</v>
      </c>
      <c r="Z35" s="36" t="s">
        <v>67</v>
      </c>
      <c r="AA35" s="36" t="s">
        <v>67</v>
      </c>
      <c r="AB35" s="37" t="s">
        <v>67</v>
      </c>
      <c r="AC35" s="37" t="s">
        <v>67</v>
      </c>
      <c r="AD35" s="37" t="s">
        <v>67</v>
      </c>
      <c r="AE35" s="37" t="s">
        <v>67</v>
      </c>
      <c r="AF35" s="38" t="s">
        <v>67</v>
      </c>
      <c r="AG35" s="38" t="s">
        <v>67</v>
      </c>
      <c r="AH35" s="38" t="s">
        <v>67</v>
      </c>
      <c r="AI35" s="41"/>
      <c r="AJ35" s="40" t="s">
        <v>67</v>
      </c>
      <c r="AK35" s="40" t="s">
        <v>67</v>
      </c>
      <c r="AL35" s="40" t="s">
        <v>69</v>
      </c>
      <c r="AM35" s="40" t="s">
        <v>69</v>
      </c>
      <c r="AN35" s="40" t="s">
        <v>67</v>
      </c>
      <c r="AO35" s="40" t="s">
        <v>67</v>
      </c>
      <c r="AP35" s="40" t="s">
        <v>67</v>
      </c>
      <c r="AQ35" s="40" t="s">
        <v>69</v>
      </c>
      <c r="AR35" s="40" t="s">
        <v>69</v>
      </c>
      <c r="AS35" s="42" t="s">
        <v>69</v>
      </c>
      <c r="AT35" s="42" t="s">
        <v>69</v>
      </c>
      <c r="AU35" s="42" t="s">
        <v>67</v>
      </c>
      <c r="AV35" s="42" t="s">
        <v>69</v>
      </c>
      <c r="AW35" s="43" t="s">
        <v>71</v>
      </c>
      <c r="AX35" s="44" t="s">
        <v>68</v>
      </c>
      <c r="AY35" s="44" t="s">
        <v>68</v>
      </c>
      <c r="AZ35" s="44" t="s">
        <v>68</v>
      </c>
      <c r="BA35" s="30" t="s">
        <v>98</v>
      </c>
      <c r="BB35" s="30" t="s">
        <v>98</v>
      </c>
      <c r="BC35" s="39" t="s">
        <v>240</v>
      </c>
      <c r="BD35" s="30" t="s">
        <v>73</v>
      </c>
      <c r="BE35" s="41"/>
      <c r="BF35" s="30" t="s">
        <v>71</v>
      </c>
      <c r="BG35" s="30" t="s">
        <v>241</v>
      </c>
      <c r="BH35" s="30" t="s">
        <v>71</v>
      </c>
      <c r="BI35" s="30" t="s">
        <v>242</v>
      </c>
      <c r="BJ35" s="30" t="s">
        <v>243</v>
      </c>
      <c r="BK35" s="30" t="s">
        <v>244</v>
      </c>
      <c r="BL35" s="30" t="s">
        <v>245</v>
      </c>
      <c r="BM35" s="30" t="s">
        <v>246</v>
      </c>
    </row>
    <row r="36" ht="179.25" spans="1:65">
      <c r="A36" s="32">
        <v>44068.4525694444</v>
      </c>
      <c r="B36" s="30" t="s">
        <v>64</v>
      </c>
      <c r="C36" s="30" t="s">
        <v>74</v>
      </c>
      <c r="D36" s="30" t="s">
        <v>247</v>
      </c>
      <c r="E36" s="30" t="s">
        <v>248</v>
      </c>
      <c r="F36" s="33">
        <v>2</v>
      </c>
      <c r="G36" s="31" t="s">
        <v>69</v>
      </c>
      <c r="H36" s="31" t="s">
        <v>67</v>
      </c>
      <c r="I36" s="31" t="s">
        <v>67</v>
      </c>
      <c r="J36" s="31" t="s">
        <v>69</v>
      </c>
      <c r="K36" s="34" t="s">
        <v>69</v>
      </c>
      <c r="L36" s="34" t="s">
        <v>67</v>
      </c>
      <c r="M36" s="34" t="s">
        <v>76</v>
      </c>
      <c r="N36" s="34" t="s">
        <v>68</v>
      </c>
      <c r="O36" s="34" t="s">
        <v>68</v>
      </c>
      <c r="P36" s="34" t="s">
        <v>67</v>
      </c>
      <c r="Q36" s="34" t="s">
        <v>67</v>
      </c>
      <c r="R36" s="34" t="s">
        <v>67</v>
      </c>
      <c r="S36" s="35" t="s">
        <v>76</v>
      </c>
      <c r="T36" s="35" t="s">
        <v>67</v>
      </c>
      <c r="U36" s="35" t="s">
        <v>68</v>
      </c>
      <c r="V36" s="35" t="s">
        <v>68</v>
      </c>
      <c r="W36" s="35" t="s">
        <v>67</v>
      </c>
      <c r="X36" s="36" t="s">
        <v>67</v>
      </c>
      <c r="Y36" s="36" t="s">
        <v>67</v>
      </c>
      <c r="Z36" s="36" t="s">
        <v>67</v>
      </c>
      <c r="AA36" s="36" t="s">
        <v>68</v>
      </c>
      <c r="AB36" s="37" t="s">
        <v>67</v>
      </c>
      <c r="AC36" s="37" t="s">
        <v>67</v>
      </c>
      <c r="AD36" s="37" t="s">
        <v>69</v>
      </c>
      <c r="AE36" s="37" t="s">
        <v>67</v>
      </c>
      <c r="AF36" s="38" t="s">
        <v>68</v>
      </c>
      <c r="AG36" s="38" t="s">
        <v>68</v>
      </c>
      <c r="AH36" s="38" t="s">
        <v>68</v>
      </c>
      <c r="AI36" s="39" t="s">
        <v>249</v>
      </c>
      <c r="AJ36" s="40" t="s">
        <v>67</v>
      </c>
      <c r="AK36" s="40" t="s">
        <v>69</v>
      </c>
      <c r="AL36" s="40" t="s">
        <v>67</v>
      </c>
      <c r="AM36" s="40" t="s">
        <v>69</v>
      </c>
      <c r="AN36" s="40" t="s">
        <v>69</v>
      </c>
      <c r="AO36" s="40" t="s">
        <v>67</v>
      </c>
      <c r="AP36" s="40" t="s">
        <v>69</v>
      </c>
      <c r="AQ36" s="40" t="s">
        <v>69</v>
      </c>
      <c r="AR36" s="40" t="s">
        <v>69</v>
      </c>
      <c r="AS36" s="42" t="s">
        <v>67</v>
      </c>
      <c r="AT36" s="42" t="s">
        <v>67</v>
      </c>
      <c r="AU36" s="42" t="s">
        <v>67</v>
      </c>
      <c r="AV36" s="42" t="s">
        <v>67</v>
      </c>
      <c r="AW36" s="43" t="s">
        <v>71</v>
      </c>
      <c r="AX36" s="44" t="s">
        <v>67</v>
      </c>
      <c r="AY36" s="44" t="s">
        <v>67</v>
      </c>
      <c r="AZ36" s="44" t="s">
        <v>67</v>
      </c>
      <c r="BA36" s="30" t="s">
        <v>90</v>
      </c>
      <c r="BB36" s="30" t="s">
        <v>90</v>
      </c>
      <c r="BC36" s="41"/>
      <c r="BD36" s="30" t="s">
        <v>73</v>
      </c>
      <c r="BE36" s="41"/>
      <c r="BF36" s="30" t="s">
        <v>71</v>
      </c>
      <c r="BG36" s="30"/>
      <c r="BH36" s="30" t="s">
        <v>71</v>
      </c>
      <c r="BI36" s="30" t="s">
        <v>250</v>
      </c>
      <c r="BJ36" s="30" t="s">
        <v>251</v>
      </c>
      <c r="BK36" s="30" t="s">
        <v>252</v>
      </c>
      <c r="BL36" s="45" t="s">
        <v>253</v>
      </c>
      <c r="BM36" s="30"/>
    </row>
    <row r="37" ht="102.75" spans="1:65">
      <c r="A37" s="32">
        <v>44068.4625115741</v>
      </c>
      <c r="B37" s="30" t="s">
        <v>64</v>
      </c>
      <c r="C37" s="30" t="s">
        <v>74</v>
      </c>
      <c r="D37" s="30" t="s">
        <v>254</v>
      </c>
      <c r="E37" s="33">
        <v>2</v>
      </c>
      <c r="F37" s="33">
        <v>2</v>
      </c>
      <c r="G37" s="31" t="s">
        <v>67</v>
      </c>
      <c r="H37" s="31" t="s">
        <v>68</v>
      </c>
      <c r="I37" s="31" t="s">
        <v>67</v>
      </c>
      <c r="J37" s="31" t="s">
        <v>68</v>
      </c>
      <c r="K37" s="34" t="s">
        <v>69</v>
      </c>
      <c r="L37" s="34" t="s">
        <v>68</v>
      </c>
      <c r="M37" s="34" t="s">
        <v>68</v>
      </c>
      <c r="N37" s="34" t="s">
        <v>68</v>
      </c>
      <c r="O37" s="34" t="s">
        <v>67</v>
      </c>
      <c r="P37" s="34" t="s">
        <v>68</v>
      </c>
      <c r="Q37" s="34" t="s">
        <v>67</v>
      </c>
      <c r="R37" s="34" t="s">
        <v>68</v>
      </c>
      <c r="S37" s="35" t="s">
        <v>68</v>
      </c>
      <c r="T37" s="35" t="s">
        <v>68</v>
      </c>
      <c r="U37" s="35" t="s">
        <v>68</v>
      </c>
      <c r="V37" s="35" t="s">
        <v>67</v>
      </c>
      <c r="W37" s="35" t="s">
        <v>68</v>
      </c>
      <c r="X37" s="36" t="s">
        <v>68</v>
      </c>
      <c r="Y37" s="36" t="s">
        <v>68</v>
      </c>
      <c r="Z37" s="36" t="s">
        <v>68</v>
      </c>
      <c r="AA37" s="36" t="s">
        <v>68</v>
      </c>
      <c r="AB37" s="37" t="s">
        <v>69</v>
      </c>
      <c r="AC37" s="37" t="s">
        <v>67</v>
      </c>
      <c r="AD37" s="37" t="s">
        <v>69</v>
      </c>
      <c r="AE37" s="37" t="s">
        <v>69</v>
      </c>
      <c r="AF37" s="38" t="s">
        <v>68</v>
      </c>
      <c r="AG37" s="38" t="s">
        <v>68</v>
      </c>
      <c r="AH37" s="38" t="s">
        <v>67</v>
      </c>
      <c r="AI37" s="41"/>
      <c r="AJ37" s="40" t="s">
        <v>69</v>
      </c>
      <c r="AK37" s="40" t="s">
        <v>67</v>
      </c>
      <c r="AL37" s="40" t="s">
        <v>69</v>
      </c>
      <c r="AM37" s="40" t="s">
        <v>69</v>
      </c>
      <c r="AN37" s="40" t="s">
        <v>69</v>
      </c>
      <c r="AO37" s="40" t="s">
        <v>69</v>
      </c>
      <c r="AP37" s="40" t="s">
        <v>69</v>
      </c>
      <c r="AQ37" s="40" t="s">
        <v>68</v>
      </c>
      <c r="AR37" s="40" t="s">
        <v>68</v>
      </c>
      <c r="AS37" s="42" t="s">
        <v>67</v>
      </c>
      <c r="AT37" s="42" t="s">
        <v>67</v>
      </c>
      <c r="AU37" s="42" t="s">
        <v>67</v>
      </c>
      <c r="AV37" s="42" t="s">
        <v>67</v>
      </c>
      <c r="AW37" s="43" t="s">
        <v>71</v>
      </c>
      <c r="AX37" s="44" t="s">
        <v>68</v>
      </c>
      <c r="AY37" s="44" t="s">
        <v>67</v>
      </c>
      <c r="AZ37" s="44" t="s">
        <v>68</v>
      </c>
      <c r="BA37" s="30" t="s">
        <v>72</v>
      </c>
      <c r="BB37" s="30" t="s">
        <v>72</v>
      </c>
      <c r="BC37" s="41"/>
      <c r="BD37" s="30" t="s">
        <v>73</v>
      </c>
      <c r="BE37" s="41"/>
      <c r="BF37" s="30" t="s">
        <v>71</v>
      </c>
      <c r="BG37" s="30" t="s">
        <v>255</v>
      </c>
      <c r="BH37" s="30" t="s">
        <v>71</v>
      </c>
      <c r="BI37" s="45" t="s">
        <v>256</v>
      </c>
      <c r="BJ37" s="30"/>
      <c r="BK37" s="45" t="s">
        <v>257</v>
      </c>
      <c r="BL37" s="30"/>
      <c r="BM37" s="45" t="s">
        <v>258</v>
      </c>
    </row>
    <row r="38" ht="90" spans="1:65">
      <c r="A38" s="32">
        <v>44068.4765509259</v>
      </c>
      <c r="B38" s="30" t="s">
        <v>82</v>
      </c>
      <c r="C38" s="30" t="s">
        <v>118</v>
      </c>
      <c r="D38" s="30" t="s">
        <v>113</v>
      </c>
      <c r="E38" s="33">
        <v>6</v>
      </c>
      <c r="F38" s="33">
        <v>6</v>
      </c>
      <c r="G38" s="31" t="s">
        <v>76</v>
      </c>
      <c r="H38" s="31" t="s">
        <v>68</v>
      </c>
      <c r="I38" s="31" t="s">
        <v>76</v>
      </c>
      <c r="J38" s="31" t="s">
        <v>76</v>
      </c>
      <c r="K38" s="34" t="s">
        <v>76</v>
      </c>
      <c r="L38" s="34" t="s">
        <v>76</v>
      </c>
      <c r="M38" s="34" t="s">
        <v>76</v>
      </c>
      <c r="N38" s="34" t="s">
        <v>68</v>
      </c>
      <c r="O38" s="34" t="s">
        <v>68</v>
      </c>
      <c r="P38" s="34" t="s">
        <v>76</v>
      </c>
      <c r="Q38" s="34" t="s">
        <v>76</v>
      </c>
      <c r="R38" s="34" t="s">
        <v>67</v>
      </c>
      <c r="S38" s="35" t="s">
        <v>76</v>
      </c>
      <c r="T38" s="35" t="s">
        <v>67</v>
      </c>
      <c r="U38" s="35" t="s">
        <v>76</v>
      </c>
      <c r="V38" s="35" t="s">
        <v>67</v>
      </c>
      <c r="W38" s="35" t="s">
        <v>68</v>
      </c>
      <c r="X38" s="36" t="s">
        <v>76</v>
      </c>
      <c r="Y38" s="36" t="s">
        <v>76</v>
      </c>
      <c r="Z38" s="36" t="s">
        <v>76</v>
      </c>
      <c r="AA38" s="36" t="s">
        <v>76</v>
      </c>
      <c r="AB38" s="37" t="s">
        <v>76</v>
      </c>
      <c r="AC38" s="37" t="s">
        <v>76</v>
      </c>
      <c r="AD38" s="37" t="s">
        <v>76</v>
      </c>
      <c r="AE38" s="37" t="s">
        <v>76</v>
      </c>
      <c r="AF38" s="38" t="s">
        <v>76</v>
      </c>
      <c r="AG38" s="38" t="s">
        <v>76</v>
      </c>
      <c r="AH38" s="38" t="s">
        <v>76</v>
      </c>
      <c r="AI38" s="41"/>
      <c r="AJ38" s="40" t="s">
        <v>76</v>
      </c>
      <c r="AK38" s="40" t="s">
        <v>76</v>
      </c>
      <c r="AL38" s="40" t="s">
        <v>67</v>
      </c>
      <c r="AM38" s="40" t="s">
        <v>76</v>
      </c>
      <c r="AN38" s="40" t="s">
        <v>68</v>
      </c>
      <c r="AO38" s="40" t="s">
        <v>76</v>
      </c>
      <c r="AP38" s="40" t="s">
        <v>76</v>
      </c>
      <c r="AQ38" s="40" t="s">
        <v>68</v>
      </c>
      <c r="AR38" s="40" t="s">
        <v>68</v>
      </c>
      <c r="AS38" s="42" t="s">
        <v>76</v>
      </c>
      <c r="AT38" s="42" t="s">
        <v>76</v>
      </c>
      <c r="AU38" s="42" t="s">
        <v>76</v>
      </c>
      <c r="AV38" s="42" t="s">
        <v>76</v>
      </c>
      <c r="AW38" s="43" t="s">
        <v>71</v>
      </c>
      <c r="AX38" s="44" t="s">
        <v>68</v>
      </c>
      <c r="AY38" s="44" t="s">
        <v>68</v>
      </c>
      <c r="AZ38" s="44" t="s">
        <v>68</v>
      </c>
      <c r="BA38" s="30" t="s">
        <v>104</v>
      </c>
      <c r="BB38" s="30" t="s">
        <v>104</v>
      </c>
      <c r="BC38" s="39" t="s">
        <v>259</v>
      </c>
      <c r="BD38" s="30" t="s">
        <v>73</v>
      </c>
      <c r="BE38" s="41"/>
      <c r="BF38" s="30" t="s">
        <v>71</v>
      </c>
      <c r="BG38" s="30"/>
      <c r="BH38" s="30" t="s">
        <v>71</v>
      </c>
      <c r="BI38" s="30"/>
      <c r="BJ38" s="30"/>
      <c r="BK38" s="30"/>
      <c r="BL38" s="30"/>
      <c r="BM38" s="30" t="s">
        <v>260</v>
      </c>
    </row>
    <row r="39" ht="345" spans="1:65">
      <c r="A39" s="32">
        <v>44068.5073611111</v>
      </c>
      <c r="B39" s="30" t="s">
        <v>64</v>
      </c>
      <c r="C39" s="30" t="s">
        <v>74</v>
      </c>
      <c r="D39" s="30" t="s">
        <v>195</v>
      </c>
      <c r="E39" s="33">
        <v>1</v>
      </c>
      <c r="F39" s="33">
        <v>1</v>
      </c>
      <c r="G39" s="31" t="s">
        <v>76</v>
      </c>
      <c r="H39" s="31" t="s">
        <v>68</v>
      </c>
      <c r="I39" s="31" t="s">
        <v>76</v>
      </c>
      <c r="J39" s="31" t="s">
        <v>76</v>
      </c>
      <c r="K39" s="34" t="s">
        <v>76</v>
      </c>
      <c r="L39" s="34" t="s">
        <v>76</v>
      </c>
      <c r="M39" s="34" t="s">
        <v>76</v>
      </c>
      <c r="N39" s="34" t="s">
        <v>76</v>
      </c>
      <c r="O39" s="34" t="s">
        <v>68</v>
      </c>
      <c r="P39" s="34" t="s">
        <v>68</v>
      </c>
      <c r="Q39" s="34" t="s">
        <v>68</v>
      </c>
      <c r="R39" s="34" t="s">
        <v>69</v>
      </c>
      <c r="S39" s="35" t="s">
        <v>76</v>
      </c>
      <c r="T39" s="35" t="s">
        <v>67</v>
      </c>
      <c r="U39" s="35" t="s">
        <v>68</v>
      </c>
      <c r="V39" s="35" t="s">
        <v>68</v>
      </c>
      <c r="W39" s="35" t="s">
        <v>76</v>
      </c>
      <c r="X39" s="36" t="s">
        <v>68</v>
      </c>
      <c r="Y39" s="36" t="s">
        <v>68</v>
      </c>
      <c r="Z39" s="36" t="s">
        <v>68</v>
      </c>
      <c r="AA39" s="36" t="s">
        <v>68</v>
      </c>
      <c r="AB39" s="37" t="s">
        <v>68</v>
      </c>
      <c r="AC39" s="37" t="s">
        <v>68</v>
      </c>
      <c r="AD39" s="37" t="s">
        <v>68</v>
      </c>
      <c r="AE39" s="37" t="s">
        <v>68</v>
      </c>
      <c r="AF39" s="38" t="s">
        <v>68</v>
      </c>
      <c r="AG39" s="38" t="s">
        <v>68</v>
      </c>
      <c r="AH39" s="38" t="s">
        <v>67</v>
      </c>
      <c r="AI39" s="41"/>
      <c r="AJ39" s="40" t="s">
        <v>67</v>
      </c>
      <c r="AK39" s="40" t="s">
        <v>67</v>
      </c>
      <c r="AL39" s="40" t="s">
        <v>67</v>
      </c>
      <c r="AM39" s="40" t="s">
        <v>67</v>
      </c>
      <c r="AN39" s="40" t="s">
        <v>67</v>
      </c>
      <c r="AO39" s="40" t="s">
        <v>68</v>
      </c>
      <c r="AP39" s="40" t="s">
        <v>67</v>
      </c>
      <c r="AQ39" s="40" t="s">
        <v>69</v>
      </c>
      <c r="AR39" s="40" t="s">
        <v>69</v>
      </c>
      <c r="AS39" s="42" t="s">
        <v>68</v>
      </c>
      <c r="AT39" s="42" t="s">
        <v>68</v>
      </c>
      <c r="AU39" s="42" t="s">
        <v>68</v>
      </c>
      <c r="AV39" s="42" t="s">
        <v>68</v>
      </c>
      <c r="AW39" s="43" t="s">
        <v>71</v>
      </c>
      <c r="AX39" s="44" t="s">
        <v>68</v>
      </c>
      <c r="AY39" s="44" t="s">
        <v>68</v>
      </c>
      <c r="AZ39" s="44" t="s">
        <v>68</v>
      </c>
      <c r="BA39" s="30" t="s">
        <v>72</v>
      </c>
      <c r="BB39" s="30" t="s">
        <v>90</v>
      </c>
      <c r="BC39" s="39" t="s">
        <v>261</v>
      </c>
      <c r="BD39" s="30" t="s">
        <v>73</v>
      </c>
      <c r="BE39" s="41"/>
      <c r="BF39" s="30" t="s">
        <v>71</v>
      </c>
      <c r="BG39" s="30" t="s">
        <v>262</v>
      </c>
      <c r="BH39" s="30" t="s">
        <v>71</v>
      </c>
      <c r="BI39" s="30" t="s">
        <v>263</v>
      </c>
      <c r="BJ39" s="30" t="s">
        <v>264</v>
      </c>
      <c r="BK39" s="30"/>
      <c r="BL39" s="30" t="s">
        <v>265</v>
      </c>
      <c r="BM39" s="45" t="s">
        <v>266</v>
      </c>
    </row>
    <row r="40" ht="319.5" spans="1:65">
      <c r="A40" s="32">
        <v>44068.7523611111</v>
      </c>
      <c r="B40" s="30" t="s">
        <v>64</v>
      </c>
      <c r="C40" s="30" t="s">
        <v>118</v>
      </c>
      <c r="D40" s="30" t="s">
        <v>75</v>
      </c>
      <c r="E40" s="33">
        <v>2</v>
      </c>
      <c r="F40" s="33">
        <v>2</v>
      </c>
      <c r="G40" s="31" t="s">
        <v>68</v>
      </c>
      <c r="H40" s="31" t="s">
        <v>67</v>
      </c>
      <c r="I40" s="31" t="s">
        <v>68</v>
      </c>
      <c r="J40" s="31" t="s">
        <v>68</v>
      </c>
      <c r="K40" s="34" t="s">
        <v>68</v>
      </c>
      <c r="L40" s="34" t="s">
        <v>67</v>
      </c>
      <c r="M40" s="34" t="s">
        <v>76</v>
      </c>
      <c r="N40" s="34" t="s">
        <v>68</v>
      </c>
      <c r="O40" s="34" t="s">
        <v>67</v>
      </c>
      <c r="P40" s="34" t="s">
        <v>67</v>
      </c>
      <c r="Q40" s="34" t="s">
        <v>67</v>
      </c>
      <c r="R40" s="34" t="s">
        <v>68</v>
      </c>
      <c r="S40" s="35" t="s">
        <v>68</v>
      </c>
      <c r="T40" s="35" t="s">
        <v>67</v>
      </c>
      <c r="U40" s="35" t="s">
        <v>67</v>
      </c>
      <c r="V40" s="35" t="s">
        <v>68</v>
      </c>
      <c r="W40" s="35" t="s">
        <v>67</v>
      </c>
      <c r="X40" s="36" t="s">
        <v>67</v>
      </c>
      <c r="Y40" s="36" t="s">
        <v>67</v>
      </c>
      <c r="Z40" s="36" t="s">
        <v>68</v>
      </c>
      <c r="AA40" s="36" t="s">
        <v>67</v>
      </c>
      <c r="AB40" s="37" t="s">
        <v>67</v>
      </c>
      <c r="AC40" s="37" t="s">
        <v>68</v>
      </c>
      <c r="AD40" s="37" t="s">
        <v>67</v>
      </c>
      <c r="AE40" s="37" t="s">
        <v>67</v>
      </c>
      <c r="AF40" s="38" t="s">
        <v>68</v>
      </c>
      <c r="AG40" s="38" t="s">
        <v>67</v>
      </c>
      <c r="AH40" s="38" t="s">
        <v>68</v>
      </c>
      <c r="AI40" s="41"/>
      <c r="AJ40" s="40" t="s">
        <v>67</v>
      </c>
      <c r="AK40" s="40" t="s">
        <v>67</v>
      </c>
      <c r="AL40" s="40" t="s">
        <v>68</v>
      </c>
      <c r="AM40" s="40" t="s">
        <v>67</v>
      </c>
      <c r="AN40" s="40" t="s">
        <v>68</v>
      </c>
      <c r="AO40" s="40" t="s">
        <v>68</v>
      </c>
      <c r="AP40" s="40" t="s">
        <v>68</v>
      </c>
      <c r="AQ40" s="40" t="s">
        <v>68</v>
      </c>
      <c r="AR40" s="40" t="s">
        <v>76</v>
      </c>
      <c r="AS40" s="42" t="s">
        <v>76</v>
      </c>
      <c r="AT40" s="42" t="s">
        <v>68</v>
      </c>
      <c r="AU40" s="42" t="s">
        <v>68</v>
      </c>
      <c r="AV40" s="42" t="s">
        <v>68</v>
      </c>
      <c r="AW40" s="43" t="s">
        <v>71</v>
      </c>
      <c r="AX40" s="44" t="s">
        <v>68</v>
      </c>
      <c r="AY40" s="44" t="s">
        <v>76</v>
      </c>
      <c r="AZ40" s="44" t="s">
        <v>76</v>
      </c>
      <c r="BA40" s="30" t="s">
        <v>72</v>
      </c>
      <c r="BB40" s="30" t="s">
        <v>72</v>
      </c>
      <c r="BC40" s="39" t="s">
        <v>267</v>
      </c>
      <c r="BD40" s="30" t="s">
        <v>73</v>
      </c>
      <c r="BE40" s="41"/>
      <c r="BF40" s="30" t="s">
        <v>71</v>
      </c>
      <c r="BG40" s="30"/>
      <c r="BH40" s="30" t="s">
        <v>71</v>
      </c>
      <c r="BI40" s="30"/>
      <c r="BJ40" s="30"/>
      <c r="BK40" s="30"/>
      <c r="BL40" s="30"/>
      <c r="BM40" s="30"/>
    </row>
    <row r="41" ht="51.75" spans="1:65">
      <c r="A41" s="32">
        <v>44069.3502083333</v>
      </c>
      <c r="B41" s="30" t="s">
        <v>82</v>
      </c>
      <c r="C41" s="30" t="s">
        <v>65</v>
      </c>
      <c r="D41" s="30" t="s">
        <v>75</v>
      </c>
      <c r="E41" s="30" t="s">
        <v>268</v>
      </c>
      <c r="F41" s="33">
        <v>6</v>
      </c>
      <c r="G41" s="31" t="s">
        <v>68</v>
      </c>
      <c r="H41" s="31" t="s">
        <v>76</v>
      </c>
      <c r="I41" s="31" t="s">
        <v>68</v>
      </c>
      <c r="J41" s="31" t="s">
        <v>67</v>
      </c>
      <c r="K41" s="34" t="s">
        <v>68</v>
      </c>
      <c r="L41" s="34" t="s">
        <v>68</v>
      </c>
      <c r="M41" s="34" t="s">
        <v>67</v>
      </c>
      <c r="N41" s="34" t="s">
        <v>68</v>
      </c>
      <c r="O41" s="34" t="s">
        <v>67</v>
      </c>
      <c r="P41" s="34" t="s">
        <v>68</v>
      </c>
      <c r="Q41" s="34" t="s">
        <v>68</v>
      </c>
      <c r="R41" s="34" t="s">
        <v>68</v>
      </c>
      <c r="S41" s="35" t="s">
        <v>69</v>
      </c>
      <c r="T41" s="35" t="s">
        <v>67</v>
      </c>
      <c r="U41" s="35" t="s">
        <v>68</v>
      </c>
      <c r="V41" s="35" t="s">
        <v>67</v>
      </c>
      <c r="W41" s="35" t="s">
        <v>68</v>
      </c>
      <c r="X41" s="36" t="s">
        <v>69</v>
      </c>
      <c r="Y41" s="36" t="s">
        <v>68</v>
      </c>
      <c r="Z41" s="36" t="s">
        <v>68</v>
      </c>
      <c r="AA41" s="36" t="s">
        <v>68</v>
      </c>
      <c r="AB41" s="37" t="s">
        <v>69</v>
      </c>
      <c r="AC41" s="37" t="s">
        <v>69</v>
      </c>
      <c r="AD41" s="37" t="s">
        <v>70</v>
      </c>
      <c r="AE41" s="37" t="s">
        <v>70</v>
      </c>
      <c r="AF41" s="38" t="s">
        <v>67</v>
      </c>
      <c r="AG41" s="38" t="s">
        <v>68</v>
      </c>
      <c r="AH41" s="38" t="s">
        <v>69</v>
      </c>
      <c r="AI41" s="41"/>
      <c r="AJ41" s="40" t="s">
        <v>68</v>
      </c>
      <c r="AK41" s="40" t="s">
        <v>68</v>
      </c>
      <c r="AL41" s="40" t="s">
        <v>67</v>
      </c>
      <c r="AM41" s="40" t="s">
        <v>67</v>
      </c>
      <c r="AN41" s="40" t="s">
        <v>67</v>
      </c>
      <c r="AO41" s="40" t="s">
        <v>68</v>
      </c>
      <c r="AP41" s="40" t="s">
        <v>69</v>
      </c>
      <c r="AQ41" s="40" t="s">
        <v>68</v>
      </c>
      <c r="AR41" s="40" t="s">
        <v>68</v>
      </c>
      <c r="AS41" s="42" t="s">
        <v>67</v>
      </c>
      <c r="AT41" s="42" t="s">
        <v>69</v>
      </c>
      <c r="AU41" s="42" t="s">
        <v>68</v>
      </c>
      <c r="AV41" s="42" t="s">
        <v>69</v>
      </c>
      <c r="AW41" s="43" t="s">
        <v>71</v>
      </c>
      <c r="AX41" s="44" t="s">
        <v>68</v>
      </c>
      <c r="AY41" s="44" t="s">
        <v>68</v>
      </c>
      <c r="AZ41" s="44" t="s">
        <v>68</v>
      </c>
      <c r="BA41" s="30" t="s">
        <v>72</v>
      </c>
      <c r="BB41" s="30" t="s">
        <v>90</v>
      </c>
      <c r="BC41" s="41"/>
      <c r="BD41" s="30" t="s">
        <v>73</v>
      </c>
      <c r="BE41" s="41"/>
      <c r="BF41" s="30" t="s">
        <v>73</v>
      </c>
      <c r="BG41" s="30"/>
      <c r="BH41" s="30" t="s">
        <v>71</v>
      </c>
      <c r="BI41" s="30"/>
      <c r="BJ41" s="30"/>
      <c r="BK41" s="30" t="s">
        <v>269</v>
      </c>
      <c r="BL41" s="30" t="s">
        <v>270</v>
      </c>
      <c r="BM41" s="30"/>
    </row>
    <row r="42" ht="51.75" spans="1:65">
      <c r="A42" s="32">
        <v>44069.4075925926</v>
      </c>
      <c r="B42" s="30" t="s">
        <v>64</v>
      </c>
      <c r="C42" s="30" t="s">
        <v>65</v>
      </c>
      <c r="D42" s="30" t="s">
        <v>75</v>
      </c>
      <c r="E42" s="33">
        <v>3</v>
      </c>
      <c r="F42" s="33">
        <v>3</v>
      </c>
      <c r="G42" s="31" t="s">
        <v>68</v>
      </c>
      <c r="H42" s="31" t="s">
        <v>68</v>
      </c>
      <c r="I42" s="31" t="s">
        <v>68</v>
      </c>
      <c r="J42" s="31" t="s">
        <v>76</v>
      </c>
      <c r="K42" s="34" t="s">
        <v>68</v>
      </c>
      <c r="L42" s="34" t="s">
        <v>67</v>
      </c>
      <c r="M42" s="34" t="s">
        <v>68</v>
      </c>
      <c r="N42" s="34" t="s">
        <v>67</v>
      </c>
      <c r="O42" s="34" t="s">
        <v>67</v>
      </c>
      <c r="P42" s="34" t="s">
        <v>67</v>
      </c>
      <c r="Q42" s="34" t="s">
        <v>67</v>
      </c>
      <c r="R42" s="34" t="s">
        <v>68</v>
      </c>
      <c r="S42" s="35" t="s">
        <v>68</v>
      </c>
      <c r="T42" s="35" t="s">
        <v>69</v>
      </c>
      <c r="U42" s="35" t="s">
        <v>68</v>
      </c>
      <c r="V42" s="35" t="s">
        <v>68</v>
      </c>
      <c r="W42" s="35" t="s">
        <v>68</v>
      </c>
      <c r="X42" s="36" t="s">
        <v>67</v>
      </c>
      <c r="Y42" s="36" t="s">
        <v>68</v>
      </c>
      <c r="Z42" s="36" t="s">
        <v>68</v>
      </c>
      <c r="AA42" s="36" t="s">
        <v>67</v>
      </c>
      <c r="AB42" s="37" t="s">
        <v>68</v>
      </c>
      <c r="AC42" s="37" t="s">
        <v>68</v>
      </c>
      <c r="AD42" s="37" t="s">
        <v>68</v>
      </c>
      <c r="AE42" s="37" t="s">
        <v>68</v>
      </c>
      <c r="AF42" s="38" t="s">
        <v>68</v>
      </c>
      <c r="AG42" s="38" t="s">
        <v>68</v>
      </c>
      <c r="AH42" s="38" t="s">
        <v>68</v>
      </c>
      <c r="AI42" s="39" t="s">
        <v>271</v>
      </c>
      <c r="AJ42" s="40" t="s">
        <v>68</v>
      </c>
      <c r="AK42" s="40" t="s">
        <v>67</v>
      </c>
      <c r="AL42" s="40" t="s">
        <v>67</v>
      </c>
      <c r="AM42" s="40" t="s">
        <v>68</v>
      </c>
      <c r="AN42" s="40" t="s">
        <v>68</v>
      </c>
      <c r="AO42" s="40" t="s">
        <v>68</v>
      </c>
      <c r="AP42" s="40" t="s">
        <v>68</v>
      </c>
      <c r="AQ42" s="40" t="s">
        <v>68</v>
      </c>
      <c r="AR42" s="40" t="s">
        <v>68</v>
      </c>
      <c r="AS42" s="42" t="s">
        <v>68</v>
      </c>
      <c r="AT42" s="42" t="s">
        <v>68</v>
      </c>
      <c r="AU42" s="42" t="s">
        <v>68</v>
      </c>
      <c r="AV42" s="42" t="s">
        <v>68</v>
      </c>
      <c r="AW42" s="43" t="s">
        <v>71</v>
      </c>
      <c r="AX42" s="44" t="s">
        <v>68</v>
      </c>
      <c r="AY42" s="44" t="s">
        <v>76</v>
      </c>
      <c r="AZ42" s="44" t="s">
        <v>68</v>
      </c>
      <c r="BA42" s="30" t="s">
        <v>72</v>
      </c>
      <c r="BB42" s="30" t="s">
        <v>90</v>
      </c>
      <c r="BC42" s="39" t="s">
        <v>272</v>
      </c>
      <c r="BD42" s="30" t="s">
        <v>71</v>
      </c>
      <c r="BE42" s="39" t="s">
        <v>273</v>
      </c>
      <c r="BF42" s="30" t="s">
        <v>71</v>
      </c>
      <c r="BG42" s="30" t="s">
        <v>274</v>
      </c>
      <c r="BH42" s="30" t="s">
        <v>71</v>
      </c>
      <c r="BI42" s="30"/>
      <c r="BJ42" s="30" t="s">
        <v>264</v>
      </c>
      <c r="BK42" s="30"/>
      <c r="BL42" s="30" t="s">
        <v>275</v>
      </c>
      <c r="BM42" s="30"/>
    </row>
    <row r="43" ht="39" spans="1:65">
      <c r="A43" s="32">
        <v>44071.6515509259</v>
      </c>
      <c r="B43" s="30" t="s">
        <v>82</v>
      </c>
      <c r="C43" s="30" t="s">
        <v>74</v>
      </c>
      <c r="D43" s="30" t="s">
        <v>101</v>
      </c>
      <c r="E43" s="33">
        <v>5</v>
      </c>
      <c r="F43" s="33">
        <v>5</v>
      </c>
      <c r="G43" s="31" t="s">
        <v>68</v>
      </c>
      <c r="H43" s="31" t="s">
        <v>68</v>
      </c>
      <c r="I43" s="31" t="s">
        <v>76</v>
      </c>
      <c r="J43" s="31" t="s">
        <v>68</v>
      </c>
      <c r="K43" s="34" t="s">
        <v>76</v>
      </c>
      <c r="L43" s="34" t="s">
        <v>68</v>
      </c>
      <c r="M43" s="34" t="s">
        <v>76</v>
      </c>
      <c r="N43" s="34" t="s">
        <v>67</v>
      </c>
      <c r="O43" s="34" t="s">
        <v>67</v>
      </c>
      <c r="P43" s="34" t="s">
        <v>67</v>
      </c>
      <c r="Q43" s="34" t="s">
        <v>67</v>
      </c>
      <c r="R43" s="34" t="s">
        <v>68</v>
      </c>
      <c r="S43" s="35" t="s">
        <v>68</v>
      </c>
      <c r="T43" s="35" t="s">
        <v>68</v>
      </c>
      <c r="U43" s="35" t="s">
        <v>68</v>
      </c>
      <c r="V43" s="35" t="s">
        <v>68</v>
      </c>
      <c r="W43" s="35" t="s">
        <v>76</v>
      </c>
      <c r="X43" s="36" t="s">
        <v>68</v>
      </c>
      <c r="Y43" s="36" t="s">
        <v>68</v>
      </c>
      <c r="Z43" s="36" t="s">
        <v>76</v>
      </c>
      <c r="AA43" s="36" t="s">
        <v>76</v>
      </c>
      <c r="AB43" s="37" t="s">
        <v>76</v>
      </c>
      <c r="AC43" s="37" t="s">
        <v>76</v>
      </c>
      <c r="AD43" s="37" t="s">
        <v>67</v>
      </c>
      <c r="AE43" s="37" t="s">
        <v>67</v>
      </c>
      <c r="AF43" s="38" t="s">
        <v>68</v>
      </c>
      <c r="AG43" s="38" t="s">
        <v>68</v>
      </c>
      <c r="AH43" s="38" t="s">
        <v>76</v>
      </c>
      <c r="AI43" s="41"/>
      <c r="AJ43" s="40" t="s">
        <v>67</v>
      </c>
      <c r="AK43" s="40" t="s">
        <v>67</v>
      </c>
      <c r="AL43" s="40" t="s">
        <v>67</v>
      </c>
      <c r="AM43" s="40" t="s">
        <v>67</v>
      </c>
      <c r="AN43" s="40" t="s">
        <v>69</v>
      </c>
      <c r="AO43" s="40" t="s">
        <v>68</v>
      </c>
      <c r="AP43" s="40" t="s">
        <v>69</v>
      </c>
      <c r="AQ43" s="40" t="s">
        <v>69</v>
      </c>
      <c r="AR43" s="40" t="s">
        <v>69</v>
      </c>
      <c r="AS43" s="42" t="s">
        <v>68</v>
      </c>
      <c r="AT43" s="42" t="s">
        <v>68</v>
      </c>
      <c r="AU43" s="42" t="s">
        <v>68</v>
      </c>
      <c r="AV43" s="42" t="s">
        <v>68</v>
      </c>
      <c r="AW43" s="43" t="s">
        <v>71</v>
      </c>
      <c r="AX43" s="44" t="s">
        <v>76</v>
      </c>
      <c r="AY43" s="44" t="s">
        <v>68</v>
      </c>
      <c r="AZ43" s="44" t="s">
        <v>68</v>
      </c>
      <c r="BA43" s="30" t="s">
        <v>104</v>
      </c>
      <c r="BB43" s="30" t="s">
        <v>72</v>
      </c>
      <c r="BC43" s="41"/>
      <c r="BD43" s="30" t="s">
        <v>73</v>
      </c>
      <c r="BE43" s="41"/>
      <c r="BF43" s="30" t="s">
        <v>71</v>
      </c>
      <c r="BG43" s="30"/>
      <c r="BH43" s="30" t="s">
        <v>71</v>
      </c>
      <c r="BI43" s="30"/>
      <c r="BJ43" s="30"/>
      <c r="BK43" s="30"/>
      <c r="BL43" s="30" t="s">
        <v>276</v>
      </c>
      <c r="BM43" s="45" t="s">
        <v>277</v>
      </c>
    </row>
    <row r="44" ht="39" spans="1:65">
      <c r="A44" s="32">
        <v>44071.6792824074</v>
      </c>
      <c r="B44" s="30" t="s">
        <v>82</v>
      </c>
      <c r="C44" s="30" t="s">
        <v>74</v>
      </c>
      <c r="D44" s="30" t="s">
        <v>97</v>
      </c>
      <c r="E44" s="33">
        <v>2</v>
      </c>
      <c r="F44" s="33">
        <v>2</v>
      </c>
      <c r="G44" s="31" t="s">
        <v>68</v>
      </c>
      <c r="H44" s="31" t="s">
        <v>68</v>
      </c>
      <c r="I44" s="31" t="s">
        <v>68</v>
      </c>
      <c r="J44" s="31" t="s">
        <v>68</v>
      </c>
      <c r="K44" s="34" t="s">
        <v>68</v>
      </c>
      <c r="L44" s="34" t="s">
        <v>68</v>
      </c>
      <c r="M44" s="34" t="s">
        <v>68</v>
      </c>
      <c r="N44" s="34" t="s">
        <v>68</v>
      </c>
      <c r="O44" s="34" t="s">
        <v>67</v>
      </c>
      <c r="P44" s="34" t="s">
        <v>67</v>
      </c>
      <c r="Q44" s="34" t="s">
        <v>68</v>
      </c>
      <c r="R44" s="34" t="s">
        <v>69</v>
      </c>
      <c r="S44" s="35" t="s">
        <v>68</v>
      </c>
      <c r="T44" s="35" t="s">
        <v>67</v>
      </c>
      <c r="U44" s="35" t="s">
        <v>68</v>
      </c>
      <c r="V44" s="35" t="s">
        <v>68</v>
      </c>
      <c r="W44" s="35" t="s">
        <v>68</v>
      </c>
      <c r="X44" s="36" t="s">
        <v>69</v>
      </c>
      <c r="Y44" s="36" t="s">
        <v>69</v>
      </c>
      <c r="Z44" s="36" t="s">
        <v>69</v>
      </c>
      <c r="AA44" s="36" t="s">
        <v>69</v>
      </c>
      <c r="AB44" s="37" t="s">
        <v>68</v>
      </c>
      <c r="AC44" s="37" t="s">
        <v>68</v>
      </c>
      <c r="AD44" s="37" t="s">
        <v>68</v>
      </c>
      <c r="AE44" s="37" t="s">
        <v>67</v>
      </c>
      <c r="AF44" s="38" t="s">
        <v>68</v>
      </c>
      <c r="AG44" s="38" t="s">
        <v>68</v>
      </c>
      <c r="AH44" s="38" t="s">
        <v>69</v>
      </c>
      <c r="AI44" s="41"/>
      <c r="AJ44" s="40" t="s">
        <v>68</v>
      </c>
      <c r="AK44" s="40" t="s">
        <v>67</v>
      </c>
      <c r="AL44" s="40" t="s">
        <v>67</v>
      </c>
      <c r="AM44" s="40" t="s">
        <v>67</v>
      </c>
      <c r="AN44" s="40" t="s">
        <v>68</v>
      </c>
      <c r="AO44" s="40" t="s">
        <v>76</v>
      </c>
      <c r="AP44" s="40" t="s">
        <v>68</v>
      </c>
      <c r="AQ44" s="40" t="s">
        <v>67</v>
      </c>
      <c r="AR44" s="40" t="s">
        <v>67</v>
      </c>
      <c r="AS44" s="42" t="s">
        <v>68</v>
      </c>
      <c r="AT44" s="42" t="s">
        <v>68</v>
      </c>
      <c r="AU44" s="42" t="s">
        <v>68</v>
      </c>
      <c r="AV44" s="42" t="s">
        <v>67</v>
      </c>
      <c r="AW44" s="43" t="s">
        <v>71</v>
      </c>
      <c r="AX44" s="44" t="s">
        <v>68</v>
      </c>
      <c r="AY44" s="44" t="s">
        <v>68</v>
      </c>
      <c r="AZ44" s="44" t="s">
        <v>68</v>
      </c>
      <c r="BA44" s="30" t="s">
        <v>72</v>
      </c>
      <c r="BB44" s="30" t="s">
        <v>72</v>
      </c>
      <c r="BC44" s="41"/>
      <c r="BD44" s="30" t="s">
        <v>73</v>
      </c>
      <c r="BE44" s="41"/>
      <c r="BF44" s="30" t="s">
        <v>71</v>
      </c>
      <c r="BG44" s="30"/>
      <c r="BH44" s="30" t="s">
        <v>71</v>
      </c>
      <c r="BI44" s="30" t="s">
        <v>278</v>
      </c>
      <c r="BJ44" s="30"/>
      <c r="BK44" s="30"/>
      <c r="BL44" s="30"/>
      <c r="BM44" s="30"/>
    </row>
    <row r="45" ht="90" spans="1:65">
      <c r="A45" s="32">
        <v>44074.3914467593</v>
      </c>
      <c r="B45" s="30" t="s">
        <v>82</v>
      </c>
      <c r="C45" s="30" t="s">
        <v>74</v>
      </c>
      <c r="D45" s="30" t="s">
        <v>97</v>
      </c>
      <c r="E45" s="30" t="s">
        <v>179</v>
      </c>
      <c r="F45" s="33">
        <v>2</v>
      </c>
      <c r="G45" s="31" t="s">
        <v>68</v>
      </c>
      <c r="H45" s="31" t="s">
        <v>68</v>
      </c>
      <c r="I45" s="31" t="s">
        <v>68</v>
      </c>
      <c r="J45" s="31" t="s">
        <v>76</v>
      </c>
      <c r="K45" s="34" t="s">
        <v>68</v>
      </c>
      <c r="L45" s="34" t="s">
        <v>68</v>
      </c>
      <c r="M45" s="34" t="s">
        <v>76</v>
      </c>
      <c r="N45" s="34" t="s">
        <v>68</v>
      </c>
      <c r="O45" s="34" t="s">
        <v>67</v>
      </c>
      <c r="P45" s="34" t="s">
        <v>68</v>
      </c>
      <c r="Q45" s="34" t="s">
        <v>67</v>
      </c>
      <c r="R45" s="34" t="s">
        <v>68</v>
      </c>
      <c r="S45" s="35" t="s">
        <v>67</v>
      </c>
      <c r="T45" s="35" t="s">
        <v>67</v>
      </c>
      <c r="U45" s="35" t="s">
        <v>67</v>
      </c>
      <c r="V45" s="35" t="s">
        <v>68</v>
      </c>
      <c r="W45" s="35" t="s">
        <v>67</v>
      </c>
      <c r="X45" s="36" t="s">
        <v>67</v>
      </c>
      <c r="Y45" s="36" t="s">
        <v>67</v>
      </c>
      <c r="Z45" s="36" t="s">
        <v>68</v>
      </c>
      <c r="AA45" s="36" t="s">
        <v>67</v>
      </c>
      <c r="AB45" s="37" t="s">
        <v>67</v>
      </c>
      <c r="AC45" s="37" t="s">
        <v>68</v>
      </c>
      <c r="AD45" s="37" t="s">
        <v>67</v>
      </c>
      <c r="AE45" s="37" t="s">
        <v>67</v>
      </c>
      <c r="AF45" s="38" t="s">
        <v>68</v>
      </c>
      <c r="AG45" s="38" t="s">
        <v>68</v>
      </c>
      <c r="AH45" s="38" t="s">
        <v>67</v>
      </c>
      <c r="AI45" s="41"/>
      <c r="AJ45" s="40" t="s">
        <v>68</v>
      </c>
      <c r="AK45" s="40" t="s">
        <v>69</v>
      </c>
      <c r="AL45" s="40" t="s">
        <v>67</v>
      </c>
      <c r="AM45" s="40" t="s">
        <v>68</v>
      </c>
      <c r="AN45" s="40" t="s">
        <v>67</v>
      </c>
      <c r="AO45" s="40" t="s">
        <v>68</v>
      </c>
      <c r="AP45" s="40" t="s">
        <v>67</v>
      </c>
      <c r="AQ45" s="40" t="s">
        <v>67</v>
      </c>
      <c r="AR45" s="40" t="s">
        <v>67</v>
      </c>
      <c r="AS45" s="42" t="s">
        <v>68</v>
      </c>
      <c r="AT45" s="42" t="s">
        <v>68</v>
      </c>
      <c r="AU45" s="42" t="s">
        <v>67</v>
      </c>
      <c r="AV45" s="42" t="s">
        <v>67</v>
      </c>
      <c r="AW45" s="43" t="s">
        <v>71</v>
      </c>
      <c r="AX45" s="44" t="s">
        <v>68</v>
      </c>
      <c r="AY45" s="44" t="s">
        <v>68</v>
      </c>
      <c r="AZ45" s="44" t="s">
        <v>68</v>
      </c>
      <c r="BA45" s="30" t="s">
        <v>90</v>
      </c>
      <c r="BB45" s="30" t="s">
        <v>90</v>
      </c>
      <c r="BC45" s="41"/>
      <c r="BD45" s="30" t="s">
        <v>73</v>
      </c>
      <c r="BE45" s="41"/>
      <c r="BF45" s="30" t="s">
        <v>71</v>
      </c>
      <c r="BG45" s="30"/>
      <c r="BH45" s="30" t="s">
        <v>71</v>
      </c>
      <c r="BI45" s="45" t="s">
        <v>279</v>
      </c>
      <c r="BJ45" s="30"/>
      <c r="BK45" s="30"/>
      <c r="BL45" s="30" t="s">
        <v>280</v>
      </c>
      <c r="BM45" s="30" t="s">
        <v>281</v>
      </c>
    </row>
    <row r="46" ht="255.75" spans="1:65">
      <c r="A46" s="32">
        <v>44075.8258101852</v>
      </c>
      <c r="B46" s="30" t="s">
        <v>82</v>
      </c>
      <c r="C46" s="30" t="s">
        <v>118</v>
      </c>
      <c r="D46" s="30" t="s">
        <v>101</v>
      </c>
      <c r="E46" s="33">
        <v>5</v>
      </c>
      <c r="F46" s="33">
        <v>5</v>
      </c>
      <c r="G46" s="31" t="s">
        <v>69</v>
      </c>
      <c r="H46" s="31" t="s">
        <v>69</v>
      </c>
      <c r="I46" s="31" t="s">
        <v>69</v>
      </c>
      <c r="J46" s="31" t="s">
        <v>67</v>
      </c>
      <c r="K46" s="34" t="s">
        <v>70</v>
      </c>
      <c r="L46" s="34" t="s">
        <v>69</v>
      </c>
      <c r="M46" s="34" t="s">
        <v>69</v>
      </c>
      <c r="N46" s="34" t="s">
        <v>69</v>
      </c>
      <c r="O46" s="34" t="s">
        <v>70</v>
      </c>
      <c r="P46" s="34" t="s">
        <v>69</v>
      </c>
      <c r="Q46" s="34" t="s">
        <v>69</v>
      </c>
      <c r="R46" s="34" t="s">
        <v>70</v>
      </c>
      <c r="S46" s="35" t="s">
        <v>70</v>
      </c>
      <c r="T46" s="35" t="s">
        <v>70</v>
      </c>
      <c r="U46" s="35" t="s">
        <v>70</v>
      </c>
      <c r="V46" s="35" t="s">
        <v>70</v>
      </c>
      <c r="W46" s="35" t="s">
        <v>70</v>
      </c>
      <c r="X46" s="36" t="s">
        <v>69</v>
      </c>
      <c r="Y46" s="36" t="s">
        <v>69</v>
      </c>
      <c r="Z46" s="36" t="s">
        <v>69</v>
      </c>
      <c r="AA46" s="36" t="s">
        <v>67</v>
      </c>
      <c r="AB46" s="37" t="s">
        <v>70</v>
      </c>
      <c r="AC46" s="37" t="s">
        <v>69</v>
      </c>
      <c r="AD46" s="37" t="s">
        <v>70</v>
      </c>
      <c r="AE46" s="37" t="s">
        <v>70</v>
      </c>
      <c r="AF46" s="38" t="s">
        <v>70</v>
      </c>
      <c r="AG46" s="38" t="s">
        <v>70</v>
      </c>
      <c r="AH46" s="38" t="s">
        <v>69</v>
      </c>
      <c r="AI46" s="39" t="s">
        <v>282</v>
      </c>
      <c r="AJ46" s="40" t="s">
        <v>69</v>
      </c>
      <c r="AK46" s="40" t="s">
        <v>69</v>
      </c>
      <c r="AL46" s="40" t="s">
        <v>69</v>
      </c>
      <c r="AM46" s="40" t="s">
        <v>70</v>
      </c>
      <c r="AN46" s="40" t="s">
        <v>70</v>
      </c>
      <c r="AO46" s="40" t="s">
        <v>69</v>
      </c>
      <c r="AP46" s="40" t="s">
        <v>70</v>
      </c>
      <c r="AQ46" s="40" t="s">
        <v>70</v>
      </c>
      <c r="AR46" s="40" t="s">
        <v>70</v>
      </c>
      <c r="AS46" s="42" t="s">
        <v>67</v>
      </c>
      <c r="AT46" s="42" t="s">
        <v>69</v>
      </c>
      <c r="AU46" s="42" t="s">
        <v>67</v>
      </c>
      <c r="AV46" s="42" t="s">
        <v>67</v>
      </c>
      <c r="AW46" s="43" t="s">
        <v>71</v>
      </c>
      <c r="AX46" s="44" t="s">
        <v>67</v>
      </c>
      <c r="AY46" s="44" t="s">
        <v>67</v>
      </c>
      <c r="AZ46" s="44" t="s">
        <v>67</v>
      </c>
      <c r="BA46" s="30" t="s">
        <v>226</v>
      </c>
      <c r="BB46" s="30" t="s">
        <v>226</v>
      </c>
      <c r="BC46" s="39" t="s">
        <v>283</v>
      </c>
      <c r="BD46" s="30" t="s">
        <v>71</v>
      </c>
      <c r="BE46" s="39" t="s">
        <v>284</v>
      </c>
      <c r="BF46" s="30" t="s">
        <v>73</v>
      </c>
      <c r="BG46" s="30" t="s">
        <v>285</v>
      </c>
      <c r="BH46" s="30" t="s">
        <v>73</v>
      </c>
      <c r="BI46" s="30"/>
      <c r="BJ46" s="30" t="s">
        <v>286</v>
      </c>
      <c r="BK46" s="30" t="s">
        <v>287</v>
      </c>
      <c r="BL46" s="30" t="s">
        <v>288</v>
      </c>
      <c r="BM46" s="45" t="s">
        <v>289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3"/>
  <sheetViews>
    <sheetView tabSelected="1" workbookViewId="0">
      <selection activeCell="A1" sqref="A1:H6"/>
    </sheetView>
  </sheetViews>
  <sheetFormatPr defaultColWidth="9.14285714285714" defaultRowHeight="15" outlineLevelCol="7"/>
  <cols>
    <col min="1" max="1" width="40" customWidth="1"/>
    <col min="2" max="2" width="17.2857142857143" customWidth="1"/>
    <col min="3" max="3" width="12.1428571428571" customWidth="1"/>
    <col min="4" max="5" width="16.2857142857143"/>
    <col min="6" max="6" width="14.2857142857143" customWidth="1"/>
    <col min="7" max="8" width="12.8571428571429"/>
  </cols>
  <sheetData>
    <row r="1" ht="15.75" spans="1:6">
      <c r="A1" s="2" t="s">
        <v>290</v>
      </c>
      <c r="B1" s="2" t="s">
        <v>226</v>
      </c>
      <c r="C1" s="2" t="s">
        <v>98</v>
      </c>
      <c r="D1" s="2" t="s">
        <v>90</v>
      </c>
      <c r="E1" s="2" t="s">
        <v>72</v>
      </c>
      <c r="F1" s="2" t="s">
        <v>104</v>
      </c>
    </row>
    <row r="2" ht="15.75" spans="1:8">
      <c r="A2" s="3" t="s">
        <v>291</v>
      </c>
      <c r="B2">
        <f>COUNTIF(Sheet1!I2:I45,"1 Very Dissatisfied")</f>
        <v>0</v>
      </c>
      <c r="C2">
        <v>2</v>
      </c>
      <c r="D2">
        <v>6</v>
      </c>
      <c r="E2">
        <v>23</v>
      </c>
      <c r="F2">
        <v>14</v>
      </c>
      <c r="G2" s="4">
        <f>(E2+F2+(0.5*D2))/SUM(B2:F2)</f>
        <v>0.888888888888889</v>
      </c>
      <c r="H2" s="5">
        <f>G2*5</f>
        <v>4.44444444444444</v>
      </c>
    </row>
    <row r="3" ht="26.25" spans="1:8">
      <c r="A3" s="3" t="s">
        <v>292</v>
      </c>
      <c r="B3">
        <v>1</v>
      </c>
      <c r="C3">
        <v>2</v>
      </c>
      <c r="D3">
        <v>6</v>
      </c>
      <c r="E3">
        <v>23</v>
      </c>
      <c r="F3">
        <v>13</v>
      </c>
      <c r="G3" s="4">
        <f>(E3+F3+(0.5*D3))/SUM(B3:F3)</f>
        <v>0.866666666666667</v>
      </c>
      <c r="H3" s="5">
        <f>G3*5</f>
        <v>4.33333333333333</v>
      </c>
    </row>
    <row r="4" ht="15.75" spans="1:8">
      <c r="A4" s="3" t="s">
        <v>293</v>
      </c>
      <c r="B4">
        <v>0</v>
      </c>
      <c r="C4">
        <v>5</v>
      </c>
      <c r="D4">
        <v>7</v>
      </c>
      <c r="E4">
        <v>20</v>
      </c>
      <c r="F4">
        <v>13</v>
      </c>
      <c r="G4" s="4">
        <f>(E4+F4+(0.5*D4))/SUM(B4:F4)</f>
        <v>0.811111111111111</v>
      </c>
      <c r="H4" s="5">
        <f>G4*5</f>
        <v>4.05555555555556</v>
      </c>
    </row>
    <row r="5" ht="26.25" spans="1:8">
      <c r="A5" s="3" t="s">
        <v>294</v>
      </c>
      <c r="B5">
        <v>0</v>
      </c>
      <c r="C5">
        <v>4</v>
      </c>
      <c r="D5">
        <v>8</v>
      </c>
      <c r="E5">
        <v>16</v>
      </c>
      <c r="F5">
        <v>17</v>
      </c>
      <c r="G5" s="4">
        <f>(E5+F5+(0.5*D5))/SUM(B5:F5)</f>
        <v>0.822222222222222</v>
      </c>
      <c r="H5" s="5">
        <f>G5*5</f>
        <v>4.11111111111111</v>
      </c>
    </row>
    <row r="6" spans="1:8">
      <c r="A6" s="2" t="s">
        <v>295</v>
      </c>
      <c r="B6" s="6">
        <f>AVERAGE(B2:B5)</f>
        <v>0.25</v>
      </c>
      <c r="C6" s="6">
        <f t="shared" ref="C6:H6" si="0">AVERAGE(C2:C5)</f>
        <v>3.25</v>
      </c>
      <c r="D6" s="6">
        <f t="shared" si="0"/>
        <v>6.75</v>
      </c>
      <c r="E6" s="6">
        <f t="shared" si="0"/>
        <v>20.5</v>
      </c>
      <c r="F6" s="6">
        <f t="shared" si="0"/>
        <v>14.25</v>
      </c>
      <c r="G6" s="7">
        <f t="shared" si="0"/>
        <v>0.847222222222222</v>
      </c>
      <c r="H6" s="6">
        <f t="shared" si="0"/>
        <v>4.23611111111111</v>
      </c>
    </row>
    <row r="7" hidden="1"/>
    <row r="8" hidden="1"/>
    <row r="9" s="1" customFormat="1" ht="15.75" hidden="1" spans="1:6">
      <c r="A9" s="8" t="s">
        <v>296</v>
      </c>
      <c r="B9" s="9" t="s">
        <v>226</v>
      </c>
      <c r="C9" s="9" t="s">
        <v>98</v>
      </c>
      <c r="D9" s="9" t="s">
        <v>90</v>
      </c>
      <c r="E9" s="9" t="s">
        <v>72</v>
      </c>
      <c r="F9" s="9" t="s">
        <v>104</v>
      </c>
    </row>
    <row r="10" s="1" customFormat="1" ht="15.75" hidden="1" spans="1:6">
      <c r="A10" s="10" t="s">
        <v>291</v>
      </c>
      <c r="B10" s="1">
        <f>COUNTIF(Sheet1!I10:I53,"1 Very Dissatisfied")</f>
        <v>0</v>
      </c>
      <c r="C10" s="1">
        <v>1</v>
      </c>
      <c r="D10" s="1">
        <v>1</v>
      </c>
      <c r="E10" s="1">
        <v>14</v>
      </c>
      <c r="F10" s="1">
        <v>9</v>
      </c>
    </row>
    <row r="11" s="1" customFormat="1" ht="39" hidden="1" spans="1:6">
      <c r="A11" s="10" t="s">
        <v>292</v>
      </c>
      <c r="B11" s="1">
        <v>1</v>
      </c>
      <c r="C11" s="1">
        <v>1</v>
      </c>
      <c r="D11" s="1">
        <v>3</v>
      </c>
      <c r="E11" s="1">
        <v>10</v>
      </c>
      <c r="F11" s="1">
        <v>10</v>
      </c>
    </row>
    <row r="12" s="1" customFormat="1" ht="26.25" hidden="1" spans="1:6">
      <c r="A12" s="10" t="s">
        <v>293</v>
      </c>
      <c r="B12" s="1">
        <v>0</v>
      </c>
      <c r="C12" s="1">
        <v>3</v>
      </c>
      <c r="D12" s="1">
        <v>2</v>
      </c>
      <c r="E12" s="1">
        <v>12</v>
      </c>
      <c r="F12" s="1">
        <v>8</v>
      </c>
    </row>
    <row r="13" s="1" customFormat="1" ht="26.25" hidden="1" spans="1:6">
      <c r="A13" s="10" t="s">
        <v>294</v>
      </c>
      <c r="B13" s="1">
        <v>0</v>
      </c>
      <c r="C13" s="1">
        <v>1</v>
      </c>
      <c r="D13" s="1">
        <v>6</v>
      </c>
      <c r="E13" s="1">
        <v>8</v>
      </c>
      <c r="F13" s="1">
        <v>10</v>
      </c>
    </row>
    <row r="14" s="1" customFormat="1" hidden="1"/>
    <row r="15" s="1" customFormat="1" hidden="1"/>
    <row r="16" s="1" customFormat="1" hidden="1"/>
    <row r="17" s="1" customFormat="1" ht="15.75" hidden="1" spans="1:6">
      <c r="A17" s="8" t="s">
        <v>297</v>
      </c>
      <c r="B17" s="9" t="s">
        <v>226</v>
      </c>
      <c r="C17" s="9" t="s">
        <v>98</v>
      </c>
      <c r="D17" s="9" t="s">
        <v>90</v>
      </c>
      <c r="E17" s="9" t="s">
        <v>72</v>
      </c>
      <c r="F17" s="9" t="s">
        <v>104</v>
      </c>
    </row>
    <row r="18" s="1" customFormat="1" ht="15.75" hidden="1" spans="1:6">
      <c r="A18" s="10" t="s">
        <v>291</v>
      </c>
      <c r="B18" s="1">
        <f>COUNTIF(Sheet1!I18:I61,"1 Very Dissatisfied")</f>
        <v>0</v>
      </c>
      <c r="C18" s="1">
        <v>1</v>
      </c>
      <c r="D18" s="1">
        <v>5</v>
      </c>
      <c r="E18" s="1">
        <v>9</v>
      </c>
      <c r="F18" s="1">
        <v>5</v>
      </c>
    </row>
    <row r="19" s="1" customFormat="1" ht="26.25" hidden="1" spans="1:6">
      <c r="A19" s="10" t="s">
        <v>292</v>
      </c>
      <c r="B19" s="1">
        <v>0</v>
      </c>
      <c r="C19" s="1">
        <v>1</v>
      </c>
      <c r="D19" s="1">
        <v>3</v>
      </c>
      <c r="E19" s="1">
        <v>13</v>
      </c>
      <c r="F19" s="1">
        <v>3</v>
      </c>
    </row>
    <row r="20" s="1" customFormat="1" ht="15.75" hidden="1" spans="1:6">
      <c r="A20" s="10" t="s">
        <v>293</v>
      </c>
      <c r="B20" s="1">
        <v>0</v>
      </c>
      <c r="C20" s="1">
        <v>2</v>
      </c>
      <c r="D20" s="1">
        <v>5</v>
      </c>
      <c r="E20" s="1">
        <v>8</v>
      </c>
      <c r="F20" s="1">
        <v>5</v>
      </c>
    </row>
    <row r="21" s="1" customFormat="1" ht="26.25" hidden="1" spans="1:6">
      <c r="A21" s="10" t="s">
        <v>294</v>
      </c>
      <c r="B21" s="1">
        <v>0</v>
      </c>
      <c r="C21" s="1">
        <v>3</v>
      </c>
      <c r="D21" s="1">
        <v>2</v>
      </c>
      <c r="E21" s="1">
        <v>8</v>
      </c>
      <c r="F21" s="1">
        <v>7</v>
      </c>
    </row>
    <row r="22" hidden="1"/>
    <row r="24" ht="15.75" spans="1:6">
      <c r="A24" s="2" t="s">
        <v>298</v>
      </c>
      <c r="B24" s="2" t="s">
        <v>226</v>
      </c>
      <c r="C24" s="2" t="s">
        <v>98</v>
      </c>
      <c r="D24" s="2" t="s">
        <v>90</v>
      </c>
      <c r="E24" s="2" t="s">
        <v>72</v>
      </c>
      <c r="F24" s="2" t="s">
        <v>104</v>
      </c>
    </row>
    <row r="25" ht="26.25" spans="1:8">
      <c r="A25" s="11" t="s">
        <v>299</v>
      </c>
      <c r="B25">
        <v>1</v>
      </c>
      <c r="C25">
        <v>3</v>
      </c>
      <c r="D25">
        <v>8</v>
      </c>
      <c r="E25">
        <v>19</v>
      </c>
      <c r="F25">
        <v>14</v>
      </c>
      <c r="G25" s="4">
        <f>(E25+F25+(0.5*D25))/SUM(B25:F25)</f>
        <v>0.822222222222222</v>
      </c>
      <c r="H25" s="5">
        <f>G25*5</f>
        <v>4.11111111111111</v>
      </c>
    </row>
    <row r="26" spans="1:8">
      <c r="A26" s="11" t="s">
        <v>300</v>
      </c>
      <c r="B26">
        <v>1</v>
      </c>
      <c r="C26">
        <v>4</v>
      </c>
      <c r="D26">
        <v>8</v>
      </c>
      <c r="E26">
        <v>17</v>
      </c>
      <c r="F26">
        <v>15</v>
      </c>
      <c r="G26" s="4">
        <f t="shared" ref="G26:G32" si="1">(E26+F26+(0.5*D26))/SUM(B26:F26)</f>
        <v>0.8</v>
      </c>
      <c r="H26" s="5">
        <f t="shared" ref="H26:H32" si="2">G26*5</f>
        <v>4</v>
      </c>
    </row>
    <row r="27" ht="26.25" spans="1:8">
      <c r="A27" s="11" t="s">
        <v>301</v>
      </c>
      <c r="B27">
        <v>0</v>
      </c>
      <c r="C27">
        <v>2</v>
      </c>
      <c r="D27">
        <v>1</v>
      </c>
      <c r="E27">
        <v>15</v>
      </c>
      <c r="F27">
        <v>27</v>
      </c>
      <c r="G27" s="4">
        <f t="shared" si="1"/>
        <v>0.944444444444444</v>
      </c>
      <c r="H27" s="5">
        <f t="shared" si="2"/>
        <v>4.72222222222222</v>
      </c>
    </row>
    <row r="28" ht="26.25" spans="1:8">
      <c r="A28" s="11" t="s">
        <v>302</v>
      </c>
      <c r="B28">
        <v>0</v>
      </c>
      <c r="C28">
        <v>2</v>
      </c>
      <c r="D28">
        <v>1</v>
      </c>
      <c r="E28">
        <v>15</v>
      </c>
      <c r="F28">
        <v>27</v>
      </c>
      <c r="G28" s="4">
        <f t="shared" si="1"/>
        <v>0.944444444444444</v>
      </c>
      <c r="H28" s="5">
        <f t="shared" si="2"/>
        <v>4.72222222222222</v>
      </c>
    </row>
    <row r="29" ht="26.25" spans="1:8">
      <c r="A29" s="11" t="s">
        <v>303</v>
      </c>
      <c r="B29">
        <v>2</v>
      </c>
      <c r="C29">
        <v>13</v>
      </c>
      <c r="D29">
        <v>11</v>
      </c>
      <c r="E29">
        <v>12</v>
      </c>
      <c r="F29">
        <v>7</v>
      </c>
      <c r="G29" s="4">
        <f t="shared" si="1"/>
        <v>0.544444444444444</v>
      </c>
      <c r="H29" s="5">
        <f t="shared" si="2"/>
        <v>2.72222222222222</v>
      </c>
    </row>
    <row r="30" ht="26.25" spans="1:8">
      <c r="A30" s="11" t="s">
        <v>304</v>
      </c>
      <c r="B30">
        <v>0</v>
      </c>
      <c r="C30">
        <v>7</v>
      </c>
      <c r="D30">
        <v>15</v>
      </c>
      <c r="E30">
        <v>13</v>
      </c>
      <c r="F30">
        <v>10</v>
      </c>
      <c r="G30" s="4">
        <f t="shared" si="1"/>
        <v>0.677777777777778</v>
      </c>
      <c r="H30" s="5">
        <f t="shared" si="2"/>
        <v>3.38888888888889</v>
      </c>
    </row>
    <row r="31" ht="26.25" spans="1:8">
      <c r="A31" s="11" t="s">
        <v>305</v>
      </c>
      <c r="B31">
        <v>1</v>
      </c>
      <c r="C31">
        <v>13</v>
      </c>
      <c r="D31">
        <v>11</v>
      </c>
      <c r="E31">
        <v>13</v>
      </c>
      <c r="F31">
        <v>7</v>
      </c>
      <c r="G31" s="4">
        <f t="shared" si="1"/>
        <v>0.566666666666667</v>
      </c>
      <c r="H31" s="5">
        <f t="shared" si="2"/>
        <v>2.83333333333333</v>
      </c>
    </row>
    <row r="32" ht="26.25" spans="1:8">
      <c r="A32" s="11" t="s">
        <v>306</v>
      </c>
      <c r="B32">
        <v>3</v>
      </c>
      <c r="C32">
        <v>5</v>
      </c>
      <c r="D32">
        <v>11</v>
      </c>
      <c r="E32">
        <v>17</v>
      </c>
      <c r="F32">
        <v>9</v>
      </c>
      <c r="G32" s="4">
        <f t="shared" si="1"/>
        <v>0.7</v>
      </c>
      <c r="H32" s="5">
        <f t="shared" si="2"/>
        <v>3.5</v>
      </c>
    </row>
    <row r="33" spans="1:8">
      <c r="A33" s="2" t="s">
        <v>295</v>
      </c>
      <c r="B33" s="6">
        <f>AVERAGE(B25:B32)</f>
        <v>1</v>
      </c>
      <c r="C33" s="6">
        <f>AVERAGE(C25:C32)</f>
        <v>6.125</v>
      </c>
      <c r="D33" s="6">
        <f>AVERAGE(D25:D32)</f>
        <v>8.25</v>
      </c>
      <c r="E33" s="6">
        <f>AVERAGE(E25:E32)</f>
        <v>15.125</v>
      </c>
      <c r="F33" s="6">
        <f>AVERAGE(F25:F32)</f>
        <v>14.5</v>
      </c>
      <c r="G33" s="7">
        <f>AVERAGE(G25:G32)</f>
        <v>0.75</v>
      </c>
      <c r="H33" s="6">
        <f>AVERAGE(H25:H32)</f>
        <v>3.75</v>
      </c>
    </row>
    <row r="35" ht="15.75" spans="1:6">
      <c r="A35" s="2" t="s">
        <v>307</v>
      </c>
      <c r="B35" s="2" t="s">
        <v>226</v>
      </c>
      <c r="C35" s="2" t="s">
        <v>98</v>
      </c>
      <c r="D35" s="2" t="s">
        <v>90</v>
      </c>
      <c r="E35" s="2" t="s">
        <v>72</v>
      </c>
      <c r="F35" s="2" t="s">
        <v>104</v>
      </c>
    </row>
    <row r="36" ht="26.25" spans="1:8">
      <c r="A36" s="12" t="s">
        <v>308</v>
      </c>
      <c r="B36">
        <v>2</v>
      </c>
      <c r="C36">
        <v>2</v>
      </c>
      <c r="D36">
        <v>4</v>
      </c>
      <c r="E36">
        <v>19</v>
      </c>
      <c r="F36">
        <v>18</v>
      </c>
      <c r="G36" s="4">
        <f>(E36+F36+(0.5*D36))/SUM(B36:F36)</f>
        <v>0.866666666666667</v>
      </c>
      <c r="H36" s="5">
        <f>G36*5</f>
        <v>4.33333333333333</v>
      </c>
    </row>
    <row r="37" ht="26.25" spans="1:8">
      <c r="A37" s="12" t="s">
        <v>309</v>
      </c>
      <c r="B37">
        <v>3</v>
      </c>
      <c r="C37">
        <v>9</v>
      </c>
      <c r="D37">
        <v>18</v>
      </c>
      <c r="E37">
        <v>13</v>
      </c>
      <c r="F37">
        <v>2</v>
      </c>
      <c r="G37" s="4">
        <f>(E37+F37+(0.5*D37))/SUM(B37:F37)</f>
        <v>0.533333333333333</v>
      </c>
      <c r="H37" s="5">
        <f>G37*5</f>
        <v>2.66666666666667</v>
      </c>
    </row>
    <row r="38" ht="26.25" spans="1:8">
      <c r="A38" s="12" t="s">
        <v>310</v>
      </c>
      <c r="B38">
        <v>1</v>
      </c>
      <c r="C38">
        <v>2</v>
      </c>
      <c r="D38">
        <v>10</v>
      </c>
      <c r="E38">
        <v>22</v>
      </c>
      <c r="F38">
        <v>10</v>
      </c>
      <c r="G38" s="4">
        <f>(E38+F38+(0.5*D38))/SUM(B38:F38)</f>
        <v>0.822222222222222</v>
      </c>
      <c r="H38" s="5">
        <f>G38*5</f>
        <v>4.11111111111111</v>
      </c>
    </row>
    <row r="39" ht="26.25" spans="1:8">
      <c r="A39" s="12" t="s">
        <v>311</v>
      </c>
      <c r="B39">
        <v>2</v>
      </c>
      <c r="C39">
        <v>3</v>
      </c>
      <c r="D39">
        <v>11</v>
      </c>
      <c r="E39">
        <v>23</v>
      </c>
      <c r="F39">
        <v>6</v>
      </c>
      <c r="G39" s="4">
        <f>(E39+F39+(0.5*D39))/SUM(B39:F39)</f>
        <v>0.766666666666667</v>
      </c>
      <c r="H39" s="5">
        <f>G39*5</f>
        <v>3.83333333333333</v>
      </c>
    </row>
    <row r="40" ht="26.25" spans="1:8">
      <c r="A40" s="12" t="s">
        <v>312</v>
      </c>
      <c r="B40">
        <v>1</v>
      </c>
      <c r="C40">
        <v>1</v>
      </c>
      <c r="D40">
        <v>8</v>
      </c>
      <c r="E40">
        <v>23</v>
      </c>
      <c r="F40">
        <v>12</v>
      </c>
      <c r="G40" s="4">
        <f>(E40+F40+(0.5*D40))/SUM(B40:F40)</f>
        <v>0.866666666666667</v>
      </c>
      <c r="H40" s="5">
        <f>G40*5</f>
        <v>4.33333333333333</v>
      </c>
    </row>
    <row r="41" spans="1:8">
      <c r="A41" s="2" t="s">
        <v>295</v>
      </c>
      <c r="B41" s="6">
        <f>AVERAGE(B36:B40)</f>
        <v>1.8</v>
      </c>
      <c r="C41" s="6">
        <f>AVERAGE(C36:C40)</f>
        <v>3.4</v>
      </c>
      <c r="D41" s="6">
        <f>AVERAGE(D36:D40)</f>
        <v>10.2</v>
      </c>
      <c r="E41" s="6">
        <f>AVERAGE(E36:E40)</f>
        <v>20</v>
      </c>
      <c r="F41" s="6">
        <f>AVERAGE(F36:F40)</f>
        <v>9.6</v>
      </c>
      <c r="G41" s="7">
        <f>AVERAGE(G36:G40)</f>
        <v>0.771111111111111</v>
      </c>
      <c r="H41" s="6">
        <f>AVERAGE(H36:H40)</f>
        <v>3.85555555555556</v>
      </c>
    </row>
    <row r="44" ht="15.75" spans="1:6">
      <c r="A44" s="2" t="s">
        <v>313</v>
      </c>
      <c r="B44" s="2" t="s">
        <v>226</v>
      </c>
      <c r="C44" s="2" t="s">
        <v>98</v>
      </c>
      <c r="D44" s="2" t="s">
        <v>90</v>
      </c>
      <c r="E44" s="2" t="s">
        <v>72</v>
      </c>
      <c r="F44" s="2" t="s">
        <v>104</v>
      </c>
    </row>
    <row r="45" ht="26.25" spans="1:8">
      <c r="A45" s="13" t="s">
        <v>314</v>
      </c>
      <c r="B45">
        <v>0</v>
      </c>
      <c r="C45">
        <v>7</v>
      </c>
      <c r="D45">
        <v>12</v>
      </c>
      <c r="E45">
        <v>17</v>
      </c>
      <c r="F45">
        <v>9</v>
      </c>
      <c r="G45" s="4">
        <f>(E45+F45+(0.5*D45))/SUM(B45:F45)</f>
        <v>0.711111111111111</v>
      </c>
      <c r="H45" s="5">
        <f>G45*5</f>
        <v>3.55555555555556</v>
      </c>
    </row>
    <row r="46" ht="26.25" spans="1:8">
      <c r="A46" s="13" t="s">
        <v>315</v>
      </c>
      <c r="B46">
        <v>0</v>
      </c>
      <c r="C46">
        <v>7</v>
      </c>
      <c r="D46">
        <v>10</v>
      </c>
      <c r="E46">
        <v>19</v>
      </c>
      <c r="F46">
        <v>9</v>
      </c>
      <c r="G46" s="4">
        <f>(E46+F46+(0.5*D46))/SUM(B46:F46)</f>
        <v>0.733333333333333</v>
      </c>
      <c r="H46" s="5">
        <f>G46*5</f>
        <v>3.66666666666667</v>
      </c>
    </row>
    <row r="47" ht="26.25" spans="1:8">
      <c r="A47" s="13" t="s">
        <v>316</v>
      </c>
      <c r="B47">
        <v>1</v>
      </c>
      <c r="C47">
        <v>5</v>
      </c>
      <c r="D47">
        <v>8</v>
      </c>
      <c r="E47">
        <v>21</v>
      </c>
      <c r="F47">
        <v>10</v>
      </c>
      <c r="G47" s="4">
        <f>(E47+F47+(0.5*D47))/SUM(B47:F47)</f>
        <v>0.777777777777778</v>
      </c>
      <c r="H47" s="5">
        <f>G47*5</f>
        <v>3.88888888888889</v>
      </c>
    </row>
    <row r="48" ht="51.75" spans="1:8">
      <c r="A48" s="13" t="s">
        <v>317</v>
      </c>
      <c r="B48">
        <v>0</v>
      </c>
      <c r="C48">
        <v>6</v>
      </c>
      <c r="D48">
        <v>12</v>
      </c>
      <c r="E48">
        <v>17</v>
      </c>
      <c r="F48">
        <v>10</v>
      </c>
      <c r="G48" s="4">
        <f>(E48+F48+(0.5*D48))/SUM(B48:F48)</f>
        <v>0.733333333333333</v>
      </c>
      <c r="H48" s="5">
        <f>G48*5</f>
        <v>3.66666666666667</v>
      </c>
    </row>
    <row r="49" spans="1:8">
      <c r="A49" s="2" t="s">
        <v>295</v>
      </c>
      <c r="B49" s="6">
        <f t="shared" ref="B49:H49" si="3">AVERAGE(B45:B48)</f>
        <v>0.25</v>
      </c>
      <c r="C49" s="6">
        <f>AVERAGE(C45:C48)</f>
        <v>6.25</v>
      </c>
      <c r="D49" s="6">
        <f t="shared" si="3"/>
        <v>10.5</v>
      </c>
      <c r="E49" s="6">
        <f t="shared" si="3"/>
        <v>18.5</v>
      </c>
      <c r="F49" s="6">
        <f t="shared" si="3"/>
        <v>9.5</v>
      </c>
      <c r="G49" s="7">
        <f t="shared" si="3"/>
        <v>0.738888888888889</v>
      </c>
      <c r="H49" s="6">
        <f t="shared" si="3"/>
        <v>3.69444444444444</v>
      </c>
    </row>
    <row r="52" ht="15.75" spans="1:6">
      <c r="A52" s="2" t="s">
        <v>318</v>
      </c>
      <c r="B52" s="2" t="s">
        <v>226</v>
      </c>
      <c r="C52" s="2" t="s">
        <v>98</v>
      </c>
      <c r="D52" s="2" t="s">
        <v>90</v>
      </c>
      <c r="E52" s="2" t="s">
        <v>72</v>
      </c>
      <c r="F52" s="2" t="s">
        <v>104</v>
      </c>
    </row>
    <row r="53" ht="64.5" spans="1:8">
      <c r="A53" s="14" t="s">
        <v>26</v>
      </c>
      <c r="B53">
        <v>3</v>
      </c>
      <c r="C53">
        <v>4</v>
      </c>
      <c r="D53">
        <v>12</v>
      </c>
      <c r="E53">
        <v>19</v>
      </c>
      <c r="F53">
        <v>7</v>
      </c>
      <c r="G53" s="4">
        <f>(E53+F53+(0.5*D53))/SUM(B53:F53)</f>
        <v>0.711111111111111</v>
      </c>
      <c r="H53" s="5">
        <f>G53*5</f>
        <v>3.55555555555556</v>
      </c>
    </row>
    <row r="54" ht="64.5" spans="1:8">
      <c r="A54" s="14" t="s">
        <v>27</v>
      </c>
      <c r="B54">
        <v>0</v>
      </c>
      <c r="C54">
        <v>5</v>
      </c>
      <c r="D54">
        <v>9</v>
      </c>
      <c r="E54">
        <v>21</v>
      </c>
      <c r="F54">
        <v>10</v>
      </c>
      <c r="G54" s="4">
        <f>(E54+F54+(0.5*D54))/SUM(B54:F54)</f>
        <v>0.788888888888889</v>
      </c>
      <c r="H54" s="5">
        <f>G54*5</f>
        <v>3.94444444444444</v>
      </c>
    </row>
    <row r="55" ht="64.5" spans="1:8">
      <c r="A55" s="14" t="s">
        <v>28</v>
      </c>
      <c r="B55">
        <v>4</v>
      </c>
      <c r="C55">
        <v>8</v>
      </c>
      <c r="D55">
        <v>15</v>
      </c>
      <c r="E55">
        <v>11</v>
      </c>
      <c r="F55">
        <v>7</v>
      </c>
      <c r="G55" s="4">
        <f>(E55+F55+(0.5*D55))/SUM(B55:F55)</f>
        <v>0.566666666666667</v>
      </c>
      <c r="H55" s="5">
        <f>G55*5</f>
        <v>2.83333333333333</v>
      </c>
    </row>
    <row r="56" ht="64.5" spans="1:8">
      <c r="A56" s="14" t="s">
        <v>29</v>
      </c>
      <c r="B56">
        <v>3</v>
      </c>
      <c r="C56">
        <v>9</v>
      </c>
      <c r="D56">
        <v>18</v>
      </c>
      <c r="E56">
        <v>9</v>
      </c>
      <c r="F56">
        <v>6</v>
      </c>
      <c r="G56" s="4">
        <f>(E56+F56+(0.5*D56))/SUM(B56:F56)</f>
        <v>0.533333333333333</v>
      </c>
      <c r="H56" s="5">
        <f>G56*5</f>
        <v>2.66666666666667</v>
      </c>
    </row>
    <row r="57" spans="1:8">
      <c r="A57" s="2" t="s">
        <v>295</v>
      </c>
      <c r="B57" s="6">
        <f t="shared" ref="B57:H57" si="4">AVERAGE(B53:B56)</f>
        <v>2.5</v>
      </c>
      <c r="C57" s="6">
        <f>AVERAGE(C53:C56)</f>
        <v>6.5</v>
      </c>
      <c r="D57" s="6">
        <f t="shared" si="4"/>
        <v>13.5</v>
      </c>
      <c r="E57" s="6">
        <f t="shared" si="4"/>
        <v>15</v>
      </c>
      <c r="F57" s="6">
        <f t="shared" si="4"/>
        <v>7.5</v>
      </c>
      <c r="G57" s="7">
        <f t="shared" si="4"/>
        <v>0.65</v>
      </c>
      <c r="H57" s="6">
        <f t="shared" si="4"/>
        <v>3.25</v>
      </c>
    </row>
    <row r="60" ht="15.75" spans="1:6">
      <c r="A60" s="2" t="s">
        <v>319</v>
      </c>
      <c r="B60" s="2" t="s">
        <v>226</v>
      </c>
      <c r="C60" s="2" t="s">
        <v>98</v>
      </c>
      <c r="D60" s="2" t="s">
        <v>90</v>
      </c>
      <c r="E60" s="2" t="s">
        <v>72</v>
      </c>
      <c r="F60" s="2" t="s">
        <v>104</v>
      </c>
    </row>
    <row r="61" ht="26.25" spans="1:8">
      <c r="A61" s="15" t="s">
        <v>320</v>
      </c>
      <c r="B61">
        <v>1</v>
      </c>
      <c r="C61">
        <v>4</v>
      </c>
      <c r="D61">
        <v>10</v>
      </c>
      <c r="E61">
        <v>24</v>
      </c>
      <c r="F61">
        <v>6</v>
      </c>
      <c r="G61" s="4">
        <f>(E61+F61+(0.5*D61))/SUM(B61:F61)</f>
        <v>0.777777777777778</v>
      </c>
      <c r="H61" s="5">
        <f>G61*5</f>
        <v>3.88888888888889</v>
      </c>
    </row>
    <row r="62" ht="26.25" spans="1:8">
      <c r="A62" s="15" t="s">
        <v>321</v>
      </c>
      <c r="B62">
        <v>1</v>
      </c>
      <c r="C62">
        <v>5</v>
      </c>
      <c r="D62">
        <v>8</v>
      </c>
      <c r="E62">
        <v>26</v>
      </c>
      <c r="F62">
        <v>5</v>
      </c>
      <c r="G62" s="4">
        <f>(E62+F62+(0.5*D62))/SUM(B62:F62)</f>
        <v>0.777777777777778</v>
      </c>
      <c r="H62" s="5">
        <f>G62*5</f>
        <v>3.88888888888889</v>
      </c>
    </row>
    <row r="63" ht="25.5" spans="1:8">
      <c r="A63" s="15" t="s">
        <v>322</v>
      </c>
      <c r="B63">
        <v>1</v>
      </c>
      <c r="C63">
        <v>10</v>
      </c>
      <c r="D63">
        <v>10</v>
      </c>
      <c r="E63">
        <v>13</v>
      </c>
      <c r="F63">
        <v>11</v>
      </c>
      <c r="G63" s="4">
        <f>(E63+F63+(0.5*D63))/SUM(B63:F63)</f>
        <v>0.644444444444444</v>
      </c>
      <c r="H63" s="5">
        <f>G63*5</f>
        <v>3.22222222222222</v>
      </c>
    </row>
    <row r="64" spans="1:8">
      <c r="A64" s="2" t="s">
        <v>295</v>
      </c>
      <c r="B64" s="6">
        <f t="shared" ref="B64:H64" si="5">AVERAGE(B60:B63)</f>
        <v>1</v>
      </c>
      <c r="C64" s="6">
        <f>AVERAGE(C61:C63)</f>
        <v>6.33333333333333</v>
      </c>
      <c r="D64" s="6">
        <f t="shared" si="5"/>
        <v>9.33333333333333</v>
      </c>
      <c r="E64" s="6">
        <f t="shared" si="5"/>
        <v>21</v>
      </c>
      <c r="F64" s="6">
        <f t="shared" si="5"/>
        <v>7.33333333333333</v>
      </c>
      <c r="G64" s="7">
        <f t="shared" si="5"/>
        <v>0.733333333333333</v>
      </c>
      <c r="H64" s="6">
        <f t="shared" si="5"/>
        <v>3.66666666666667</v>
      </c>
    </row>
    <row r="68" ht="15.75" spans="1:6">
      <c r="A68" s="2" t="s">
        <v>323</v>
      </c>
      <c r="B68" s="2" t="s">
        <v>226</v>
      </c>
      <c r="C68" s="2" t="s">
        <v>98</v>
      </c>
      <c r="D68" s="2" t="s">
        <v>90</v>
      </c>
      <c r="E68" s="2" t="s">
        <v>72</v>
      </c>
      <c r="F68" s="2" t="s">
        <v>104</v>
      </c>
    </row>
    <row r="69" spans="1:8">
      <c r="A69" s="16" t="s">
        <v>324</v>
      </c>
      <c r="B69">
        <v>0</v>
      </c>
      <c r="C69">
        <v>3</v>
      </c>
      <c r="D69">
        <v>15</v>
      </c>
      <c r="E69">
        <v>20</v>
      </c>
      <c r="F69">
        <v>7</v>
      </c>
      <c r="G69" s="4">
        <f>(E69+F69+(0.5*D69))/SUM(B69:F69)</f>
        <v>0.766666666666667</v>
      </c>
      <c r="H69" s="5">
        <f>G69*5</f>
        <v>3.83333333333333</v>
      </c>
    </row>
    <row r="70" spans="1:8">
      <c r="A70" s="16" t="s">
        <v>325</v>
      </c>
      <c r="B70">
        <v>0</v>
      </c>
      <c r="C70">
        <v>7</v>
      </c>
      <c r="D70">
        <v>18</v>
      </c>
      <c r="E70">
        <v>13</v>
      </c>
      <c r="F70">
        <v>7</v>
      </c>
      <c r="G70" s="4">
        <f t="shared" ref="G70:G77" si="6">(E70+F70+(0.5*D70))/SUM(B70:F70)</f>
        <v>0.644444444444444</v>
      </c>
      <c r="H70" s="5">
        <f t="shared" ref="H70:H77" si="7">G70*5</f>
        <v>3.22222222222222</v>
      </c>
    </row>
    <row r="71" ht="26.25" spans="1:8">
      <c r="A71" s="16" t="s">
        <v>326</v>
      </c>
      <c r="B71">
        <v>0</v>
      </c>
      <c r="C71">
        <v>11</v>
      </c>
      <c r="D71">
        <v>18</v>
      </c>
      <c r="E71">
        <v>10</v>
      </c>
      <c r="F71">
        <v>6</v>
      </c>
      <c r="G71" s="4">
        <f t="shared" si="6"/>
        <v>0.555555555555556</v>
      </c>
      <c r="H71" s="5">
        <f t="shared" si="7"/>
        <v>2.77777777777778</v>
      </c>
    </row>
    <row r="72" ht="39" spans="1:8">
      <c r="A72" s="16" t="s">
        <v>327</v>
      </c>
      <c r="B72">
        <v>2</v>
      </c>
      <c r="C72">
        <v>9</v>
      </c>
      <c r="D72">
        <v>13</v>
      </c>
      <c r="E72">
        <v>13</v>
      </c>
      <c r="F72">
        <v>8</v>
      </c>
      <c r="G72" s="4">
        <f t="shared" si="6"/>
        <v>0.611111111111111</v>
      </c>
      <c r="H72" s="5">
        <f t="shared" si="7"/>
        <v>3.05555555555556</v>
      </c>
    </row>
    <row r="73" ht="39" spans="1:8">
      <c r="A73" s="16" t="s">
        <v>328</v>
      </c>
      <c r="B73">
        <v>1</v>
      </c>
      <c r="C73">
        <v>10</v>
      </c>
      <c r="D73">
        <v>13</v>
      </c>
      <c r="E73">
        <v>12</v>
      </c>
      <c r="F73">
        <v>9</v>
      </c>
      <c r="G73" s="4">
        <f t="shared" si="6"/>
        <v>0.611111111111111</v>
      </c>
      <c r="H73" s="5">
        <f t="shared" si="7"/>
        <v>3.05555555555556</v>
      </c>
    </row>
    <row r="74" ht="26.25" spans="1:8">
      <c r="A74" s="16" t="s">
        <v>329</v>
      </c>
      <c r="B74">
        <v>0</v>
      </c>
      <c r="C74">
        <v>4</v>
      </c>
      <c r="D74">
        <v>7</v>
      </c>
      <c r="E74">
        <v>22</v>
      </c>
      <c r="F74">
        <v>12</v>
      </c>
      <c r="G74" s="4">
        <f t="shared" si="6"/>
        <v>0.833333333333333</v>
      </c>
      <c r="H74" s="5">
        <f t="shared" si="7"/>
        <v>4.16666666666667</v>
      </c>
    </row>
    <row r="75" ht="26.25" spans="1:8">
      <c r="A75" s="16" t="s">
        <v>330</v>
      </c>
      <c r="B75">
        <v>1</v>
      </c>
      <c r="C75">
        <v>7</v>
      </c>
      <c r="D75">
        <v>13</v>
      </c>
      <c r="E75">
        <v>18</v>
      </c>
      <c r="F75">
        <v>6</v>
      </c>
      <c r="G75" s="4">
        <f t="shared" si="6"/>
        <v>0.677777777777778</v>
      </c>
      <c r="H75" s="5">
        <f t="shared" si="7"/>
        <v>3.38888888888889</v>
      </c>
    </row>
    <row r="76" ht="26.25" spans="1:8">
      <c r="A76" s="16" t="s">
        <v>331</v>
      </c>
      <c r="B76">
        <v>3</v>
      </c>
      <c r="C76">
        <v>5</v>
      </c>
      <c r="D76">
        <v>10</v>
      </c>
      <c r="E76">
        <v>21</v>
      </c>
      <c r="F76">
        <v>6</v>
      </c>
      <c r="G76" s="4">
        <f t="shared" si="6"/>
        <v>0.711111111111111</v>
      </c>
      <c r="H76" s="5">
        <f t="shared" si="7"/>
        <v>3.55555555555556</v>
      </c>
    </row>
    <row r="77" ht="26.25" spans="1:8">
      <c r="A77" s="16" t="s">
        <v>332</v>
      </c>
      <c r="B77">
        <v>3</v>
      </c>
      <c r="C77">
        <v>5</v>
      </c>
      <c r="D77">
        <v>8</v>
      </c>
      <c r="E77">
        <v>22</v>
      </c>
      <c r="F77">
        <v>7</v>
      </c>
      <c r="G77" s="4">
        <f t="shared" si="6"/>
        <v>0.733333333333333</v>
      </c>
      <c r="H77" s="5">
        <f t="shared" si="7"/>
        <v>3.66666666666667</v>
      </c>
    </row>
    <row r="78" spans="1:8">
      <c r="A78" s="2" t="s">
        <v>295</v>
      </c>
      <c r="B78" s="6">
        <f>AVERAGE(B69:B77)</f>
        <v>1.11111111111111</v>
      </c>
      <c r="C78" s="6">
        <f>AVERAGE(C69:C77)</f>
        <v>6.77777777777778</v>
      </c>
      <c r="D78" s="6">
        <f>AVERAGE(D69:D77)</f>
        <v>12.7777777777778</v>
      </c>
      <c r="E78" s="6">
        <f>AVERAGE(E69:E77)</f>
        <v>16.7777777777778</v>
      </c>
      <c r="F78" s="6">
        <f>AVERAGE(F69:F77)</f>
        <v>7.55555555555556</v>
      </c>
      <c r="G78" s="7">
        <f>AVERAGE(G74:G77)</f>
        <v>0.738888888888889</v>
      </c>
      <c r="H78" s="6">
        <f>AVERAGE(H74:H77)</f>
        <v>3.69444444444444</v>
      </c>
    </row>
    <row r="81" ht="15.75" spans="1:6">
      <c r="A81" s="2" t="s">
        <v>333</v>
      </c>
      <c r="B81" s="2" t="s">
        <v>226</v>
      </c>
      <c r="C81" s="2" t="s">
        <v>98</v>
      </c>
      <c r="D81" s="2" t="s">
        <v>90</v>
      </c>
      <c r="E81" s="2" t="s">
        <v>72</v>
      </c>
      <c r="F81" s="2" t="s">
        <v>104</v>
      </c>
    </row>
    <row r="82" ht="15.75" spans="1:8">
      <c r="A82" s="17" t="s">
        <v>334</v>
      </c>
      <c r="B82">
        <v>0</v>
      </c>
      <c r="C82">
        <v>2</v>
      </c>
      <c r="D82">
        <v>11</v>
      </c>
      <c r="E82">
        <v>22</v>
      </c>
      <c r="F82">
        <v>10</v>
      </c>
      <c r="G82" s="4">
        <f>(E82+F82+(0.5*D82))/SUM(B82:F82)</f>
        <v>0.833333333333333</v>
      </c>
      <c r="H82" s="5">
        <f>G82*5</f>
        <v>4.16666666666667</v>
      </c>
    </row>
    <row r="83" ht="15.75" spans="1:8">
      <c r="A83" s="17" t="s">
        <v>335</v>
      </c>
      <c r="B83">
        <v>0</v>
      </c>
      <c r="C83">
        <v>5</v>
      </c>
      <c r="D83">
        <v>6</v>
      </c>
      <c r="E83">
        <v>23</v>
      </c>
      <c r="F83">
        <v>11</v>
      </c>
      <c r="G83" s="4">
        <f>(E83+F83+(0.5*D83))/SUM(B83:F83)</f>
        <v>0.822222222222222</v>
      </c>
      <c r="H83" s="5">
        <f>G83*5</f>
        <v>4.11111111111111</v>
      </c>
    </row>
    <row r="84" ht="15.75" spans="1:8">
      <c r="A84" s="17" t="s">
        <v>336</v>
      </c>
      <c r="B84">
        <v>0</v>
      </c>
      <c r="C84">
        <v>0</v>
      </c>
      <c r="D84">
        <v>11</v>
      </c>
      <c r="E84">
        <v>24</v>
      </c>
      <c r="F84">
        <v>10</v>
      </c>
      <c r="G84" s="4">
        <f>(E84+F84+(0.5*D84))/SUM(B84:F84)</f>
        <v>0.877777777777778</v>
      </c>
      <c r="H84" s="5">
        <f>G84*5</f>
        <v>4.38888888888889</v>
      </c>
    </row>
    <row r="85" ht="25.5" spans="1:8">
      <c r="A85" s="17" t="s">
        <v>337</v>
      </c>
      <c r="B85">
        <v>0</v>
      </c>
      <c r="C85">
        <v>6</v>
      </c>
      <c r="D85">
        <v>15</v>
      </c>
      <c r="E85">
        <v>17</v>
      </c>
      <c r="F85">
        <v>7</v>
      </c>
      <c r="G85" s="4">
        <f>(E85+F85+(0.5*D85))/SUM(B85:F85)</f>
        <v>0.7</v>
      </c>
      <c r="H85" s="5">
        <f>G85*5</f>
        <v>3.5</v>
      </c>
    </row>
    <row r="86" spans="1:8">
      <c r="A86" s="2" t="s">
        <v>295</v>
      </c>
      <c r="B86" s="6">
        <f>AVERAGE(B82:B85)</f>
        <v>0</v>
      </c>
      <c r="C86" s="6">
        <f>AVERAGE(C82:C85)</f>
        <v>3.25</v>
      </c>
      <c r="D86" s="6">
        <f>AVERAGE(D82:D85)</f>
        <v>10.75</v>
      </c>
      <c r="E86" s="6">
        <f>AVERAGE(E82:E85)</f>
        <v>21.5</v>
      </c>
      <c r="F86" s="6">
        <f>AVERAGE(F82:F85)</f>
        <v>9.5</v>
      </c>
      <c r="G86" s="7">
        <f>AVERAGE(G82:G85)</f>
        <v>0.808333333333333</v>
      </c>
      <c r="H86" s="6">
        <f>AVERAGE(H82:H85)</f>
        <v>4.04166666666667</v>
      </c>
    </row>
    <row r="89" ht="15.75" spans="1:6">
      <c r="A89" s="2" t="s">
        <v>338</v>
      </c>
      <c r="B89" s="2" t="s">
        <v>226</v>
      </c>
      <c r="C89" s="2" t="s">
        <v>98</v>
      </c>
      <c r="D89" s="2" t="s">
        <v>90</v>
      </c>
      <c r="E89" s="2" t="s">
        <v>72</v>
      </c>
      <c r="F89" s="2" t="s">
        <v>104</v>
      </c>
    </row>
    <row r="90" ht="26.25" spans="1:8">
      <c r="A90" s="18" t="s">
        <v>339</v>
      </c>
      <c r="B90">
        <v>0</v>
      </c>
      <c r="C90">
        <v>2</v>
      </c>
      <c r="D90">
        <v>7</v>
      </c>
      <c r="E90">
        <v>26</v>
      </c>
      <c r="F90">
        <v>10</v>
      </c>
      <c r="G90" s="4">
        <f>(E90+F90+(0.5*D90))/SUM(B90:F90)</f>
        <v>0.877777777777778</v>
      </c>
      <c r="H90" s="5">
        <f>G90*5</f>
        <v>4.38888888888889</v>
      </c>
    </row>
    <row r="91" ht="26.25" spans="1:8">
      <c r="A91" s="18" t="s">
        <v>340</v>
      </c>
      <c r="B91">
        <v>0</v>
      </c>
      <c r="C91">
        <v>1</v>
      </c>
      <c r="D91">
        <v>12</v>
      </c>
      <c r="E91">
        <v>23</v>
      </c>
      <c r="F91">
        <v>9</v>
      </c>
      <c r="G91" s="4">
        <f>(E91+F91+(0.5*D91))/SUM(B91:F91)</f>
        <v>0.844444444444444</v>
      </c>
      <c r="H91" s="5">
        <f>G91*5</f>
        <v>4.22222222222222</v>
      </c>
    </row>
    <row r="92" ht="38.25" spans="1:8">
      <c r="A92" s="18" t="s">
        <v>341</v>
      </c>
      <c r="B92">
        <v>0</v>
      </c>
      <c r="C92">
        <v>1</v>
      </c>
      <c r="D92">
        <v>8</v>
      </c>
      <c r="E92">
        <v>29</v>
      </c>
      <c r="F92">
        <v>7</v>
      </c>
      <c r="G92" s="4">
        <f>(E92+F92+(0.5*D92))/SUM(B92:F92)</f>
        <v>0.888888888888889</v>
      </c>
      <c r="H92" s="5">
        <f>G92*5</f>
        <v>4.44444444444444</v>
      </c>
    </row>
    <row r="93" spans="1:8">
      <c r="A93" s="2" t="s">
        <v>295</v>
      </c>
      <c r="B93" s="6">
        <f>AVERAGE(B89:B92)</f>
        <v>0</v>
      </c>
      <c r="C93" s="6">
        <f>AVERAGE(C90:C92)</f>
        <v>1.33333333333333</v>
      </c>
      <c r="D93" s="6">
        <f>AVERAGE(D90:D92)</f>
        <v>9</v>
      </c>
      <c r="E93" s="6">
        <f>AVERAGE(E90:E92)</f>
        <v>26</v>
      </c>
      <c r="F93" s="6">
        <f>AVERAGE(F90:F92)</f>
        <v>8.66666666666667</v>
      </c>
      <c r="G93" s="19">
        <f>AVERAGE(G90:G92)</f>
        <v>0.87037037037037</v>
      </c>
      <c r="H93" s="6">
        <f>AVERAGE(H90:H92)</f>
        <v>4.35185185185185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carlvinm</dc:creator>
  <cp:lastModifiedBy>Professional Griefer</cp:lastModifiedBy>
  <dcterms:created xsi:type="dcterms:W3CDTF">2020-09-02T16:19:09Z</dcterms:created>
  <dcterms:modified xsi:type="dcterms:W3CDTF">2020-09-02T19:46:46Z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1033-11.2.0.9635</vt:lpwstr>
  </property>
</Properties>
</file>