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0b7f846f9d6dc/Documents/AHC/Bio 125 - Physiology/"/>
    </mc:Choice>
  </mc:AlternateContent>
  <xr:revisionPtr revIDLastSave="0" documentId="8_{8A8A66B9-7D14-47EB-BFCA-05AE43F6317C}" xr6:coauthVersionLast="47" xr6:coauthVersionMax="47" xr10:uidLastSave="{00000000-0000-0000-0000-000000000000}"/>
  <bookViews>
    <workbookView xWindow="-110" yWindow="-110" windowWidth="22620" windowHeight="13500" activeTab="1" xr2:uid="{211F92FD-0175-4298-AB4D-07F22211D4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N3" i="2"/>
  <c r="N2" i="2"/>
  <c r="M3" i="2"/>
  <c r="M2" i="2"/>
  <c r="L3" i="2"/>
  <c r="L2" i="2"/>
  <c r="A15" i="1"/>
  <c r="C12" i="1"/>
  <c r="C13" i="1"/>
  <c r="B13" i="1"/>
  <c r="B12" i="1"/>
</calcChain>
</file>

<file path=xl/sharedStrings.xml><?xml version="1.0" encoding="utf-8"?>
<sst xmlns="http://schemas.openxmlformats.org/spreadsheetml/2006/main" count="19" uniqueCount="10">
  <si>
    <t>person 3 (time)</t>
  </si>
  <si>
    <t>average</t>
  </si>
  <si>
    <t>stdev</t>
  </si>
  <si>
    <t>SEM</t>
  </si>
  <si>
    <t>Auditory</t>
  </si>
  <si>
    <t>Visual</t>
  </si>
  <si>
    <t>p value</t>
  </si>
  <si>
    <t>Anything less than 0.05 p value is considered significant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</si>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</sst>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1" fillId="0" borderId="0" xfId="0" applyFont="1"/>
    <xf numFmtId="0" fontId="1" fillId="2" borderId="0" xfId="0" applyFont="1" applyFill="1"/>
    <xf numFmtId="0" fontId="3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of Reaction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Sheet1!$B$13:$C$13</c:f>
                <c:numCache>
                  <c:formatCode>General</c:formatCode>
                  <c:ptCount val="2"/>
                  <c:pt idx="0">
                    <c:v>27.943593978664314</c:v>
                  </c:pt>
                  <c:pt idx="1">
                    <c:v>61.973560670839483</c:v>
                  </c:pt>
                </c:numCache>
              </c:numRef>
            </c:plus>
            <c:minus>
              <c:numRef>
                <c:f>Sheet1!$B$13:$C$13</c:f>
                <c:numCache>
                  <c:formatCode>General</c:formatCode>
                  <c:ptCount val="2"/>
                  <c:pt idx="0">
                    <c:v>27.943593978664314</c:v>
                  </c:pt>
                  <c:pt idx="1">
                    <c:v>61.973560670839483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Visual</c:v>
              </c:pt>
              <c:pt idx="1">
                <c:v> Auditory</c:v>
              </c:pt>
            </c:strLit>
          </c:cat>
          <c:val>
            <c:numRef>
              <c:f>Sheet1!$B$12:$C$12</c:f>
              <c:numCache>
                <c:formatCode>General</c:formatCode>
                <c:ptCount val="2"/>
                <c:pt idx="0">
                  <c:v>292.2</c:v>
                </c:pt>
                <c:pt idx="1">
                  <c:v>378.5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B-4F02-8565-506DE736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959599"/>
        <c:axId val="1638700559"/>
      </c:barChart>
      <c:catAx>
        <c:axId val="16439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0559"/>
        <c:crosses val="autoZero"/>
        <c:auto val="1"/>
        <c:lblAlgn val="ctr"/>
        <c:lblOffset val="100"/>
        <c:noMultiLvlLbl val="0"/>
      </c:catAx>
      <c:valAx>
        <c:axId val="16387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Reflex Times Depending 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Sheet2!$M$2:$M$3</c:f>
                <c:numCache>
                  <c:formatCode>General</c:formatCode>
                  <c:ptCount val="2"/>
                  <c:pt idx="0">
                    <c:v>48.655677983150277</c:v>
                  </c:pt>
                  <c:pt idx="1">
                    <c:v>168.55876159699048</c:v>
                  </c:pt>
                </c:numCache>
              </c:numRef>
            </c:plus>
            <c:minus>
              <c:numRef>
                <c:f>Sheet2!$M$2:$M$3</c:f>
                <c:numCache>
                  <c:formatCode>General</c:formatCode>
                  <c:ptCount val="2"/>
                  <c:pt idx="0">
                    <c:v>48.655677983150277</c:v>
                  </c:pt>
                  <c:pt idx="1">
                    <c:v>168.55876159699048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Visual</c:v>
              </c:pt>
              <c:pt idx="1">
                <c:v> Auditory</c:v>
              </c:pt>
            </c:strLit>
          </c:cat>
          <c:val>
            <c:numRef>
              <c:f>Sheet2!$L$2:$L$3</c:f>
              <c:numCache>
                <c:formatCode>General</c:formatCode>
                <c:ptCount val="2"/>
                <c:pt idx="0">
                  <c:v>282.7</c:v>
                </c:pt>
                <c:pt idx="1">
                  <c:v>350.91111111111121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4-4484-A634-2AD2ED73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133999"/>
        <c:axId val="1648082191"/>
      </c:barChart>
      <c:catAx>
        <c:axId val="164313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82191"/>
        <c:crosses val="autoZero"/>
        <c:auto val="1"/>
        <c:lblAlgn val="ctr"/>
        <c:lblOffset val="100"/>
        <c:noMultiLvlLbl val="0"/>
      </c:catAx>
      <c:valAx>
        <c:axId val="16480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133350</xdr:rowOff>
    </xdr:from>
    <xdr:to>
      <xdr:col>11</xdr:col>
      <xdr:colOff>371475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D9257-6016-DD16-1C3D-74CE10216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4</xdr:row>
      <xdr:rowOff>107950</xdr:rowOff>
    </xdr:from>
    <xdr:to>
      <xdr:col>7</xdr:col>
      <xdr:colOff>479425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9EC89-048E-25D3-CF3A-66132984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61D7-4367-4273-B738-DF123244E2A2}">
  <dimension ref="A1:D30"/>
  <sheetViews>
    <sheetView workbookViewId="0">
      <selection activeCell="A15" sqref="A15"/>
    </sheetView>
  </sheetViews>
  <sheetFormatPr defaultRowHeight="14.5" x14ac:dyDescent="0.35"/>
  <cols>
    <col min="2" max="2" width="11.36328125" bestFit="1" customWidth="1"/>
  </cols>
  <sheetData>
    <row r="1" spans="1:4" ht="26.5" thickBot="1" x14ac:dyDescent="0.4">
      <c r="A1" t="s">
        <v>5</v>
      </c>
      <c r="B1" s="1" t="s">
        <v>0</v>
      </c>
      <c r="C1" s="1" t="s">
        <v>0</v>
      </c>
      <c r="D1" t="s">
        <v>4</v>
      </c>
    </row>
    <row r="2" spans="1:4" ht="15" thickBot="1" x14ac:dyDescent="0.4">
      <c r="B2" s="2">
        <v>300</v>
      </c>
      <c r="C2" s="2">
        <v>384</v>
      </c>
    </row>
    <row r="3" spans="1:4" ht="15" thickBot="1" x14ac:dyDescent="0.4">
      <c r="B3" s="2">
        <v>356</v>
      </c>
      <c r="C3" s="2">
        <v>353</v>
      </c>
    </row>
    <row r="4" spans="1:4" ht="15" thickBot="1" x14ac:dyDescent="0.4">
      <c r="B4" s="2">
        <v>281</v>
      </c>
      <c r="C4" s="2">
        <v>428</v>
      </c>
    </row>
    <row r="5" spans="1:4" ht="15" thickBot="1" x14ac:dyDescent="0.4">
      <c r="B5" s="2">
        <v>293</v>
      </c>
      <c r="C5" s="2">
        <v>308</v>
      </c>
    </row>
    <row r="6" spans="1:4" ht="15" thickBot="1" x14ac:dyDescent="0.4">
      <c r="B6" s="2">
        <v>316</v>
      </c>
      <c r="C6" s="2">
        <v>367</v>
      </c>
    </row>
    <row r="7" spans="1:4" ht="15" thickBot="1" x14ac:dyDescent="0.4">
      <c r="B7" s="2">
        <v>296</v>
      </c>
      <c r="C7" s="2">
        <v>527</v>
      </c>
    </row>
    <row r="8" spans="1:4" ht="15" thickBot="1" x14ac:dyDescent="0.4">
      <c r="B8" s="2">
        <v>282</v>
      </c>
      <c r="C8" s="2">
        <v>350</v>
      </c>
    </row>
    <row r="9" spans="1:4" ht="15" thickBot="1" x14ac:dyDescent="0.4">
      <c r="B9" s="2">
        <v>267</v>
      </c>
      <c r="C9" s="2">
        <v>331</v>
      </c>
    </row>
    <row r="10" spans="1:4" ht="15" thickBot="1" x14ac:dyDescent="0.4">
      <c r="B10" s="2">
        <v>262</v>
      </c>
      <c r="C10" s="2">
        <v>346</v>
      </c>
    </row>
    <row r="11" spans="1:4" ht="15" thickBot="1" x14ac:dyDescent="0.4">
      <c r="B11" s="2">
        <v>269</v>
      </c>
      <c r="C11" s="2">
        <v>391</v>
      </c>
    </row>
    <row r="12" spans="1:4" ht="15" thickBot="1" x14ac:dyDescent="0.4">
      <c r="A12" t="s">
        <v>1</v>
      </c>
      <c r="B12" s="3">
        <f>AVERAGE(B2:B11)</f>
        <v>292.2</v>
      </c>
      <c r="C12" s="3">
        <f>AVERAGE(C2:C11)</f>
        <v>378.5</v>
      </c>
    </row>
    <row r="13" spans="1:4" ht="15" thickBot="1" x14ac:dyDescent="0.4">
      <c r="A13" t="s">
        <v>2</v>
      </c>
      <c r="B13" s="2">
        <f>STDEV(B2:B11)</f>
        <v>27.943593978664314</v>
      </c>
      <c r="C13" s="2">
        <f>STDEV(C2:C11)</f>
        <v>61.973560670839483</v>
      </c>
    </row>
    <row r="14" spans="1:4" ht="15" thickBot="1" x14ac:dyDescent="0.4">
      <c r="B14" s="4"/>
    </row>
    <row r="15" spans="1:4" ht="15" thickBot="1" x14ac:dyDescent="0.4">
      <c r="A15" s="6">
        <f>_xlfn.T.TEST(B2:B11,C2:C11,2,2)</f>
        <v>8.1339814022375688E-4</v>
      </c>
      <c r="B15" s="7" t="s">
        <v>6</v>
      </c>
    </row>
    <row r="16" spans="1:4" ht="15" thickBot="1" x14ac:dyDescent="0.4">
      <c r="A16" s="5" t="s">
        <v>7</v>
      </c>
      <c r="B16" s="1"/>
    </row>
    <row r="28" spans="1:2" x14ac:dyDescent="0.35">
      <c r="A28" t="s">
        <v>1</v>
      </c>
    </row>
    <row r="29" spans="1:2" ht="15" thickBot="1" x14ac:dyDescent="0.4">
      <c r="A29" t="s">
        <v>2</v>
      </c>
    </row>
    <row r="30" spans="1:2" ht="15" thickBot="1" x14ac:dyDescent="0.4">
      <c r="B3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E00-7444-43F4-8BE2-DBF1D99F9FAD}">
  <dimension ref="A1:Z13"/>
  <sheetViews>
    <sheetView tabSelected="1" workbookViewId="0">
      <selection activeCell="K13" sqref="K13"/>
    </sheetView>
  </sheetViews>
  <sheetFormatPr defaultRowHeight="14.5" x14ac:dyDescent="0.35"/>
  <sheetData>
    <row r="1" spans="1:26" ht="15" thickBot="1" x14ac:dyDescent="0.4">
      <c r="A1" s="5" t="s">
        <v>5</v>
      </c>
      <c r="L1" s="5" t="s">
        <v>8</v>
      </c>
      <c r="M1" s="5" t="s">
        <v>9</v>
      </c>
      <c r="N1" s="5" t="s">
        <v>3</v>
      </c>
    </row>
    <row r="2" spans="1:26" ht="15" thickBot="1" x14ac:dyDescent="0.4">
      <c r="A2" s="8" t="s">
        <v>8</v>
      </c>
      <c r="B2" s="8"/>
      <c r="C2" s="3">
        <v>269.2</v>
      </c>
      <c r="D2" s="3">
        <v>214.7</v>
      </c>
      <c r="E2" s="3">
        <v>292.2</v>
      </c>
      <c r="F2" s="3">
        <v>265.10000000000002</v>
      </c>
      <c r="G2" s="3">
        <v>293.2</v>
      </c>
      <c r="H2" s="3">
        <v>386.3</v>
      </c>
      <c r="I2" s="3">
        <v>244.5</v>
      </c>
      <c r="J2" s="3">
        <v>263.7</v>
      </c>
      <c r="K2" s="3">
        <v>315.39999999999998</v>
      </c>
      <c r="L2">
        <f>AVERAGE(C2:K2)</f>
        <v>282.7</v>
      </c>
      <c r="M2">
        <f>STDEV(C2:K2)</f>
        <v>48.655677983150277</v>
      </c>
      <c r="N2">
        <f>M2/SQRT(9)</f>
        <v>16.218559327716758</v>
      </c>
    </row>
    <row r="3" spans="1:26" ht="15" thickBot="1" x14ac:dyDescent="0.4">
      <c r="A3" s="8" t="s">
        <v>8</v>
      </c>
      <c r="B3" s="8"/>
      <c r="C3" s="3">
        <v>507</v>
      </c>
      <c r="D3" s="3">
        <v>424.4</v>
      </c>
      <c r="E3" s="3">
        <v>378.5</v>
      </c>
      <c r="F3" s="3">
        <v>235.9</v>
      </c>
      <c r="G3" s="3">
        <v>698.4</v>
      </c>
      <c r="H3" s="3">
        <v>235.3</v>
      </c>
      <c r="I3" s="3">
        <v>186</v>
      </c>
      <c r="J3" s="3">
        <v>232.8</v>
      </c>
      <c r="K3" s="3">
        <v>259.89999999999998</v>
      </c>
      <c r="L3">
        <f>AVERAGE(C3:K3)</f>
        <v>350.91111111111121</v>
      </c>
      <c r="M3">
        <f>STDEV(C3:K3)</f>
        <v>168.55876159699048</v>
      </c>
      <c r="N3">
        <f>M3/SQRT(9)</f>
        <v>56.186253865663495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4">
      <c r="A4" s="10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</row>
    <row r="7" spans="1:26" ht="15" thickBot="1" x14ac:dyDescent="0.4"/>
    <row r="8" spans="1:26" ht="15" thickBot="1" x14ac:dyDescent="0.4">
      <c r="A8" s="9"/>
      <c r="B8" s="9"/>
      <c r="C8" s="2"/>
      <c r="D8" s="2"/>
      <c r="E8" s="2"/>
      <c r="F8" s="2"/>
      <c r="G8" s="2"/>
      <c r="H8" s="2"/>
      <c r="I8" s="2"/>
      <c r="J8" s="2"/>
      <c r="K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4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2" spans="1:26" x14ac:dyDescent="0.35">
      <c r="J12" s="6">
        <f>_xlfn.T.TEST(C2:K2,C3:K3,2,2)</f>
        <v>0.2605463103107869</v>
      </c>
      <c r="K12" t="s">
        <v>6</v>
      </c>
    </row>
    <row r="13" spans="1:26" x14ac:dyDescent="0.35">
      <c r="J13" s="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Okerblom</dc:creator>
  <cp:lastModifiedBy>Jonathan Okerblom</cp:lastModifiedBy>
  <dcterms:created xsi:type="dcterms:W3CDTF">2023-09-08T01:26:35Z</dcterms:created>
  <dcterms:modified xsi:type="dcterms:W3CDTF">2023-09-08T01:50:51Z</dcterms:modified>
</cp:coreProperties>
</file>