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0115" windowHeight="1105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J78" i="1"/>
  <c r="J77"/>
  <c r="J76"/>
  <c r="J75"/>
  <c r="J71"/>
  <c r="J70"/>
  <c r="J69"/>
  <c r="J68"/>
  <c r="J64"/>
  <c r="J63"/>
  <c r="J62"/>
  <c r="J61"/>
  <c r="J57"/>
  <c r="J56"/>
  <c r="J55"/>
  <c r="J54"/>
  <c r="J50"/>
  <c r="J49"/>
  <c r="J48"/>
  <c r="J47"/>
  <c r="J43"/>
  <c r="J42"/>
  <c r="J41"/>
  <c r="J40"/>
  <c r="J36"/>
  <c r="J35"/>
  <c r="J34"/>
  <c r="J33"/>
  <c r="J29"/>
  <c r="J28"/>
  <c r="J27"/>
  <c r="J26"/>
  <c r="J22"/>
  <c r="J21"/>
  <c r="J20"/>
  <c r="J19"/>
  <c r="J15"/>
  <c r="J14"/>
  <c r="J13"/>
  <c r="J12"/>
</calcChain>
</file>

<file path=xl/sharedStrings.xml><?xml version="1.0" encoding="utf-8"?>
<sst xmlns="http://schemas.openxmlformats.org/spreadsheetml/2006/main" count="76" uniqueCount="35">
  <si>
    <t>A</t>
  </si>
  <si>
    <t>B</t>
  </si>
  <si>
    <t>C</t>
  </si>
  <si>
    <t>Output</t>
  </si>
  <si>
    <t>Adder</t>
  </si>
  <si>
    <t>CTA L1 ASIC TESTING SHEET</t>
  </si>
  <si>
    <t>Version 1</t>
  </si>
  <si>
    <t>Sept. 2014</t>
  </si>
  <si>
    <t>ASIC VERSION:</t>
  </si>
  <si>
    <t>CTA_L1_R2</t>
  </si>
  <si>
    <t>ASIC NUMBER:</t>
  </si>
  <si>
    <t>TESTER:</t>
  </si>
  <si>
    <t>Sergio</t>
  </si>
  <si>
    <t>Fecha</t>
  </si>
  <si>
    <t>Channel</t>
  </si>
  <si>
    <t>Media</t>
  </si>
  <si>
    <t>Sigma</t>
  </si>
  <si>
    <t>Min</t>
  </si>
  <si>
    <t>Max</t>
  </si>
  <si>
    <t>Total  Input</t>
  </si>
  <si>
    <t>Modo 2</t>
  </si>
  <si>
    <t>200*2</t>
  </si>
  <si>
    <t>400*2</t>
  </si>
  <si>
    <t>Modo 3</t>
  </si>
  <si>
    <t>133*3</t>
  </si>
  <si>
    <t>266*3</t>
  </si>
  <si>
    <t>Modo 4</t>
  </si>
  <si>
    <t>100*4</t>
  </si>
  <si>
    <t>200*4</t>
  </si>
  <si>
    <t>0A</t>
  </si>
  <si>
    <t>0B</t>
  </si>
  <si>
    <t>0C</t>
  </si>
  <si>
    <t>1A</t>
  </si>
  <si>
    <t>1B</t>
  </si>
  <si>
    <t>1C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</si>
</sst>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Transfer Function Output 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CH0A</c:v>
          </c:tx>
          <c:cat>
            <c:numRef>
              <c:f>(Hoja1!$A$13,Hoja1!$A$20,Hoja1!$A$27,Hoja1!$A$34,Hoja1!$A$41,Hoja1!$A$48,Hoja1!$A$55,Hoja1!$A$62,Hoja1!$A$69,Hoja1!$A$76)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(Hoja1!$B$11,Hoja1!$B$18,Hoja1!$B$25,Hoja1!$B$32,Hoja1!$B$39,Hoja1!$B$46,Hoja1!$B$53,Hoja1!$B$60,Hoja1!$B$67,Hoja1!$B$74)</c:f>
              <c:numCache>
                <c:formatCode>General</c:formatCode>
                <c:ptCount val="10"/>
                <c:pt idx="0">
                  <c:v>9.8000000000000004E-2</c:v>
                </c:pt>
                <c:pt idx="1">
                  <c:v>0.19600000000000001</c:v>
                </c:pt>
                <c:pt idx="2">
                  <c:v>0.27700000000000002</c:v>
                </c:pt>
                <c:pt idx="3">
                  <c:v>0.372</c:v>
                </c:pt>
                <c:pt idx="4">
                  <c:v>0.45200000000000001</c:v>
                </c:pt>
                <c:pt idx="5">
                  <c:v>0.55200000000000005</c:v>
                </c:pt>
                <c:pt idx="6">
                  <c:v>0.63100000000000001</c:v>
                </c:pt>
                <c:pt idx="7">
                  <c:v>0.70399999999999996</c:v>
                </c:pt>
                <c:pt idx="8">
                  <c:v>0.76800000000000002</c:v>
                </c:pt>
                <c:pt idx="9">
                  <c:v>0.82299999999999995</c:v>
                </c:pt>
              </c:numCache>
            </c:numRef>
          </c:val>
        </c:ser>
        <c:ser>
          <c:idx val="1"/>
          <c:order val="1"/>
          <c:tx>
            <c:v>CH1A</c:v>
          </c:tx>
          <c:val>
            <c:numRef>
              <c:f>(Hoja1!$B$12,Hoja1!$B$19,Hoja1!$B$26,Hoja1!$B$33,Hoja1!$B$40,Hoja1!$B$47,Hoja1!$B$54,Hoja1!$B$61,Hoja1!$B$68,Hoja1!$B$75)</c:f>
              <c:numCache>
                <c:formatCode>General</c:formatCode>
                <c:ptCount val="10"/>
                <c:pt idx="0">
                  <c:v>0.10199999999999999</c:v>
                </c:pt>
                <c:pt idx="1">
                  <c:v>0.19500000000000001</c:v>
                </c:pt>
                <c:pt idx="2">
                  <c:v>0.28000000000000003</c:v>
                </c:pt>
                <c:pt idx="3">
                  <c:v>0.371</c:v>
                </c:pt>
                <c:pt idx="4">
                  <c:v>0.45</c:v>
                </c:pt>
                <c:pt idx="5">
                  <c:v>0.53300000000000003</c:v>
                </c:pt>
                <c:pt idx="6">
                  <c:v>0.60899999999999999</c:v>
                </c:pt>
                <c:pt idx="7">
                  <c:v>0.69599999999999995</c:v>
                </c:pt>
                <c:pt idx="8">
                  <c:v>0.76500000000000001</c:v>
                </c:pt>
                <c:pt idx="9">
                  <c:v>0.81200000000000006</c:v>
                </c:pt>
              </c:numCache>
            </c:numRef>
          </c:val>
        </c:ser>
        <c:ser>
          <c:idx val="2"/>
          <c:order val="2"/>
          <c:tx>
            <c:v>CH2A</c:v>
          </c:tx>
          <c:val>
            <c:numRef>
              <c:f>(Hoja1!$B$13,Hoja1!$B$20,Hoja1!$B$27,Hoja1!$B$34,Hoja1!$B$41,Hoja1!$B$48,Hoja1!$B$55,Hoja1!$B$62,Hoja1!$B$69,Hoja1!$B$76)</c:f>
              <c:numCache>
                <c:formatCode>General</c:formatCode>
                <c:ptCount val="10"/>
                <c:pt idx="0">
                  <c:v>0.104</c:v>
                </c:pt>
                <c:pt idx="1">
                  <c:v>0.19</c:v>
                </c:pt>
                <c:pt idx="2">
                  <c:v>0.27500000000000002</c:v>
                </c:pt>
                <c:pt idx="3">
                  <c:v>0.376</c:v>
                </c:pt>
                <c:pt idx="4">
                  <c:v>0.45200000000000001</c:v>
                </c:pt>
                <c:pt idx="5">
                  <c:v>0.55700000000000005</c:v>
                </c:pt>
                <c:pt idx="6">
                  <c:v>0.627</c:v>
                </c:pt>
                <c:pt idx="7">
                  <c:v>0.71699999999999997</c:v>
                </c:pt>
                <c:pt idx="8">
                  <c:v>0.76300000000000001</c:v>
                </c:pt>
                <c:pt idx="9">
                  <c:v>0.82599999999999996</c:v>
                </c:pt>
              </c:numCache>
            </c:numRef>
          </c:val>
        </c:ser>
        <c:ser>
          <c:idx val="3"/>
          <c:order val="3"/>
          <c:tx>
            <c:v>CH3A</c:v>
          </c:tx>
          <c:val>
            <c:numRef>
              <c:f>(Hoja1!$B$14,Hoja1!$B$21,Hoja1!$B$28,Hoja1!$B$35,Hoja1!$B$42,Hoja1!$B$49,Hoja1!$B$56,Hoja1!$B$63,Hoja1!$B$70,Hoja1!$B$77)</c:f>
              <c:numCache>
                <c:formatCode>General</c:formatCode>
                <c:ptCount val="10"/>
                <c:pt idx="0">
                  <c:v>0.105</c:v>
                </c:pt>
                <c:pt idx="1">
                  <c:v>0.19800000000000001</c:v>
                </c:pt>
                <c:pt idx="2">
                  <c:v>0.28799999999999998</c:v>
                </c:pt>
                <c:pt idx="3">
                  <c:v>0.376</c:v>
                </c:pt>
                <c:pt idx="4">
                  <c:v>0.47099999999999997</c:v>
                </c:pt>
                <c:pt idx="5">
                  <c:v>0.55200000000000005</c:v>
                </c:pt>
                <c:pt idx="6">
                  <c:v>0.64200000000000002</c:v>
                </c:pt>
                <c:pt idx="7">
                  <c:v>0.71399999999999997</c:v>
                </c:pt>
                <c:pt idx="8">
                  <c:v>0.78600000000000003</c:v>
                </c:pt>
                <c:pt idx="9">
                  <c:v>0.83299999999999996</c:v>
                </c:pt>
              </c:numCache>
            </c:numRef>
          </c:val>
        </c:ser>
        <c:ser>
          <c:idx val="4"/>
          <c:order val="4"/>
          <c:tx>
            <c:v>CH4A</c:v>
          </c:tx>
          <c:val>
            <c:numRef>
              <c:f>(Hoja1!$B$15,Hoja1!$B$22,Hoja1!$B$29,Hoja1!$B$36,Hoja1!$B$43,Hoja1!$B$50,Hoja1!$B$57,Hoja1!$B$64,Hoja1!$B$71,Hoja1!$B$78)</c:f>
              <c:numCache>
                <c:formatCode>General</c:formatCode>
                <c:ptCount val="10"/>
                <c:pt idx="0">
                  <c:v>0.104</c:v>
                </c:pt>
                <c:pt idx="1">
                  <c:v>0.19900000000000001</c:v>
                </c:pt>
                <c:pt idx="2">
                  <c:v>0.29199999999999998</c:v>
                </c:pt>
                <c:pt idx="3">
                  <c:v>0.38</c:v>
                </c:pt>
                <c:pt idx="4">
                  <c:v>0.47099999999999997</c:v>
                </c:pt>
                <c:pt idx="5">
                  <c:v>0.56000000000000005</c:v>
                </c:pt>
                <c:pt idx="6">
                  <c:v>0.63700000000000001</c:v>
                </c:pt>
                <c:pt idx="7">
                  <c:v>0.71399999999999997</c:v>
                </c:pt>
                <c:pt idx="8">
                  <c:v>0.78500000000000003</c:v>
                </c:pt>
                <c:pt idx="9">
                  <c:v>0.83399999999999996</c:v>
                </c:pt>
              </c:numCache>
            </c:numRef>
          </c:val>
        </c:ser>
        <c:ser>
          <c:idx val="5"/>
          <c:order val="5"/>
          <c:tx>
            <c:v>CH5A</c:v>
          </c:tx>
          <c:val>
            <c:numRef>
              <c:f>(Hoja1!$B$16,Hoja1!$B$23,Hoja1!$B$30,Hoja1!$B$37,Hoja1!$B$44,Hoja1!$B$51,Hoja1!$B$58,Hoja1!$B$65,Hoja1!$B$72,Hoja1!$B$79)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0.20499999999999999</c:v>
                </c:pt>
                <c:pt idx="2">
                  <c:v>0.29199999999999998</c:v>
                </c:pt>
                <c:pt idx="3">
                  <c:v>0.377</c:v>
                </c:pt>
                <c:pt idx="4">
                  <c:v>0.47599999999999998</c:v>
                </c:pt>
                <c:pt idx="5">
                  <c:v>0.55500000000000005</c:v>
                </c:pt>
                <c:pt idx="6">
                  <c:v>0.63900000000000001</c:v>
                </c:pt>
                <c:pt idx="7">
                  <c:v>0.72</c:v>
                </c:pt>
                <c:pt idx="8">
                  <c:v>0.77800000000000002</c:v>
                </c:pt>
                <c:pt idx="9">
                  <c:v>0.81899999999999995</c:v>
                </c:pt>
              </c:numCache>
            </c:numRef>
          </c:val>
        </c:ser>
        <c:ser>
          <c:idx val="6"/>
          <c:order val="6"/>
          <c:tx>
            <c:v>CH6A</c:v>
          </c:tx>
          <c:val>
            <c:numRef>
              <c:f>(Hoja1!$B$17,Hoja1!$B$24,Hoja1!$B$31,Hoja1!$B$38,Hoja1!$B$45,Hoja1!$B$52,Hoja1!$B$59,Hoja1!$B$66,Hoja1!$B$73,Hoja1!$B$80)</c:f>
              <c:numCache>
                <c:formatCode>General</c:formatCode>
                <c:ptCount val="10"/>
                <c:pt idx="0">
                  <c:v>0.1</c:v>
                </c:pt>
                <c:pt idx="1">
                  <c:v>0.19500000000000001</c:v>
                </c:pt>
                <c:pt idx="2">
                  <c:v>0.28699999999999998</c:v>
                </c:pt>
                <c:pt idx="3">
                  <c:v>0.376</c:v>
                </c:pt>
                <c:pt idx="4">
                  <c:v>0.47699999999999998</c:v>
                </c:pt>
                <c:pt idx="5">
                  <c:v>0.54800000000000004</c:v>
                </c:pt>
                <c:pt idx="6">
                  <c:v>0.63800000000000001</c:v>
                </c:pt>
                <c:pt idx="7">
                  <c:v>0.71699999999999997</c:v>
                </c:pt>
                <c:pt idx="8">
                  <c:v>0.78300000000000003</c:v>
                </c:pt>
                <c:pt idx="9">
                  <c:v>0.82799999999999996</c:v>
                </c:pt>
              </c:numCache>
            </c:numRef>
          </c:val>
        </c:ser>
        <c:ser>
          <c:idx val="7"/>
          <c:order val="7"/>
          <c:tx>
            <c:v>CH0B</c:v>
          </c:tx>
          <c:val>
            <c:numRef>
              <c:f>(Hoja1!$C$11,Hoja1!$C$18,Hoja1!$C$25,Hoja1!$C$32,Hoja1!$C$39,Hoja1!$C$46,Hoja1!$C$53,Hoja1!$C$60,Hoja1!$C$67,Hoja1!$C$74)</c:f>
              <c:numCache>
                <c:formatCode>General</c:formatCode>
                <c:ptCount val="10"/>
                <c:pt idx="0">
                  <c:v>7.9000000000000001E-2</c:v>
                </c:pt>
                <c:pt idx="1">
                  <c:v>0.17199999999999999</c:v>
                </c:pt>
                <c:pt idx="2">
                  <c:v>0.249</c:v>
                </c:pt>
                <c:pt idx="3">
                  <c:v>0.34200000000000003</c:v>
                </c:pt>
                <c:pt idx="4">
                  <c:v>0.43099999999999999</c:v>
                </c:pt>
                <c:pt idx="5">
                  <c:v>0.52300000000000002</c:v>
                </c:pt>
                <c:pt idx="6">
                  <c:v>0.59699999999999998</c:v>
                </c:pt>
                <c:pt idx="7">
                  <c:v>0.67500000000000004</c:v>
                </c:pt>
                <c:pt idx="8">
                  <c:v>0.746</c:v>
                </c:pt>
                <c:pt idx="9">
                  <c:v>0.8</c:v>
                </c:pt>
              </c:numCache>
            </c:numRef>
          </c:val>
        </c:ser>
        <c:ser>
          <c:idx val="8"/>
          <c:order val="8"/>
          <c:tx>
            <c:v>CH1B</c:v>
          </c:tx>
          <c:val>
            <c:numRef>
              <c:f>(Hoja1!$C$12,Hoja1!$C$19,Hoja1!$C$26,Hoja1!$C$33,Hoja1!$C$40,Hoja1!$C$47,Hoja1!$C$54,Hoja1!$C$61,Hoja1!$C$68,Hoja1!$C$75)</c:f>
              <c:numCache>
                <c:formatCode>General</c:formatCode>
                <c:ptCount val="10"/>
                <c:pt idx="0">
                  <c:v>8.6999999999999994E-2</c:v>
                </c:pt>
                <c:pt idx="1">
                  <c:v>0.16900000000000001</c:v>
                </c:pt>
                <c:pt idx="2">
                  <c:v>0.249</c:v>
                </c:pt>
                <c:pt idx="3">
                  <c:v>0.34499999999999997</c:v>
                </c:pt>
                <c:pt idx="4">
                  <c:v>0.42399999999999999</c:v>
                </c:pt>
                <c:pt idx="5">
                  <c:v>0.51400000000000001</c:v>
                </c:pt>
                <c:pt idx="6">
                  <c:v>0.58899999999999997</c:v>
                </c:pt>
                <c:pt idx="7">
                  <c:v>0.66900000000000004</c:v>
                </c:pt>
                <c:pt idx="8">
                  <c:v>0.73399999999999999</c:v>
                </c:pt>
                <c:pt idx="9">
                  <c:v>0.79200000000000004</c:v>
                </c:pt>
              </c:numCache>
            </c:numRef>
          </c:val>
        </c:ser>
        <c:ser>
          <c:idx val="9"/>
          <c:order val="9"/>
          <c:tx>
            <c:v>CH2B</c:v>
          </c:tx>
          <c:val>
            <c:numRef>
              <c:f>(Hoja1!$C$13,Hoja1!$C$20,Hoja1!$C$27,Hoja1!$C$34,Hoja1!$C$41,Hoja1!$C$48,Hoja1!$C$55,Hoja1!$C$62,Hoja1!$C$69,Hoja1!$C$76)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0.16800000000000001</c:v>
                </c:pt>
                <c:pt idx="2">
                  <c:v>0.254</c:v>
                </c:pt>
                <c:pt idx="3">
                  <c:v>0.34200000000000003</c:v>
                </c:pt>
                <c:pt idx="4">
                  <c:v>0.433</c:v>
                </c:pt>
                <c:pt idx="5">
                  <c:v>0.52300000000000002</c:v>
                </c:pt>
                <c:pt idx="6">
                  <c:v>0.59399999999999997</c:v>
                </c:pt>
                <c:pt idx="7">
                  <c:v>0.68300000000000005</c:v>
                </c:pt>
                <c:pt idx="8">
                  <c:v>0.75800000000000001</c:v>
                </c:pt>
                <c:pt idx="9">
                  <c:v>0.80500000000000005</c:v>
                </c:pt>
              </c:numCache>
            </c:numRef>
          </c:val>
        </c:ser>
        <c:ser>
          <c:idx val="10"/>
          <c:order val="10"/>
          <c:tx>
            <c:v>CH3B</c:v>
          </c:tx>
          <c:val>
            <c:numRef>
              <c:f>(Hoja1!$C$14,Hoja1!$C$21,Hoja1!$C$28,Hoja1!$C$35,Hoja1!$C$42,Hoja1!$C$49,Hoja1!$C$56,Hoja1!$C$63,Hoja1!$C$70,Hoja1!$C$77)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0.16800000000000001</c:v>
                </c:pt>
                <c:pt idx="2">
                  <c:v>0.25900000000000001</c:v>
                </c:pt>
                <c:pt idx="3">
                  <c:v>0.36399999999999999</c:v>
                </c:pt>
                <c:pt idx="4">
                  <c:v>0.437</c:v>
                </c:pt>
                <c:pt idx="5">
                  <c:v>0.52100000000000002</c:v>
                </c:pt>
                <c:pt idx="6">
                  <c:v>0.60299999999999998</c:v>
                </c:pt>
                <c:pt idx="7">
                  <c:v>0.68700000000000006</c:v>
                </c:pt>
                <c:pt idx="8">
                  <c:v>0.75600000000000001</c:v>
                </c:pt>
                <c:pt idx="9">
                  <c:v>0.80800000000000005</c:v>
                </c:pt>
              </c:numCache>
            </c:numRef>
          </c:val>
        </c:ser>
        <c:ser>
          <c:idx val="11"/>
          <c:order val="11"/>
          <c:tx>
            <c:v>CH4B</c:v>
          </c:tx>
          <c:val>
            <c:numRef>
              <c:f>(Hoja1!$C$15,Hoja1!$C$22,Hoja1!$C$29,Hoja1!$C$36,Hoja1!$C$43,Hoja1!$C$50,Hoja1!$C$57,Hoja1!$C$64,Hoja1!$C$71,Hoja1!$C$78)</c:f>
              <c:numCache>
                <c:formatCode>General</c:formatCode>
                <c:ptCount val="10"/>
                <c:pt idx="0">
                  <c:v>8.2000000000000003E-2</c:v>
                </c:pt>
                <c:pt idx="1">
                  <c:v>0.18</c:v>
                </c:pt>
                <c:pt idx="2">
                  <c:v>0.26300000000000001</c:v>
                </c:pt>
                <c:pt idx="3">
                  <c:v>0.35399999999999998</c:v>
                </c:pt>
                <c:pt idx="4">
                  <c:v>0.441</c:v>
                </c:pt>
                <c:pt idx="5">
                  <c:v>0.52500000000000002</c:v>
                </c:pt>
                <c:pt idx="6">
                  <c:v>0.60799999999999998</c:v>
                </c:pt>
                <c:pt idx="7">
                  <c:v>0.68799999999999994</c:v>
                </c:pt>
                <c:pt idx="8">
                  <c:v>0.748</c:v>
                </c:pt>
                <c:pt idx="9">
                  <c:v>0.80800000000000005</c:v>
                </c:pt>
              </c:numCache>
            </c:numRef>
          </c:val>
        </c:ser>
        <c:ser>
          <c:idx val="12"/>
          <c:order val="12"/>
          <c:tx>
            <c:v>CH5B</c:v>
          </c:tx>
          <c:val>
            <c:numRef>
              <c:f>(Hoja1!$C$16,Hoja1!$C$23,Hoja1!$C$30,Hoja1!$C$37,Hoja1!$C$44,Hoja1!$C$51,Hoja1!$C$58,Hoja1!$C$65,Hoja1!$C$72,Hoja1!$C$79)</c:f>
              <c:numCache>
                <c:formatCode>General</c:formatCode>
                <c:ptCount val="10"/>
                <c:pt idx="0">
                  <c:v>8.3000000000000004E-2</c:v>
                </c:pt>
                <c:pt idx="1">
                  <c:v>0.17100000000000001</c:v>
                </c:pt>
                <c:pt idx="2">
                  <c:v>0.26</c:v>
                </c:pt>
                <c:pt idx="3">
                  <c:v>0.35499999999999998</c:v>
                </c:pt>
                <c:pt idx="4">
                  <c:v>0.441</c:v>
                </c:pt>
                <c:pt idx="5">
                  <c:v>0.52100000000000002</c:v>
                </c:pt>
                <c:pt idx="6">
                  <c:v>0.59699999999999998</c:v>
                </c:pt>
                <c:pt idx="7">
                  <c:v>0.68300000000000005</c:v>
                </c:pt>
                <c:pt idx="8">
                  <c:v>0.751</c:v>
                </c:pt>
                <c:pt idx="9">
                  <c:v>0.81299999999999994</c:v>
                </c:pt>
              </c:numCache>
            </c:numRef>
          </c:val>
        </c:ser>
        <c:ser>
          <c:idx val="13"/>
          <c:order val="13"/>
          <c:tx>
            <c:v>CH6B</c:v>
          </c:tx>
          <c:val>
            <c:numRef>
              <c:f>(Hoja1!$C$17,Hoja1!$C$24,Hoja1!$C$31,Hoja1!$C$38,Hoja1!$C$45,Hoja1!$C$52,Hoja1!$C$59,Hoja1!$C$66,Hoja1!$C$73,Hoja1!$C$80)</c:f>
              <c:numCache>
                <c:formatCode>General</c:formatCode>
                <c:ptCount val="10"/>
                <c:pt idx="0">
                  <c:v>8.1000000000000003E-2</c:v>
                </c:pt>
                <c:pt idx="1">
                  <c:v>0.16900000000000001</c:v>
                </c:pt>
                <c:pt idx="2">
                  <c:v>0.25900000000000001</c:v>
                </c:pt>
                <c:pt idx="3">
                  <c:v>0.36099999999999999</c:v>
                </c:pt>
                <c:pt idx="4">
                  <c:v>0.439</c:v>
                </c:pt>
                <c:pt idx="5">
                  <c:v>0.51900000000000002</c:v>
                </c:pt>
                <c:pt idx="6">
                  <c:v>0.61</c:v>
                </c:pt>
                <c:pt idx="7">
                  <c:v>0.68600000000000005</c:v>
                </c:pt>
                <c:pt idx="8">
                  <c:v>0.753</c:v>
                </c:pt>
                <c:pt idx="9">
                  <c:v>0.81100000000000005</c:v>
                </c:pt>
              </c:numCache>
            </c:numRef>
          </c:val>
        </c:ser>
        <c:ser>
          <c:idx val="14"/>
          <c:order val="14"/>
          <c:tx>
            <c:v>CH0C</c:v>
          </c:tx>
          <c:val>
            <c:numRef>
              <c:f>(Hoja1!$D$11,Hoja1!$D$18,Hoja1!$D$25,Hoja1!$D$32,Hoja1!$D$39,Hoja1!$D$46,Hoja1!$D$53,Hoja1!$D$60,Hoja1!$D$67,Hoja1!$D$74)</c:f>
              <c:numCache>
                <c:formatCode>General</c:formatCode>
                <c:ptCount val="10"/>
                <c:pt idx="0">
                  <c:v>5.8000000000000003E-2</c:v>
                </c:pt>
                <c:pt idx="1">
                  <c:v>0.16600000000000001</c:v>
                </c:pt>
                <c:pt idx="2">
                  <c:v>0.247</c:v>
                </c:pt>
                <c:pt idx="3">
                  <c:v>0.33600000000000002</c:v>
                </c:pt>
                <c:pt idx="4">
                  <c:v>0.42099999999999999</c:v>
                </c:pt>
                <c:pt idx="5">
                  <c:v>0.499</c:v>
                </c:pt>
                <c:pt idx="6">
                  <c:v>0.57299999999999995</c:v>
                </c:pt>
                <c:pt idx="7">
                  <c:v>0.66200000000000003</c:v>
                </c:pt>
                <c:pt idx="8">
                  <c:v>0.73399999999999999</c:v>
                </c:pt>
                <c:pt idx="9">
                  <c:v>0.79700000000000004</c:v>
                </c:pt>
              </c:numCache>
            </c:numRef>
          </c:val>
        </c:ser>
        <c:ser>
          <c:idx val="15"/>
          <c:order val="15"/>
          <c:tx>
            <c:v>CH1C</c:v>
          </c:tx>
          <c:val>
            <c:numRef>
              <c:f>(Hoja1!$D$12,Hoja1!$D$19,Hoja1!$D$26,Hoja1!$D$33,Hoja1!$D$40,Hoja1!$D$47,Hoja1!$D$54,Hoja1!$D$61,Hoja1!$D$68,Hoja1!$D$75)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0.16</c:v>
                </c:pt>
                <c:pt idx="2">
                  <c:v>0.246</c:v>
                </c:pt>
                <c:pt idx="3">
                  <c:v>0.32800000000000001</c:v>
                </c:pt>
                <c:pt idx="4">
                  <c:v>0.41499999999999998</c:v>
                </c:pt>
                <c:pt idx="5">
                  <c:v>0.496</c:v>
                </c:pt>
                <c:pt idx="6">
                  <c:v>0.56899999999999995</c:v>
                </c:pt>
                <c:pt idx="7">
                  <c:v>0.64800000000000002</c:v>
                </c:pt>
                <c:pt idx="8">
                  <c:v>0.72099999999999997</c:v>
                </c:pt>
                <c:pt idx="9">
                  <c:v>0.76400000000000001</c:v>
                </c:pt>
              </c:numCache>
            </c:numRef>
          </c:val>
        </c:ser>
        <c:ser>
          <c:idx val="16"/>
          <c:order val="16"/>
          <c:tx>
            <c:v>CH2C</c:v>
          </c:tx>
          <c:val>
            <c:numRef>
              <c:f>(Hoja1!$D$13,Hoja1!$D$20,Hoja1!$D$27,Hoja1!$D$34,Hoja1!$D$41,Hoja1!$D$48,Hoja1!$D$55,Hoja1!$D$62,Hoja1!$D$69,Hoja1!$D$76)</c:f>
              <c:numCache>
                <c:formatCode>General</c:formatCode>
                <c:ptCount val="10"/>
                <c:pt idx="0">
                  <c:v>6.0999999999999999E-2</c:v>
                </c:pt>
                <c:pt idx="1">
                  <c:v>0.151</c:v>
                </c:pt>
                <c:pt idx="2">
                  <c:v>0.24199999999999999</c:v>
                </c:pt>
                <c:pt idx="3">
                  <c:v>0.33800000000000002</c:v>
                </c:pt>
                <c:pt idx="4">
                  <c:v>0.42199999999999999</c:v>
                </c:pt>
                <c:pt idx="5">
                  <c:v>0.495</c:v>
                </c:pt>
                <c:pt idx="6">
                  <c:v>0.58799999999999997</c:v>
                </c:pt>
                <c:pt idx="7">
                  <c:v>0.66700000000000004</c:v>
                </c:pt>
                <c:pt idx="8">
                  <c:v>0.74099999999999999</c:v>
                </c:pt>
                <c:pt idx="9">
                  <c:v>0.79700000000000004</c:v>
                </c:pt>
              </c:numCache>
            </c:numRef>
          </c:val>
        </c:ser>
        <c:ser>
          <c:idx val="17"/>
          <c:order val="17"/>
          <c:tx>
            <c:v>CH3C</c:v>
          </c:tx>
          <c:val>
            <c:numRef>
              <c:f>(Hoja1!$D$14,Hoja1!$D$21,Hoja1!$D$28,Hoja1!$D$35,Hoja1!$D$42,Hoja1!$D$49,Hoja1!$D$56,Hoja1!$D$63,Hoja1!$D$70,Hoja1!$D$77)</c:f>
              <c:numCache>
                <c:formatCode>General</c:formatCode>
                <c:ptCount val="10"/>
                <c:pt idx="0">
                  <c:v>6.6000000000000003E-2</c:v>
                </c:pt>
                <c:pt idx="1">
                  <c:v>0.16900000000000001</c:v>
                </c:pt>
                <c:pt idx="2">
                  <c:v>0.248</c:v>
                </c:pt>
                <c:pt idx="3">
                  <c:v>0.33800000000000002</c:v>
                </c:pt>
                <c:pt idx="4">
                  <c:v>0.42</c:v>
                </c:pt>
                <c:pt idx="5">
                  <c:v>0.51500000000000001</c:v>
                </c:pt>
                <c:pt idx="6">
                  <c:v>0.58899999999999997</c:v>
                </c:pt>
                <c:pt idx="7">
                  <c:v>0.66700000000000004</c:v>
                </c:pt>
                <c:pt idx="8">
                  <c:v>0.73899999999999999</c:v>
                </c:pt>
                <c:pt idx="9">
                  <c:v>0.79900000000000004</c:v>
                </c:pt>
              </c:numCache>
            </c:numRef>
          </c:val>
        </c:ser>
        <c:ser>
          <c:idx val="18"/>
          <c:order val="18"/>
          <c:tx>
            <c:v>CH4C</c:v>
          </c:tx>
          <c:val>
            <c:numRef>
              <c:f>(Hoja1!$D$15,Hoja1!$D$22,Hoja1!$D$29,Hoja1!$D$36,Hoja1!$D$43,Hoja1!$D$50,Hoja1!$D$57,Hoja1!$D$64,Hoja1!$D$71,Hoja1!$D$78)</c:f>
              <c:numCache>
                <c:formatCode>General</c:formatCode>
                <c:ptCount val="10"/>
                <c:pt idx="0">
                  <c:v>6.7000000000000004E-2</c:v>
                </c:pt>
                <c:pt idx="1">
                  <c:v>0.16500000000000001</c:v>
                </c:pt>
                <c:pt idx="2">
                  <c:v>0.251</c:v>
                </c:pt>
                <c:pt idx="3">
                  <c:v>0.34300000000000003</c:v>
                </c:pt>
                <c:pt idx="4">
                  <c:v>0.432</c:v>
                </c:pt>
                <c:pt idx="5">
                  <c:v>0.51100000000000001</c:v>
                </c:pt>
                <c:pt idx="6">
                  <c:v>0.59499999999999997</c:v>
                </c:pt>
                <c:pt idx="7">
                  <c:v>0.67900000000000005</c:v>
                </c:pt>
                <c:pt idx="8">
                  <c:v>0.746</c:v>
                </c:pt>
                <c:pt idx="9">
                  <c:v>0.80500000000000005</c:v>
                </c:pt>
              </c:numCache>
            </c:numRef>
          </c:val>
        </c:ser>
        <c:ser>
          <c:idx val="19"/>
          <c:order val="19"/>
          <c:tx>
            <c:v>CH5C</c:v>
          </c:tx>
          <c:val>
            <c:numRef>
              <c:f>(Hoja1!$D$16,Hoja1!$D$23,Hoja1!$D$30,Hoja1!$D$37,Hoja1!$D$44,Hoja1!$D$51,Hoja1!$D$58,Hoja1!$D$65,Hoja1!$D$72,Hoja1!$D$79)</c:f>
              <c:numCache>
                <c:formatCode>General</c:formatCode>
                <c:ptCount val="10"/>
                <c:pt idx="0">
                  <c:v>6.4000000000000001E-2</c:v>
                </c:pt>
                <c:pt idx="1">
                  <c:v>0.16700000000000001</c:v>
                </c:pt>
                <c:pt idx="2">
                  <c:v>0.249</c:v>
                </c:pt>
                <c:pt idx="3">
                  <c:v>0.34699999999999998</c:v>
                </c:pt>
                <c:pt idx="4">
                  <c:v>0.42599999999999999</c:v>
                </c:pt>
                <c:pt idx="5">
                  <c:v>0.50700000000000001</c:v>
                </c:pt>
                <c:pt idx="6">
                  <c:v>0.59299999999999997</c:v>
                </c:pt>
                <c:pt idx="7">
                  <c:v>0.67100000000000004</c:v>
                </c:pt>
                <c:pt idx="8">
                  <c:v>0.748</c:v>
                </c:pt>
                <c:pt idx="9">
                  <c:v>0.79500000000000004</c:v>
                </c:pt>
              </c:numCache>
            </c:numRef>
          </c:val>
        </c:ser>
        <c:ser>
          <c:idx val="20"/>
          <c:order val="20"/>
          <c:tx>
            <c:v>CH6C</c:v>
          </c:tx>
          <c:val>
            <c:numRef>
              <c:f>(Hoja1!$D$17,Hoja1!$D$24,Hoja1!$D$31,Hoja1!$D$38,Hoja1!$D$45,Hoja1!$D$52,Hoja1!$D$59,Hoja1!$D$66,Hoja1!$D$73,Hoja1!$D$80)</c:f>
              <c:numCache>
                <c:formatCode>General</c:formatCode>
                <c:ptCount val="10"/>
                <c:pt idx="0">
                  <c:v>6.0999999999999999E-2</c:v>
                </c:pt>
                <c:pt idx="1">
                  <c:v>0.16</c:v>
                </c:pt>
                <c:pt idx="2">
                  <c:v>0.247</c:v>
                </c:pt>
                <c:pt idx="3">
                  <c:v>0.33800000000000002</c:v>
                </c:pt>
                <c:pt idx="4">
                  <c:v>0.42</c:v>
                </c:pt>
                <c:pt idx="5">
                  <c:v>0.51100000000000001</c:v>
                </c:pt>
                <c:pt idx="6">
                  <c:v>0.59</c:v>
                </c:pt>
                <c:pt idx="7">
                  <c:v>0.66800000000000004</c:v>
                </c:pt>
                <c:pt idx="8">
                  <c:v>0.748</c:v>
                </c:pt>
                <c:pt idx="9">
                  <c:v>0.79500000000000004</c:v>
                </c:pt>
              </c:numCache>
            </c:numRef>
          </c:val>
        </c:ser>
        <c:hiLowLines/>
        <c:marker val="1"/>
        <c:axId val="82021376"/>
        <c:axId val="82036224"/>
      </c:lineChart>
      <c:catAx>
        <c:axId val="82021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Input (mV)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2036224"/>
        <c:crosses val="autoZero"/>
        <c:auto val="1"/>
        <c:lblAlgn val="ctr"/>
        <c:lblOffset val="100"/>
      </c:catAx>
      <c:valAx>
        <c:axId val="82036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Output</a:t>
                </a:r>
                <a:r>
                  <a:rPr lang="es-ES" baseline="0"/>
                  <a:t> (V)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82021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Transfer Function Output 1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CH0A</c:v>
          </c:tx>
          <c:cat>
            <c:numRef>
              <c:f>(Hoja1!$A$13,Hoja1!$A$20,Hoja1!$A$27,Hoja1!$A$34,Hoja1!$A$41,Hoja1!$A$48,Hoja1!$A$55,Hoja1!$A$62,Hoja1!$A$69,Hoja1!$A$76)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(Hoja1!$E$11,Hoja1!$E$18,Hoja1!$E$25,Hoja1!$E$32,Hoja1!$E$39,Hoja1!$E$46,Hoja1!$E$53,Hoja1!$E$60,Hoja1!$E$67,Hoja1!$E$74)</c:f>
              <c:numCache>
                <c:formatCode>General</c:formatCode>
                <c:ptCount val="10"/>
                <c:pt idx="0">
                  <c:v>9.9000000000000005E-2</c:v>
                </c:pt>
                <c:pt idx="1">
                  <c:v>0.191</c:v>
                </c:pt>
                <c:pt idx="2">
                  <c:v>0.28100000000000003</c:v>
                </c:pt>
                <c:pt idx="3">
                  <c:v>0.371</c:v>
                </c:pt>
                <c:pt idx="4">
                  <c:v>0.45500000000000002</c:v>
                </c:pt>
                <c:pt idx="5">
                  <c:v>0.54300000000000004</c:v>
                </c:pt>
                <c:pt idx="6">
                  <c:v>0.61899999999999999</c:v>
                </c:pt>
                <c:pt idx="7">
                  <c:v>0.70399999999999996</c:v>
                </c:pt>
                <c:pt idx="8">
                  <c:v>0.77500000000000002</c:v>
                </c:pt>
                <c:pt idx="9">
                  <c:v>0.82799999999999996</c:v>
                </c:pt>
              </c:numCache>
            </c:numRef>
          </c:val>
        </c:ser>
        <c:ser>
          <c:idx val="1"/>
          <c:order val="1"/>
          <c:tx>
            <c:v>CH1A</c:v>
          </c:tx>
          <c:val>
            <c:numRef>
              <c:f>(Hoja1!$E$12,Hoja1!$E$19,Hoja1!$E$26,Hoja1!$E$33,Hoja1!$E$40,Hoja1!$E$47,Hoja1!$E$54,Hoja1!$E$61,Hoja1!$E$68,Hoja1!$E$75)</c:f>
              <c:numCache>
                <c:formatCode>General</c:formatCode>
                <c:ptCount val="10"/>
                <c:pt idx="0">
                  <c:v>0.11</c:v>
                </c:pt>
                <c:pt idx="1">
                  <c:v>0.19500000000000001</c:v>
                </c:pt>
                <c:pt idx="2">
                  <c:v>0.28000000000000003</c:v>
                </c:pt>
                <c:pt idx="3">
                  <c:v>0.374</c:v>
                </c:pt>
                <c:pt idx="4">
                  <c:v>0.45400000000000001</c:v>
                </c:pt>
                <c:pt idx="5">
                  <c:v>0.53500000000000003</c:v>
                </c:pt>
                <c:pt idx="6">
                  <c:v>0.61899999999999999</c:v>
                </c:pt>
                <c:pt idx="7">
                  <c:v>0.68899999999999995</c:v>
                </c:pt>
                <c:pt idx="8">
                  <c:v>0.75800000000000001</c:v>
                </c:pt>
                <c:pt idx="9">
                  <c:v>0.81899999999999995</c:v>
                </c:pt>
              </c:numCache>
            </c:numRef>
          </c:val>
        </c:ser>
        <c:ser>
          <c:idx val="2"/>
          <c:order val="2"/>
          <c:tx>
            <c:v>CH2A</c:v>
          </c:tx>
          <c:val>
            <c:numRef>
              <c:f>(Hoja1!$E$13,Hoja1!$E$20,Hoja1!$E$27,Hoja1!$E$34,Hoja1!$E$41,Hoja1!$E$48,Hoja1!$E$55,Hoja1!$E$62,Hoja1!$E$69,Hoja1!$E$76)</c:f>
              <c:numCache>
                <c:formatCode>General</c:formatCode>
                <c:ptCount val="10"/>
                <c:pt idx="0">
                  <c:v>9.4E-2</c:v>
                </c:pt>
                <c:pt idx="1">
                  <c:v>0.191</c:v>
                </c:pt>
                <c:pt idx="2">
                  <c:v>0.28399999999999997</c:v>
                </c:pt>
                <c:pt idx="3">
                  <c:v>0.375</c:v>
                </c:pt>
                <c:pt idx="4">
                  <c:v>0.46</c:v>
                </c:pt>
                <c:pt idx="5">
                  <c:v>0.54700000000000004</c:v>
                </c:pt>
                <c:pt idx="6">
                  <c:v>0.625</c:v>
                </c:pt>
                <c:pt idx="7">
                  <c:v>0.70699999999999996</c:v>
                </c:pt>
                <c:pt idx="8">
                  <c:v>0.77800000000000002</c:v>
                </c:pt>
                <c:pt idx="9">
                  <c:v>0.82899999999999996</c:v>
                </c:pt>
              </c:numCache>
            </c:numRef>
          </c:val>
        </c:ser>
        <c:ser>
          <c:idx val="3"/>
          <c:order val="3"/>
          <c:tx>
            <c:v>CH3A</c:v>
          </c:tx>
          <c:val>
            <c:numRef>
              <c:f>(Hoja1!$E$14,Hoja1!$E$21,Hoja1!$E$28,Hoja1!$E$35,Hoja1!$E$42,Hoja1!$E$49,Hoja1!$E$56,Hoja1!$E$63,Hoja1!$E$70,Hoja1!$E$77)</c:f>
              <c:numCache>
                <c:formatCode>General</c:formatCode>
                <c:ptCount val="10"/>
                <c:pt idx="0">
                  <c:v>0.105</c:v>
                </c:pt>
                <c:pt idx="1">
                  <c:v>0.20100000000000001</c:v>
                </c:pt>
                <c:pt idx="2">
                  <c:v>0.29399999999999998</c:v>
                </c:pt>
                <c:pt idx="3">
                  <c:v>0.38500000000000001</c:v>
                </c:pt>
                <c:pt idx="4">
                  <c:v>0.45900000000000002</c:v>
                </c:pt>
                <c:pt idx="5">
                  <c:v>0.55100000000000005</c:v>
                </c:pt>
                <c:pt idx="6">
                  <c:v>0.63500000000000001</c:v>
                </c:pt>
                <c:pt idx="7">
                  <c:v>0.71899999999999997</c:v>
                </c:pt>
                <c:pt idx="8">
                  <c:v>0.78300000000000003</c:v>
                </c:pt>
                <c:pt idx="9">
                  <c:v>0.84199999999999997</c:v>
                </c:pt>
              </c:numCache>
            </c:numRef>
          </c:val>
        </c:ser>
        <c:ser>
          <c:idx val="4"/>
          <c:order val="4"/>
          <c:tx>
            <c:v>CH4A</c:v>
          </c:tx>
          <c:val>
            <c:numRef>
              <c:f>(Hoja1!$E$15,Hoja1!$E$22,Hoja1!$E$29,Hoja1!$E$36,Hoja1!$E$43,Hoja1!$E$50,Hoja1!$E$57,Hoja1!$E$64,Hoja1!$E$71,Hoja1!$E$78)</c:f>
              <c:numCache>
                <c:formatCode>General</c:formatCode>
                <c:ptCount val="10"/>
                <c:pt idx="0">
                  <c:v>0.112</c:v>
                </c:pt>
                <c:pt idx="1">
                  <c:v>0.20100000000000001</c:v>
                </c:pt>
                <c:pt idx="2">
                  <c:v>0.29199999999999998</c:v>
                </c:pt>
                <c:pt idx="3">
                  <c:v>0.38500000000000001</c:v>
                </c:pt>
                <c:pt idx="4">
                  <c:v>0.46200000000000002</c:v>
                </c:pt>
                <c:pt idx="5">
                  <c:v>0.55700000000000005</c:v>
                </c:pt>
                <c:pt idx="6">
                  <c:v>0.628</c:v>
                </c:pt>
                <c:pt idx="7">
                  <c:v>0.71799999999999997</c:v>
                </c:pt>
                <c:pt idx="8">
                  <c:v>0.78200000000000003</c:v>
                </c:pt>
                <c:pt idx="9">
                  <c:v>0.83699999999999997</c:v>
                </c:pt>
              </c:numCache>
            </c:numRef>
          </c:val>
        </c:ser>
        <c:ser>
          <c:idx val="5"/>
          <c:order val="5"/>
          <c:tx>
            <c:v>CH5A</c:v>
          </c:tx>
          <c:val>
            <c:numRef>
              <c:f>(Hoja1!$E$16,Hoja1!$E$23,Hoja1!$E$30,Hoja1!$E$37,Hoja1!$E$44,Hoja1!$E$51,Hoja1!$E$58,Hoja1!$E$65,Hoja1!$E$72,Hoja1!$E$79)</c:f>
              <c:numCache>
                <c:formatCode>General</c:formatCode>
                <c:ptCount val="10"/>
                <c:pt idx="0">
                  <c:v>0.111</c:v>
                </c:pt>
                <c:pt idx="1">
                  <c:v>0.20300000000000001</c:v>
                </c:pt>
                <c:pt idx="2">
                  <c:v>0.28999999999999998</c:v>
                </c:pt>
                <c:pt idx="3">
                  <c:v>0.38200000000000001</c:v>
                </c:pt>
                <c:pt idx="4">
                  <c:v>0.46500000000000002</c:v>
                </c:pt>
                <c:pt idx="5">
                  <c:v>0.54900000000000004</c:v>
                </c:pt>
                <c:pt idx="6">
                  <c:v>0.63200000000000001</c:v>
                </c:pt>
                <c:pt idx="7">
                  <c:v>0.71</c:v>
                </c:pt>
                <c:pt idx="8">
                  <c:v>0.77300000000000002</c:v>
                </c:pt>
                <c:pt idx="9">
                  <c:v>0.82799999999999996</c:v>
                </c:pt>
              </c:numCache>
            </c:numRef>
          </c:val>
        </c:ser>
        <c:ser>
          <c:idx val="6"/>
          <c:order val="6"/>
          <c:tx>
            <c:v>CH6A</c:v>
          </c:tx>
          <c:val>
            <c:numRef>
              <c:f>(Hoja1!$E$17,Hoja1!$E$24,Hoja1!$E$31,Hoja1!$E$38,Hoja1!$E$45,Hoja1!$E$52,Hoja1!$E$59,Hoja1!$E$66,Hoja1!$E$73,Hoja1!$E$80)</c:f>
              <c:numCache>
                <c:formatCode>General</c:formatCode>
                <c:ptCount val="10"/>
                <c:pt idx="0">
                  <c:v>0.10199999999999999</c:v>
                </c:pt>
                <c:pt idx="1">
                  <c:v>0.20399999999999999</c:v>
                </c:pt>
                <c:pt idx="2">
                  <c:v>0.28699999999999998</c:v>
                </c:pt>
                <c:pt idx="3">
                  <c:v>0.377</c:v>
                </c:pt>
                <c:pt idx="4">
                  <c:v>0.46300000000000002</c:v>
                </c:pt>
                <c:pt idx="5">
                  <c:v>0.55200000000000005</c:v>
                </c:pt>
                <c:pt idx="6">
                  <c:v>0.63</c:v>
                </c:pt>
                <c:pt idx="7">
                  <c:v>0.71199999999999997</c:v>
                </c:pt>
                <c:pt idx="8">
                  <c:v>0.77700000000000002</c:v>
                </c:pt>
                <c:pt idx="9">
                  <c:v>0.82899999999999996</c:v>
                </c:pt>
              </c:numCache>
            </c:numRef>
          </c:val>
        </c:ser>
        <c:ser>
          <c:idx val="7"/>
          <c:order val="7"/>
          <c:tx>
            <c:v>CH0B</c:v>
          </c:tx>
          <c:val>
            <c:numRef>
              <c:f>(Hoja1!$F$11,Hoja1!$F$18,Hoja1!$F$25,Hoja1!$F$32,Hoja1!$F$39,Hoja1!$F$46,Hoja1!$F$53,Hoja1!$F$60,Hoja1!$F$67,Hoja1!$F$74)</c:f>
              <c:numCache>
                <c:formatCode>General</c:formatCode>
                <c:ptCount val="10"/>
                <c:pt idx="0">
                  <c:v>6.6000000000000003E-2</c:v>
                </c:pt>
                <c:pt idx="1">
                  <c:v>0.16200000000000001</c:v>
                </c:pt>
                <c:pt idx="2">
                  <c:v>0.252</c:v>
                </c:pt>
                <c:pt idx="3">
                  <c:v>0.34300000000000003</c:v>
                </c:pt>
                <c:pt idx="4">
                  <c:v>0.42899999999999999</c:v>
                </c:pt>
                <c:pt idx="5">
                  <c:v>0.51600000000000001</c:v>
                </c:pt>
                <c:pt idx="6">
                  <c:v>0.6</c:v>
                </c:pt>
                <c:pt idx="7">
                  <c:v>0.68</c:v>
                </c:pt>
                <c:pt idx="8">
                  <c:v>0.751</c:v>
                </c:pt>
                <c:pt idx="9">
                  <c:v>0.79900000000000004</c:v>
                </c:pt>
              </c:numCache>
            </c:numRef>
          </c:val>
        </c:ser>
        <c:ser>
          <c:idx val="8"/>
          <c:order val="8"/>
          <c:tx>
            <c:v>CH1B</c:v>
          </c:tx>
          <c:val>
            <c:numRef>
              <c:f>(Hoja1!$F$12,Hoja1!$F$19,Hoja1!$F$26,Hoja1!$F$33,Hoja1!$F$40,Hoja1!$F$47,Hoja1!$F$54,Hoja1!$F$61,Hoja1!$F$68,Hoja1!$F$75)</c:f>
              <c:numCache>
                <c:formatCode>General</c:formatCode>
                <c:ptCount val="10"/>
                <c:pt idx="0">
                  <c:v>7.5999999999999998E-2</c:v>
                </c:pt>
                <c:pt idx="1">
                  <c:v>0.16700000000000001</c:v>
                </c:pt>
                <c:pt idx="2">
                  <c:v>0.254</c:v>
                </c:pt>
                <c:pt idx="3">
                  <c:v>0.33900000000000002</c:v>
                </c:pt>
                <c:pt idx="4">
                  <c:v>0.42699999999999999</c:v>
                </c:pt>
                <c:pt idx="5">
                  <c:v>0.505</c:v>
                </c:pt>
                <c:pt idx="6">
                  <c:v>0.58099999999999996</c:v>
                </c:pt>
                <c:pt idx="7">
                  <c:v>0.65800000000000003</c:v>
                </c:pt>
                <c:pt idx="8">
                  <c:v>0.72899999999999998</c:v>
                </c:pt>
                <c:pt idx="9">
                  <c:v>0.79200000000000004</c:v>
                </c:pt>
              </c:numCache>
            </c:numRef>
          </c:val>
        </c:ser>
        <c:ser>
          <c:idx val="9"/>
          <c:order val="9"/>
          <c:tx>
            <c:v>CH2B</c:v>
          </c:tx>
          <c:val>
            <c:numRef>
              <c:f>(Hoja1!$F$13,Hoja1!$F$20,Hoja1!$F$27,Hoja1!$F$34,Hoja1!$F$41,Hoja1!$F$48,Hoja1!$F$55,Hoja1!$F$62,Hoja1!$F$69,Hoja1!$F$76)</c:f>
              <c:numCache>
                <c:formatCode>General</c:formatCode>
                <c:ptCount val="10"/>
                <c:pt idx="0">
                  <c:v>6.0999999999999999E-2</c:v>
                </c:pt>
                <c:pt idx="1">
                  <c:v>0.161</c:v>
                </c:pt>
                <c:pt idx="2">
                  <c:v>0.25800000000000001</c:v>
                </c:pt>
                <c:pt idx="3">
                  <c:v>0.34699999999999998</c:v>
                </c:pt>
                <c:pt idx="4">
                  <c:v>0.42899999999999999</c:v>
                </c:pt>
                <c:pt idx="5">
                  <c:v>0.51700000000000002</c:v>
                </c:pt>
                <c:pt idx="6">
                  <c:v>0.59499999999999997</c:v>
                </c:pt>
                <c:pt idx="7">
                  <c:v>0.67900000000000005</c:v>
                </c:pt>
                <c:pt idx="8">
                  <c:v>0.75</c:v>
                </c:pt>
                <c:pt idx="9">
                  <c:v>0.81200000000000006</c:v>
                </c:pt>
              </c:numCache>
            </c:numRef>
          </c:val>
        </c:ser>
        <c:ser>
          <c:idx val="10"/>
          <c:order val="10"/>
          <c:tx>
            <c:v>CH3B</c:v>
          </c:tx>
          <c:val>
            <c:numRef>
              <c:f>(Hoja1!$F$14,Hoja1!$F$21,Hoja1!$F$28,Hoja1!$F$35,Hoja1!$F$42,Hoja1!$F$49,Hoja1!$F$56,Hoja1!$F$63,Hoja1!$F$70,Hoja1!$F$77)</c:f>
              <c:numCache>
                <c:formatCode>General</c:formatCode>
                <c:ptCount val="10"/>
                <c:pt idx="0">
                  <c:v>7.4999999999999997E-2</c:v>
                </c:pt>
                <c:pt idx="1">
                  <c:v>0.17399999999999999</c:v>
                </c:pt>
                <c:pt idx="2">
                  <c:v>0.25800000000000001</c:v>
                </c:pt>
                <c:pt idx="3">
                  <c:v>0.35</c:v>
                </c:pt>
                <c:pt idx="4">
                  <c:v>0.435</c:v>
                </c:pt>
                <c:pt idx="5">
                  <c:v>0.51600000000000001</c:v>
                </c:pt>
                <c:pt idx="6">
                  <c:v>0.59499999999999997</c:v>
                </c:pt>
                <c:pt idx="7">
                  <c:v>0.67600000000000005</c:v>
                </c:pt>
                <c:pt idx="8">
                  <c:v>0.748</c:v>
                </c:pt>
                <c:pt idx="9">
                  <c:v>0.80500000000000005</c:v>
                </c:pt>
              </c:numCache>
            </c:numRef>
          </c:val>
        </c:ser>
        <c:ser>
          <c:idx val="11"/>
          <c:order val="11"/>
          <c:tx>
            <c:v>CH4B</c:v>
          </c:tx>
          <c:val>
            <c:numRef>
              <c:f>(Hoja1!$F$15,Hoja1!$F$22,Hoja1!$F$29,Hoja1!$F$36,Hoja1!$F$43,Hoja1!$F$50,Hoja1!$F$57,Hoja1!$F$64,Hoja1!$F$71,Hoja1!$F$78)</c:f>
              <c:numCache>
                <c:formatCode>General</c:formatCode>
                <c:ptCount val="10"/>
                <c:pt idx="0">
                  <c:v>8.5000000000000006E-2</c:v>
                </c:pt>
                <c:pt idx="1">
                  <c:v>0.17599999999999999</c:v>
                </c:pt>
                <c:pt idx="2">
                  <c:v>0.26300000000000001</c:v>
                </c:pt>
                <c:pt idx="3">
                  <c:v>0.35599999999999998</c:v>
                </c:pt>
                <c:pt idx="4">
                  <c:v>0.44</c:v>
                </c:pt>
                <c:pt idx="5">
                  <c:v>0.52800000000000002</c:v>
                </c:pt>
                <c:pt idx="6">
                  <c:v>0.60599999999999998</c:v>
                </c:pt>
                <c:pt idx="7">
                  <c:v>0.69</c:v>
                </c:pt>
                <c:pt idx="8">
                  <c:v>0.76</c:v>
                </c:pt>
                <c:pt idx="9">
                  <c:v>0.81799999999999995</c:v>
                </c:pt>
              </c:numCache>
            </c:numRef>
          </c:val>
        </c:ser>
        <c:ser>
          <c:idx val="12"/>
          <c:order val="12"/>
          <c:tx>
            <c:v>CH5B</c:v>
          </c:tx>
          <c:val>
            <c:numRef>
              <c:f>(Hoja1!$F$16,Hoja1!$F$23,Hoja1!$F$30,Hoja1!$F$37,Hoja1!$F$44,Hoja1!$F$51,Hoja1!$F$58,Hoja1!$F$65,Hoja1!$F$72,Hoja1!$F$79)</c:f>
              <c:numCache>
                <c:formatCode>General</c:formatCode>
                <c:ptCount val="10"/>
                <c:pt idx="0">
                  <c:v>8.4000000000000005E-2</c:v>
                </c:pt>
                <c:pt idx="1">
                  <c:v>0.17399999999999999</c:v>
                </c:pt>
                <c:pt idx="2">
                  <c:v>0.26500000000000001</c:v>
                </c:pt>
                <c:pt idx="3">
                  <c:v>0.35</c:v>
                </c:pt>
                <c:pt idx="4">
                  <c:v>0.433</c:v>
                </c:pt>
                <c:pt idx="5">
                  <c:v>0.51600000000000001</c:v>
                </c:pt>
                <c:pt idx="6">
                  <c:v>0.59499999999999997</c:v>
                </c:pt>
                <c:pt idx="7">
                  <c:v>0.67600000000000005</c:v>
                </c:pt>
                <c:pt idx="8">
                  <c:v>0.748</c:v>
                </c:pt>
                <c:pt idx="9">
                  <c:v>0.79100000000000004</c:v>
                </c:pt>
              </c:numCache>
            </c:numRef>
          </c:val>
        </c:ser>
        <c:ser>
          <c:idx val="13"/>
          <c:order val="13"/>
          <c:tx>
            <c:v>CH6B</c:v>
          </c:tx>
          <c:val>
            <c:numRef>
              <c:f>(Hoja1!$F$17,Hoja1!$F$24,Hoja1!$F$31,Hoja1!$F$38,Hoja1!$F$45,Hoja1!$F$52,Hoja1!$F$59,Hoja1!$F$66,Hoja1!$F$73,Hoja1!$F$80)</c:f>
              <c:numCache>
                <c:formatCode>General</c:formatCode>
                <c:ptCount val="10"/>
                <c:pt idx="0">
                  <c:v>7.4999999999999997E-2</c:v>
                </c:pt>
                <c:pt idx="1">
                  <c:v>0.17299999999999999</c:v>
                </c:pt>
                <c:pt idx="2">
                  <c:v>0.25800000000000001</c:v>
                </c:pt>
                <c:pt idx="3">
                  <c:v>0.34799999999999998</c:v>
                </c:pt>
                <c:pt idx="4">
                  <c:v>0.435</c:v>
                </c:pt>
                <c:pt idx="5">
                  <c:v>0.51600000000000001</c:v>
                </c:pt>
                <c:pt idx="6">
                  <c:v>0.60299999999999998</c:v>
                </c:pt>
                <c:pt idx="7">
                  <c:v>0.67700000000000005</c:v>
                </c:pt>
                <c:pt idx="8">
                  <c:v>0.749</c:v>
                </c:pt>
                <c:pt idx="9">
                  <c:v>0.80400000000000005</c:v>
                </c:pt>
              </c:numCache>
            </c:numRef>
          </c:val>
        </c:ser>
        <c:ser>
          <c:idx val="14"/>
          <c:order val="14"/>
          <c:tx>
            <c:v>CH0C</c:v>
          </c:tx>
          <c:val>
            <c:numRef>
              <c:f>(Hoja1!$G$11,Hoja1!$G$18,Hoja1!$G$25,Hoja1!$G$32,Hoja1!$G$39,Hoja1!$G$46,Hoja1!$G$53,Hoja1!$G$60,Hoja1!$G$67,Hoja1!$G$74)</c:f>
              <c:numCache>
                <c:formatCode>General</c:formatCode>
                <c:ptCount val="10"/>
                <c:pt idx="0">
                  <c:v>6.0999999999999999E-2</c:v>
                </c:pt>
                <c:pt idx="1">
                  <c:v>0.152</c:v>
                </c:pt>
                <c:pt idx="2">
                  <c:v>0.247</c:v>
                </c:pt>
                <c:pt idx="3">
                  <c:v>0.33600000000000002</c:v>
                </c:pt>
                <c:pt idx="4">
                  <c:v>0.42199999999999999</c:v>
                </c:pt>
                <c:pt idx="5">
                  <c:v>0.51400000000000001</c:v>
                </c:pt>
                <c:pt idx="6">
                  <c:v>0.58899999999999997</c:v>
                </c:pt>
                <c:pt idx="7">
                  <c:v>0.67100000000000004</c:v>
                </c:pt>
                <c:pt idx="8">
                  <c:v>0.74</c:v>
                </c:pt>
                <c:pt idx="9">
                  <c:v>0.80200000000000005</c:v>
                </c:pt>
              </c:numCache>
            </c:numRef>
          </c:val>
        </c:ser>
        <c:ser>
          <c:idx val="15"/>
          <c:order val="15"/>
          <c:tx>
            <c:v>CH1C</c:v>
          </c:tx>
          <c:val>
            <c:numRef>
              <c:f>(Hoja1!$G$12,Hoja1!$G$19,Hoja1!$G$26,Hoja1!$G$33,Hoja1!$G$40,Hoja1!$G$47,Hoja1!$G$54,Hoja1!$G$61,Hoja1!$G$68,Hoja1!$G$75)</c:f>
              <c:numCache>
                <c:formatCode>General</c:formatCode>
                <c:ptCount val="10"/>
                <c:pt idx="0">
                  <c:v>6.6000000000000003E-2</c:v>
                </c:pt>
                <c:pt idx="1">
                  <c:v>0.156</c:v>
                </c:pt>
                <c:pt idx="2">
                  <c:v>0.245</c:v>
                </c:pt>
                <c:pt idx="3">
                  <c:v>0.33100000000000002</c:v>
                </c:pt>
                <c:pt idx="4">
                  <c:v>0.41799999999999998</c:v>
                </c:pt>
                <c:pt idx="5">
                  <c:v>0.5</c:v>
                </c:pt>
                <c:pt idx="6">
                  <c:v>0.57299999999999995</c:v>
                </c:pt>
                <c:pt idx="7">
                  <c:v>0.65</c:v>
                </c:pt>
                <c:pt idx="8">
                  <c:v>0.73699999999999999</c:v>
                </c:pt>
                <c:pt idx="9">
                  <c:v>0.78500000000000003</c:v>
                </c:pt>
              </c:numCache>
            </c:numRef>
          </c:val>
        </c:ser>
        <c:ser>
          <c:idx val="16"/>
          <c:order val="16"/>
          <c:tx>
            <c:v>CH2C</c:v>
          </c:tx>
          <c:val>
            <c:numRef>
              <c:f>(Hoja1!$G$13,Hoja1!$G$20,Hoja1!$G$27,Hoja1!$G$34,Hoja1!$G$41,Hoja1!$G$48,Hoja1!$G$55,Hoja1!$G$62,Hoja1!$G$69,Hoja1!$G$76)</c:f>
              <c:numCache>
                <c:formatCode>General</c:formatCode>
                <c:ptCount val="10"/>
                <c:pt idx="0">
                  <c:v>5.5E-2</c:v>
                </c:pt>
                <c:pt idx="1">
                  <c:v>0.14699999999999999</c:v>
                </c:pt>
                <c:pt idx="2">
                  <c:v>0.245</c:v>
                </c:pt>
                <c:pt idx="3">
                  <c:v>0.33900000000000002</c:v>
                </c:pt>
                <c:pt idx="4">
                  <c:v>0.42199999999999999</c:v>
                </c:pt>
                <c:pt idx="5">
                  <c:v>0.51</c:v>
                </c:pt>
                <c:pt idx="6">
                  <c:v>0.58699999999999997</c:v>
                </c:pt>
                <c:pt idx="7">
                  <c:v>0.67400000000000004</c:v>
                </c:pt>
                <c:pt idx="8">
                  <c:v>0.753</c:v>
                </c:pt>
                <c:pt idx="9">
                  <c:v>0.79400000000000004</c:v>
                </c:pt>
              </c:numCache>
            </c:numRef>
          </c:val>
        </c:ser>
        <c:ser>
          <c:idx val="17"/>
          <c:order val="17"/>
          <c:tx>
            <c:v>CH3C</c:v>
          </c:tx>
          <c:val>
            <c:numRef>
              <c:f>(Hoja1!$G$14,Hoja1!$G$21,Hoja1!$G$28,Hoja1!$G$35,Hoja1!$G$42,Hoja1!$G$49,Hoja1!$G$56,Hoja1!$G$63,Hoja1!$G$70,Hoja1!$G$77)</c:f>
              <c:numCache>
                <c:formatCode>General</c:formatCode>
                <c:ptCount val="10"/>
                <c:pt idx="0">
                  <c:v>6.6000000000000003E-2</c:v>
                </c:pt>
                <c:pt idx="1">
                  <c:v>0.17</c:v>
                </c:pt>
                <c:pt idx="2">
                  <c:v>0.25</c:v>
                </c:pt>
                <c:pt idx="3">
                  <c:v>0.33900000000000002</c:v>
                </c:pt>
                <c:pt idx="4">
                  <c:v>0.42599999999999999</c:v>
                </c:pt>
                <c:pt idx="5">
                  <c:v>0.50700000000000001</c:v>
                </c:pt>
                <c:pt idx="6">
                  <c:v>0.59199999999999997</c:v>
                </c:pt>
                <c:pt idx="7">
                  <c:v>0.67800000000000005</c:v>
                </c:pt>
                <c:pt idx="8">
                  <c:v>0.752</c:v>
                </c:pt>
                <c:pt idx="9">
                  <c:v>0.80100000000000005</c:v>
                </c:pt>
              </c:numCache>
            </c:numRef>
          </c:val>
        </c:ser>
        <c:ser>
          <c:idx val="18"/>
          <c:order val="18"/>
          <c:tx>
            <c:v>CH4C</c:v>
          </c:tx>
          <c:val>
            <c:numRef>
              <c:f>(Hoja1!$G$15,Hoja1!$G$22,Hoja1!$G$29,Hoja1!$G$36,Hoja1!$G$43,Hoja1!$G$50,Hoja1!$G$57,Hoja1!$G$64,Hoja1!$G$71,Hoja1!$G$78)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0.16400000000000001</c:v>
                </c:pt>
                <c:pt idx="2">
                  <c:v>0.254</c:v>
                </c:pt>
                <c:pt idx="3">
                  <c:v>0.34899999999999998</c:v>
                </c:pt>
                <c:pt idx="4">
                  <c:v>0.42899999999999999</c:v>
                </c:pt>
                <c:pt idx="5">
                  <c:v>0.52</c:v>
                </c:pt>
                <c:pt idx="6">
                  <c:v>0.59599999999999997</c:v>
                </c:pt>
                <c:pt idx="7">
                  <c:v>0.68100000000000005</c:v>
                </c:pt>
                <c:pt idx="8">
                  <c:v>0.75</c:v>
                </c:pt>
                <c:pt idx="9">
                  <c:v>0.81299999999999994</c:v>
                </c:pt>
              </c:numCache>
            </c:numRef>
          </c:val>
        </c:ser>
        <c:ser>
          <c:idx val="19"/>
          <c:order val="19"/>
          <c:tx>
            <c:v>CH5C</c:v>
          </c:tx>
          <c:val>
            <c:numRef>
              <c:f>(Hoja1!$G$16,Hoja1!$G$23,Hoja1!$G$30,Hoja1!$G$37,Hoja1!$G$44,Hoja1!$G$51,Hoja1!$G$58,Hoja1!$G$65,Hoja1!$G$72,Hoja1!$G$79)</c:f>
              <c:numCache>
                <c:formatCode>General</c:formatCode>
                <c:ptCount val="10"/>
                <c:pt idx="0">
                  <c:v>7.1999999999999995E-2</c:v>
                </c:pt>
                <c:pt idx="1">
                  <c:v>0.161</c:v>
                </c:pt>
                <c:pt idx="2">
                  <c:v>0.25600000000000001</c:v>
                </c:pt>
                <c:pt idx="3">
                  <c:v>0.34799999999999998</c:v>
                </c:pt>
                <c:pt idx="4">
                  <c:v>0.42599999999999999</c:v>
                </c:pt>
                <c:pt idx="5">
                  <c:v>0.51300000000000001</c:v>
                </c:pt>
                <c:pt idx="6">
                  <c:v>0.6</c:v>
                </c:pt>
                <c:pt idx="7">
                  <c:v>0.68200000000000005</c:v>
                </c:pt>
                <c:pt idx="8">
                  <c:v>0.754</c:v>
                </c:pt>
                <c:pt idx="9">
                  <c:v>0.8</c:v>
                </c:pt>
              </c:numCache>
            </c:numRef>
          </c:val>
        </c:ser>
        <c:ser>
          <c:idx val="20"/>
          <c:order val="20"/>
          <c:tx>
            <c:v>CH6C</c:v>
          </c:tx>
          <c:val>
            <c:numRef>
              <c:f>(Hoja1!$G$17,Hoja1!$G$24,Hoja1!$G$31,Hoja1!$G$38,Hoja1!$G$45,Hoja1!$G$52,Hoja1!$G$59,Hoja1!$G$66,Hoja1!$G$73,Hoja1!$G$80)</c:f>
              <c:numCache>
                <c:formatCode>General</c:formatCode>
                <c:ptCount val="10"/>
                <c:pt idx="0">
                  <c:v>6.0999999999999999E-2</c:v>
                </c:pt>
                <c:pt idx="1">
                  <c:v>0.157</c:v>
                </c:pt>
                <c:pt idx="2">
                  <c:v>0.252</c:v>
                </c:pt>
                <c:pt idx="3">
                  <c:v>0.34300000000000003</c:v>
                </c:pt>
                <c:pt idx="4">
                  <c:v>0.42599999999999999</c:v>
                </c:pt>
                <c:pt idx="5">
                  <c:v>0.50600000000000001</c:v>
                </c:pt>
                <c:pt idx="6">
                  <c:v>0.59199999999999997</c:v>
                </c:pt>
                <c:pt idx="7">
                  <c:v>0.67300000000000004</c:v>
                </c:pt>
                <c:pt idx="8">
                  <c:v>0.748</c:v>
                </c:pt>
                <c:pt idx="9">
                  <c:v>0.79800000000000004</c:v>
                </c:pt>
              </c:numCache>
            </c:numRef>
          </c:val>
        </c:ser>
        <c:hiLowLines/>
        <c:marker val="1"/>
        <c:axId val="83560320"/>
        <c:axId val="83599360"/>
      </c:lineChart>
      <c:catAx>
        <c:axId val="83560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Input (mV)</a:t>
                </a:r>
              </a:p>
            </c:rich>
          </c:tx>
        </c:title>
        <c:numFmt formatCode="General" sourceLinked="1"/>
        <c:majorTickMark val="none"/>
        <c:tickLblPos val="nextTo"/>
        <c:crossAx val="83599360"/>
        <c:crosses val="autoZero"/>
        <c:auto val="1"/>
        <c:lblAlgn val="ctr"/>
        <c:lblOffset val="100"/>
      </c:catAx>
      <c:valAx>
        <c:axId val="83599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Output</a:t>
                </a:r>
                <a:r>
                  <a:rPr lang="es-ES" baseline="0"/>
                  <a:t> (V)</a:t>
                </a:r>
                <a:endParaRPr lang="es-ES"/>
              </a:p>
            </c:rich>
          </c:tx>
        </c:title>
        <c:numFmt formatCode="General" sourceLinked="1"/>
        <c:tickLblPos val="nextTo"/>
        <c:crossAx val="83560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Mean transfer function + sigma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Mean</c:v>
          </c:tx>
          <c:errBars>
            <c:errDir val="y"/>
            <c:errBarType val="both"/>
            <c:errValType val="cust"/>
            <c:plus>
              <c:numRef>
                <c:f>(Hoja1!$J$13,Hoja1!$J$20,Hoja1!$J$27,Hoja1!$J$34,Hoja1!$J$41,Hoja1!$J$48,Hoja1!$J$55,Hoja1!$J$62,Hoja1!$J$69,Hoja1!$J$76)</c:f>
                <c:numCache>
                  <c:formatCode>General</c:formatCode>
                  <c:ptCount val="10"/>
                  <c:pt idx="0">
                    <c:v>1.752199546864593E-2</c:v>
                  </c:pt>
                  <c:pt idx="1">
                    <c:v>1.6834181393294883E-2</c:v>
                  </c:pt>
                  <c:pt idx="2">
                    <c:v>1.6800893870362103E-2</c:v>
                  </c:pt>
                  <c:pt idx="3">
                    <c:v>1.7082229221281647E-2</c:v>
                  </c:pt>
                  <c:pt idx="4">
                    <c:v>1.7744345257514751E-2</c:v>
                  </c:pt>
                  <c:pt idx="5">
                    <c:v>1.9231836386007593E-2</c:v>
                  </c:pt>
                  <c:pt idx="6">
                    <c:v>1.9889941078282802E-2</c:v>
                  </c:pt>
                  <c:pt idx="7">
                    <c:v>1.9807508636221331E-2</c:v>
                  </c:pt>
                  <c:pt idx="8">
                    <c:v>1.6436977095192262E-2</c:v>
                  </c:pt>
                  <c:pt idx="9">
                    <c:v>1.6269507187112259E-2</c:v>
                  </c:pt>
                </c:numCache>
              </c:numRef>
            </c:plus>
            <c:minus>
              <c:numRef>
                <c:f>(Hoja1!$J$13,Hoja1!$J$20,Hoja1!$J$27,Hoja1!$J$34,Hoja1!$J$41,Hoja1!$J$48,Hoja1!$J$55,Hoja1!$J$62,Hoja1!$J$69,Hoja1!$J$76)</c:f>
                <c:numCache>
                  <c:formatCode>General</c:formatCode>
                  <c:ptCount val="10"/>
                  <c:pt idx="0">
                    <c:v>1.752199546864593E-2</c:v>
                  </c:pt>
                  <c:pt idx="1">
                    <c:v>1.6834181393294883E-2</c:v>
                  </c:pt>
                  <c:pt idx="2">
                    <c:v>1.6800893870362103E-2</c:v>
                  </c:pt>
                  <c:pt idx="3">
                    <c:v>1.7082229221281647E-2</c:v>
                  </c:pt>
                  <c:pt idx="4">
                    <c:v>1.7744345257514751E-2</c:v>
                  </c:pt>
                  <c:pt idx="5">
                    <c:v>1.9231836386007593E-2</c:v>
                  </c:pt>
                  <c:pt idx="6">
                    <c:v>1.9889941078282802E-2</c:v>
                  </c:pt>
                  <c:pt idx="7">
                    <c:v>1.9807508636221331E-2</c:v>
                  </c:pt>
                  <c:pt idx="8">
                    <c:v>1.6436977095192262E-2</c:v>
                  </c:pt>
                  <c:pt idx="9">
                    <c:v>1.6269507187112259E-2</c:v>
                  </c:pt>
                </c:numCache>
              </c:numRef>
            </c:minus>
          </c:errBars>
          <c:cat>
            <c:numRef>
              <c:f>(Hoja1!$A$13,Hoja1!$A$20,Hoja1!$A$27,Hoja1!$A$34,Hoja1!$A$41,Hoja1!$A$48,Hoja1!$A$55,Hoja1!$A$62,Hoja1!$A$69,Hoja1!$A$76)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(Hoja1!$J$12,Hoja1!$J$19,Hoja1!$J$26,Hoja1!$J$33,Hoja1!$J$40,Hoja1!$J$47,Hoja1!$J$54,Hoja1!$J$61,Hoja1!$J$68,Hoja1!$J$75)</c:f>
              <c:numCache>
                <c:formatCode>0.000</c:formatCode>
                <c:ptCount val="10"/>
                <c:pt idx="0">
                  <c:v>8.1833333333333355E-2</c:v>
                </c:pt>
                <c:pt idx="1">
                  <c:v>0.17602380952380953</c:v>
                </c:pt>
                <c:pt idx="2">
                  <c:v>0.26378571428571435</c:v>
                </c:pt>
                <c:pt idx="3">
                  <c:v>0.35538095238095241</c:v>
                </c:pt>
                <c:pt idx="4">
                  <c:v>0.43966666666666659</c:v>
                </c:pt>
                <c:pt idx="5">
                  <c:v>0.5251190476190476</c:v>
                </c:pt>
                <c:pt idx="6">
                  <c:v>0.6050000000000002</c:v>
                </c:pt>
                <c:pt idx="7">
                  <c:v>0.68616666666666637</c:v>
                </c:pt>
                <c:pt idx="8">
                  <c:v>0.75585714285714312</c:v>
                </c:pt>
                <c:pt idx="9">
                  <c:v>0.80928571428571439</c:v>
                </c:pt>
              </c:numCache>
            </c:numRef>
          </c:val>
        </c:ser>
        <c:hiLowLines/>
        <c:marker val="1"/>
        <c:axId val="83624704"/>
        <c:axId val="83626624"/>
      </c:lineChart>
      <c:catAx>
        <c:axId val="83624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Input (mV)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3626624"/>
        <c:crosses val="autoZero"/>
        <c:auto val="1"/>
        <c:lblAlgn val="ctr"/>
        <c:lblOffset val="100"/>
      </c:catAx>
      <c:valAx>
        <c:axId val="83626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Output (V)</a:t>
                </a:r>
              </a:p>
            </c:rich>
          </c:tx>
          <c:layout/>
        </c:title>
        <c:numFmt formatCode="0.000" sourceLinked="1"/>
        <c:tickLblPos val="nextTo"/>
        <c:crossAx val="83624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Modes (Adding)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Mode 2 Input 400</c:v>
          </c:tx>
          <c:cat>
            <c:strRef>
              <c:f>Hoja1!$B$84:$G$84</c:f>
              <c:strCache>
                <c:ptCount val="6"/>
                <c:pt idx="0">
                  <c:v>0A</c:v>
                </c:pt>
                <c:pt idx="1">
                  <c:v>0B</c:v>
                </c:pt>
                <c:pt idx="2">
                  <c:v>0C</c:v>
                </c:pt>
                <c:pt idx="3">
                  <c:v>1A</c:v>
                </c:pt>
                <c:pt idx="4">
                  <c:v>1B</c:v>
                </c:pt>
                <c:pt idx="5">
                  <c:v>1C</c:v>
                </c:pt>
              </c:strCache>
            </c:strRef>
          </c:cat>
          <c:val>
            <c:numRef>
              <c:f>Hoja1!$B$85:$G$85</c:f>
              <c:numCache>
                <c:formatCode>General</c:formatCode>
                <c:ptCount val="6"/>
                <c:pt idx="0">
                  <c:v>0.33500000000000002</c:v>
                </c:pt>
                <c:pt idx="1">
                  <c:v>0.35399999999999998</c:v>
                </c:pt>
                <c:pt idx="2">
                  <c:v>0.33300000000000002</c:v>
                </c:pt>
                <c:pt idx="3">
                  <c:v>0.32700000000000001</c:v>
                </c:pt>
                <c:pt idx="4">
                  <c:v>0.35199999999999998</c:v>
                </c:pt>
                <c:pt idx="5">
                  <c:v>0.34100000000000003</c:v>
                </c:pt>
              </c:numCache>
            </c:numRef>
          </c:val>
        </c:ser>
        <c:ser>
          <c:idx val="1"/>
          <c:order val="1"/>
          <c:tx>
            <c:v>Mode 2 Input 800</c:v>
          </c:tx>
          <c:cat>
            <c:strRef>
              <c:f>Hoja1!$B$84:$G$84</c:f>
              <c:strCache>
                <c:ptCount val="6"/>
                <c:pt idx="0">
                  <c:v>0A</c:v>
                </c:pt>
                <c:pt idx="1">
                  <c:v>0B</c:v>
                </c:pt>
                <c:pt idx="2">
                  <c:v>0C</c:v>
                </c:pt>
                <c:pt idx="3">
                  <c:v>1A</c:v>
                </c:pt>
                <c:pt idx="4">
                  <c:v>1B</c:v>
                </c:pt>
                <c:pt idx="5">
                  <c:v>1C</c:v>
                </c:pt>
              </c:strCache>
            </c:strRef>
          </c:cat>
          <c:val>
            <c:numRef>
              <c:f>Hoja1!$B$86:$G$86</c:f>
              <c:numCache>
                <c:formatCode>General</c:formatCode>
                <c:ptCount val="6"/>
                <c:pt idx="0">
                  <c:v>0.627</c:v>
                </c:pt>
                <c:pt idx="1">
                  <c:v>0.68100000000000005</c:v>
                </c:pt>
                <c:pt idx="2">
                  <c:v>0.65900000000000003</c:v>
                </c:pt>
                <c:pt idx="3">
                  <c:v>0.629</c:v>
                </c:pt>
                <c:pt idx="4">
                  <c:v>0.67600000000000005</c:v>
                </c:pt>
                <c:pt idx="5">
                  <c:v>0.66400000000000003</c:v>
                </c:pt>
              </c:numCache>
            </c:numRef>
          </c:val>
        </c:ser>
        <c:ser>
          <c:idx val="2"/>
          <c:order val="2"/>
          <c:tx>
            <c:v>Mode 3 Input 400</c:v>
          </c:tx>
          <c:cat>
            <c:strRef>
              <c:f>Hoja1!$B$84:$G$84</c:f>
              <c:strCache>
                <c:ptCount val="6"/>
                <c:pt idx="0">
                  <c:v>0A</c:v>
                </c:pt>
                <c:pt idx="1">
                  <c:v>0B</c:v>
                </c:pt>
                <c:pt idx="2">
                  <c:v>0C</c:v>
                </c:pt>
                <c:pt idx="3">
                  <c:v>1A</c:v>
                </c:pt>
                <c:pt idx="4">
                  <c:v>1B</c:v>
                </c:pt>
                <c:pt idx="5">
                  <c:v>1C</c:v>
                </c:pt>
              </c:strCache>
            </c:strRef>
          </c:cat>
          <c:val>
            <c:numRef>
              <c:f>Hoja1!$B$87:$G$87</c:f>
              <c:numCache>
                <c:formatCode>General</c:formatCode>
                <c:ptCount val="6"/>
                <c:pt idx="0">
                  <c:v>0.33800000000000002</c:v>
                </c:pt>
                <c:pt idx="1">
                  <c:v>0.36299999999999999</c:v>
                </c:pt>
                <c:pt idx="2">
                  <c:v>0.33800000000000002</c:v>
                </c:pt>
                <c:pt idx="3">
                  <c:v>0.33600000000000002</c:v>
                </c:pt>
                <c:pt idx="4">
                  <c:v>0.35799999999999998</c:v>
                </c:pt>
                <c:pt idx="5">
                  <c:v>0.34</c:v>
                </c:pt>
              </c:numCache>
            </c:numRef>
          </c:val>
        </c:ser>
        <c:ser>
          <c:idx val="3"/>
          <c:order val="3"/>
          <c:tx>
            <c:v>Mode 3 Input 800</c:v>
          </c:tx>
          <c:cat>
            <c:strRef>
              <c:f>Hoja1!$B$84:$G$84</c:f>
              <c:strCache>
                <c:ptCount val="6"/>
                <c:pt idx="0">
                  <c:v>0A</c:v>
                </c:pt>
                <c:pt idx="1">
                  <c:v>0B</c:v>
                </c:pt>
                <c:pt idx="2">
                  <c:v>0C</c:v>
                </c:pt>
                <c:pt idx="3">
                  <c:v>1A</c:v>
                </c:pt>
                <c:pt idx="4">
                  <c:v>1B</c:v>
                </c:pt>
                <c:pt idx="5">
                  <c:v>1C</c:v>
                </c:pt>
              </c:strCache>
            </c:strRef>
          </c:cat>
          <c:val>
            <c:numRef>
              <c:f>Hoja1!$B$88:$G$88</c:f>
              <c:numCache>
                <c:formatCode>General</c:formatCode>
                <c:ptCount val="6"/>
                <c:pt idx="0">
                  <c:v>0.63800000000000001</c:v>
                </c:pt>
                <c:pt idx="1">
                  <c:v>0.69199999999999995</c:v>
                </c:pt>
                <c:pt idx="2">
                  <c:v>0.67300000000000004</c:v>
                </c:pt>
                <c:pt idx="3">
                  <c:v>0.64100000000000001</c:v>
                </c:pt>
                <c:pt idx="4">
                  <c:v>0.69399999999999995</c:v>
                </c:pt>
                <c:pt idx="5">
                  <c:v>0.67800000000000005</c:v>
                </c:pt>
              </c:numCache>
            </c:numRef>
          </c:val>
        </c:ser>
        <c:ser>
          <c:idx val="4"/>
          <c:order val="4"/>
          <c:tx>
            <c:v>Mode 4 Input 400</c:v>
          </c:tx>
          <c:cat>
            <c:strRef>
              <c:f>Hoja1!$B$84:$G$84</c:f>
              <c:strCache>
                <c:ptCount val="6"/>
                <c:pt idx="0">
                  <c:v>0A</c:v>
                </c:pt>
                <c:pt idx="1">
                  <c:v>0B</c:v>
                </c:pt>
                <c:pt idx="2">
                  <c:v>0C</c:v>
                </c:pt>
                <c:pt idx="3">
                  <c:v>1A</c:v>
                </c:pt>
                <c:pt idx="4">
                  <c:v>1B</c:v>
                </c:pt>
                <c:pt idx="5">
                  <c:v>1C</c:v>
                </c:pt>
              </c:strCache>
            </c:strRef>
          </c:cat>
          <c:val>
            <c:numRef>
              <c:f>Hoja1!$B$89:$G$89</c:f>
              <c:numCache>
                <c:formatCode>General</c:formatCode>
                <c:ptCount val="6"/>
                <c:pt idx="0">
                  <c:v>0.34</c:v>
                </c:pt>
                <c:pt idx="1">
                  <c:v>0.32100000000000001</c:v>
                </c:pt>
                <c:pt idx="2">
                  <c:v>0.34799999999999998</c:v>
                </c:pt>
                <c:pt idx="3">
                  <c:v>0.34499999999999997</c:v>
                </c:pt>
                <c:pt idx="4">
                  <c:v>0.309</c:v>
                </c:pt>
                <c:pt idx="5">
                  <c:v>0.34799999999999998</c:v>
                </c:pt>
              </c:numCache>
            </c:numRef>
          </c:val>
        </c:ser>
        <c:ser>
          <c:idx val="5"/>
          <c:order val="5"/>
          <c:tx>
            <c:v>Mode 4 Input 800</c:v>
          </c:tx>
          <c:cat>
            <c:strRef>
              <c:f>Hoja1!$B$84:$G$84</c:f>
              <c:strCache>
                <c:ptCount val="6"/>
                <c:pt idx="0">
                  <c:v>0A</c:v>
                </c:pt>
                <c:pt idx="1">
                  <c:v>0B</c:v>
                </c:pt>
                <c:pt idx="2">
                  <c:v>0C</c:v>
                </c:pt>
                <c:pt idx="3">
                  <c:v>1A</c:v>
                </c:pt>
                <c:pt idx="4">
                  <c:v>1B</c:v>
                </c:pt>
                <c:pt idx="5">
                  <c:v>1C</c:v>
                </c:pt>
              </c:strCache>
            </c:strRef>
          </c:cat>
          <c:val>
            <c:numRef>
              <c:f>Hoja1!$B$90:$G$90</c:f>
              <c:numCache>
                <c:formatCode>General</c:formatCode>
                <c:ptCount val="6"/>
                <c:pt idx="0">
                  <c:v>0.65900000000000003</c:v>
                </c:pt>
                <c:pt idx="1">
                  <c:v>0.623</c:v>
                </c:pt>
                <c:pt idx="2">
                  <c:v>0.67500000000000004</c:v>
                </c:pt>
                <c:pt idx="3">
                  <c:v>0.65600000000000003</c:v>
                </c:pt>
                <c:pt idx="4">
                  <c:v>0.623</c:v>
                </c:pt>
                <c:pt idx="5">
                  <c:v>0.68700000000000006</c:v>
                </c:pt>
              </c:numCache>
            </c:numRef>
          </c:val>
        </c:ser>
        <c:marker val="1"/>
        <c:axId val="83688064"/>
        <c:axId val="83698432"/>
      </c:lineChart>
      <c:catAx>
        <c:axId val="83688064"/>
        <c:scaling>
          <c:orientation val="minMax"/>
        </c:scaling>
        <c:axPos val="b"/>
        <c:title>
          <c:layout/>
        </c:title>
        <c:majorTickMark val="none"/>
        <c:tickLblPos val="nextTo"/>
        <c:crossAx val="83698432"/>
        <c:crosses val="autoZero"/>
        <c:auto val="1"/>
        <c:lblAlgn val="ctr"/>
        <c:lblOffset val="100"/>
      </c:catAx>
      <c:valAx>
        <c:axId val="83698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Total Output (V)</a:t>
                </a:r>
              </a:p>
            </c:rich>
          </c:tx>
          <c:layout/>
        </c:title>
        <c:numFmt formatCode="General" sourceLinked="1"/>
        <c:tickLblPos val="nextTo"/>
        <c:crossAx val="83688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7</xdr:row>
      <xdr:rowOff>152399</xdr:rowOff>
    </xdr:from>
    <xdr:to>
      <xdr:col>22</xdr:col>
      <xdr:colOff>152400</xdr:colOff>
      <xdr:row>44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742950</xdr:colOff>
      <xdr:row>7</xdr:row>
      <xdr:rowOff>152400</xdr:rowOff>
    </xdr:from>
    <xdr:to>
      <xdr:col>34</xdr:col>
      <xdr:colOff>38100</xdr:colOff>
      <xdr:row>44</xdr:row>
      <xdr:rowOff>95251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95250</xdr:colOff>
      <xdr:row>46</xdr:row>
      <xdr:rowOff>95249</xdr:rowOff>
    </xdr:from>
    <xdr:to>
      <xdr:col>21</xdr:col>
      <xdr:colOff>266700</xdr:colOff>
      <xdr:row>75</xdr:row>
      <xdr:rowOff>114300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123825</xdr:colOff>
      <xdr:row>78</xdr:row>
      <xdr:rowOff>19050</xdr:rowOff>
    </xdr:from>
    <xdr:to>
      <xdr:col>17</xdr:col>
      <xdr:colOff>123825</xdr:colOff>
      <xdr:row>92</xdr:row>
      <xdr:rowOff>28575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0"/>
  <sheetViews>
    <sheetView tabSelected="1" zoomScaleNormal="100" workbookViewId="0">
      <selection activeCell="B4" sqref="B4"/>
    </sheetView>
  </sheetViews>
  <sheetFormatPr baseColWidth="10" defaultRowHeight="15"/>
  <cols>
    <col min="1" max="1" width="24.85546875" customWidth="1"/>
    <col min="10" max="10" width="11.85546875" bestFit="1" customWidth="1"/>
  </cols>
  <sheetData>
    <row r="1" spans="1:10">
      <c r="A1" s="20" t="s">
        <v>5</v>
      </c>
      <c r="B1" s="20" t="s">
        <v>6</v>
      </c>
      <c r="C1" s="20" t="s">
        <v>7</v>
      </c>
    </row>
    <row r="3" spans="1:10">
      <c r="A3" t="s">
        <v>8</v>
      </c>
      <c r="B3" s="1" t="s">
        <v>9</v>
      </c>
    </row>
    <row r="4" spans="1:10">
      <c r="A4" t="s">
        <v>10</v>
      </c>
      <c r="B4" s="1">
        <v>61</v>
      </c>
    </row>
    <row r="5" spans="1:10">
      <c r="A5" t="s">
        <v>11</v>
      </c>
      <c r="B5" s="1" t="s">
        <v>12</v>
      </c>
    </row>
    <row r="6" spans="1:10">
      <c r="A6" t="s">
        <v>13</v>
      </c>
      <c r="B6" s="33">
        <v>42075</v>
      </c>
    </row>
    <row r="8" spans="1:10" ht="15.75" thickBot="1"/>
    <row r="9" spans="1:10" ht="15.75" thickBot="1">
      <c r="A9" s="19" t="s">
        <v>3</v>
      </c>
      <c r="B9" s="2"/>
      <c r="C9" s="3">
        <v>0</v>
      </c>
      <c r="D9" s="4"/>
      <c r="E9" s="2"/>
      <c r="F9" s="3">
        <v>1</v>
      </c>
      <c r="G9" s="4"/>
    </row>
    <row r="10" spans="1:10" ht="15.75" thickBot="1">
      <c r="A10" s="19" t="s">
        <v>4</v>
      </c>
      <c r="B10" s="5" t="s">
        <v>0</v>
      </c>
      <c r="C10" s="5" t="s">
        <v>1</v>
      </c>
      <c r="D10" s="5" t="s">
        <v>2</v>
      </c>
      <c r="E10" s="5" t="s">
        <v>0</v>
      </c>
      <c r="F10" s="5" t="s">
        <v>1</v>
      </c>
      <c r="G10" s="5" t="s">
        <v>2</v>
      </c>
      <c r="H10" s="21" t="s">
        <v>14</v>
      </c>
      <c r="I10" s="28"/>
    </row>
    <row r="11" spans="1:10" ht="15.75" thickBot="1">
      <c r="A11" s="5"/>
      <c r="B11" s="6">
        <v>9.8000000000000004E-2</v>
      </c>
      <c r="C11" s="7">
        <v>7.9000000000000001E-2</v>
      </c>
      <c r="D11" s="7">
        <v>5.8000000000000003E-2</v>
      </c>
      <c r="E11" s="7">
        <v>9.9000000000000005E-2</v>
      </c>
      <c r="F11" s="7">
        <v>6.6000000000000003E-2</v>
      </c>
      <c r="G11" s="22">
        <v>6.0999999999999999E-2</v>
      </c>
      <c r="H11" s="25">
        <v>0</v>
      </c>
      <c r="I11" s="1"/>
    </row>
    <row r="12" spans="1:10">
      <c r="A12" s="9"/>
      <c r="B12" s="10">
        <v>0.10199999999999999</v>
      </c>
      <c r="C12" s="11">
        <v>8.6999999999999994E-2</v>
      </c>
      <c r="D12" s="11">
        <v>7.0999999999999994E-2</v>
      </c>
      <c r="E12" s="11">
        <v>0.11</v>
      </c>
      <c r="F12" s="11">
        <v>7.5999999999999998E-2</v>
      </c>
      <c r="G12" s="23">
        <v>6.6000000000000003E-2</v>
      </c>
      <c r="H12" s="29">
        <v>1</v>
      </c>
      <c r="I12" s="6" t="s">
        <v>15</v>
      </c>
      <c r="J12" s="30">
        <f>AVERAGE(B11:G17)</f>
        <v>8.1833333333333355E-2</v>
      </c>
    </row>
    <row r="13" spans="1:10">
      <c r="A13" s="9">
        <v>100</v>
      </c>
      <c r="B13" s="10">
        <v>0.104</v>
      </c>
      <c r="C13" s="11">
        <v>7.0000000000000007E-2</v>
      </c>
      <c r="D13" s="11">
        <v>6.0999999999999999E-2</v>
      </c>
      <c r="E13" s="11">
        <v>9.4E-2</v>
      </c>
      <c r="F13" s="11">
        <v>6.0999999999999999E-2</v>
      </c>
      <c r="G13" s="23">
        <v>5.5E-2</v>
      </c>
      <c r="H13" s="29">
        <v>2</v>
      </c>
      <c r="I13" s="10" t="s">
        <v>16</v>
      </c>
      <c r="J13" s="31">
        <f>STDEV(B11:G17)</f>
        <v>1.752199546864593E-2</v>
      </c>
    </row>
    <row r="14" spans="1:10">
      <c r="A14" s="9"/>
      <c r="B14" s="10">
        <v>0.105</v>
      </c>
      <c r="C14" s="11">
        <v>8.5000000000000006E-2</v>
      </c>
      <c r="D14" s="11">
        <v>6.6000000000000003E-2</v>
      </c>
      <c r="E14" s="11">
        <v>0.105</v>
      </c>
      <c r="F14" s="11">
        <v>7.4999999999999997E-2</v>
      </c>
      <c r="G14" s="23">
        <v>6.6000000000000003E-2</v>
      </c>
      <c r="H14" s="29">
        <v>3</v>
      </c>
      <c r="I14" s="10" t="s">
        <v>17</v>
      </c>
      <c r="J14" s="31">
        <f>MIN(B11:G17)</f>
        <v>5.5E-2</v>
      </c>
    </row>
    <row r="15" spans="1:10" ht="15.75" thickBot="1">
      <c r="A15" s="9"/>
      <c r="B15" s="10">
        <v>0.104</v>
      </c>
      <c r="C15" s="11">
        <v>8.2000000000000003E-2</v>
      </c>
      <c r="D15" s="11">
        <v>6.7000000000000004E-2</v>
      </c>
      <c r="E15" s="11">
        <v>0.112</v>
      </c>
      <c r="F15" s="11">
        <v>8.5000000000000006E-2</v>
      </c>
      <c r="G15" s="23">
        <v>7.0000000000000007E-2</v>
      </c>
      <c r="H15" s="29">
        <v>4</v>
      </c>
      <c r="I15" s="16" t="s">
        <v>18</v>
      </c>
      <c r="J15" s="32">
        <f>MAX(B11:G17)</f>
        <v>0.112</v>
      </c>
    </row>
    <row r="16" spans="1:10">
      <c r="A16" s="9"/>
      <c r="B16" s="10">
        <v>0.10299999999999999</v>
      </c>
      <c r="C16" s="11">
        <v>8.3000000000000004E-2</v>
      </c>
      <c r="D16" s="11">
        <v>6.4000000000000001E-2</v>
      </c>
      <c r="E16" s="11">
        <v>0.111</v>
      </c>
      <c r="F16" s="11">
        <v>8.4000000000000005E-2</v>
      </c>
      <c r="G16" s="23">
        <v>7.1999999999999995E-2</v>
      </c>
      <c r="H16" s="26">
        <v>5</v>
      </c>
      <c r="I16" s="1"/>
    </row>
    <row r="17" spans="1:10" ht="15.75" thickBot="1">
      <c r="A17" s="13"/>
      <c r="B17" s="14">
        <v>0.1</v>
      </c>
      <c r="C17" s="15">
        <v>8.1000000000000003E-2</v>
      </c>
      <c r="D17" s="15">
        <v>6.0999999999999999E-2</v>
      </c>
      <c r="E17" s="15">
        <v>0.10199999999999999</v>
      </c>
      <c r="F17" s="15">
        <v>7.4999999999999997E-2</v>
      </c>
      <c r="G17" s="24">
        <v>6.0999999999999999E-2</v>
      </c>
      <c r="H17" s="27">
        <v>6</v>
      </c>
      <c r="I17" s="1"/>
    </row>
    <row r="18" spans="1:10" ht="15.75" thickBot="1">
      <c r="A18" s="5"/>
      <c r="B18" s="6">
        <v>0.19600000000000001</v>
      </c>
      <c r="C18" s="7">
        <v>0.17199999999999999</v>
      </c>
      <c r="D18" s="7">
        <v>0.16600000000000001</v>
      </c>
      <c r="E18" s="7">
        <v>0.191</v>
      </c>
      <c r="F18" s="7">
        <v>0.16200000000000001</v>
      </c>
      <c r="G18" s="8">
        <v>0.152</v>
      </c>
      <c r="H18" s="25">
        <v>0</v>
      </c>
      <c r="I18" s="1"/>
    </row>
    <row r="19" spans="1:10">
      <c r="A19" s="9"/>
      <c r="B19" s="10">
        <v>0.19500000000000001</v>
      </c>
      <c r="C19" s="11">
        <v>0.16900000000000001</v>
      </c>
      <c r="D19" s="11">
        <v>0.16</v>
      </c>
      <c r="E19" s="11">
        <v>0.19500000000000001</v>
      </c>
      <c r="F19" s="11">
        <v>0.16700000000000001</v>
      </c>
      <c r="G19" s="12">
        <v>0.156</v>
      </c>
      <c r="H19" s="26">
        <v>1</v>
      </c>
      <c r="I19" s="6" t="s">
        <v>15</v>
      </c>
      <c r="J19" s="30">
        <f>AVERAGE(B18:G24)</f>
        <v>0.17602380952380953</v>
      </c>
    </row>
    <row r="20" spans="1:10">
      <c r="A20" s="9">
        <v>200</v>
      </c>
      <c r="B20" s="10">
        <v>0.19</v>
      </c>
      <c r="C20" s="11">
        <v>0.16800000000000001</v>
      </c>
      <c r="D20" s="11">
        <v>0.151</v>
      </c>
      <c r="E20" s="11">
        <v>0.191</v>
      </c>
      <c r="F20" s="11">
        <v>0.161</v>
      </c>
      <c r="G20" s="12">
        <v>0.14699999999999999</v>
      </c>
      <c r="H20" s="26">
        <v>2</v>
      </c>
      <c r="I20" s="10" t="s">
        <v>16</v>
      </c>
      <c r="J20" s="31">
        <f>STDEV(B18:G24)</f>
        <v>1.6834181393294883E-2</v>
      </c>
    </row>
    <row r="21" spans="1:10">
      <c r="A21" s="9"/>
      <c r="B21" s="10">
        <v>0.19800000000000001</v>
      </c>
      <c r="C21" s="11">
        <v>0.16800000000000001</v>
      </c>
      <c r="D21" s="11">
        <v>0.16900000000000001</v>
      </c>
      <c r="E21" s="11">
        <v>0.20100000000000001</v>
      </c>
      <c r="F21" s="11">
        <v>0.17399999999999999</v>
      </c>
      <c r="G21" s="12">
        <v>0.17</v>
      </c>
      <c r="H21" s="26">
        <v>3</v>
      </c>
      <c r="I21" s="10" t="s">
        <v>17</v>
      </c>
      <c r="J21" s="31">
        <f>MIN(B18:G24)</f>
        <v>0.14699999999999999</v>
      </c>
    </row>
    <row r="22" spans="1:10" ht="15.75" thickBot="1">
      <c r="A22" s="9"/>
      <c r="B22" s="10">
        <v>0.19900000000000001</v>
      </c>
      <c r="C22" s="11">
        <v>0.18</v>
      </c>
      <c r="D22" s="11">
        <v>0.16500000000000001</v>
      </c>
      <c r="E22" s="11">
        <v>0.20100000000000001</v>
      </c>
      <c r="F22" s="11">
        <v>0.17599999999999999</v>
      </c>
      <c r="G22" s="12">
        <v>0.16400000000000001</v>
      </c>
      <c r="H22" s="26">
        <v>4</v>
      </c>
      <c r="I22" s="16" t="s">
        <v>18</v>
      </c>
      <c r="J22" s="32">
        <f>MAX(B18:G24)</f>
        <v>0.20499999999999999</v>
      </c>
    </row>
    <row r="23" spans="1:10">
      <c r="A23" s="9"/>
      <c r="B23" s="10">
        <v>0.20499999999999999</v>
      </c>
      <c r="C23" s="11">
        <v>0.17100000000000001</v>
      </c>
      <c r="D23" s="11">
        <v>0.16700000000000001</v>
      </c>
      <c r="E23" s="11">
        <v>0.20300000000000001</v>
      </c>
      <c r="F23" s="11">
        <v>0.17399999999999999</v>
      </c>
      <c r="G23" s="12">
        <v>0.161</v>
      </c>
      <c r="H23" s="26">
        <v>5</v>
      </c>
      <c r="I23" s="1"/>
    </row>
    <row r="24" spans="1:10" ht="15.75" thickBot="1">
      <c r="A24" s="13"/>
      <c r="B24" s="16">
        <v>0.19500000000000001</v>
      </c>
      <c r="C24" s="17">
        <v>0.16900000000000001</v>
      </c>
      <c r="D24" s="17">
        <v>0.16</v>
      </c>
      <c r="E24" s="17">
        <v>0.20399999999999999</v>
      </c>
      <c r="F24" s="17">
        <v>0.17299999999999999</v>
      </c>
      <c r="G24" s="18">
        <v>0.157</v>
      </c>
      <c r="H24" s="27">
        <v>6</v>
      </c>
      <c r="I24" s="1"/>
    </row>
    <row r="25" spans="1:10" ht="15.75" thickBot="1">
      <c r="A25" s="5"/>
      <c r="B25" s="6">
        <v>0.27700000000000002</v>
      </c>
      <c r="C25" s="7">
        <v>0.249</v>
      </c>
      <c r="D25" s="7">
        <v>0.247</v>
      </c>
      <c r="E25" s="7">
        <v>0.28100000000000003</v>
      </c>
      <c r="F25" s="7">
        <v>0.252</v>
      </c>
      <c r="G25" s="8">
        <v>0.247</v>
      </c>
      <c r="H25" s="25">
        <v>0</v>
      </c>
      <c r="I25" s="1"/>
    </row>
    <row r="26" spans="1:10">
      <c r="A26" s="9"/>
      <c r="B26" s="10">
        <v>0.28000000000000003</v>
      </c>
      <c r="C26" s="11">
        <v>0.249</v>
      </c>
      <c r="D26" s="11">
        <v>0.246</v>
      </c>
      <c r="E26" s="11">
        <v>0.28000000000000003</v>
      </c>
      <c r="F26" s="11">
        <v>0.254</v>
      </c>
      <c r="G26" s="12">
        <v>0.245</v>
      </c>
      <c r="H26" s="26">
        <v>1</v>
      </c>
      <c r="I26" s="6" t="s">
        <v>15</v>
      </c>
      <c r="J26" s="30">
        <f>AVERAGE(B25:G31)</f>
        <v>0.26378571428571435</v>
      </c>
    </row>
    <row r="27" spans="1:10">
      <c r="A27" s="9">
        <v>300</v>
      </c>
      <c r="B27" s="10">
        <v>0.27500000000000002</v>
      </c>
      <c r="C27" s="11">
        <v>0.254</v>
      </c>
      <c r="D27" s="11">
        <v>0.24199999999999999</v>
      </c>
      <c r="E27" s="11">
        <v>0.28399999999999997</v>
      </c>
      <c r="F27" s="11">
        <v>0.25800000000000001</v>
      </c>
      <c r="G27" s="12">
        <v>0.245</v>
      </c>
      <c r="H27" s="26">
        <v>2</v>
      </c>
      <c r="I27" s="10" t="s">
        <v>16</v>
      </c>
      <c r="J27" s="31">
        <f>STDEV(B25:G31)</f>
        <v>1.6800893870362103E-2</v>
      </c>
    </row>
    <row r="28" spans="1:10">
      <c r="A28" s="9"/>
      <c r="B28" s="10">
        <v>0.28799999999999998</v>
      </c>
      <c r="C28" s="11">
        <v>0.25900000000000001</v>
      </c>
      <c r="D28" s="11">
        <v>0.248</v>
      </c>
      <c r="E28" s="11">
        <v>0.29399999999999998</v>
      </c>
      <c r="F28" s="11">
        <v>0.25800000000000001</v>
      </c>
      <c r="G28" s="12">
        <v>0.25</v>
      </c>
      <c r="H28" s="26">
        <v>3</v>
      </c>
      <c r="I28" s="10" t="s">
        <v>17</v>
      </c>
      <c r="J28" s="31">
        <f>MIN(B25:G31)</f>
        <v>0.24199999999999999</v>
      </c>
    </row>
    <row r="29" spans="1:10" ht="15.75" thickBot="1">
      <c r="A29" s="9"/>
      <c r="B29" s="10">
        <v>0.29199999999999998</v>
      </c>
      <c r="C29" s="11">
        <v>0.26300000000000001</v>
      </c>
      <c r="D29" s="11">
        <v>0.251</v>
      </c>
      <c r="E29" s="11">
        <v>0.29199999999999998</v>
      </c>
      <c r="F29" s="11">
        <v>0.26300000000000001</v>
      </c>
      <c r="G29" s="12">
        <v>0.254</v>
      </c>
      <c r="H29" s="26">
        <v>4</v>
      </c>
      <c r="I29" s="16" t="s">
        <v>18</v>
      </c>
      <c r="J29" s="32">
        <f>MAX(B25:G31)</f>
        <v>0.29399999999999998</v>
      </c>
    </row>
    <row r="30" spans="1:10">
      <c r="A30" s="9"/>
      <c r="B30" s="10">
        <v>0.29199999999999998</v>
      </c>
      <c r="C30" s="11">
        <v>0.26</v>
      </c>
      <c r="D30" s="11">
        <v>0.249</v>
      </c>
      <c r="E30" s="11">
        <v>0.28999999999999998</v>
      </c>
      <c r="F30" s="11">
        <v>0.26500000000000001</v>
      </c>
      <c r="G30" s="12">
        <v>0.25600000000000001</v>
      </c>
      <c r="H30" s="26">
        <v>5</v>
      </c>
      <c r="I30" s="1"/>
    </row>
    <row r="31" spans="1:10" ht="15.75" thickBot="1">
      <c r="A31" s="13"/>
      <c r="B31" s="16">
        <v>0.28699999999999998</v>
      </c>
      <c r="C31" s="17">
        <v>0.25900000000000001</v>
      </c>
      <c r="D31" s="17">
        <v>0.247</v>
      </c>
      <c r="E31" s="17">
        <v>0.28699999999999998</v>
      </c>
      <c r="F31" s="17">
        <v>0.25800000000000001</v>
      </c>
      <c r="G31" s="18">
        <v>0.252</v>
      </c>
      <c r="H31" s="27">
        <v>6</v>
      </c>
      <c r="I31" s="1"/>
    </row>
    <row r="32" spans="1:10" ht="15.75" thickBot="1">
      <c r="A32" s="5"/>
      <c r="B32" s="6">
        <v>0.372</v>
      </c>
      <c r="C32" s="7">
        <v>0.34200000000000003</v>
      </c>
      <c r="D32" s="7">
        <v>0.33600000000000002</v>
      </c>
      <c r="E32" s="7">
        <v>0.371</v>
      </c>
      <c r="F32" s="7">
        <v>0.34300000000000003</v>
      </c>
      <c r="G32" s="8">
        <v>0.33600000000000002</v>
      </c>
      <c r="H32" s="25">
        <v>0</v>
      </c>
      <c r="I32" s="1"/>
    </row>
    <row r="33" spans="1:10">
      <c r="A33" s="9"/>
      <c r="B33" s="10">
        <v>0.371</v>
      </c>
      <c r="C33" s="11">
        <v>0.34499999999999997</v>
      </c>
      <c r="D33" s="11">
        <v>0.32800000000000001</v>
      </c>
      <c r="E33" s="11">
        <v>0.374</v>
      </c>
      <c r="F33" s="11">
        <v>0.33900000000000002</v>
      </c>
      <c r="G33" s="12">
        <v>0.33100000000000002</v>
      </c>
      <c r="H33" s="26">
        <v>1</v>
      </c>
      <c r="I33" s="6" t="s">
        <v>15</v>
      </c>
      <c r="J33" s="30">
        <f>AVERAGE(B32:G38)</f>
        <v>0.35538095238095241</v>
      </c>
    </row>
    <row r="34" spans="1:10">
      <c r="A34" s="9">
        <v>400</v>
      </c>
      <c r="B34" s="10">
        <v>0.376</v>
      </c>
      <c r="C34" s="11">
        <v>0.34200000000000003</v>
      </c>
      <c r="D34" s="11">
        <v>0.33800000000000002</v>
      </c>
      <c r="E34" s="11">
        <v>0.375</v>
      </c>
      <c r="F34" s="11">
        <v>0.34699999999999998</v>
      </c>
      <c r="G34" s="12">
        <v>0.33900000000000002</v>
      </c>
      <c r="H34" s="26">
        <v>2</v>
      </c>
      <c r="I34" s="10" t="s">
        <v>16</v>
      </c>
      <c r="J34" s="31">
        <f>STDEV(B32:G38)</f>
        <v>1.7082229221281647E-2</v>
      </c>
    </row>
    <row r="35" spans="1:10">
      <c r="A35" s="9"/>
      <c r="B35" s="10">
        <v>0.376</v>
      </c>
      <c r="C35" s="11">
        <v>0.36399999999999999</v>
      </c>
      <c r="D35" s="11">
        <v>0.33800000000000002</v>
      </c>
      <c r="E35" s="11">
        <v>0.38500000000000001</v>
      </c>
      <c r="F35" s="11">
        <v>0.35</v>
      </c>
      <c r="G35" s="12">
        <v>0.33900000000000002</v>
      </c>
      <c r="H35" s="26">
        <v>3</v>
      </c>
      <c r="I35" s="10" t="s">
        <v>17</v>
      </c>
      <c r="J35" s="31">
        <f>MIN(B32:G38)</f>
        <v>0.32800000000000001</v>
      </c>
    </row>
    <row r="36" spans="1:10" ht="15.75" thickBot="1">
      <c r="A36" s="9"/>
      <c r="B36" s="10">
        <v>0.38</v>
      </c>
      <c r="C36" s="11">
        <v>0.35399999999999998</v>
      </c>
      <c r="D36" s="11">
        <v>0.34300000000000003</v>
      </c>
      <c r="E36" s="11">
        <v>0.38500000000000001</v>
      </c>
      <c r="F36" s="11">
        <v>0.35599999999999998</v>
      </c>
      <c r="G36" s="12">
        <v>0.34899999999999998</v>
      </c>
      <c r="H36" s="26">
        <v>4</v>
      </c>
      <c r="I36" s="16" t="s">
        <v>18</v>
      </c>
      <c r="J36" s="32">
        <f>MAX(B32:G38)</f>
        <v>0.38500000000000001</v>
      </c>
    </row>
    <row r="37" spans="1:10">
      <c r="A37" s="9"/>
      <c r="B37" s="10">
        <v>0.377</v>
      </c>
      <c r="C37" s="11">
        <v>0.35499999999999998</v>
      </c>
      <c r="D37" s="11">
        <v>0.34699999999999998</v>
      </c>
      <c r="E37" s="11">
        <v>0.38200000000000001</v>
      </c>
      <c r="F37" s="11">
        <v>0.35</v>
      </c>
      <c r="G37" s="12">
        <v>0.34799999999999998</v>
      </c>
      <c r="H37" s="26">
        <v>5</v>
      </c>
      <c r="I37" s="1"/>
    </row>
    <row r="38" spans="1:10" ht="15.75" thickBot="1">
      <c r="A38" s="13"/>
      <c r="B38" s="16">
        <v>0.376</v>
      </c>
      <c r="C38" s="17">
        <v>0.36099999999999999</v>
      </c>
      <c r="D38" s="17">
        <v>0.33800000000000002</v>
      </c>
      <c r="E38" s="17">
        <v>0.377</v>
      </c>
      <c r="F38" s="17">
        <v>0.34799999999999998</v>
      </c>
      <c r="G38" s="18">
        <v>0.34300000000000003</v>
      </c>
      <c r="H38" s="27">
        <v>6</v>
      </c>
      <c r="I38" s="1"/>
    </row>
    <row r="39" spans="1:10" ht="15.75" thickBot="1">
      <c r="A39" s="5"/>
      <c r="B39" s="6">
        <v>0.45200000000000001</v>
      </c>
      <c r="C39" s="7">
        <v>0.43099999999999999</v>
      </c>
      <c r="D39" s="7">
        <v>0.42099999999999999</v>
      </c>
      <c r="E39" s="7">
        <v>0.45500000000000002</v>
      </c>
      <c r="F39" s="7">
        <v>0.42899999999999999</v>
      </c>
      <c r="G39" s="8">
        <v>0.42199999999999999</v>
      </c>
      <c r="H39" s="25">
        <v>0</v>
      </c>
      <c r="I39" s="1"/>
    </row>
    <row r="40" spans="1:10">
      <c r="A40" s="9"/>
      <c r="B40" s="10">
        <v>0.45</v>
      </c>
      <c r="C40" s="11">
        <v>0.42399999999999999</v>
      </c>
      <c r="D40" s="11">
        <v>0.41499999999999998</v>
      </c>
      <c r="E40" s="11">
        <v>0.45400000000000001</v>
      </c>
      <c r="F40" s="11">
        <v>0.42699999999999999</v>
      </c>
      <c r="G40" s="12">
        <v>0.41799999999999998</v>
      </c>
      <c r="H40" s="26">
        <v>1</v>
      </c>
      <c r="I40" s="6" t="s">
        <v>15</v>
      </c>
      <c r="J40" s="30">
        <f>AVERAGE(B39:G45)</f>
        <v>0.43966666666666659</v>
      </c>
    </row>
    <row r="41" spans="1:10">
      <c r="A41" s="9">
        <v>500</v>
      </c>
      <c r="B41" s="10">
        <v>0.45200000000000001</v>
      </c>
      <c r="C41" s="11">
        <v>0.433</v>
      </c>
      <c r="D41" s="11">
        <v>0.42199999999999999</v>
      </c>
      <c r="E41" s="11">
        <v>0.46</v>
      </c>
      <c r="F41" s="11">
        <v>0.42899999999999999</v>
      </c>
      <c r="G41" s="12">
        <v>0.42199999999999999</v>
      </c>
      <c r="H41" s="26">
        <v>2</v>
      </c>
      <c r="I41" s="10" t="s">
        <v>16</v>
      </c>
      <c r="J41" s="31">
        <f>STDEV(B39:G45)</f>
        <v>1.7744345257514751E-2</v>
      </c>
    </row>
    <row r="42" spans="1:10">
      <c r="A42" s="9"/>
      <c r="B42" s="10">
        <v>0.47099999999999997</v>
      </c>
      <c r="C42" s="11">
        <v>0.437</v>
      </c>
      <c r="D42" s="11">
        <v>0.42</v>
      </c>
      <c r="E42" s="11">
        <v>0.45900000000000002</v>
      </c>
      <c r="F42" s="11">
        <v>0.435</v>
      </c>
      <c r="G42" s="12">
        <v>0.42599999999999999</v>
      </c>
      <c r="H42" s="26">
        <v>3</v>
      </c>
      <c r="I42" s="10" t="s">
        <v>17</v>
      </c>
      <c r="J42" s="31">
        <f>MIN(B39:G45)</f>
        <v>0.41499999999999998</v>
      </c>
    </row>
    <row r="43" spans="1:10" ht="15.75" thickBot="1">
      <c r="A43" s="9"/>
      <c r="B43" s="10">
        <v>0.47099999999999997</v>
      </c>
      <c r="C43" s="11">
        <v>0.441</v>
      </c>
      <c r="D43" s="11">
        <v>0.432</v>
      </c>
      <c r="E43" s="11">
        <v>0.46200000000000002</v>
      </c>
      <c r="F43" s="11">
        <v>0.44</v>
      </c>
      <c r="G43" s="12">
        <v>0.42899999999999999</v>
      </c>
      <c r="H43" s="26">
        <v>4</v>
      </c>
      <c r="I43" s="16" t="s">
        <v>18</v>
      </c>
      <c r="J43" s="32">
        <f>MAX(B39:G45)</f>
        <v>0.47699999999999998</v>
      </c>
    </row>
    <row r="44" spans="1:10">
      <c r="A44" s="9"/>
      <c r="B44" s="10">
        <v>0.47599999999999998</v>
      </c>
      <c r="C44" s="11">
        <v>0.441</v>
      </c>
      <c r="D44" s="11">
        <v>0.42599999999999999</v>
      </c>
      <c r="E44" s="11">
        <v>0.46500000000000002</v>
      </c>
      <c r="F44" s="11">
        <v>0.433</v>
      </c>
      <c r="G44" s="12">
        <v>0.42599999999999999</v>
      </c>
      <c r="H44" s="26">
        <v>5</v>
      </c>
      <c r="I44" s="1"/>
    </row>
    <row r="45" spans="1:10" ht="15.75" thickBot="1">
      <c r="A45" s="13"/>
      <c r="B45" s="16">
        <v>0.47699999999999998</v>
      </c>
      <c r="C45" s="17">
        <v>0.439</v>
      </c>
      <c r="D45" s="17">
        <v>0.42</v>
      </c>
      <c r="E45" s="17">
        <v>0.46300000000000002</v>
      </c>
      <c r="F45" s="17">
        <v>0.435</v>
      </c>
      <c r="G45" s="18">
        <v>0.42599999999999999</v>
      </c>
      <c r="H45" s="27">
        <v>6</v>
      </c>
      <c r="I45" s="1"/>
    </row>
    <row r="46" spans="1:10" ht="15.75" thickBot="1">
      <c r="A46" s="5"/>
      <c r="B46" s="6">
        <v>0.55200000000000005</v>
      </c>
      <c r="C46" s="7">
        <v>0.52300000000000002</v>
      </c>
      <c r="D46" s="7">
        <v>0.499</v>
      </c>
      <c r="E46" s="7">
        <v>0.54300000000000004</v>
      </c>
      <c r="F46" s="7">
        <v>0.51600000000000001</v>
      </c>
      <c r="G46" s="8">
        <v>0.51400000000000001</v>
      </c>
      <c r="H46" s="25">
        <v>0</v>
      </c>
      <c r="I46" s="1"/>
    </row>
    <row r="47" spans="1:10">
      <c r="A47" s="9"/>
      <c r="B47" s="10">
        <v>0.53300000000000003</v>
      </c>
      <c r="C47" s="11">
        <v>0.51400000000000001</v>
      </c>
      <c r="D47" s="11">
        <v>0.496</v>
      </c>
      <c r="E47" s="11">
        <v>0.53500000000000003</v>
      </c>
      <c r="F47" s="11">
        <v>0.505</v>
      </c>
      <c r="G47" s="12">
        <v>0.5</v>
      </c>
      <c r="H47" s="26">
        <v>1</v>
      </c>
      <c r="I47" s="6" t="s">
        <v>15</v>
      </c>
      <c r="J47" s="30">
        <f>AVERAGE(B46:G52)</f>
        <v>0.5251190476190476</v>
      </c>
    </row>
    <row r="48" spans="1:10">
      <c r="A48" s="9">
        <v>600</v>
      </c>
      <c r="B48" s="10">
        <v>0.55700000000000005</v>
      </c>
      <c r="C48" s="11">
        <v>0.52300000000000002</v>
      </c>
      <c r="D48" s="11">
        <v>0.495</v>
      </c>
      <c r="E48" s="11">
        <v>0.54700000000000004</v>
      </c>
      <c r="F48" s="11">
        <v>0.51700000000000002</v>
      </c>
      <c r="G48" s="12">
        <v>0.51</v>
      </c>
      <c r="H48" s="26">
        <v>2</v>
      </c>
      <c r="I48" s="10" t="s">
        <v>16</v>
      </c>
      <c r="J48" s="31">
        <f>STDEV(B46:G52)</f>
        <v>1.9231836386007593E-2</v>
      </c>
    </row>
    <row r="49" spans="1:10">
      <c r="A49" s="9"/>
      <c r="B49" s="10">
        <v>0.55200000000000005</v>
      </c>
      <c r="C49" s="11">
        <v>0.52100000000000002</v>
      </c>
      <c r="D49" s="11">
        <v>0.51500000000000001</v>
      </c>
      <c r="E49" s="11">
        <v>0.55100000000000005</v>
      </c>
      <c r="F49" s="11">
        <v>0.51600000000000001</v>
      </c>
      <c r="G49" s="12">
        <v>0.50700000000000001</v>
      </c>
      <c r="H49" s="26">
        <v>3</v>
      </c>
      <c r="I49" s="10" t="s">
        <v>17</v>
      </c>
      <c r="J49" s="31">
        <f>MIN(B46:G52)</f>
        <v>0.495</v>
      </c>
    </row>
    <row r="50" spans="1:10" ht="15.75" thickBot="1">
      <c r="A50" s="9"/>
      <c r="B50" s="10">
        <v>0.56000000000000005</v>
      </c>
      <c r="C50" s="11">
        <v>0.52500000000000002</v>
      </c>
      <c r="D50" s="11">
        <v>0.51100000000000001</v>
      </c>
      <c r="E50" s="11">
        <v>0.55700000000000005</v>
      </c>
      <c r="F50" s="11">
        <v>0.52800000000000002</v>
      </c>
      <c r="G50" s="12">
        <v>0.52</v>
      </c>
      <c r="H50" s="26">
        <v>4</v>
      </c>
      <c r="I50" s="16" t="s">
        <v>18</v>
      </c>
      <c r="J50" s="32">
        <f>MAX(B46:G52)</f>
        <v>0.56000000000000005</v>
      </c>
    </row>
    <row r="51" spans="1:10">
      <c r="A51" s="9"/>
      <c r="B51" s="10">
        <v>0.55500000000000005</v>
      </c>
      <c r="C51" s="11">
        <v>0.52100000000000002</v>
      </c>
      <c r="D51" s="11">
        <v>0.50700000000000001</v>
      </c>
      <c r="E51" s="11">
        <v>0.54900000000000004</v>
      </c>
      <c r="F51" s="11">
        <v>0.51600000000000001</v>
      </c>
      <c r="G51" s="12">
        <v>0.51300000000000001</v>
      </c>
      <c r="H51" s="26">
        <v>5</v>
      </c>
      <c r="I51" s="1"/>
    </row>
    <row r="52" spans="1:10" ht="15.75" thickBot="1">
      <c r="A52" s="13"/>
      <c r="B52" s="16">
        <v>0.54800000000000004</v>
      </c>
      <c r="C52" s="17">
        <v>0.51900000000000002</v>
      </c>
      <c r="D52" s="17">
        <v>0.51100000000000001</v>
      </c>
      <c r="E52" s="17">
        <v>0.55200000000000005</v>
      </c>
      <c r="F52" s="17">
        <v>0.51600000000000001</v>
      </c>
      <c r="G52" s="18">
        <v>0.50600000000000001</v>
      </c>
      <c r="H52" s="27">
        <v>6</v>
      </c>
      <c r="I52" s="1"/>
    </row>
    <row r="53" spans="1:10" ht="15.75" thickBot="1">
      <c r="A53" s="5"/>
      <c r="B53" s="6">
        <v>0.63100000000000001</v>
      </c>
      <c r="C53" s="7">
        <v>0.59699999999999998</v>
      </c>
      <c r="D53" s="7">
        <v>0.57299999999999995</v>
      </c>
      <c r="E53" s="7">
        <v>0.61899999999999999</v>
      </c>
      <c r="F53" s="7">
        <v>0.6</v>
      </c>
      <c r="G53" s="8">
        <v>0.58899999999999997</v>
      </c>
      <c r="H53" s="25">
        <v>0</v>
      </c>
      <c r="I53" s="1"/>
    </row>
    <row r="54" spans="1:10">
      <c r="A54" s="9"/>
      <c r="B54" s="10">
        <v>0.60899999999999999</v>
      </c>
      <c r="C54" s="11">
        <v>0.58899999999999997</v>
      </c>
      <c r="D54" s="11">
        <v>0.56899999999999995</v>
      </c>
      <c r="E54" s="11">
        <v>0.61899999999999999</v>
      </c>
      <c r="F54" s="11">
        <v>0.58099999999999996</v>
      </c>
      <c r="G54" s="12">
        <v>0.57299999999999995</v>
      </c>
      <c r="H54" s="26">
        <v>1</v>
      </c>
      <c r="I54" s="6" t="s">
        <v>15</v>
      </c>
      <c r="J54" s="30">
        <f>AVERAGE(B53:G59)</f>
        <v>0.6050000000000002</v>
      </c>
    </row>
    <row r="55" spans="1:10">
      <c r="A55" s="9">
        <v>700</v>
      </c>
      <c r="B55" s="10">
        <v>0.627</v>
      </c>
      <c r="C55" s="11">
        <v>0.59399999999999997</v>
      </c>
      <c r="D55" s="11">
        <v>0.58799999999999997</v>
      </c>
      <c r="E55" s="11">
        <v>0.625</v>
      </c>
      <c r="F55" s="11">
        <v>0.59499999999999997</v>
      </c>
      <c r="G55" s="12">
        <v>0.58699999999999997</v>
      </c>
      <c r="H55" s="26">
        <v>2</v>
      </c>
      <c r="I55" s="10" t="s">
        <v>16</v>
      </c>
      <c r="J55" s="31">
        <f>STDEV(B53:G59)</f>
        <v>1.9889941078282802E-2</v>
      </c>
    </row>
    <row r="56" spans="1:10">
      <c r="A56" s="9"/>
      <c r="B56" s="10">
        <v>0.64200000000000002</v>
      </c>
      <c r="C56" s="11">
        <v>0.60299999999999998</v>
      </c>
      <c r="D56" s="11">
        <v>0.58899999999999997</v>
      </c>
      <c r="E56" s="11">
        <v>0.63500000000000001</v>
      </c>
      <c r="F56" s="11">
        <v>0.59499999999999997</v>
      </c>
      <c r="G56" s="12">
        <v>0.59199999999999997</v>
      </c>
      <c r="H56" s="26">
        <v>3</v>
      </c>
      <c r="I56" s="10" t="s">
        <v>17</v>
      </c>
      <c r="J56" s="31">
        <f>MIN(B53:G59)</f>
        <v>0.56899999999999995</v>
      </c>
    </row>
    <row r="57" spans="1:10" ht="15.75" thickBot="1">
      <c r="A57" s="9"/>
      <c r="B57" s="10">
        <v>0.63700000000000001</v>
      </c>
      <c r="C57" s="11">
        <v>0.60799999999999998</v>
      </c>
      <c r="D57" s="11">
        <v>0.59499999999999997</v>
      </c>
      <c r="E57" s="11">
        <v>0.628</v>
      </c>
      <c r="F57" s="11">
        <v>0.60599999999999998</v>
      </c>
      <c r="G57" s="12">
        <v>0.59599999999999997</v>
      </c>
      <c r="H57" s="26">
        <v>4</v>
      </c>
      <c r="I57" s="16" t="s">
        <v>18</v>
      </c>
      <c r="J57" s="32">
        <f>MAX(B53:G59)</f>
        <v>0.64200000000000002</v>
      </c>
    </row>
    <row r="58" spans="1:10">
      <c r="A58" s="9"/>
      <c r="B58" s="10">
        <v>0.63900000000000001</v>
      </c>
      <c r="C58" s="11">
        <v>0.59699999999999998</v>
      </c>
      <c r="D58" s="11">
        <v>0.59299999999999997</v>
      </c>
      <c r="E58" s="11">
        <v>0.63200000000000001</v>
      </c>
      <c r="F58" s="11">
        <v>0.59499999999999997</v>
      </c>
      <c r="G58" s="12">
        <v>0.6</v>
      </c>
      <c r="H58" s="26">
        <v>5</v>
      </c>
      <c r="I58" s="1"/>
    </row>
    <row r="59" spans="1:10" ht="15.75" thickBot="1">
      <c r="A59" s="13"/>
      <c r="B59" s="16">
        <v>0.63800000000000001</v>
      </c>
      <c r="C59" s="17">
        <v>0.61</v>
      </c>
      <c r="D59" s="17">
        <v>0.59</v>
      </c>
      <c r="E59" s="17">
        <v>0.63</v>
      </c>
      <c r="F59" s="17">
        <v>0.60299999999999998</v>
      </c>
      <c r="G59" s="18">
        <v>0.59199999999999997</v>
      </c>
      <c r="H59" s="27">
        <v>6</v>
      </c>
      <c r="I59" s="1"/>
    </row>
    <row r="60" spans="1:10" ht="15.75" thickBot="1">
      <c r="A60" s="5"/>
      <c r="B60" s="6">
        <v>0.70399999999999996</v>
      </c>
      <c r="C60" s="7">
        <v>0.67500000000000004</v>
      </c>
      <c r="D60" s="7">
        <v>0.66200000000000003</v>
      </c>
      <c r="E60" s="7">
        <v>0.70399999999999996</v>
      </c>
      <c r="F60" s="7">
        <v>0.68</v>
      </c>
      <c r="G60" s="8">
        <v>0.67100000000000004</v>
      </c>
      <c r="H60" s="25">
        <v>0</v>
      </c>
      <c r="I60" s="1"/>
    </row>
    <row r="61" spans="1:10">
      <c r="A61" s="9"/>
      <c r="B61" s="10">
        <v>0.69599999999999995</v>
      </c>
      <c r="C61" s="11">
        <v>0.66900000000000004</v>
      </c>
      <c r="D61" s="11">
        <v>0.64800000000000002</v>
      </c>
      <c r="E61" s="11">
        <v>0.68899999999999995</v>
      </c>
      <c r="F61" s="11">
        <v>0.65800000000000003</v>
      </c>
      <c r="G61" s="12">
        <v>0.65</v>
      </c>
      <c r="H61" s="26">
        <v>1</v>
      </c>
      <c r="I61" s="6" t="s">
        <v>15</v>
      </c>
      <c r="J61" s="30">
        <f>AVERAGE(B60:G66)</f>
        <v>0.68616666666666637</v>
      </c>
    </row>
    <row r="62" spans="1:10">
      <c r="A62" s="9">
        <v>800</v>
      </c>
      <c r="B62" s="10">
        <v>0.71699999999999997</v>
      </c>
      <c r="C62" s="11">
        <v>0.68300000000000005</v>
      </c>
      <c r="D62" s="11">
        <v>0.66700000000000004</v>
      </c>
      <c r="E62" s="11">
        <v>0.70699999999999996</v>
      </c>
      <c r="F62" s="11">
        <v>0.67900000000000005</v>
      </c>
      <c r="G62" s="12">
        <v>0.67400000000000004</v>
      </c>
      <c r="H62" s="26">
        <v>2</v>
      </c>
      <c r="I62" s="10" t="s">
        <v>16</v>
      </c>
      <c r="J62" s="31">
        <f>STDEV(B60:G66)</f>
        <v>1.9807508636221331E-2</v>
      </c>
    </row>
    <row r="63" spans="1:10">
      <c r="A63" s="9"/>
      <c r="B63" s="10">
        <v>0.71399999999999997</v>
      </c>
      <c r="C63" s="11">
        <v>0.68700000000000006</v>
      </c>
      <c r="D63" s="11">
        <v>0.66700000000000004</v>
      </c>
      <c r="E63" s="11">
        <v>0.71899999999999997</v>
      </c>
      <c r="F63" s="11">
        <v>0.67600000000000005</v>
      </c>
      <c r="G63" s="12">
        <v>0.67800000000000005</v>
      </c>
      <c r="H63" s="26">
        <v>3</v>
      </c>
      <c r="I63" s="10" t="s">
        <v>17</v>
      </c>
      <c r="J63" s="31">
        <f>MIN(B60:G66)</f>
        <v>0.64800000000000002</v>
      </c>
    </row>
    <row r="64" spans="1:10" ht="15.75" thickBot="1">
      <c r="A64" s="9"/>
      <c r="B64" s="10">
        <v>0.71399999999999997</v>
      </c>
      <c r="C64" s="11">
        <v>0.68799999999999994</v>
      </c>
      <c r="D64" s="11">
        <v>0.67900000000000005</v>
      </c>
      <c r="E64" s="11">
        <v>0.71799999999999997</v>
      </c>
      <c r="F64" s="11">
        <v>0.69</v>
      </c>
      <c r="G64" s="12">
        <v>0.68100000000000005</v>
      </c>
      <c r="H64" s="26">
        <v>4</v>
      </c>
      <c r="I64" s="16" t="s">
        <v>18</v>
      </c>
      <c r="J64" s="32">
        <f>MAX(B60:G66)</f>
        <v>0.72</v>
      </c>
    </row>
    <row r="65" spans="1:10">
      <c r="A65" s="9"/>
      <c r="B65" s="10">
        <v>0.72</v>
      </c>
      <c r="C65" s="11">
        <v>0.68300000000000005</v>
      </c>
      <c r="D65" s="11">
        <v>0.67100000000000004</v>
      </c>
      <c r="E65" s="11">
        <v>0.71</v>
      </c>
      <c r="F65" s="11">
        <v>0.67600000000000005</v>
      </c>
      <c r="G65" s="12">
        <v>0.68200000000000005</v>
      </c>
      <c r="H65" s="26">
        <v>5</v>
      </c>
      <c r="I65" s="1"/>
    </row>
    <row r="66" spans="1:10" ht="15.75" thickBot="1">
      <c r="A66" s="13"/>
      <c r="B66" s="16">
        <v>0.71699999999999997</v>
      </c>
      <c r="C66" s="17">
        <v>0.68600000000000005</v>
      </c>
      <c r="D66" s="17">
        <v>0.66800000000000004</v>
      </c>
      <c r="E66" s="17">
        <v>0.71199999999999997</v>
      </c>
      <c r="F66" s="17">
        <v>0.67700000000000005</v>
      </c>
      <c r="G66" s="18">
        <v>0.67300000000000004</v>
      </c>
      <c r="H66" s="27">
        <v>6</v>
      </c>
      <c r="I66" s="1"/>
    </row>
    <row r="67" spans="1:10" ht="15.75" thickBot="1">
      <c r="A67" s="5"/>
      <c r="B67" s="6">
        <v>0.76800000000000002</v>
      </c>
      <c r="C67" s="7">
        <v>0.746</v>
      </c>
      <c r="D67" s="7">
        <v>0.73399999999999999</v>
      </c>
      <c r="E67" s="7">
        <v>0.77500000000000002</v>
      </c>
      <c r="F67" s="7">
        <v>0.751</v>
      </c>
      <c r="G67" s="8">
        <v>0.74</v>
      </c>
      <c r="H67" s="25">
        <v>0</v>
      </c>
      <c r="I67" s="1"/>
    </row>
    <row r="68" spans="1:10">
      <c r="A68" s="9"/>
      <c r="B68" s="10">
        <v>0.76500000000000001</v>
      </c>
      <c r="C68" s="11">
        <v>0.73399999999999999</v>
      </c>
      <c r="D68" s="11">
        <v>0.72099999999999997</v>
      </c>
      <c r="E68" s="11">
        <v>0.75800000000000001</v>
      </c>
      <c r="F68" s="11">
        <v>0.72899999999999998</v>
      </c>
      <c r="G68" s="12">
        <v>0.73699999999999999</v>
      </c>
      <c r="H68" s="26">
        <v>1</v>
      </c>
      <c r="I68" s="6" t="s">
        <v>15</v>
      </c>
      <c r="J68" s="30">
        <f>AVERAGE(B67:G73)</f>
        <v>0.75585714285714312</v>
      </c>
    </row>
    <row r="69" spans="1:10">
      <c r="A69" s="9">
        <v>900</v>
      </c>
      <c r="B69" s="10">
        <v>0.76300000000000001</v>
      </c>
      <c r="C69" s="11">
        <v>0.75800000000000001</v>
      </c>
      <c r="D69" s="11">
        <v>0.74099999999999999</v>
      </c>
      <c r="E69" s="11">
        <v>0.77800000000000002</v>
      </c>
      <c r="F69" s="11">
        <v>0.75</v>
      </c>
      <c r="G69" s="12">
        <v>0.753</v>
      </c>
      <c r="H69" s="26">
        <v>2</v>
      </c>
      <c r="I69" s="10" t="s">
        <v>16</v>
      </c>
      <c r="J69" s="31">
        <f>STDEV(B67:G73)</f>
        <v>1.6436977095192262E-2</v>
      </c>
    </row>
    <row r="70" spans="1:10">
      <c r="A70" s="9"/>
      <c r="B70" s="10">
        <v>0.78600000000000003</v>
      </c>
      <c r="C70" s="11">
        <v>0.75600000000000001</v>
      </c>
      <c r="D70" s="11">
        <v>0.73899999999999999</v>
      </c>
      <c r="E70" s="11">
        <v>0.78300000000000003</v>
      </c>
      <c r="F70" s="11">
        <v>0.748</v>
      </c>
      <c r="G70" s="12">
        <v>0.752</v>
      </c>
      <c r="H70" s="26">
        <v>3</v>
      </c>
      <c r="I70" s="10" t="s">
        <v>17</v>
      </c>
      <c r="J70" s="31">
        <f>MIN(B67:G73)</f>
        <v>0.72099999999999997</v>
      </c>
    </row>
    <row r="71" spans="1:10" ht="15.75" thickBot="1">
      <c r="A71" s="9"/>
      <c r="B71" s="10">
        <v>0.78500000000000003</v>
      </c>
      <c r="C71" s="11">
        <v>0.748</v>
      </c>
      <c r="D71" s="11">
        <v>0.746</v>
      </c>
      <c r="E71" s="11">
        <v>0.78200000000000003</v>
      </c>
      <c r="F71" s="11">
        <v>0.76</v>
      </c>
      <c r="G71" s="12">
        <v>0.75</v>
      </c>
      <c r="H71" s="26">
        <v>4</v>
      </c>
      <c r="I71" s="16" t="s">
        <v>18</v>
      </c>
      <c r="J71" s="32">
        <f>MAX(B67:G73)</f>
        <v>0.78600000000000003</v>
      </c>
    </row>
    <row r="72" spans="1:10">
      <c r="A72" s="9"/>
      <c r="B72" s="10">
        <v>0.77800000000000002</v>
      </c>
      <c r="C72" s="11">
        <v>0.751</v>
      </c>
      <c r="D72" s="11">
        <v>0.748</v>
      </c>
      <c r="E72" s="11">
        <v>0.77300000000000002</v>
      </c>
      <c r="F72" s="11">
        <v>0.748</v>
      </c>
      <c r="G72" s="12">
        <v>0.754</v>
      </c>
      <c r="H72" s="26">
        <v>5</v>
      </c>
      <c r="I72" s="1"/>
    </row>
    <row r="73" spans="1:10" ht="15.75" thickBot="1">
      <c r="A73" s="13"/>
      <c r="B73" s="16">
        <v>0.78300000000000003</v>
      </c>
      <c r="C73" s="17">
        <v>0.753</v>
      </c>
      <c r="D73" s="17">
        <v>0.748</v>
      </c>
      <c r="E73" s="17">
        <v>0.77700000000000002</v>
      </c>
      <c r="F73" s="17">
        <v>0.749</v>
      </c>
      <c r="G73" s="18">
        <v>0.748</v>
      </c>
      <c r="H73" s="27">
        <v>6</v>
      </c>
      <c r="I73" s="1"/>
    </row>
    <row r="74" spans="1:10" ht="15.75" thickBot="1">
      <c r="A74" s="5"/>
      <c r="B74" s="6">
        <v>0.82299999999999995</v>
      </c>
      <c r="C74" s="7">
        <v>0.8</v>
      </c>
      <c r="D74" s="7">
        <v>0.79700000000000004</v>
      </c>
      <c r="E74" s="7">
        <v>0.82799999999999996</v>
      </c>
      <c r="F74" s="7">
        <v>0.79900000000000004</v>
      </c>
      <c r="G74" s="8">
        <v>0.80200000000000005</v>
      </c>
      <c r="H74" s="25">
        <v>0</v>
      </c>
      <c r="I74" s="1"/>
    </row>
    <row r="75" spans="1:10">
      <c r="A75" s="9"/>
      <c r="B75" s="10">
        <v>0.81200000000000006</v>
      </c>
      <c r="C75" s="11">
        <v>0.79200000000000004</v>
      </c>
      <c r="D75" s="11">
        <v>0.76400000000000001</v>
      </c>
      <c r="E75" s="11">
        <v>0.81899999999999995</v>
      </c>
      <c r="F75" s="11">
        <v>0.79200000000000004</v>
      </c>
      <c r="G75" s="12">
        <v>0.78500000000000003</v>
      </c>
      <c r="H75" s="26">
        <v>1</v>
      </c>
      <c r="I75" s="6" t="s">
        <v>15</v>
      </c>
      <c r="J75" s="30">
        <f>AVERAGE(B74:G80)</f>
        <v>0.80928571428571439</v>
      </c>
    </row>
    <row r="76" spans="1:10">
      <c r="A76" s="9">
        <v>1000</v>
      </c>
      <c r="B76" s="10">
        <v>0.82599999999999996</v>
      </c>
      <c r="C76" s="11">
        <v>0.80500000000000005</v>
      </c>
      <c r="D76" s="11">
        <v>0.79700000000000004</v>
      </c>
      <c r="E76" s="11">
        <v>0.82899999999999996</v>
      </c>
      <c r="F76" s="11">
        <v>0.81200000000000006</v>
      </c>
      <c r="G76" s="12">
        <v>0.79400000000000004</v>
      </c>
      <c r="H76" s="26">
        <v>2</v>
      </c>
      <c r="I76" s="10" t="s">
        <v>16</v>
      </c>
      <c r="J76" s="31">
        <f>STDEV(B74:G80)</f>
        <v>1.6269507187112259E-2</v>
      </c>
    </row>
    <row r="77" spans="1:10">
      <c r="A77" s="9"/>
      <c r="B77" s="10">
        <v>0.83299999999999996</v>
      </c>
      <c r="C77" s="11">
        <v>0.80800000000000005</v>
      </c>
      <c r="D77" s="11">
        <v>0.79900000000000004</v>
      </c>
      <c r="E77" s="11">
        <v>0.84199999999999997</v>
      </c>
      <c r="F77" s="11">
        <v>0.80500000000000005</v>
      </c>
      <c r="G77" s="12">
        <v>0.80100000000000005</v>
      </c>
      <c r="H77" s="26">
        <v>3</v>
      </c>
      <c r="I77" s="10" t="s">
        <v>17</v>
      </c>
      <c r="J77" s="31">
        <f>MIN(B74:G80)</f>
        <v>0.76400000000000001</v>
      </c>
    </row>
    <row r="78" spans="1:10" ht="15.75" thickBot="1">
      <c r="A78" s="9"/>
      <c r="B78" s="10">
        <v>0.83399999999999996</v>
      </c>
      <c r="C78" s="11">
        <v>0.80800000000000005</v>
      </c>
      <c r="D78" s="11">
        <v>0.80500000000000005</v>
      </c>
      <c r="E78" s="11">
        <v>0.83699999999999997</v>
      </c>
      <c r="F78" s="11">
        <v>0.81799999999999995</v>
      </c>
      <c r="G78" s="12">
        <v>0.81299999999999994</v>
      </c>
      <c r="H78" s="26">
        <v>4</v>
      </c>
      <c r="I78" s="16" t="s">
        <v>18</v>
      </c>
      <c r="J78" s="32">
        <f>MAX(B74:G80)</f>
        <v>0.84199999999999997</v>
      </c>
    </row>
    <row r="79" spans="1:10">
      <c r="A79" s="9"/>
      <c r="B79" s="10">
        <v>0.81899999999999995</v>
      </c>
      <c r="C79" s="11">
        <v>0.81299999999999994</v>
      </c>
      <c r="D79" s="11">
        <v>0.79500000000000004</v>
      </c>
      <c r="E79" s="11">
        <v>0.82799999999999996</v>
      </c>
      <c r="F79" s="11">
        <v>0.79100000000000004</v>
      </c>
      <c r="G79" s="12">
        <v>0.8</v>
      </c>
      <c r="H79" s="26">
        <v>5</v>
      </c>
      <c r="I79" s="1"/>
    </row>
    <row r="80" spans="1:10" ht="15.75" thickBot="1">
      <c r="A80" s="13"/>
      <c r="B80" s="16">
        <v>0.82799999999999996</v>
      </c>
      <c r="C80" s="17">
        <v>0.81100000000000005</v>
      </c>
      <c r="D80" s="17">
        <v>0.79500000000000004</v>
      </c>
      <c r="E80" s="17">
        <v>0.82899999999999996</v>
      </c>
      <c r="F80" s="17">
        <v>0.80400000000000005</v>
      </c>
      <c r="G80" s="18">
        <v>0.79800000000000004</v>
      </c>
      <c r="H80" s="27">
        <v>6</v>
      </c>
      <c r="I80" s="1"/>
    </row>
    <row r="82" spans="1:9" ht="15.75" thickBot="1"/>
    <row r="83" spans="1:9" ht="15.75" thickBot="1">
      <c r="A83" s="19" t="s">
        <v>3</v>
      </c>
      <c r="B83" s="2"/>
      <c r="C83" s="3">
        <v>0</v>
      </c>
      <c r="D83" s="4"/>
      <c r="E83" s="2"/>
      <c r="F83" s="3">
        <v>1</v>
      </c>
      <c r="G83" s="4"/>
    </row>
    <row r="84" spans="1:9" ht="15.75" thickBot="1">
      <c r="A84" s="19" t="s">
        <v>4</v>
      </c>
      <c r="B84" s="5" t="s">
        <v>29</v>
      </c>
      <c r="C84" s="5" t="s">
        <v>30</v>
      </c>
      <c r="D84" s="5" t="s">
        <v>31</v>
      </c>
      <c r="E84" s="5" t="s">
        <v>32</v>
      </c>
      <c r="F84" s="5" t="s">
        <v>33</v>
      </c>
      <c r="G84" s="5" t="s">
        <v>34</v>
      </c>
      <c r="H84" s="34" t="s">
        <v>19</v>
      </c>
    </row>
    <row r="85" spans="1:9">
      <c r="A85" s="35" t="s">
        <v>20</v>
      </c>
      <c r="B85" s="6">
        <v>0.33500000000000002</v>
      </c>
      <c r="C85" s="7">
        <v>0.35399999999999998</v>
      </c>
      <c r="D85" s="7">
        <v>0.33300000000000002</v>
      </c>
      <c r="E85" s="7">
        <v>0.32700000000000001</v>
      </c>
      <c r="F85" s="7">
        <v>0.35199999999999998</v>
      </c>
      <c r="G85" s="8">
        <v>0.34100000000000003</v>
      </c>
      <c r="H85" s="1">
        <v>400</v>
      </c>
      <c r="I85" s="1" t="s">
        <v>21</v>
      </c>
    </row>
    <row r="86" spans="1:9" ht="15.75" thickBot="1">
      <c r="A86" s="36"/>
      <c r="B86" s="16">
        <v>0.627</v>
      </c>
      <c r="C86" s="17">
        <v>0.68100000000000005</v>
      </c>
      <c r="D86" s="17">
        <v>0.65900000000000003</v>
      </c>
      <c r="E86" s="17">
        <v>0.629</v>
      </c>
      <c r="F86" s="17">
        <v>0.67600000000000005</v>
      </c>
      <c r="G86" s="18">
        <v>0.66400000000000003</v>
      </c>
      <c r="H86" s="1">
        <v>800</v>
      </c>
      <c r="I86" s="1" t="s">
        <v>22</v>
      </c>
    </row>
    <row r="87" spans="1:9">
      <c r="A87" s="35" t="s">
        <v>23</v>
      </c>
      <c r="B87" s="6">
        <v>0.33800000000000002</v>
      </c>
      <c r="C87" s="7">
        <v>0.36299999999999999</v>
      </c>
      <c r="D87" s="7">
        <v>0.33800000000000002</v>
      </c>
      <c r="E87" s="7">
        <v>0.33600000000000002</v>
      </c>
      <c r="F87" s="7">
        <v>0.35799999999999998</v>
      </c>
      <c r="G87" s="8">
        <v>0.34</v>
      </c>
      <c r="H87" s="1">
        <v>400</v>
      </c>
      <c r="I87" s="1" t="s">
        <v>24</v>
      </c>
    </row>
    <row r="88" spans="1:9" ht="15.75" thickBot="1">
      <c r="A88" s="36"/>
      <c r="B88" s="16">
        <v>0.63800000000000001</v>
      </c>
      <c r="C88" s="17">
        <v>0.69199999999999995</v>
      </c>
      <c r="D88" s="17">
        <v>0.67300000000000004</v>
      </c>
      <c r="E88" s="17">
        <v>0.64100000000000001</v>
      </c>
      <c r="F88" s="17">
        <v>0.69399999999999995</v>
      </c>
      <c r="G88" s="18">
        <v>0.67800000000000005</v>
      </c>
      <c r="H88" s="1">
        <v>800</v>
      </c>
      <c r="I88" s="1" t="s">
        <v>25</v>
      </c>
    </row>
    <row r="89" spans="1:9">
      <c r="A89" s="35" t="s">
        <v>26</v>
      </c>
      <c r="B89" s="37">
        <v>0.34</v>
      </c>
      <c r="C89" s="38">
        <v>0.32100000000000001</v>
      </c>
      <c r="D89" s="38">
        <v>0.34799999999999998</v>
      </c>
      <c r="E89" s="38">
        <v>0.34499999999999997</v>
      </c>
      <c r="F89" s="38">
        <v>0.309</v>
      </c>
      <c r="G89" s="39">
        <v>0.34799999999999998</v>
      </c>
      <c r="H89" s="1">
        <v>400</v>
      </c>
      <c r="I89" s="1" t="s">
        <v>27</v>
      </c>
    </row>
    <row r="90" spans="1:9" ht="15.75" thickBot="1">
      <c r="A90" s="36"/>
      <c r="B90" s="16">
        <v>0.65900000000000003</v>
      </c>
      <c r="C90" s="17">
        <v>0.623</v>
      </c>
      <c r="D90" s="17">
        <v>0.67500000000000004</v>
      </c>
      <c r="E90" s="17">
        <v>0.65600000000000003</v>
      </c>
      <c r="F90" s="17">
        <v>0.623</v>
      </c>
      <c r="G90" s="18">
        <v>0.68700000000000006</v>
      </c>
      <c r="H90" s="1">
        <v>800</v>
      </c>
      <c r="I90" s="1" t="s">
        <v>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LluisFC</dc:creator>
  <cp:lastModifiedBy>LluisFC</cp:lastModifiedBy>
  <dcterms:created xsi:type="dcterms:W3CDTF">2015-03-12T15:00:23Z</dcterms:created>
  <dcterms:modified xsi:type="dcterms:W3CDTF">2015-06-01T15:35:41Z</dcterms:modified>
</cp:coreProperties>
</file>