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oscillazioni libere" sheetId="1" state="visible" r:id="rId1"/>
    <sheet name="oscillazioni smorzate" sheetId="2" state="visible" r:id="rId2"/>
    <sheet name="Sheet1" sheetId="3" state="visible" r:id="rId3"/>
  </sheets>
  <calcPr/>
</workbook>
</file>

<file path=xl/sharedStrings.xml><?xml version="1.0" encoding="utf-8"?>
<sst xmlns="http://schemas.openxmlformats.org/spreadsheetml/2006/main" count="18" uniqueCount="18">
  <si>
    <t xml:space="preserve">omega (rad/s)</t>
  </si>
  <si>
    <t>sigmaomega</t>
  </si>
  <si>
    <t xml:space="preserve">essendo sigmaomega una sottostima dell'errore, assumiamo come incertezza su omega 0,01 rad/s</t>
  </si>
  <si>
    <t>omega</t>
  </si>
  <si>
    <t>gamma</t>
  </si>
  <si>
    <t xml:space="preserve">omega Medio</t>
  </si>
  <si>
    <t xml:space="preserve">gamma Media</t>
  </si>
  <si>
    <t xml:space="preserve">omega zero</t>
  </si>
  <si>
    <t xml:space="preserve">sigma omega</t>
  </si>
  <si>
    <t xml:space="preserve">sigma gamma</t>
  </si>
  <si>
    <t xml:space="preserve">sigma omega zero</t>
  </si>
  <si>
    <t xml:space="preserve">sigma omega  misurazione</t>
  </si>
  <si>
    <t xml:space="preserve">sigma gamma misurazione</t>
  </si>
  <si>
    <t xml:space="preserve">dev std omega</t>
  </si>
  <si>
    <t xml:space="preserve">dev std gamma</t>
  </si>
  <si>
    <t>T</t>
  </si>
  <si>
    <t>M</t>
  </si>
  <si>
    <t xml:space="preserve">omega 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</si>
</sst>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"/>
  </numFmts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12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/>
    <xf fontId="1" fillId="2" borderId="1" numFmtId="0" xfId="1" applyFont="1" applyFill="1" applyBorder="1"/>
    <xf fontId="2" fillId="3" borderId="0" numFmtId="0" xfId="2" applyFont="1" applyFill="1"/>
    <xf fontId="3" fillId="4" borderId="0" numFmtId="0" xfId="3" applyFont="1" applyFill="1"/>
    <xf fontId="0" fillId="0" borderId="0" numFmtId="2" xfId="0" applyNumberFormat="1"/>
    <xf fontId="0" fillId="0" borderId="0" numFmtId="161" xfId="0" applyNumberFormat="1"/>
    <xf fontId="1" fillId="2" borderId="1" numFmtId="161" xfId="1" applyNumberFormat="1" applyFont="1" applyFill="1" applyBorder="1"/>
    <xf fontId="2" fillId="3" borderId="0" numFmtId="160" xfId="2" applyNumberFormat="1" applyFont="1" applyFill="1"/>
    <xf fontId="3" fillId="4" borderId="0" numFmtId="161" xfId="3" applyNumberFormat="1" applyFont="1" applyFill="1"/>
    <xf fontId="0" fillId="0" borderId="0" numFmtId="0" xfId="0"/>
  </cellXfs>
  <cellStyles count="4">
    <cellStyle name="Normal" xfId="0" builtinId="0"/>
    <cellStyle name="Input" xfId="1" builtinId="20"/>
    <cellStyle name="Neutral" xfId="2" builtinId="28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421875"/>
    <col bestFit="1" min="2" max="2" width="11.6640625"/>
    <col customWidth="1" min="3" max="3" width="11.00390625"/>
  </cols>
  <sheetData>
    <row r="1" ht="14.25">
      <c r="A1" t="s">
        <v>0</v>
      </c>
      <c r="B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ht="14.25">
      <c r="A2">
        <v>2.6200000000000001</v>
      </c>
      <c r="B2" s="2">
        <v>0.001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ht="14.25">
      <c r="A3">
        <v>2.6200000000000001</v>
      </c>
      <c r="B3" s="2">
        <v>0.00089999999999999998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ht="14.25">
      <c r="A4">
        <v>2.6200000000000001</v>
      </c>
      <c r="B4" s="2">
        <v>0.00089999999999999998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ht="14.25">
      <c r="A5">
        <v>2.6200000000000001</v>
      </c>
      <c r="B5" s="2">
        <v>0.00080000000000000004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4.25">
      <c r="A6">
        <v>2.6200000000000001</v>
      </c>
      <c r="B6" s="2">
        <v>0.00069999999999999999</v>
      </c>
      <c r="C6" s="1"/>
      <c r="D6" s="1"/>
      <c r="E6" s="1"/>
      <c r="F6" s="1"/>
      <c r="G6" s="1"/>
      <c r="H6" s="1"/>
      <c r="I6" s="1"/>
      <c r="J6" s="1"/>
      <c r="K6" s="1"/>
      <c r="L6" s="1"/>
    </row>
  </sheetData>
  <mergeCells count="1">
    <mergeCell ref="C1:L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23.76171875"/>
    <col bestFit="1" min="4" max="4" width="23.8515625"/>
    <col bestFit="1" min="5" max="5" width="16.421875"/>
    <col bestFit="1" min="6" max="6" width="12.7109375"/>
  </cols>
  <sheetData>
    <row r="1" ht="14.25">
      <c r="A1" t="s">
        <v>3</v>
      </c>
      <c r="B1" t="s">
        <v>4</v>
      </c>
      <c r="C1" s="3" t="s">
        <v>5</v>
      </c>
      <c r="D1" s="4" t="s">
        <v>6</v>
      </c>
      <c r="E1" s="5" t="s">
        <v>7</v>
      </c>
    </row>
    <row r="2" ht="14.25">
      <c r="A2" s="6">
        <v>2.6600000000000001</v>
      </c>
      <c r="B2" s="7">
        <v>0.16900000000000001</v>
      </c>
      <c r="C2" s="8">
        <f>AVERAGE(A2:A11)</f>
        <v>2.7269999999999999</v>
      </c>
      <c r="D2" s="9">
        <f>AVERAGE(B2:B11)</f>
        <v>0.1744</v>
      </c>
      <c r="E2" s="10">
        <f>SQRT(C2*C2+D2*D2)</f>
        <v>2.7325710164605055</v>
      </c>
      <c r="F2" s="2"/>
    </row>
    <row r="3" ht="14.25">
      <c r="A3" s="6">
        <v>2.7400000000000002</v>
      </c>
      <c r="B3" s="7">
        <v>0.17299999999999999</v>
      </c>
      <c r="C3" s="3"/>
      <c r="D3" s="4"/>
      <c r="E3" s="5"/>
    </row>
    <row r="4" ht="14.25">
      <c r="A4" s="6">
        <v>2.7400000000000002</v>
      </c>
      <c r="B4" s="7">
        <v>0.17100000000000001</v>
      </c>
      <c r="C4" s="3" t="s">
        <v>8</v>
      </c>
      <c r="D4" s="4" t="s">
        <v>9</v>
      </c>
      <c r="E4" s="5" t="s">
        <v>10</v>
      </c>
    </row>
    <row r="5" ht="14.25">
      <c r="A5" s="6">
        <v>2.7200000000000002</v>
      </c>
      <c r="B5" s="7">
        <v>0.16900000000000001</v>
      </c>
      <c r="C5" s="8">
        <f>SQRT(C8*C8+C10*C10)</f>
        <v>0.068968591885485528</v>
      </c>
      <c r="D5" s="9">
        <f>SQRT(D8*D8+D10*D10)</f>
        <v>0.10021111049512758</v>
      </c>
      <c r="E5" s="10">
        <f>(SQRT(POWER(2*C2*C5,2)+POWER(2*D2*D5,2)))/(2*SQRT(C2*C2+D2*D2))</f>
        <v>0.069124501314900985</v>
      </c>
    </row>
    <row r="6" ht="14.25">
      <c r="A6" s="6">
        <v>2.7000000000000002</v>
      </c>
      <c r="B6" s="7">
        <v>0.16800000000000001</v>
      </c>
      <c r="C6" s="3"/>
      <c r="D6" s="4"/>
    </row>
    <row r="7" ht="14.25">
      <c r="A7" s="6">
        <v>2.7000000000000002</v>
      </c>
      <c r="B7" s="7">
        <v>0.17000000000000001</v>
      </c>
      <c r="C7" s="3" t="s">
        <v>11</v>
      </c>
      <c r="D7" s="4" t="s">
        <v>12</v>
      </c>
    </row>
    <row r="8" ht="14.25">
      <c r="A8" s="6">
        <v>2.7599999999999998</v>
      </c>
      <c r="B8" s="7">
        <v>0.182</v>
      </c>
      <c r="C8" s="3">
        <v>0.059999999999999998</v>
      </c>
      <c r="D8" s="4">
        <v>0.10000000000000001</v>
      </c>
    </row>
    <row r="9" ht="14.25">
      <c r="A9" s="6">
        <v>2.7200000000000002</v>
      </c>
      <c r="B9" s="7">
        <v>0.17999999999999999</v>
      </c>
      <c r="C9" s="3" t="s">
        <v>13</v>
      </c>
      <c r="D9" s="4" t="s">
        <v>14</v>
      </c>
    </row>
    <row r="10" ht="14.25">
      <c r="A10" s="6">
        <v>2.7599999999999998</v>
      </c>
      <c r="B10" s="7">
        <v>0.17499999999999999</v>
      </c>
      <c r="C10" s="8">
        <f>STDEV(A2:A11)</f>
        <v>0.034009802508492455</v>
      </c>
      <c r="D10" s="9">
        <f>STDEV(B2:B11)</f>
        <v>0.0065012819248719388</v>
      </c>
    </row>
    <row r="11" ht="14.25">
      <c r="A11" s="6">
        <v>2.77</v>
      </c>
      <c r="B11" s="7">
        <v>0.187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15</v>
      </c>
      <c r="B1" t="s">
        <v>3</v>
      </c>
      <c r="C1" s="11" t="s">
        <v>4</v>
      </c>
      <c r="D1" t="s">
        <v>16</v>
      </c>
      <c r="E1" t="s">
        <v>17</v>
      </c>
    </row>
    <row r="2" ht="14.25">
      <c r="A2">
        <v>8.0399999999999991</v>
      </c>
      <c r="B2">
        <v>3.1099999999999999</v>
      </c>
      <c r="C2" s="11">
        <v>-0.062399999999999997</v>
      </c>
      <c r="D2">
        <v>2.98</v>
      </c>
      <c r="E2" s="6">
        <f>2*PI()/A2</f>
        <v>0.78149070984820734</v>
      </c>
    </row>
    <row r="3" ht="14.25">
      <c r="E3" s="6" t="e">
        <f>2*PI()/A3</f>
        <v>#DIV/0!</v>
      </c>
    </row>
    <row r="4" ht="14.25">
      <c r="E4" s="6" t="e">
        <f>2*PI()/A4</f>
        <v>#DIV/0!</v>
      </c>
    </row>
    <row r="5" ht="14.25">
      <c r="E5" s="6" t="e">
        <f>2*PI()/A5</f>
        <v>#DIV/0!</v>
      </c>
    </row>
    <row r="6" ht="14.25">
      <c r="E6" s="6" t="e">
        <f>2*PI()/A6</f>
        <v>#DIV/0!</v>
      </c>
    </row>
    <row r="7" ht="14.25">
      <c r="E7" s="6" t="e">
        <f>2*PI()/A7</f>
        <v>#DIV/0!</v>
      </c>
    </row>
    <row r="8" ht="14.25">
      <c r="E8" s="6" t="e">
        <f>2*PI()/A8</f>
        <v>#DIV/0!</v>
      </c>
    </row>
    <row r="9" ht="14.25">
      <c r="E9" s="6" t="e">
        <f>2*PI()/A9</f>
        <v>#DIV/0!</v>
      </c>
    </row>
    <row r="10" ht="14.25">
      <c r="E10" s="6" t="e">
        <f>2*PI()/A10</f>
        <v>#DIV/0!</v>
      </c>
    </row>
    <row r="11" ht="14.25">
      <c r="E11" s="6" t="e">
        <f>2*PI()/A11</f>
        <v>#DIV/0!</v>
      </c>
    </row>
    <row r="12" ht="14.25">
      <c r="E12" s="6" t="e">
        <f>2*PI()/A12</f>
        <v>#DIV/0!</v>
      </c>
    </row>
    <row r="13" ht="14.25">
      <c r="E13" s="6" t="e">
        <f>2*PI()/A13</f>
        <v>#DIV/0!</v>
      </c>
    </row>
    <row r="14" ht="14.25">
      <c r="E14" s="6" t="e">
        <f>2*PI()/A14</f>
        <v>#DIV/0!</v>
      </c>
    </row>
    <row r="15" ht="14.25">
      <c r="E15" s="6" t="e">
        <f>2*PI()/A15</f>
        <v>#DIV/0!</v>
      </c>
    </row>
    <row r="16" ht="14.25">
      <c r="E16" s="6" t="e">
        <f>2*PI()/A16</f>
        <v>#DIV/0!</v>
      </c>
    </row>
    <row r="17" ht="14.25">
      <c r="E17" s="6" t="e">
        <f>2*PI()/A17</f>
        <v>#DIV/0!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2023-04-03T11:59:41Z</dcterms:modified>
</cp:coreProperties>
</file>