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scillazioni libere"/>
    <sheet r:id="rId2" sheetId="2" name="oscillazioni smorzate"/>
    <sheet r:id="rId3" sheetId="3" name="oscillazioni forzate"/>
  </sheets>
  <calcPr fullCalcOnLoad="1"/>
</workbook>
</file>

<file path=xl/sharedStrings.xml><?xml version="1.0" encoding="utf-8"?>
<sst xmlns="http://schemas.openxmlformats.org/spreadsheetml/2006/main" count="20" uniqueCount="19">
  <si>
    <t>T</t>
  </si>
  <si>
    <t>V</t>
  </si>
  <si>
    <t>A</t>
  </si>
  <si>
    <t>omega</t>
  </si>
  <si>
    <t>omegaf</t>
  </si>
  <si>
    <t>gamma</t>
  </si>
  <si>
    <t>omega Medio</t>
  </si>
  <si>
    <t>gamma Media</t>
  </si>
  <si>
    <t>omega zero</t>
  </si>
  <si>
    <t>sigma omega</t>
  </si>
  <si>
    <t>sigma gamma</t>
  </si>
  <si>
    <t>sigma omega zero</t>
  </si>
  <si>
    <t>sigma omega  misurazione</t>
  </si>
  <si>
    <t>sigma gamma misurazione</t>
  </si>
  <si>
    <t>dev std omega</t>
  </si>
  <si>
    <t>dev std gamma</t>
  </si>
  <si>
    <t>omega (rad/s)</t>
  </si>
  <si>
    <t>sigmaomega</t>
  </si>
  <si>
    <t>essendo sigmaomega una sottostima dell&amp;apos;errore, assumiamo come incertezza su omega 0,01 rad/s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</si>
</sst>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165" applyNumberFormat="1" borderId="3" applyBorder="1" fontId="3" applyFont="1" fillId="3" applyFill="1" applyAlignment="1">
      <alignment horizontal="left"/>
    </xf>
    <xf xfId="0" numFmtId="164" applyNumberFormat="1" borderId="3" applyBorder="1" fontId="4" applyFont="1" fillId="4" applyFill="1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164" applyNumberFormat="1" borderId="2" applyBorder="1" fontId="2" applyFont="1" fillId="5" applyFill="1" applyAlignment="1">
      <alignment horizontal="right"/>
    </xf>
    <xf xfId="0" numFmtId="165" applyNumberFormat="1" borderId="3" applyBorder="1" fontId="3" applyFont="1" fillId="3" applyFill="1" applyAlignment="1">
      <alignment horizontal="right"/>
    </xf>
    <xf xfId="0" numFmtId="164" applyNumberFormat="1" borderId="3" applyBorder="1" fontId="4" applyFont="1" fillId="4" applyFill="1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4" applyNumberFormat="1" borderId="2" applyBorder="1" fontId="2" applyFont="1" fillId="2" applyFill="1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2" applyBorder="1" fontId="2" applyFont="1" fillId="2" applyFill="1" applyAlignment="1">
      <alignment horizontal="right"/>
    </xf>
    <xf xfId="0" numFmtId="4" applyNumberFormat="1" borderId="3" applyBorder="1" fontId="3" applyFont="1" fillId="3" applyFill="1" applyAlignment="1">
      <alignment horizontal="right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0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"/>
  <sheetViews>
    <sheetView workbookViewId="0" tabSelected="1"/>
  </sheetViews>
  <sheetFormatPr defaultRowHeight="15" x14ac:dyDescent="0.25"/>
  <cols>
    <col min="1" max="1" style="21" width="13.43357142857143" customWidth="1" bestFit="1"/>
    <col min="2" max="2" style="28" width="11.719285714285713" customWidth="1" bestFit="1"/>
    <col min="3" max="3" style="29" width="11.005" customWidth="1" bestFit="1"/>
    <col min="4" max="4" style="29" width="12.43357142857143" customWidth="1" bestFit="1"/>
    <col min="5" max="5" style="29" width="12.43357142857143" customWidth="1" bestFit="1"/>
    <col min="6" max="6" style="29" width="12.43357142857143" customWidth="1" bestFit="1"/>
    <col min="7" max="7" style="29" width="12.43357142857143" customWidth="1" bestFit="1"/>
    <col min="8" max="8" style="29" width="12.43357142857143" customWidth="1" bestFit="1"/>
    <col min="9" max="9" style="29" width="12.43357142857143" customWidth="1" bestFit="1"/>
    <col min="10" max="10" style="29" width="12.43357142857143" customWidth="1" bestFit="1"/>
    <col min="11" max="11" style="29" width="12.43357142857143" customWidth="1" bestFit="1"/>
    <col min="12" max="12" style="29" width="12.43357142857143" customWidth="1" bestFit="1"/>
  </cols>
  <sheetData>
    <row x14ac:dyDescent="0.25" r="1" customHeight="1" ht="17.25">
      <c r="A1" s="6" t="s">
        <v>16</v>
      </c>
      <c r="B1" s="25" t="s">
        <v>17</v>
      </c>
      <c r="C1" s="26" t="s">
        <v>18</v>
      </c>
      <c r="D1" s="27"/>
      <c r="E1" s="27"/>
      <c r="F1" s="27"/>
      <c r="G1" s="27"/>
      <c r="H1" s="27"/>
      <c r="I1" s="27"/>
      <c r="J1" s="27"/>
      <c r="K1" s="27"/>
      <c r="L1" s="27"/>
    </row>
    <row x14ac:dyDescent="0.25" r="2" customHeight="1" ht="17.25">
      <c r="A2" s="3">
        <v>2.62</v>
      </c>
      <c r="B2" s="15">
        <v>0.001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x14ac:dyDescent="0.25" r="3" customHeight="1" ht="17.25">
      <c r="A3" s="3">
        <v>2.62</v>
      </c>
      <c r="B3" s="15">
        <v>0.0009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x14ac:dyDescent="0.25" r="4" customHeight="1" ht="17.25">
      <c r="A4" s="3">
        <v>2.62</v>
      </c>
      <c r="B4" s="15">
        <v>0.0009</v>
      </c>
      <c r="C4" s="27"/>
      <c r="D4" s="27"/>
      <c r="E4" s="27"/>
      <c r="F4" s="27"/>
      <c r="G4" s="27"/>
      <c r="H4" s="27"/>
      <c r="I4" s="27"/>
      <c r="J4" s="27"/>
      <c r="K4" s="27"/>
      <c r="L4" s="27"/>
    </row>
    <row x14ac:dyDescent="0.25" r="5" customHeight="1" ht="17.25">
      <c r="A5" s="3">
        <v>2.62</v>
      </c>
      <c r="B5" s="15">
        <v>0.0008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x14ac:dyDescent="0.25" r="6" customHeight="1" ht="17.25">
      <c r="A6" s="3">
        <v>2.62</v>
      </c>
      <c r="B6" s="15">
        <v>0.0007</v>
      </c>
      <c r="C6" s="27"/>
      <c r="D6" s="27"/>
      <c r="E6" s="27"/>
      <c r="F6" s="27"/>
      <c r="G6" s="27"/>
      <c r="H6" s="27"/>
      <c r="I6" s="27"/>
      <c r="J6" s="27"/>
      <c r="K6" s="27"/>
      <c r="L6" s="27"/>
    </row>
  </sheetData>
  <mergeCells count="1">
    <mergeCell ref="C1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"/>
  <sheetViews>
    <sheetView workbookViewId="0"/>
  </sheetViews>
  <sheetFormatPr defaultRowHeight="15" x14ac:dyDescent="0.25"/>
  <cols>
    <col min="1" max="1" style="21" width="12.43357142857143" customWidth="1" bestFit="1"/>
    <col min="2" max="2" style="22" width="12.43357142857143" customWidth="1" bestFit="1"/>
    <col min="3" max="3" style="23" width="23.719285714285714" customWidth="1" bestFit="1"/>
    <col min="4" max="4" style="24" width="23.862142857142857" customWidth="1" bestFit="1"/>
    <col min="5" max="5" style="23" width="16.433571428571426" customWidth="1" bestFit="1"/>
    <col min="6" max="6" style="5" width="12.719285714285713" customWidth="1" bestFit="1"/>
    <col min="7" max="7" style="5" width="12.43357142857143" customWidth="1" bestFit="1"/>
  </cols>
  <sheetData>
    <row x14ac:dyDescent="0.25" r="1" customHeight="1" ht="18.75">
      <c r="A1" s="6" t="s">
        <v>3</v>
      </c>
      <c r="B1" s="7" t="s">
        <v>5</v>
      </c>
      <c r="C1" s="8" t="s">
        <v>6</v>
      </c>
      <c r="D1" s="9" t="s">
        <v>7</v>
      </c>
      <c r="E1" s="10" t="s">
        <v>8</v>
      </c>
      <c r="F1" s="2"/>
      <c r="G1" s="2"/>
    </row>
    <row x14ac:dyDescent="0.25" r="2" customHeight="1" ht="18.75">
      <c r="A2" s="3">
        <v>2.62</v>
      </c>
      <c r="B2" s="11">
        <v>0.157</v>
      </c>
      <c r="C2" s="12">
        <f>AVERAGE(A2:A11)</f>
      </c>
      <c r="D2" s="13">
        <f>AVERAGE(B2:B11)</f>
      </c>
      <c r="E2" s="14">
        <f>SQRT(C2*C2+D2*D2)</f>
      </c>
      <c r="F2" s="15"/>
      <c r="G2" s="11"/>
    </row>
    <row x14ac:dyDescent="0.25" r="3" customHeight="1" ht="18.75">
      <c r="A3" s="3">
        <v>2.49</v>
      </c>
      <c r="B3" s="11">
        <v>0.18</v>
      </c>
      <c r="C3" s="8"/>
      <c r="D3" s="9"/>
      <c r="E3" s="10"/>
      <c r="F3" s="2"/>
      <c r="G3" s="2"/>
    </row>
    <row x14ac:dyDescent="0.25" r="4" customHeight="1" ht="18.75">
      <c r="A4" s="3">
        <v>2.56</v>
      </c>
      <c r="B4" s="11">
        <v>0.165</v>
      </c>
      <c r="C4" s="8" t="s">
        <v>9</v>
      </c>
      <c r="D4" s="9" t="s">
        <v>10</v>
      </c>
      <c r="E4" s="10" t="s">
        <v>11</v>
      </c>
      <c r="F4" s="2"/>
      <c r="G4" s="2"/>
    </row>
    <row x14ac:dyDescent="0.25" r="5" customHeight="1" ht="18.75">
      <c r="A5" s="3">
        <v>2.54</v>
      </c>
      <c r="B5" s="11">
        <v>0.17</v>
      </c>
      <c r="C5" s="16">
        <f>SQRT(C8*C8+C10*C10)</f>
      </c>
      <c r="D5" s="13">
        <f>SQRT(D8*D8+D10*D10)</f>
      </c>
      <c r="E5" s="14">
        <f>(SQRT(POWER(2*C2*C5,2)+POWER(2*D2*D5,2)))/(2*SQRT(C2*C2+D2*D2))</f>
      </c>
      <c r="F5" s="2"/>
      <c r="G5" s="2"/>
    </row>
    <row x14ac:dyDescent="0.25" r="6" customHeight="1" ht="18.75">
      <c r="A6" s="3">
        <v>2.59</v>
      </c>
      <c r="B6" s="11">
        <v>0.157</v>
      </c>
      <c r="C6" s="8"/>
      <c r="D6" s="9"/>
      <c r="E6" s="17"/>
      <c r="F6" s="2"/>
      <c r="G6" s="2"/>
    </row>
    <row x14ac:dyDescent="0.25" r="7" customHeight="1" ht="18.75">
      <c r="A7" s="3">
        <v>2.57</v>
      </c>
      <c r="B7" s="11">
        <v>0.164</v>
      </c>
      <c r="C7" s="8" t="s">
        <v>12</v>
      </c>
      <c r="D7" s="9" t="s">
        <v>13</v>
      </c>
      <c r="E7" s="17"/>
      <c r="F7" s="2"/>
      <c r="G7" s="2"/>
    </row>
    <row x14ac:dyDescent="0.25" r="8" customHeight="1" ht="18.75">
      <c r="A8" s="3">
        <v>2.6</v>
      </c>
      <c r="B8" s="11">
        <v>0.158</v>
      </c>
      <c r="C8" s="18">
        <v>0.01</v>
      </c>
      <c r="D8" s="19">
        <v>0.001</v>
      </c>
      <c r="E8" s="17"/>
      <c r="F8" s="2"/>
      <c r="G8" s="2"/>
    </row>
    <row x14ac:dyDescent="0.25" r="9" customHeight="1" ht="18.75">
      <c r="A9" s="3">
        <v>2.57</v>
      </c>
      <c r="B9" s="11">
        <v>0.164</v>
      </c>
      <c r="C9" s="8" t="s">
        <v>14</v>
      </c>
      <c r="D9" s="9" t="s">
        <v>15</v>
      </c>
      <c r="E9" s="17"/>
      <c r="F9" s="2"/>
      <c r="G9" s="2"/>
    </row>
    <row x14ac:dyDescent="0.25" r="10" customHeight="1" ht="19.5">
      <c r="A10" s="3">
        <v>2.58</v>
      </c>
      <c r="B10" s="11">
        <v>0.162</v>
      </c>
      <c r="C10" s="16">
        <f>STDEV(A2:A11)</f>
      </c>
      <c r="D10" s="13">
        <f>STDEV(B2:B11)</f>
      </c>
      <c r="E10" s="17"/>
      <c r="F10" s="2"/>
      <c r="G10" s="2"/>
    </row>
    <row x14ac:dyDescent="0.25" r="11" customHeight="1" ht="17.25">
      <c r="A11" s="3">
        <v>2.59</v>
      </c>
      <c r="B11" s="11">
        <v>0.16</v>
      </c>
      <c r="C11" s="17"/>
      <c r="D11" s="20"/>
      <c r="E11" s="17"/>
      <c r="F11" s="2"/>
      <c r="G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  <col min="6" max="6" style="5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x14ac:dyDescent="0.25" r="2" customHeight="1" ht="17.25">
      <c r="A2" s="3">
        <v>3.91</v>
      </c>
      <c r="B2" s="3">
        <v>1.9</v>
      </c>
      <c r="C2" s="3">
        <v>2.95</v>
      </c>
      <c r="D2" s="3">
        <v>1.61</v>
      </c>
      <c r="E2" s="3">
        <f>6.28/A2</f>
      </c>
      <c r="F2" s="3"/>
    </row>
    <row x14ac:dyDescent="0.25" r="3" customHeight="1" ht="17.25">
      <c r="A3" s="3">
        <v>3.55</v>
      </c>
      <c r="B3" s="3">
        <v>2</v>
      </c>
      <c r="C3" s="3">
        <v>3.43</v>
      </c>
      <c r="D3" s="3">
        <v>1.78</v>
      </c>
      <c r="E3" s="3">
        <f>2*PI()/A3</f>
      </c>
      <c r="F3" s="3"/>
    </row>
    <row x14ac:dyDescent="0.25" r="4" customHeight="1" ht="17.25">
      <c r="A4" s="3">
        <v>3.2</v>
      </c>
      <c r="B4" s="3">
        <v>2.1</v>
      </c>
      <c r="C4" s="3">
        <v>4.35</v>
      </c>
      <c r="D4" s="3">
        <v>2.03</v>
      </c>
      <c r="E4" s="3">
        <v>1.9634954084936207</v>
      </c>
      <c r="F4" s="3"/>
    </row>
    <row x14ac:dyDescent="0.25" r="5" customHeight="1" ht="17.25">
      <c r="A5" s="3">
        <v>3.04</v>
      </c>
      <c r="B5" s="3">
        <v>2.2</v>
      </c>
      <c r="C5" s="3">
        <v>5.5</v>
      </c>
      <c r="D5" s="3">
        <v>2.15</v>
      </c>
      <c r="E5" s="3">
        <v>2.066837272098548</v>
      </c>
      <c r="F5" s="3"/>
    </row>
    <row x14ac:dyDescent="0.25" r="6" customHeight="1" ht="17.25">
      <c r="A6" s="3">
        <v>2.79</v>
      </c>
      <c r="B6" s="3">
        <v>2.3</v>
      </c>
      <c r="C6" s="3">
        <v>6.8</v>
      </c>
      <c r="D6" s="3">
        <v>2.23</v>
      </c>
      <c r="E6" s="3">
        <v>2.2520377445088124</v>
      </c>
      <c r="F6" s="3"/>
    </row>
    <row x14ac:dyDescent="0.25" r="7" customHeight="1" ht="17.25">
      <c r="A7" s="3">
        <v>2.66</v>
      </c>
      <c r="B7" s="3">
        <v>2.35</v>
      </c>
      <c r="C7" s="3">
        <v>9.39</v>
      </c>
      <c r="D7" s="3">
        <v>2.37</v>
      </c>
      <c r="E7" s="3">
        <v>2.362099739541198</v>
      </c>
      <c r="F7" s="3"/>
    </row>
    <row x14ac:dyDescent="0.25" r="8" customHeight="1" ht="17.25">
      <c r="A8" s="3">
        <v>2.54</v>
      </c>
      <c r="B8" s="3">
        <v>2.4</v>
      </c>
      <c r="C8" s="3">
        <v>11.9</v>
      </c>
      <c r="D8" s="3">
        <v>2.49</v>
      </c>
      <c r="E8" s="3">
        <f>6.28/A8</f>
      </c>
      <c r="F8" s="3"/>
    </row>
    <row x14ac:dyDescent="0.25" r="9" customHeight="1" ht="17.25">
      <c r="A9" s="3">
        <v>2.49</v>
      </c>
      <c r="B9" s="3">
        <v>2.45</v>
      </c>
      <c r="C9" s="3">
        <v>11.8</v>
      </c>
      <c r="D9" s="3">
        <v>2.5</v>
      </c>
      <c r="E9" s="3">
        <f>2*PI()/A9</f>
      </c>
      <c r="F9" s="3"/>
    </row>
    <row x14ac:dyDescent="0.25" r="10" customHeight="1" ht="17.25">
      <c r="A10" s="3">
        <v>2.4</v>
      </c>
      <c r="B10" s="3">
        <v>2.5</v>
      </c>
      <c r="C10" s="3">
        <v>11.8</v>
      </c>
      <c r="D10" s="3">
        <v>2.66</v>
      </c>
      <c r="E10" s="3">
        <f>2*PI()/A10</f>
      </c>
      <c r="F10" s="3"/>
    </row>
    <row x14ac:dyDescent="0.25" r="11" customHeight="1" ht="17.25">
      <c r="A11" s="3">
        <v>2.35</v>
      </c>
      <c r="B11" s="3">
        <v>2.6</v>
      </c>
      <c r="C11" s="3">
        <v>10.5</v>
      </c>
      <c r="D11" s="3">
        <v>2.71</v>
      </c>
      <c r="E11" s="3">
        <v>2.6736958753955684</v>
      </c>
      <c r="F11" s="3"/>
    </row>
    <row x14ac:dyDescent="0.25" r="12" customHeight="1" ht="17.25">
      <c r="A12" s="3">
        <v>2.31</v>
      </c>
      <c r="B12" s="3">
        <v>2.65</v>
      </c>
      <c r="C12" s="3">
        <v>9.98</v>
      </c>
      <c r="D12" s="3">
        <v>2.73</v>
      </c>
      <c r="E12" s="3">
        <v>2.7199936394716824</v>
      </c>
      <c r="F12" s="3"/>
    </row>
    <row x14ac:dyDescent="0.25" r="13" customHeight="1" ht="17.25">
      <c r="A13" s="3">
        <v>2.18</v>
      </c>
      <c r="B13" s="3">
        <v>2.7</v>
      </c>
      <c r="C13" s="3">
        <v>6.28</v>
      </c>
      <c r="D13" s="3">
        <v>2.86</v>
      </c>
      <c r="E13" s="3">
        <v>2.8821950950365074</v>
      </c>
      <c r="F13" s="3"/>
    </row>
    <row x14ac:dyDescent="0.25" r="14" customHeight="1" ht="17.25">
      <c r="A14" s="3">
        <v>2.07</v>
      </c>
      <c r="B14" s="3">
        <v>2.8</v>
      </c>
      <c r="C14" s="3">
        <v>4.85</v>
      </c>
      <c r="D14" s="3">
        <v>3.06</v>
      </c>
      <c r="E14" s="3">
        <v>3.035355220859704</v>
      </c>
      <c r="F14" s="3"/>
    </row>
    <row x14ac:dyDescent="0.25" r="15" customHeight="1" ht="17.25">
      <c r="A15" s="3">
        <v>2</v>
      </c>
      <c r="B15" s="3">
        <v>2.9</v>
      </c>
      <c r="C15" s="3">
        <v>3.75</v>
      </c>
      <c r="D15" s="3">
        <v>3.14</v>
      </c>
      <c r="E15" s="3">
        <v>3.141592653589793</v>
      </c>
      <c r="F15" s="3"/>
    </row>
    <row x14ac:dyDescent="0.25" r="16" customHeight="1" ht="17.25">
      <c r="A16" s="3">
        <v>1.92</v>
      </c>
      <c r="B16" s="3">
        <v>3</v>
      </c>
      <c r="C16" s="3">
        <v>3.5</v>
      </c>
      <c r="D16" s="3">
        <v>3.29</v>
      </c>
      <c r="E16" s="3">
        <v>3.272492347489368</v>
      </c>
      <c r="F16" s="3"/>
    </row>
    <row x14ac:dyDescent="0.25" r="17" customHeight="1" ht="17.25">
      <c r="A17" s="3">
        <v>1.81</v>
      </c>
      <c r="B17" s="3">
        <v>3.1</v>
      </c>
      <c r="C17" s="3">
        <v>2.9</v>
      </c>
      <c r="D17" s="3">
        <v>3.55</v>
      </c>
      <c r="E17" s="3">
        <v>3.471373097889274</v>
      </c>
      <c r="F17" s="3"/>
    </row>
    <row x14ac:dyDescent="0.25" r="18" customHeight="1" ht="17.25">
      <c r="A18" s="1"/>
      <c r="B18" s="1"/>
      <c r="C18" s="1"/>
      <c r="D18" s="1"/>
      <c r="E18" s="1"/>
      <c r="F18" s="3"/>
    </row>
    <row x14ac:dyDescent="0.25" r="19" customHeight="1" ht="17.25">
      <c r="A19" s="1"/>
      <c r="B19" s="1"/>
      <c r="C19" s="1"/>
      <c r="D19" s="1"/>
      <c r="E19" s="1"/>
      <c r="F19" s="3"/>
    </row>
    <row x14ac:dyDescent="0.25" r="20" customHeight="1" ht="17.25">
      <c r="A20" s="1"/>
      <c r="B20" s="1"/>
      <c r="C20" s="1"/>
      <c r="D20" s="1"/>
      <c r="E20" s="1"/>
      <c r="F20" s="3"/>
    </row>
    <row x14ac:dyDescent="0.25" r="21" customHeight="1" ht="17.25">
      <c r="A21" s="1"/>
      <c r="B21" s="1"/>
      <c r="C21" s="1"/>
      <c r="D21" s="1"/>
      <c r="E21" s="1"/>
      <c r="F21" s="3"/>
    </row>
    <row x14ac:dyDescent="0.25" r="22" customHeight="1" ht="17.25">
      <c r="A22" s="1"/>
      <c r="B22" s="1"/>
      <c r="C22" s="1"/>
      <c r="D22" s="1"/>
      <c r="E22" s="1"/>
      <c r="F22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oscillazioni libere</vt:lpstr>
      <vt:lpstr>oscillazioni smorzate</vt:lpstr>
      <vt:lpstr>oscillazioni forzate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2023-05-08T08:54:07.259Z</dcterms:created>
  <dcterms:modified xsi:type="dcterms:W3CDTF">2023-05-08T08:54:07.259Z</dcterms:modified>
</cp:coreProperties>
</file>