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Docs\Cranfield\Air-vehicle modelling\Assignment\Code\Assembly\Trim Fig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5" i="1"/>
  <c r="B9" i="1"/>
  <c r="B8" i="1"/>
  <c r="B6" i="1" l="1"/>
  <c r="B5" i="1"/>
  <c r="C7" i="1" l="1"/>
  <c r="C6" i="1"/>
</calcChain>
</file>

<file path=xl/sharedStrings.xml><?xml version="1.0" encoding="utf-8"?>
<sst xmlns="http://schemas.openxmlformats.org/spreadsheetml/2006/main" count="10" uniqueCount="10">
  <si>
    <t>MASS</t>
  </si>
  <si>
    <t>Ve</t>
  </si>
  <si>
    <t>rho</t>
  </si>
  <si>
    <t>Sw</t>
  </si>
  <si>
    <t>g0</t>
  </si>
  <si>
    <t xml:space="preserve">CW </t>
  </si>
  <si>
    <t>Ele</t>
  </si>
  <si>
    <t>h</t>
  </si>
  <si>
    <t>Ail</t>
  </si>
  <si>
    <t>Rudd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</si>
</sst>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6" sqref="C6"/>
    </sheetView>
  </sheetViews>
  <sheetFormatPr baseColWidth="10" defaultRowHeight="15" x14ac:dyDescent="0.25"/>
  <cols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7" x14ac:dyDescent="0.25">
      <c r="A2">
        <v>6678.1</v>
      </c>
      <c r="B2">
        <v>82.825999999999993</v>
      </c>
      <c r="C2">
        <v>1.2250000000000001</v>
      </c>
      <c r="D2">
        <v>25.024999999999999</v>
      </c>
      <c r="E2">
        <v>9.81</v>
      </c>
      <c r="F2">
        <v>0.3034</v>
      </c>
    </row>
    <row r="5" spans="1:7" x14ac:dyDescent="0.25">
      <c r="A5" t="s">
        <v>5</v>
      </c>
      <c r="B5">
        <f>2*A2*E2/(C2*B2^2*D2)</f>
        <v>0.62302915492909239</v>
      </c>
      <c r="F5">
        <v>3.9100000000000003E-2</v>
      </c>
      <c r="G5">
        <f>F5*180/PI()</f>
        <v>2.2402649789615188</v>
      </c>
    </row>
    <row r="6" spans="1:7" x14ac:dyDescent="0.25">
      <c r="A6" t="s">
        <v>6</v>
      </c>
      <c r="B6">
        <f>(-1.75*F2+2.12)*B5^2+(29.61*F2-15.47)*B5+2.19</f>
        <v>-1.2343560920883596</v>
      </c>
      <c r="C6">
        <f>B6+0.83</f>
        <v>-0.40435609208835965</v>
      </c>
      <c r="F6">
        <v>5.9499999999999997E-2</v>
      </c>
      <c r="G6">
        <f t="shared" ref="G6:G7" si="0">F6*180/PI()</f>
        <v>3.409098881028398</v>
      </c>
    </row>
    <row r="7" spans="1:7" x14ac:dyDescent="0.25">
      <c r="C7">
        <f>B6-0.83</f>
        <v>-2.0643560920883597</v>
      </c>
      <c r="F7">
        <v>0</v>
      </c>
      <c r="G7">
        <f t="shared" si="0"/>
        <v>0</v>
      </c>
    </row>
    <row r="8" spans="1:7" x14ac:dyDescent="0.25">
      <c r="A8" t="s">
        <v>8</v>
      </c>
      <c r="B8">
        <f>3-0.0015*161-0.1*4.47</f>
        <v>2.3115000000000001</v>
      </c>
    </row>
    <row r="9" spans="1:7" x14ac:dyDescent="0.25">
      <c r="A9" t="s">
        <v>9</v>
      </c>
      <c r="B9">
        <f>-1.8+(0.5-0.001*161)*4.47</f>
        <v>-0.2846700000000002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Molins</dc:creator>
  <cp:lastModifiedBy>Carles Molins</cp:lastModifiedBy>
  <dcterms:created xsi:type="dcterms:W3CDTF">2017-03-01T17:17:34Z</dcterms:created>
  <dcterms:modified xsi:type="dcterms:W3CDTF">2017-03-01T18:17:21Z</dcterms:modified>
</cp:coreProperties>
</file>