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golden-key\concept\"/>
    </mc:Choice>
  </mc:AlternateContent>
  <xr:revisionPtr revIDLastSave="0" documentId="13_ncr:1_{CF4A3DF4-C78D-4767-A87A-7A593208BACD}" xr6:coauthVersionLast="45" xr6:coauthVersionMax="45" xr10:uidLastSave="{00000000-0000-0000-0000-000000000000}"/>
  <bookViews>
    <workbookView xWindow="-24540" yWindow="1260" windowWidth="21600" windowHeight="12735" activeTab="2" xr2:uid="{75BE6571-780E-4034-8E00-078F62BB2C63}"/>
  </bookViews>
  <sheets>
    <sheet name="Sheet1" sheetId="1" r:id="rId1"/>
    <sheet name="Sheet2" sheetId="2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3" l="1"/>
  <c r="J8" i="3"/>
  <c r="J9" i="3"/>
  <c r="J10" i="3"/>
  <c r="L4" i="3" l="1"/>
  <c r="L5" i="3"/>
  <c r="L6" i="3"/>
  <c r="L7" i="3"/>
  <c r="L8" i="3"/>
  <c r="L9" i="3"/>
  <c r="L1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3" i="3"/>
  <c r="J12" i="3"/>
  <c r="L12" i="3" s="1"/>
  <c r="J13" i="3"/>
  <c r="L13" i="3" s="1"/>
  <c r="J14" i="3"/>
  <c r="L14" i="3" s="1"/>
  <c r="J15" i="3"/>
  <c r="L15" i="3" s="1"/>
  <c r="J16" i="3"/>
  <c r="L16" i="3" s="1"/>
  <c r="J17" i="3"/>
  <c r="L17" i="3" s="1"/>
  <c r="J18" i="3"/>
  <c r="L18" i="3" s="1"/>
  <c r="J19" i="3"/>
  <c r="L19" i="3" s="1"/>
  <c r="J20" i="3"/>
  <c r="L20" i="3" s="1"/>
  <c r="J21" i="3"/>
  <c r="L21" i="3" s="1"/>
  <c r="J22" i="3"/>
  <c r="L22" i="3" s="1"/>
  <c r="J23" i="3"/>
  <c r="L23" i="3" s="1"/>
  <c r="J24" i="3"/>
  <c r="L24" i="3" s="1"/>
  <c r="J25" i="3"/>
  <c r="L25" i="3" s="1"/>
  <c r="J26" i="3"/>
  <c r="L26" i="3" s="1"/>
  <c r="J27" i="3"/>
  <c r="L27" i="3" s="1"/>
  <c r="J28" i="3"/>
  <c r="L28" i="3" s="1"/>
  <c r="J29" i="3"/>
  <c r="L29" i="3" s="1"/>
  <c r="J30" i="3"/>
  <c r="L30" i="3" s="1"/>
  <c r="J31" i="3"/>
  <c r="L31" i="3" s="1"/>
  <c r="J32" i="3"/>
  <c r="L32" i="3" s="1"/>
  <c r="J33" i="3"/>
  <c r="L33" i="3" s="1"/>
  <c r="J34" i="3"/>
  <c r="L34" i="3" s="1"/>
  <c r="J35" i="3"/>
  <c r="L35" i="3" s="1"/>
  <c r="J36" i="3"/>
  <c r="L36" i="3" s="1"/>
  <c r="J37" i="3"/>
  <c r="L37" i="3" s="1"/>
  <c r="J38" i="3"/>
  <c r="L38" i="3" s="1"/>
  <c r="J39" i="3"/>
  <c r="L39" i="3" s="1"/>
  <c r="J40" i="3"/>
  <c r="L40" i="3" s="1"/>
  <c r="J41" i="3"/>
  <c r="L41" i="3" s="1"/>
  <c r="J42" i="3"/>
  <c r="L42" i="3" s="1"/>
  <c r="J43" i="3"/>
  <c r="L43" i="3" s="1"/>
  <c r="J44" i="3"/>
  <c r="L44" i="3" s="1"/>
  <c r="J45" i="3"/>
  <c r="L45" i="3" s="1"/>
  <c r="J46" i="3"/>
  <c r="L46" i="3" s="1"/>
  <c r="J47" i="3"/>
  <c r="L47" i="3" s="1"/>
  <c r="J48" i="3"/>
  <c r="L48" i="3" s="1"/>
  <c r="J49" i="3"/>
  <c r="L49" i="3" s="1"/>
  <c r="J50" i="3"/>
  <c r="L50" i="3" s="1"/>
  <c r="J51" i="3"/>
  <c r="L51" i="3" s="1"/>
  <c r="J52" i="3"/>
  <c r="L52" i="3" s="1"/>
  <c r="J53" i="3"/>
  <c r="L53" i="3" s="1"/>
  <c r="J54" i="3"/>
  <c r="L54" i="3" s="1"/>
  <c r="J55" i="3"/>
  <c r="L55" i="3" s="1"/>
  <c r="J56" i="3"/>
  <c r="L56" i="3" s="1"/>
  <c r="J57" i="3"/>
  <c r="L57" i="3" s="1"/>
  <c r="J58" i="3"/>
  <c r="L58" i="3" s="1"/>
  <c r="J59" i="3"/>
  <c r="L59" i="3" s="1"/>
  <c r="J60" i="3"/>
  <c r="L60" i="3" s="1"/>
  <c r="J61" i="3"/>
  <c r="L61" i="3" s="1"/>
  <c r="J62" i="3"/>
  <c r="L62" i="3" s="1"/>
  <c r="J63" i="3"/>
  <c r="L63" i="3" s="1"/>
  <c r="J64" i="3"/>
  <c r="L64" i="3" s="1"/>
  <c r="J65" i="3"/>
  <c r="L65" i="3" s="1"/>
  <c r="J66" i="3"/>
  <c r="L66" i="3" s="1"/>
  <c r="J67" i="3"/>
  <c r="L67" i="3" s="1"/>
  <c r="J68" i="3"/>
  <c r="L68" i="3" s="1"/>
  <c r="J69" i="3"/>
  <c r="L69" i="3" s="1"/>
  <c r="J70" i="3"/>
  <c r="L70" i="3" s="1"/>
  <c r="J71" i="3"/>
  <c r="L71" i="3" s="1"/>
  <c r="J72" i="3"/>
  <c r="L72" i="3" s="1"/>
  <c r="J73" i="3"/>
  <c r="L73" i="3" s="1"/>
  <c r="J74" i="3"/>
  <c r="L74" i="3" s="1"/>
  <c r="J75" i="3"/>
  <c r="L75" i="3" s="1"/>
  <c r="J76" i="3"/>
  <c r="L76" i="3" s="1"/>
  <c r="J77" i="3"/>
  <c r="L77" i="3" s="1"/>
  <c r="J78" i="3"/>
  <c r="L78" i="3" s="1"/>
  <c r="J79" i="3"/>
  <c r="L79" i="3" s="1"/>
  <c r="J80" i="3"/>
  <c r="L80" i="3" s="1"/>
  <c r="J81" i="3"/>
  <c r="L81" i="3" s="1"/>
  <c r="J82" i="3"/>
  <c r="L82" i="3" s="1"/>
  <c r="J83" i="3"/>
  <c r="L83" i="3" s="1"/>
  <c r="J84" i="3"/>
  <c r="L84" i="3" s="1"/>
  <c r="J85" i="3"/>
  <c r="L85" i="3" s="1"/>
  <c r="J86" i="3"/>
  <c r="L86" i="3" s="1"/>
  <c r="J87" i="3"/>
  <c r="L87" i="3" s="1"/>
  <c r="J88" i="3"/>
  <c r="L88" i="3" s="1"/>
  <c r="J89" i="3"/>
  <c r="L89" i="3" s="1"/>
  <c r="J90" i="3"/>
  <c r="L90" i="3" s="1"/>
  <c r="J91" i="3"/>
  <c r="L91" i="3" s="1"/>
  <c r="J92" i="3"/>
  <c r="L92" i="3" s="1"/>
  <c r="J93" i="3"/>
  <c r="L93" i="3" s="1"/>
  <c r="J94" i="3"/>
  <c r="L94" i="3" s="1"/>
  <c r="J95" i="3"/>
  <c r="L95" i="3" s="1"/>
  <c r="J96" i="3"/>
  <c r="L96" i="3" s="1"/>
  <c r="J97" i="3"/>
  <c r="L97" i="3" s="1"/>
  <c r="J98" i="3"/>
  <c r="L98" i="3" s="1"/>
  <c r="J99" i="3"/>
  <c r="L99" i="3" s="1"/>
  <c r="J100" i="3"/>
  <c r="L100" i="3" s="1"/>
  <c r="J101" i="3"/>
  <c r="L101" i="3" s="1"/>
  <c r="J102" i="3"/>
  <c r="L102" i="3" s="1"/>
  <c r="J103" i="3"/>
  <c r="L103" i="3" s="1"/>
  <c r="J104" i="3"/>
  <c r="L104" i="3" s="1"/>
  <c r="J105" i="3"/>
  <c r="L105" i="3" s="1"/>
  <c r="J106" i="3"/>
  <c r="L106" i="3" s="1"/>
  <c r="J107" i="3"/>
  <c r="L107" i="3" s="1"/>
  <c r="J108" i="3"/>
  <c r="L108" i="3" s="1"/>
  <c r="J109" i="3"/>
  <c r="L109" i="3" s="1"/>
  <c r="J110" i="3"/>
  <c r="L110" i="3" s="1"/>
  <c r="J111" i="3"/>
  <c r="L111" i="3" s="1"/>
  <c r="J112" i="3"/>
  <c r="L112" i="3" s="1"/>
  <c r="J113" i="3"/>
  <c r="L113" i="3" s="1"/>
  <c r="J114" i="3"/>
  <c r="L114" i="3" s="1"/>
  <c r="J115" i="3"/>
  <c r="L115" i="3" s="1"/>
  <c r="J116" i="3"/>
  <c r="L116" i="3" s="1"/>
  <c r="J117" i="3"/>
  <c r="L117" i="3" s="1"/>
  <c r="J118" i="3"/>
  <c r="L118" i="3" s="1"/>
  <c r="J119" i="3"/>
  <c r="L119" i="3" s="1"/>
  <c r="J120" i="3"/>
  <c r="L120" i="3" s="1"/>
  <c r="J121" i="3"/>
  <c r="L121" i="3" s="1"/>
  <c r="J122" i="3"/>
  <c r="L122" i="3" s="1"/>
  <c r="J123" i="3"/>
  <c r="L123" i="3" s="1"/>
  <c r="J124" i="3"/>
  <c r="L124" i="3" s="1"/>
  <c r="J125" i="3"/>
  <c r="L125" i="3" s="1"/>
  <c r="J126" i="3"/>
  <c r="L126" i="3" s="1"/>
  <c r="J127" i="3"/>
  <c r="L127" i="3" s="1"/>
  <c r="J128" i="3"/>
  <c r="L128" i="3" s="1"/>
  <c r="J129" i="3"/>
  <c r="L129" i="3" s="1"/>
  <c r="J130" i="3"/>
  <c r="L130" i="3" s="1"/>
  <c r="J11" i="3"/>
  <c r="L11" i="3" s="1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3" i="3"/>
  <c r="O3" i="3" s="1"/>
  <c r="E10" i="3"/>
  <c r="E9" i="3"/>
  <c r="E8" i="3"/>
  <c r="E7" i="3"/>
  <c r="E6" i="3"/>
  <c r="E5" i="3"/>
  <c r="E4" i="3"/>
  <c r="E3" i="3"/>
  <c r="Q4" i="3" l="1"/>
  <c r="D258" i="3"/>
  <c r="G258" i="3"/>
  <c r="K258" i="3" s="1"/>
  <c r="G36" i="3"/>
  <c r="K36" i="3" s="1"/>
  <c r="G37" i="3"/>
  <c r="K37" i="3" s="1"/>
  <c r="G38" i="3"/>
  <c r="K38" i="3" s="1"/>
  <c r="G39" i="3"/>
  <c r="K39" i="3" s="1"/>
  <c r="G40" i="3"/>
  <c r="K40" i="3" s="1"/>
  <c r="G41" i="3"/>
  <c r="K41" i="3" s="1"/>
  <c r="G42" i="3"/>
  <c r="K42" i="3" s="1"/>
  <c r="G43" i="3"/>
  <c r="K43" i="3" s="1"/>
  <c r="G44" i="3"/>
  <c r="K44" i="3" s="1"/>
  <c r="G45" i="3"/>
  <c r="K45" i="3" s="1"/>
  <c r="G46" i="3"/>
  <c r="K46" i="3" s="1"/>
  <c r="G47" i="3"/>
  <c r="K47" i="3" s="1"/>
  <c r="G48" i="3"/>
  <c r="K48" i="3" s="1"/>
  <c r="G49" i="3"/>
  <c r="K49" i="3" s="1"/>
  <c r="G50" i="3"/>
  <c r="K50" i="3" s="1"/>
  <c r="G51" i="3"/>
  <c r="K51" i="3" s="1"/>
  <c r="G52" i="3"/>
  <c r="K52" i="3" s="1"/>
  <c r="G53" i="3"/>
  <c r="K53" i="3" s="1"/>
  <c r="G54" i="3"/>
  <c r="K54" i="3" s="1"/>
  <c r="G55" i="3"/>
  <c r="K55" i="3" s="1"/>
  <c r="G56" i="3"/>
  <c r="K56" i="3" s="1"/>
  <c r="G57" i="3"/>
  <c r="K57" i="3" s="1"/>
  <c r="G58" i="3"/>
  <c r="K58" i="3" s="1"/>
  <c r="G59" i="3"/>
  <c r="K59" i="3" s="1"/>
  <c r="G60" i="3"/>
  <c r="K60" i="3" s="1"/>
  <c r="G61" i="3"/>
  <c r="K61" i="3" s="1"/>
  <c r="G62" i="3"/>
  <c r="K62" i="3" s="1"/>
  <c r="G63" i="3"/>
  <c r="K63" i="3" s="1"/>
  <c r="G64" i="3"/>
  <c r="K64" i="3" s="1"/>
  <c r="G65" i="3"/>
  <c r="K65" i="3" s="1"/>
  <c r="G66" i="3"/>
  <c r="K66" i="3" s="1"/>
  <c r="G67" i="3"/>
  <c r="K67" i="3" s="1"/>
  <c r="G68" i="3"/>
  <c r="K68" i="3" s="1"/>
  <c r="G69" i="3"/>
  <c r="K69" i="3" s="1"/>
  <c r="G70" i="3"/>
  <c r="K70" i="3" s="1"/>
  <c r="G71" i="3"/>
  <c r="K71" i="3" s="1"/>
  <c r="G72" i="3"/>
  <c r="K72" i="3" s="1"/>
  <c r="G73" i="3"/>
  <c r="K73" i="3" s="1"/>
  <c r="G74" i="3"/>
  <c r="K74" i="3" s="1"/>
  <c r="G75" i="3"/>
  <c r="K75" i="3" s="1"/>
  <c r="G76" i="3"/>
  <c r="K76" i="3" s="1"/>
  <c r="G77" i="3"/>
  <c r="K77" i="3" s="1"/>
  <c r="G78" i="3"/>
  <c r="K78" i="3" s="1"/>
  <c r="G79" i="3"/>
  <c r="K79" i="3" s="1"/>
  <c r="G80" i="3"/>
  <c r="K80" i="3" s="1"/>
  <c r="G81" i="3"/>
  <c r="K81" i="3" s="1"/>
  <c r="G82" i="3"/>
  <c r="K82" i="3" s="1"/>
  <c r="G83" i="3"/>
  <c r="K83" i="3" s="1"/>
  <c r="G84" i="3"/>
  <c r="K84" i="3" s="1"/>
  <c r="G85" i="3"/>
  <c r="K85" i="3" s="1"/>
  <c r="G86" i="3"/>
  <c r="K86" i="3" s="1"/>
  <c r="G87" i="3"/>
  <c r="K87" i="3" s="1"/>
  <c r="G88" i="3"/>
  <c r="K88" i="3" s="1"/>
  <c r="G89" i="3"/>
  <c r="K89" i="3" s="1"/>
  <c r="G90" i="3"/>
  <c r="K90" i="3" s="1"/>
  <c r="G91" i="3"/>
  <c r="K91" i="3" s="1"/>
  <c r="G92" i="3"/>
  <c r="K92" i="3" s="1"/>
  <c r="G93" i="3"/>
  <c r="K93" i="3" s="1"/>
  <c r="G94" i="3"/>
  <c r="K94" i="3" s="1"/>
  <c r="G95" i="3"/>
  <c r="K95" i="3" s="1"/>
  <c r="G96" i="3"/>
  <c r="K96" i="3" s="1"/>
  <c r="G97" i="3"/>
  <c r="K97" i="3" s="1"/>
  <c r="G98" i="3"/>
  <c r="K98" i="3" s="1"/>
  <c r="G99" i="3"/>
  <c r="K99" i="3" s="1"/>
  <c r="G100" i="3"/>
  <c r="K100" i="3" s="1"/>
  <c r="G101" i="3"/>
  <c r="K101" i="3" s="1"/>
  <c r="G102" i="3"/>
  <c r="K102" i="3" s="1"/>
  <c r="G103" i="3"/>
  <c r="K103" i="3" s="1"/>
  <c r="G104" i="3"/>
  <c r="K104" i="3" s="1"/>
  <c r="G105" i="3"/>
  <c r="K105" i="3" s="1"/>
  <c r="G106" i="3"/>
  <c r="K106" i="3" s="1"/>
  <c r="G107" i="3"/>
  <c r="K107" i="3" s="1"/>
  <c r="G108" i="3"/>
  <c r="K108" i="3" s="1"/>
  <c r="G109" i="3"/>
  <c r="K109" i="3" s="1"/>
  <c r="G110" i="3"/>
  <c r="K110" i="3" s="1"/>
  <c r="G111" i="3"/>
  <c r="K111" i="3" s="1"/>
  <c r="G112" i="3"/>
  <c r="K112" i="3" s="1"/>
  <c r="G113" i="3"/>
  <c r="K113" i="3" s="1"/>
  <c r="G114" i="3"/>
  <c r="K114" i="3" s="1"/>
  <c r="G115" i="3"/>
  <c r="K115" i="3" s="1"/>
  <c r="G116" i="3"/>
  <c r="K116" i="3" s="1"/>
  <c r="G117" i="3"/>
  <c r="K117" i="3" s="1"/>
  <c r="G118" i="3"/>
  <c r="K118" i="3" s="1"/>
  <c r="G119" i="3"/>
  <c r="K119" i="3" s="1"/>
  <c r="G120" i="3"/>
  <c r="K120" i="3" s="1"/>
  <c r="G121" i="3"/>
  <c r="K121" i="3" s="1"/>
  <c r="G122" i="3"/>
  <c r="K122" i="3" s="1"/>
  <c r="G123" i="3"/>
  <c r="K123" i="3" s="1"/>
  <c r="G124" i="3"/>
  <c r="K124" i="3" s="1"/>
  <c r="G125" i="3"/>
  <c r="K125" i="3" s="1"/>
  <c r="G126" i="3"/>
  <c r="K126" i="3" s="1"/>
  <c r="G127" i="3"/>
  <c r="K127" i="3" s="1"/>
  <c r="G128" i="3"/>
  <c r="K128" i="3" s="1"/>
  <c r="G129" i="3"/>
  <c r="K129" i="3" s="1"/>
  <c r="G130" i="3"/>
  <c r="K130" i="3" s="1"/>
  <c r="G131" i="3"/>
  <c r="K131" i="3" s="1"/>
  <c r="G132" i="3"/>
  <c r="K132" i="3" s="1"/>
  <c r="G133" i="3"/>
  <c r="K133" i="3" s="1"/>
  <c r="G134" i="3"/>
  <c r="K134" i="3" s="1"/>
  <c r="G135" i="3"/>
  <c r="K135" i="3" s="1"/>
  <c r="G136" i="3"/>
  <c r="K136" i="3" s="1"/>
  <c r="G137" i="3"/>
  <c r="K137" i="3" s="1"/>
  <c r="G138" i="3"/>
  <c r="K138" i="3" s="1"/>
  <c r="G139" i="3"/>
  <c r="K139" i="3" s="1"/>
  <c r="G140" i="3"/>
  <c r="K140" i="3" s="1"/>
  <c r="G141" i="3"/>
  <c r="K141" i="3" s="1"/>
  <c r="G142" i="3"/>
  <c r="K142" i="3" s="1"/>
  <c r="G143" i="3"/>
  <c r="K143" i="3" s="1"/>
  <c r="G144" i="3"/>
  <c r="K144" i="3" s="1"/>
  <c r="G145" i="3"/>
  <c r="K145" i="3" s="1"/>
  <c r="G146" i="3"/>
  <c r="K146" i="3" s="1"/>
  <c r="G147" i="3"/>
  <c r="K147" i="3" s="1"/>
  <c r="G148" i="3"/>
  <c r="K148" i="3" s="1"/>
  <c r="G149" i="3"/>
  <c r="K149" i="3" s="1"/>
  <c r="G150" i="3"/>
  <c r="K150" i="3" s="1"/>
  <c r="G151" i="3"/>
  <c r="K151" i="3" s="1"/>
  <c r="G152" i="3"/>
  <c r="K152" i="3" s="1"/>
  <c r="G153" i="3"/>
  <c r="K153" i="3" s="1"/>
  <c r="G154" i="3"/>
  <c r="K154" i="3" s="1"/>
  <c r="G155" i="3"/>
  <c r="K155" i="3" s="1"/>
  <c r="G156" i="3"/>
  <c r="K156" i="3" s="1"/>
  <c r="G157" i="3"/>
  <c r="K157" i="3" s="1"/>
  <c r="G158" i="3"/>
  <c r="K158" i="3" s="1"/>
  <c r="G159" i="3"/>
  <c r="K159" i="3" s="1"/>
  <c r="G160" i="3"/>
  <c r="K160" i="3" s="1"/>
  <c r="G161" i="3"/>
  <c r="K161" i="3" s="1"/>
  <c r="G162" i="3"/>
  <c r="K162" i="3" s="1"/>
  <c r="G163" i="3"/>
  <c r="K163" i="3" s="1"/>
  <c r="G164" i="3"/>
  <c r="K164" i="3" s="1"/>
  <c r="G165" i="3"/>
  <c r="K165" i="3" s="1"/>
  <c r="G166" i="3"/>
  <c r="K166" i="3" s="1"/>
  <c r="G167" i="3"/>
  <c r="K167" i="3" s="1"/>
  <c r="G168" i="3"/>
  <c r="K168" i="3" s="1"/>
  <c r="G169" i="3"/>
  <c r="K169" i="3" s="1"/>
  <c r="G170" i="3"/>
  <c r="K170" i="3" s="1"/>
  <c r="G171" i="3"/>
  <c r="K171" i="3" s="1"/>
  <c r="G172" i="3"/>
  <c r="K172" i="3" s="1"/>
  <c r="G173" i="3"/>
  <c r="K173" i="3" s="1"/>
  <c r="G174" i="3"/>
  <c r="K174" i="3" s="1"/>
  <c r="G175" i="3"/>
  <c r="K175" i="3" s="1"/>
  <c r="G176" i="3"/>
  <c r="K176" i="3" s="1"/>
  <c r="G177" i="3"/>
  <c r="K177" i="3" s="1"/>
  <c r="G178" i="3"/>
  <c r="K178" i="3" s="1"/>
  <c r="G179" i="3"/>
  <c r="K179" i="3" s="1"/>
  <c r="G180" i="3"/>
  <c r="K180" i="3" s="1"/>
  <c r="G181" i="3"/>
  <c r="K181" i="3" s="1"/>
  <c r="G182" i="3"/>
  <c r="K182" i="3" s="1"/>
  <c r="G183" i="3"/>
  <c r="K183" i="3" s="1"/>
  <c r="G184" i="3"/>
  <c r="K184" i="3" s="1"/>
  <c r="G185" i="3"/>
  <c r="K185" i="3" s="1"/>
  <c r="G186" i="3"/>
  <c r="K186" i="3" s="1"/>
  <c r="G187" i="3"/>
  <c r="K187" i="3" s="1"/>
  <c r="G188" i="3"/>
  <c r="K188" i="3" s="1"/>
  <c r="G189" i="3"/>
  <c r="K189" i="3" s="1"/>
  <c r="G190" i="3"/>
  <c r="K190" i="3" s="1"/>
  <c r="G191" i="3"/>
  <c r="K191" i="3" s="1"/>
  <c r="G192" i="3"/>
  <c r="K192" i="3" s="1"/>
  <c r="G193" i="3"/>
  <c r="K193" i="3" s="1"/>
  <c r="G194" i="3"/>
  <c r="K194" i="3" s="1"/>
  <c r="G195" i="3"/>
  <c r="K195" i="3" s="1"/>
  <c r="G196" i="3"/>
  <c r="K196" i="3" s="1"/>
  <c r="G197" i="3"/>
  <c r="K197" i="3" s="1"/>
  <c r="G198" i="3"/>
  <c r="K198" i="3" s="1"/>
  <c r="G199" i="3"/>
  <c r="K199" i="3" s="1"/>
  <c r="G200" i="3"/>
  <c r="K200" i="3" s="1"/>
  <c r="G201" i="3"/>
  <c r="K201" i="3" s="1"/>
  <c r="G202" i="3"/>
  <c r="K202" i="3" s="1"/>
  <c r="G203" i="3"/>
  <c r="K203" i="3" s="1"/>
  <c r="G204" i="3"/>
  <c r="K204" i="3" s="1"/>
  <c r="G205" i="3"/>
  <c r="K205" i="3" s="1"/>
  <c r="G206" i="3"/>
  <c r="K206" i="3" s="1"/>
  <c r="G207" i="3"/>
  <c r="K207" i="3" s="1"/>
  <c r="G208" i="3"/>
  <c r="K208" i="3" s="1"/>
  <c r="G209" i="3"/>
  <c r="K209" i="3" s="1"/>
  <c r="G210" i="3"/>
  <c r="K210" i="3" s="1"/>
  <c r="G211" i="3"/>
  <c r="K211" i="3" s="1"/>
  <c r="G212" i="3"/>
  <c r="K212" i="3" s="1"/>
  <c r="G213" i="3"/>
  <c r="K213" i="3" s="1"/>
  <c r="G214" i="3"/>
  <c r="K214" i="3" s="1"/>
  <c r="G215" i="3"/>
  <c r="K215" i="3" s="1"/>
  <c r="G216" i="3"/>
  <c r="K216" i="3" s="1"/>
  <c r="G217" i="3"/>
  <c r="K217" i="3" s="1"/>
  <c r="G218" i="3"/>
  <c r="K218" i="3" s="1"/>
  <c r="G219" i="3"/>
  <c r="K219" i="3" s="1"/>
  <c r="G220" i="3"/>
  <c r="K220" i="3" s="1"/>
  <c r="G221" i="3"/>
  <c r="K221" i="3" s="1"/>
  <c r="G222" i="3"/>
  <c r="K222" i="3" s="1"/>
  <c r="G223" i="3"/>
  <c r="K223" i="3" s="1"/>
  <c r="G224" i="3"/>
  <c r="K224" i="3" s="1"/>
  <c r="G225" i="3"/>
  <c r="K225" i="3" s="1"/>
  <c r="G226" i="3"/>
  <c r="K226" i="3" s="1"/>
  <c r="G227" i="3"/>
  <c r="K227" i="3" s="1"/>
  <c r="G228" i="3"/>
  <c r="K228" i="3" s="1"/>
  <c r="G229" i="3"/>
  <c r="K229" i="3" s="1"/>
  <c r="G230" i="3"/>
  <c r="K230" i="3" s="1"/>
  <c r="G231" i="3"/>
  <c r="K231" i="3" s="1"/>
  <c r="G232" i="3"/>
  <c r="K232" i="3" s="1"/>
  <c r="G233" i="3"/>
  <c r="K233" i="3" s="1"/>
  <c r="G234" i="3"/>
  <c r="K234" i="3" s="1"/>
  <c r="G235" i="3"/>
  <c r="K235" i="3" s="1"/>
  <c r="G236" i="3"/>
  <c r="K236" i="3" s="1"/>
  <c r="G237" i="3"/>
  <c r="K237" i="3" s="1"/>
  <c r="G238" i="3"/>
  <c r="K238" i="3" s="1"/>
  <c r="G239" i="3"/>
  <c r="K239" i="3" s="1"/>
  <c r="G240" i="3"/>
  <c r="K240" i="3" s="1"/>
  <c r="G241" i="3"/>
  <c r="K241" i="3" s="1"/>
  <c r="G242" i="3"/>
  <c r="K242" i="3" s="1"/>
  <c r="G243" i="3"/>
  <c r="K243" i="3" s="1"/>
  <c r="G244" i="3"/>
  <c r="K244" i="3" s="1"/>
  <c r="G245" i="3"/>
  <c r="K245" i="3" s="1"/>
  <c r="G246" i="3"/>
  <c r="K246" i="3" s="1"/>
  <c r="G247" i="3"/>
  <c r="K247" i="3" s="1"/>
  <c r="G248" i="3"/>
  <c r="K248" i="3" s="1"/>
  <c r="G249" i="3"/>
  <c r="K249" i="3" s="1"/>
  <c r="G250" i="3"/>
  <c r="K250" i="3" s="1"/>
  <c r="G251" i="3"/>
  <c r="K251" i="3" s="1"/>
  <c r="G252" i="3"/>
  <c r="K252" i="3" s="1"/>
  <c r="G253" i="3"/>
  <c r="K253" i="3" s="1"/>
  <c r="G254" i="3"/>
  <c r="K254" i="3" s="1"/>
  <c r="G255" i="3"/>
  <c r="K255" i="3" s="1"/>
  <c r="G256" i="3"/>
  <c r="K256" i="3" s="1"/>
  <c r="G257" i="3"/>
  <c r="K257" i="3" s="1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4" i="3"/>
  <c r="G35" i="3"/>
  <c r="I35" i="3" s="1"/>
  <c r="G34" i="3"/>
  <c r="I34" i="3" s="1"/>
  <c r="G33" i="3"/>
  <c r="I33" i="3" s="1"/>
  <c r="G32" i="3"/>
  <c r="I32" i="3" s="1"/>
  <c r="G31" i="3"/>
  <c r="I31" i="3" s="1"/>
  <c r="G30" i="3"/>
  <c r="I30" i="3" s="1"/>
  <c r="G29" i="3"/>
  <c r="I29" i="3" s="1"/>
  <c r="G28" i="3"/>
  <c r="I28" i="3" s="1"/>
  <c r="G27" i="3"/>
  <c r="I27" i="3" s="1"/>
  <c r="G26" i="3"/>
  <c r="K26" i="3" s="1"/>
  <c r="G25" i="3"/>
  <c r="I25" i="3" s="1"/>
  <c r="G24" i="3"/>
  <c r="I24" i="3" s="1"/>
  <c r="G23" i="3"/>
  <c r="I23" i="3" s="1"/>
  <c r="G22" i="3"/>
  <c r="I22" i="3" s="1"/>
  <c r="G21" i="3"/>
  <c r="I21" i="3" s="1"/>
  <c r="G20" i="3"/>
  <c r="I20" i="3" s="1"/>
  <c r="G19" i="3"/>
  <c r="I19" i="3" s="1"/>
  <c r="G18" i="3"/>
  <c r="K18" i="3" s="1"/>
  <c r="G17" i="3"/>
  <c r="I17" i="3" s="1"/>
  <c r="G16" i="3"/>
  <c r="I16" i="3" s="1"/>
  <c r="G15" i="3"/>
  <c r="I15" i="3" s="1"/>
  <c r="G14" i="3"/>
  <c r="I14" i="3" s="1"/>
  <c r="G13" i="3"/>
  <c r="I13" i="3" s="1"/>
  <c r="G12" i="3"/>
  <c r="K12" i="3" s="1"/>
  <c r="G11" i="3"/>
  <c r="I11" i="3" s="1"/>
  <c r="G10" i="3"/>
  <c r="I10" i="3" s="1"/>
  <c r="G9" i="3"/>
  <c r="I9" i="3" s="1"/>
  <c r="G8" i="3"/>
  <c r="I8" i="3" s="1"/>
  <c r="G7" i="3"/>
  <c r="I7" i="3" s="1"/>
  <c r="G6" i="3"/>
  <c r="I6" i="3" s="1"/>
  <c r="G5" i="3"/>
  <c r="I5" i="3" s="1"/>
  <c r="G4" i="3"/>
  <c r="G3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1" i="2"/>
  <c r="B2" i="1"/>
  <c r="B3" i="1"/>
  <c r="B4" i="1"/>
  <c r="B5" i="1"/>
  <c r="B6" i="1"/>
  <c r="B7" i="1"/>
  <c r="B8" i="1"/>
  <c r="B9" i="1"/>
  <c r="C9" i="1" s="1"/>
  <c r="B10" i="1"/>
  <c r="B11" i="1"/>
  <c r="B12" i="1"/>
  <c r="B13" i="1"/>
  <c r="B14" i="1"/>
  <c r="B15" i="1"/>
  <c r="B16" i="1"/>
  <c r="B17" i="1"/>
  <c r="C17" i="1" s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1" i="1"/>
  <c r="C24" i="1"/>
  <c r="C2" i="1"/>
  <c r="C3" i="1"/>
  <c r="C4" i="1"/>
  <c r="C5" i="1"/>
  <c r="C6" i="1"/>
  <c r="C7" i="1"/>
  <c r="C8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1" i="1"/>
  <c r="E195" i="3" l="1"/>
  <c r="N195" i="3"/>
  <c r="O195" i="3" s="1"/>
  <c r="E115" i="3"/>
  <c r="N115" i="3"/>
  <c r="O115" i="3" s="1"/>
  <c r="E234" i="3"/>
  <c r="N234" i="3"/>
  <c r="O234" i="3" s="1"/>
  <c r="E186" i="3"/>
  <c r="N186" i="3"/>
  <c r="O186" i="3" s="1"/>
  <c r="E146" i="3"/>
  <c r="N146" i="3"/>
  <c r="O146" i="3" s="1"/>
  <c r="E82" i="3"/>
  <c r="N82" i="3"/>
  <c r="O82" i="3" s="1"/>
  <c r="E257" i="3"/>
  <c r="N257" i="3"/>
  <c r="O257" i="3" s="1"/>
  <c r="E249" i="3"/>
  <c r="N249" i="3"/>
  <c r="O249" i="3" s="1"/>
  <c r="E233" i="3"/>
  <c r="N233" i="3"/>
  <c r="O233" i="3" s="1"/>
  <c r="E225" i="3"/>
  <c r="N225" i="3"/>
  <c r="O225" i="3" s="1"/>
  <c r="E217" i="3"/>
  <c r="N217" i="3"/>
  <c r="O217" i="3" s="1"/>
  <c r="E209" i="3"/>
  <c r="N209" i="3"/>
  <c r="O209" i="3" s="1"/>
  <c r="E201" i="3"/>
  <c r="N201" i="3"/>
  <c r="O201" i="3" s="1"/>
  <c r="E193" i="3"/>
  <c r="N193" i="3"/>
  <c r="O193" i="3" s="1"/>
  <c r="E185" i="3"/>
  <c r="N185" i="3"/>
  <c r="O185" i="3" s="1"/>
  <c r="E177" i="3"/>
  <c r="N177" i="3"/>
  <c r="O177" i="3" s="1"/>
  <c r="E169" i="3"/>
  <c r="N169" i="3"/>
  <c r="O169" i="3" s="1"/>
  <c r="E161" i="3"/>
  <c r="N161" i="3"/>
  <c r="O161" i="3" s="1"/>
  <c r="E153" i="3"/>
  <c r="N153" i="3"/>
  <c r="O153" i="3" s="1"/>
  <c r="E145" i="3"/>
  <c r="N145" i="3"/>
  <c r="O145" i="3" s="1"/>
  <c r="E137" i="3"/>
  <c r="N137" i="3"/>
  <c r="O137" i="3" s="1"/>
  <c r="E129" i="3"/>
  <c r="N129" i="3"/>
  <c r="O129" i="3" s="1"/>
  <c r="E121" i="3"/>
  <c r="N121" i="3"/>
  <c r="O121" i="3" s="1"/>
  <c r="E113" i="3"/>
  <c r="N113" i="3"/>
  <c r="O113" i="3" s="1"/>
  <c r="E105" i="3"/>
  <c r="N105" i="3"/>
  <c r="O105" i="3" s="1"/>
  <c r="E97" i="3"/>
  <c r="N97" i="3"/>
  <c r="O97" i="3" s="1"/>
  <c r="E89" i="3"/>
  <c r="N89" i="3"/>
  <c r="O89" i="3" s="1"/>
  <c r="E81" i="3"/>
  <c r="N81" i="3"/>
  <c r="O81" i="3" s="1"/>
  <c r="E73" i="3"/>
  <c r="N73" i="3"/>
  <c r="O73" i="3" s="1"/>
  <c r="E65" i="3"/>
  <c r="N65" i="3"/>
  <c r="O65" i="3" s="1"/>
  <c r="E57" i="3"/>
  <c r="N57" i="3"/>
  <c r="O57" i="3" s="1"/>
  <c r="E49" i="3"/>
  <c r="N49" i="3"/>
  <c r="O49" i="3" s="1"/>
  <c r="E41" i="3"/>
  <c r="N41" i="3"/>
  <c r="O41" i="3" s="1"/>
  <c r="E33" i="3"/>
  <c r="E25" i="3"/>
  <c r="E17" i="3"/>
  <c r="E235" i="3"/>
  <c r="N235" i="3"/>
  <c r="O235" i="3" s="1"/>
  <c r="E211" i="3"/>
  <c r="N211" i="3"/>
  <c r="O211" i="3" s="1"/>
  <c r="E163" i="3"/>
  <c r="N163" i="3"/>
  <c r="O163" i="3" s="1"/>
  <c r="E139" i="3"/>
  <c r="N139" i="3"/>
  <c r="O139" i="3" s="1"/>
  <c r="E99" i="3"/>
  <c r="N99" i="3"/>
  <c r="O99" i="3" s="1"/>
  <c r="E67" i="3"/>
  <c r="N67" i="3"/>
  <c r="O67" i="3" s="1"/>
  <c r="E43" i="3"/>
  <c r="N43" i="3"/>
  <c r="O43" i="3" s="1"/>
  <c r="E19" i="3"/>
  <c r="E218" i="3"/>
  <c r="N218" i="3"/>
  <c r="O218" i="3" s="1"/>
  <c r="E194" i="3"/>
  <c r="N194" i="3"/>
  <c r="O194" i="3" s="1"/>
  <c r="E154" i="3"/>
  <c r="N154" i="3"/>
  <c r="O154" i="3" s="1"/>
  <c r="E114" i="3"/>
  <c r="N114" i="3"/>
  <c r="O114" i="3" s="1"/>
  <c r="E106" i="3"/>
  <c r="N106" i="3"/>
  <c r="O106" i="3" s="1"/>
  <c r="E66" i="3"/>
  <c r="N66" i="3"/>
  <c r="O66" i="3" s="1"/>
  <c r="E42" i="3"/>
  <c r="N42" i="3"/>
  <c r="O42" i="3" s="1"/>
  <c r="E18" i="3"/>
  <c r="N18" i="3"/>
  <c r="O18" i="3" s="1"/>
  <c r="E241" i="3"/>
  <c r="N241" i="3"/>
  <c r="O241" i="3" s="1"/>
  <c r="E256" i="3"/>
  <c r="N256" i="3"/>
  <c r="O256" i="3" s="1"/>
  <c r="E248" i="3"/>
  <c r="N248" i="3"/>
  <c r="O248" i="3" s="1"/>
  <c r="E240" i="3"/>
  <c r="N240" i="3"/>
  <c r="O240" i="3" s="1"/>
  <c r="E232" i="3"/>
  <c r="N232" i="3"/>
  <c r="O232" i="3" s="1"/>
  <c r="E224" i="3"/>
  <c r="N224" i="3"/>
  <c r="O224" i="3" s="1"/>
  <c r="E216" i="3"/>
  <c r="N216" i="3"/>
  <c r="O216" i="3" s="1"/>
  <c r="E208" i="3"/>
  <c r="N208" i="3"/>
  <c r="O208" i="3" s="1"/>
  <c r="E200" i="3"/>
  <c r="N200" i="3"/>
  <c r="O200" i="3" s="1"/>
  <c r="E192" i="3"/>
  <c r="N192" i="3"/>
  <c r="O192" i="3" s="1"/>
  <c r="E184" i="3"/>
  <c r="N184" i="3"/>
  <c r="O184" i="3" s="1"/>
  <c r="E176" i="3"/>
  <c r="N176" i="3"/>
  <c r="O176" i="3" s="1"/>
  <c r="E168" i="3"/>
  <c r="N168" i="3"/>
  <c r="O168" i="3" s="1"/>
  <c r="E160" i="3"/>
  <c r="N160" i="3"/>
  <c r="O160" i="3" s="1"/>
  <c r="E152" i="3"/>
  <c r="N152" i="3"/>
  <c r="O152" i="3" s="1"/>
  <c r="E144" i="3"/>
  <c r="N144" i="3"/>
  <c r="O144" i="3" s="1"/>
  <c r="E136" i="3"/>
  <c r="N136" i="3"/>
  <c r="O136" i="3" s="1"/>
  <c r="E128" i="3"/>
  <c r="N128" i="3"/>
  <c r="O128" i="3" s="1"/>
  <c r="E120" i="3"/>
  <c r="N120" i="3"/>
  <c r="O120" i="3" s="1"/>
  <c r="E112" i="3"/>
  <c r="N112" i="3"/>
  <c r="O112" i="3" s="1"/>
  <c r="E104" i="3"/>
  <c r="N104" i="3"/>
  <c r="O104" i="3" s="1"/>
  <c r="E96" i="3"/>
  <c r="N96" i="3"/>
  <c r="O96" i="3" s="1"/>
  <c r="E88" i="3"/>
  <c r="N88" i="3"/>
  <c r="O88" i="3" s="1"/>
  <c r="E80" i="3"/>
  <c r="N80" i="3"/>
  <c r="O80" i="3" s="1"/>
  <c r="E72" i="3"/>
  <c r="N72" i="3"/>
  <c r="O72" i="3" s="1"/>
  <c r="E64" i="3"/>
  <c r="N64" i="3"/>
  <c r="O64" i="3" s="1"/>
  <c r="E56" i="3"/>
  <c r="N56" i="3"/>
  <c r="O56" i="3" s="1"/>
  <c r="E48" i="3"/>
  <c r="N48" i="3"/>
  <c r="O48" i="3" s="1"/>
  <c r="E40" i="3"/>
  <c r="N40" i="3"/>
  <c r="O40" i="3" s="1"/>
  <c r="E32" i="3"/>
  <c r="E24" i="3"/>
  <c r="E16" i="3"/>
  <c r="E227" i="3"/>
  <c r="N227" i="3"/>
  <c r="O227" i="3" s="1"/>
  <c r="E179" i="3"/>
  <c r="N179" i="3"/>
  <c r="O179" i="3" s="1"/>
  <c r="E123" i="3"/>
  <c r="N123" i="3"/>
  <c r="O123" i="3" s="1"/>
  <c r="E83" i="3"/>
  <c r="N83" i="3"/>
  <c r="O83" i="3" s="1"/>
  <c r="E59" i="3"/>
  <c r="N59" i="3"/>
  <c r="O59" i="3" s="1"/>
  <c r="E11" i="3"/>
  <c r="Q3" i="3" s="1"/>
  <c r="E250" i="3"/>
  <c r="N250" i="3"/>
  <c r="O250" i="3" s="1"/>
  <c r="E210" i="3"/>
  <c r="N210" i="3"/>
  <c r="O210" i="3" s="1"/>
  <c r="E170" i="3"/>
  <c r="N170" i="3"/>
  <c r="O170" i="3" s="1"/>
  <c r="E130" i="3"/>
  <c r="N130" i="3"/>
  <c r="O130" i="3" s="1"/>
  <c r="E90" i="3"/>
  <c r="N90" i="3"/>
  <c r="O90" i="3" s="1"/>
  <c r="E50" i="3"/>
  <c r="N50" i="3"/>
  <c r="O50" i="3" s="1"/>
  <c r="E26" i="3"/>
  <c r="N26" i="3"/>
  <c r="O26" i="3" s="1"/>
  <c r="E255" i="3"/>
  <c r="N255" i="3"/>
  <c r="O255" i="3" s="1"/>
  <c r="E247" i="3"/>
  <c r="N247" i="3"/>
  <c r="O247" i="3" s="1"/>
  <c r="E239" i="3"/>
  <c r="N239" i="3"/>
  <c r="O239" i="3" s="1"/>
  <c r="E231" i="3"/>
  <c r="N231" i="3"/>
  <c r="O231" i="3" s="1"/>
  <c r="E223" i="3"/>
  <c r="N223" i="3"/>
  <c r="O223" i="3" s="1"/>
  <c r="E215" i="3"/>
  <c r="N215" i="3"/>
  <c r="O215" i="3" s="1"/>
  <c r="E207" i="3"/>
  <c r="N207" i="3"/>
  <c r="O207" i="3" s="1"/>
  <c r="E199" i="3"/>
  <c r="N199" i="3"/>
  <c r="O199" i="3" s="1"/>
  <c r="E191" i="3"/>
  <c r="N191" i="3"/>
  <c r="O191" i="3" s="1"/>
  <c r="E183" i="3"/>
  <c r="N183" i="3"/>
  <c r="O183" i="3" s="1"/>
  <c r="E175" i="3"/>
  <c r="N175" i="3"/>
  <c r="O175" i="3" s="1"/>
  <c r="E167" i="3"/>
  <c r="N167" i="3"/>
  <c r="O167" i="3" s="1"/>
  <c r="E159" i="3"/>
  <c r="N159" i="3"/>
  <c r="O159" i="3" s="1"/>
  <c r="E151" i="3"/>
  <c r="N151" i="3"/>
  <c r="O151" i="3" s="1"/>
  <c r="E143" i="3"/>
  <c r="N143" i="3"/>
  <c r="O143" i="3" s="1"/>
  <c r="E135" i="3"/>
  <c r="N135" i="3"/>
  <c r="O135" i="3" s="1"/>
  <c r="E127" i="3"/>
  <c r="N127" i="3"/>
  <c r="O127" i="3" s="1"/>
  <c r="E119" i="3"/>
  <c r="N119" i="3"/>
  <c r="O119" i="3" s="1"/>
  <c r="E111" i="3"/>
  <c r="N111" i="3"/>
  <c r="O111" i="3" s="1"/>
  <c r="E103" i="3"/>
  <c r="N103" i="3"/>
  <c r="O103" i="3" s="1"/>
  <c r="E95" i="3"/>
  <c r="N95" i="3"/>
  <c r="O95" i="3" s="1"/>
  <c r="E87" i="3"/>
  <c r="N87" i="3"/>
  <c r="O87" i="3" s="1"/>
  <c r="E79" i="3"/>
  <c r="N79" i="3"/>
  <c r="O79" i="3" s="1"/>
  <c r="E71" i="3"/>
  <c r="N71" i="3"/>
  <c r="O71" i="3" s="1"/>
  <c r="E63" i="3"/>
  <c r="N63" i="3"/>
  <c r="O63" i="3" s="1"/>
  <c r="E55" i="3"/>
  <c r="N55" i="3"/>
  <c r="O55" i="3" s="1"/>
  <c r="E47" i="3"/>
  <c r="N47" i="3"/>
  <c r="O47" i="3" s="1"/>
  <c r="E39" i="3"/>
  <c r="N39" i="3"/>
  <c r="O39" i="3" s="1"/>
  <c r="E31" i="3"/>
  <c r="E23" i="3"/>
  <c r="E15" i="3"/>
  <c r="E254" i="3"/>
  <c r="N254" i="3"/>
  <c r="O254" i="3" s="1"/>
  <c r="E246" i="3"/>
  <c r="N246" i="3"/>
  <c r="O246" i="3" s="1"/>
  <c r="E238" i="3"/>
  <c r="N238" i="3"/>
  <c r="O238" i="3" s="1"/>
  <c r="E230" i="3"/>
  <c r="N230" i="3"/>
  <c r="O230" i="3" s="1"/>
  <c r="E222" i="3"/>
  <c r="N222" i="3"/>
  <c r="O222" i="3" s="1"/>
  <c r="E214" i="3"/>
  <c r="N214" i="3"/>
  <c r="O214" i="3" s="1"/>
  <c r="E206" i="3"/>
  <c r="N206" i="3"/>
  <c r="O206" i="3" s="1"/>
  <c r="E198" i="3"/>
  <c r="N198" i="3"/>
  <c r="O198" i="3" s="1"/>
  <c r="E190" i="3"/>
  <c r="N190" i="3"/>
  <c r="O190" i="3" s="1"/>
  <c r="E182" i="3"/>
  <c r="N182" i="3"/>
  <c r="O182" i="3" s="1"/>
  <c r="E174" i="3"/>
  <c r="N174" i="3"/>
  <c r="O174" i="3" s="1"/>
  <c r="E166" i="3"/>
  <c r="N166" i="3"/>
  <c r="O166" i="3" s="1"/>
  <c r="E158" i="3"/>
  <c r="N158" i="3"/>
  <c r="O158" i="3" s="1"/>
  <c r="E150" i="3"/>
  <c r="N150" i="3"/>
  <c r="O150" i="3" s="1"/>
  <c r="E142" i="3"/>
  <c r="N142" i="3"/>
  <c r="O142" i="3" s="1"/>
  <c r="E134" i="3"/>
  <c r="N134" i="3"/>
  <c r="O134" i="3" s="1"/>
  <c r="E126" i="3"/>
  <c r="N126" i="3"/>
  <c r="O126" i="3" s="1"/>
  <c r="E118" i="3"/>
  <c r="N118" i="3"/>
  <c r="O118" i="3" s="1"/>
  <c r="E110" i="3"/>
  <c r="N110" i="3"/>
  <c r="O110" i="3" s="1"/>
  <c r="E102" i="3"/>
  <c r="N102" i="3"/>
  <c r="O102" i="3" s="1"/>
  <c r="E94" i="3"/>
  <c r="N94" i="3"/>
  <c r="O94" i="3" s="1"/>
  <c r="E86" i="3"/>
  <c r="N86" i="3"/>
  <c r="O86" i="3" s="1"/>
  <c r="E78" i="3"/>
  <c r="N78" i="3"/>
  <c r="O78" i="3" s="1"/>
  <c r="E70" i="3"/>
  <c r="N70" i="3"/>
  <c r="O70" i="3" s="1"/>
  <c r="E62" i="3"/>
  <c r="N62" i="3"/>
  <c r="O62" i="3" s="1"/>
  <c r="E54" i="3"/>
  <c r="N54" i="3"/>
  <c r="O54" i="3" s="1"/>
  <c r="E46" i="3"/>
  <c r="N46" i="3"/>
  <c r="O46" i="3" s="1"/>
  <c r="E38" i="3"/>
  <c r="N38" i="3"/>
  <c r="O38" i="3" s="1"/>
  <c r="E30" i="3"/>
  <c r="E22" i="3"/>
  <c r="E14" i="3"/>
  <c r="E203" i="3"/>
  <c r="N203" i="3"/>
  <c r="O203" i="3" s="1"/>
  <c r="E131" i="3"/>
  <c r="N131" i="3"/>
  <c r="O131" i="3" s="1"/>
  <c r="E226" i="3"/>
  <c r="N226" i="3"/>
  <c r="O226" i="3" s="1"/>
  <c r="E178" i="3"/>
  <c r="N178" i="3"/>
  <c r="O178" i="3" s="1"/>
  <c r="E138" i="3"/>
  <c r="N138" i="3"/>
  <c r="O138" i="3" s="1"/>
  <c r="E74" i="3"/>
  <c r="N74" i="3"/>
  <c r="O74" i="3" s="1"/>
  <c r="E253" i="3"/>
  <c r="N253" i="3"/>
  <c r="O253" i="3" s="1"/>
  <c r="E245" i="3"/>
  <c r="N245" i="3"/>
  <c r="O245" i="3" s="1"/>
  <c r="E237" i="3"/>
  <c r="N237" i="3"/>
  <c r="O237" i="3" s="1"/>
  <c r="E229" i="3"/>
  <c r="N229" i="3"/>
  <c r="O229" i="3" s="1"/>
  <c r="E221" i="3"/>
  <c r="N221" i="3"/>
  <c r="O221" i="3" s="1"/>
  <c r="E213" i="3"/>
  <c r="N213" i="3"/>
  <c r="O213" i="3" s="1"/>
  <c r="E205" i="3"/>
  <c r="N205" i="3"/>
  <c r="O205" i="3" s="1"/>
  <c r="E197" i="3"/>
  <c r="N197" i="3"/>
  <c r="O197" i="3" s="1"/>
  <c r="E189" i="3"/>
  <c r="N189" i="3"/>
  <c r="O189" i="3" s="1"/>
  <c r="E181" i="3"/>
  <c r="N181" i="3"/>
  <c r="O181" i="3" s="1"/>
  <c r="E173" i="3"/>
  <c r="N173" i="3"/>
  <c r="O173" i="3" s="1"/>
  <c r="E165" i="3"/>
  <c r="N165" i="3"/>
  <c r="O165" i="3" s="1"/>
  <c r="E157" i="3"/>
  <c r="N157" i="3"/>
  <c r="O157" i="3" s="1"/>
  <c r="E149" i="3"/>
  <c r="N149" i="3"/>
  <c r="O149" i="3" s="1"/>
  <c r="E141" i="3"/>
  <c r="N141" i="3"/>
  <c r="O141" i="3" s="1"/>
  <c r="E133" i="3"/>
  <c r="N133" i="3"/>
  <c r="O133" i="3" s="1"/>
  <c r="E125" i="3"/>
  <c r="N125" i="3"/>
  <c r="O125" i="3" s="1"/>
  <c r="E117" i="3"/>
  <c r="N117" i="3"/>
  <c r="O117" i="3" s="1"/>
  <c r="E109" i="3"/>
  <c r="N109" i="3"/>
  <c r="O109" i="3" s="1"/>
  <c r="E101" i="3"/>
  <c r="N101" i="3"/>
  <c r="O101" i="3" s="1"/>
  <c r="E93" i="3"/>
  <c r="N93" i="3"/>
  <c r="O93" i="3" s="1"/>
  <c r="E85" i="3"/>
  <c r="N85" i="3"/>
  <c r="O85" i="3" s="1"/>
  <c r="E77" i="3"/>
  <c r="N77" i="3"/>
  <c r="O77" i="3" s="1"/>
  <c r="E69" i="3"/>
  <c r="N69" i="3"/>
  <c r="O69" i="3" s="1"/>
  <c r="E61" i="3"/>
  <c r="N61" i="3"/>
  <c r="O61" i="3" s="1"/>
  <c r="E53" i="3"/>
  <c r="N53" i="3"/>
  <c r="O53" i="3" s="1"/>
  <c r="E45" i="3"/>
  <c r="N45" i="3"/>
  <c r="O45" i="3" s="1"/>
  <c r="E37" i="3"/>
  <c r="N37" i="3"/>
  <c r="O37" i="3" s="1"/>
  <c r="E29" i="3"/>
  <c r="E21" i="3"/>
  <c r="E13" i="3"/>
  <c r="E243" i="3"/>
  <c r="N243" i="3"/>
  <c r="O243" i="3" s="1"/>
  <c r="E219" i="3"/>
  <c r="N219" i="3"/>
  <c r="O219" i="3" s="1"/>
  <c r="E171" i="3"/>
  <c r="N171" i="3"/>
  <c r="O171" i="3" s="1"/>
  <c r="E147" i="3"/>
  <c r="N147" i="3"/>
  <c r="O147" i="3" s="1"/>
  <c r="E107" i="3"/>
  <c r="N107" i="3"/>
  <c r="O107" i="3" s="1"/>
  <c r="E75" i="3"/>
  <c r="N75" i="3"/>
  <c r="O75" i="3" s="1"/>
  <c r="E51" i="3"/>
  <c r="N51" i="3"/>
  <c r="O51" i="3" s="1"/>
  <c r="E27" i="3"/>
  <c r="E242" i="3"/>
  <c r="N242" i="3"/>
  <c r="O242" i="3" s="1"/>
  <c r="E202" i="3"/>
  <c r="N202" i="3"/>
  <c r="O202" i="3" s="1"/>
  <c r="E162" i="3"/>
  <c r="N162" i="3"/>
  <c r="O162" i="3" s="1"/>
  <c r="E122" i="3"/>
  <c r="N122" i="3"/>
  <c r="O122" i="3" s="1"/>
  <c r="E98" i="3"/>
  <c r="N98" i="3"/>
  <c r="O98" i="3" s="1"/>
  <c r="E58" i="3"/>
  <c r="N58" i="3"/>
  <c r="O58" i="3" s="1"/>
  <c r="E34" i="3"/>
  <c r="E252" i="3"/>
  <c r="N252" i="3"/>
  <c r="O252" i="3" s="1"/>
  <c r="E244" i="3"/>
  <c r="N244" i="3"/>
  <c r="O244" i="3" s="1"/>
  <c r="E236" i="3"/>
  <c r="N236" i="3"/>
  <c r="O236" i="3" s="1"/>
  <c r="E228" i="3"/>
  <c r="N228" i="3"/>
  <c r="O228" i="3" s="1"/>
  <c r="E220" i="3"/>
  <c r="N220" i="3"/>
  <c r="O220" i="3" s="1"/>
  <c r="E212" i="3"/>
  <c r="N212" i="3"/>
  <c r="O212" i="3" s="1"/>
  <c r="E204" i="3"/>
  <c r="N204" i="3"/>
  <c r="O204" i="3" s="1"/>
  <c r="E196" i="3"/>
  <c r="N196" i="3"/>
  <c r="O196" i="3" s="1"/>
  <c r="E188" i="3"/>
  <c r="N188" i="3"/>
  <c r="O188" i="3" s="1"/>
  <c r="E180" i="3"/>
  <c r="N180" i="3"/>
  <c r="O180" i="3" s="1"/>
  <c r="E172" i="3"/>
  <c r="N172" i="3"/>
  <c r="O172" i="3" s="1"/>
  <c r="E164" i="3"/>
  <c r="N164" i="3"/>
  <c r="O164" i="3" s="1"/>
  <c r="E156" i="3"/>
  <c r="N156" i="3"/>
  <c r="O156" i="3" s="1"/>
  <c r="E148" i="3"/>
  <c r="N148" i="3"/>
  <c r="O148" i="3" s="1"/>
  <c r="E140" i="3"/>
  <c r="N140" i="3"/>
  <c r="O140" i="3" s="1"/>
  <c r="E132" i="3"/>
  <c r="N132" i="3"/>
  <c r="O132" i="3" s="1"/>
  <c r="E124" i="3"/>
  <c r="N124" i="3"/>
  <c r="O124" i="3" s="1"/>
  <c r="E116" i="3"/>
  <c r="N116" i="3"/>
  <c r="O116" i="3" s="1"/>
  <c r="E108" i="3"/>
  <c r="N108" i="3"/>
  <c r="O108" i="3" s="1"/>
  <c r="E100" i="3"/>
  <c r="N100" i="3"/>
  <c r="O100" i="3" s="1"/>
  <c r="E92" i="3"/>
  <c r="N92" i="3"/>
  <c r="O92" i="3" s="1"/>
  <c r="E84" i="3"/>
  <c r="N84" i="3"/>
  <c r="O84" i="3" s="1"/>
  <c r="E76" i="3"/>
  <c r="N76" i="3"/>
  <c r="O76" i="3" s="1"/>
  <c r="E68" i="3"/>
  <c r="N68" i="3"/>
  <c r="O68" i="3" s="1"/>
  <c r="E60" i="3"/>
  <c r="N60" i="3"/>
  <c r="O60" i="3" s="1"/>
  <c r="E52" i="3"/>
  <c r="N52" i="3"/>
  <c r="O52" i="3" s="1"/>
  <c r="E44" i="3"/>
  <c r="N44" i="3"/>
  <c r="O44" i="3" s="1"/>
  <c r="E36" i="3"/>
  <c r="N36" i="3"/>
  <c r="O36" i="3" s="1"/>
  <c r="E28" i="3"/>
  <c r="E20" i="3"/>
  <c r="E12" i="3"/>
  <c r="N12" i="3"/>
  <c r="O12" i="3" s="1"/>
  <c r="E251" i="3"/>
  <c r="N251" i="3"/>
  <c r="O251" i="3" s="1"/>
  <c r="E187" i="3"/>
  <c r="N187" i="3"/>
  <c r="O187" i="3" s="1"/>
  <c r="E155" i="3"/>
  <c r="N155" i="3"/>
  <c r="O155" i="3" s="1"/>
  <c r="E91" i="3"/>
  <c r="N91" i="3"/>
  <c r="O91" i="3" s="1"/>
  <c r="E35" i="3"/>
  <c r="E258" i="3"/>
  <c r="N258" i="3"/>
  <c r="O258" i="3" s="1"/>
  <c r="K28" i="3"/>
  <c r="K20" i="3"/>
  <c r="I12" i="3"/>
  <c r="I26" i="3"/>
  <c r="I18" i="3"/>
  <c r="I4" i="3"/>
  <c r="K35" i="3"/>
  <c r="K27" i="3"/>
  <c r="K19" i="3"/>
  <c r="K11" i="3"/>
  <c r="K34" i="3"/>
  <c r="K33" i="3"/>
  <c r="K25" i="3"/>
  <c r="K17" i="3"/>
  <c r="K32" i="3"/>
  <c r="K24" i="3"/>
  <c r="K16" i="3"/>
  <c r="K31" i="3"/>
  <c r="K23" i="3"/>
  <c r="K15" i="3"/>
  <c r="K30" i="3"/>
  <c r="K22" i="3"/>
  <c r="K14" i="3"/>
  <c r="K29" i="3"/>
  <c r="K21" i="3"/>
  <c r="K13" i="3"/>
  <c r="N19" i="3" l="1"/>
  <c r="O19" i="3" s="1"/>
  <c r="N17" i="3"/>
  <c r="O17" i="3" s="1"/>
  <c r="N13" i="3"/>
  <c r="O13" i="3" s="1"/>
  <c r="N16" i="3"/>
  <c r="O16" i="3" s="1"/>
  <c r="N15" i="3"/>
  <c r="O15" i="3" s="1"/>
  <c r="N28" i="3"/>
  <c r="O28" i="3" s="1"/>
  <c r="N35" i="3"/>
  <c r="O35" i="3" s="1"/>
  <c r="N34" i="3"/>
  <c r="O34" i="3" s="1"/>
  <c r="N21" i="3"/>
  <c r="O21" i="3" s="1"/>
  <c r="N14" i="3"/>
  <c r="O14" i="3" s="1"/>
  <c r="N23" i="3"/>
  <c r="O23" i="3" s="1"/>
  <c r="N24" i="3"/>
  <c r="O24" i="3" s="1"/>
  <c r="N25" i="3"/>
  <c r="O25" i="3" s="1"/>
  <c r="N27" i="3"/>
  <c r="O27" i="3" s="1"/>
  <c r="N29" i="3"/>
  <c r="O29" i="3" s="1"/>
  <c r="N22" i="3"/>
  <c r="O22" i="3" s="1"/>
  <c r="N31" i="3"/>
  <c r="O31" i="3" s="1"/>
  <c r="N11" i="3"/>
  <c r="O11" i="3" s="1"/>
  <c r="N32" i="3"/>
  <c r="O32" i="3" s="1"/>
  <c r="N33" i="3"/>
  <c r="O33" i="3" s="1"/>
  <c r="N20" i="3"/>
  <c r="O20" i="3" s="1"/>
  <c r="N30" i="3"/>
  <c r="O30" i="3" s="1"/>
</calcChain>
</file>

<file path=xl/sharedStrings.xml><?xml version="1.0" encoding="utf-8"?>
<sst xmlns="http://schemas.openxmlformats.org/spreadsheetml/2006/main" count="16" uniqueCount="12">
  <si>
    <t>ADC</t>
  </si>
  <si>
    <t>Pulse</t>
  </si>
  <si>
    <t>Gap</t>
  </si>
  <si>
    <t>By Hand</t>
  </si>
  <si>
    <t>Formula / 32</t>
  </si>
  <si>
    <t>Formula /256</t>
  </si>
  <si>
    <t>Hex</t>
  </si>
  <si>
    <t>Formula / 256</t>
  </si>
  <si>
    <t>Duty Cycle * 2000</t>
  </si>
  <si>
    <t>Duty Cycle</t>
  </si>
  <si>
    <t>Paste String</t>
  </si>
  <si>
    <t>Formula /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</si>
</sst>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1" applyFont="1"/>
    <xf numFmtId="9" fontId="2" fillId="0" borderId="0" xfId="1" applyFont="1" applyAlignment="1">
      <alignment horizontal="center"/>
    </xf>
    <xf numFmtId="9" fontId="0" fillId="0" borderId="0" xfId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Sheet2!$F$1:$F$33</c:f>
              <c:numCache>
                <c:formatCode>General</c:formatCode>
                <c:ptCount val="33"/>
                <c:pt idx="0">
                  <c:v>0</c:v>
                </c:pt>
                <c:pt idx="1">
                  <c:v>2000</c:v>
                </c:pt>
                <c:pt idx="2">
                  <c:v>1700</c:v>
                </c:pt>
                <c:pt idx="3">
                  <c:v>1350</c:v>
                </c:pt>
                <c:pt idx="4">
                  <c:v>1000</c:v>
                </c:pt>
                <c:pt idx="5">
                  <c:v>800</c:v>
                </c:pt>
                <c:pt idx="6">
                  <c:v>700</c:v>
                </c:pt>
                <c:pt idx="7">
                  <c:v>620</c:v>
                </c:pt>
                <c:pt idx="8">
                  <c:v>580</c:v>
                </c:pt>
                <c:pt idx="9">
                  <c:v>560</c:v>
                </c:pt>
                <c:pt idx="10">
                  <c:v>530</c:v>
                </c:pt>
                <c:pt idx="11">
                  <c:v>500</c:v>
                </c:pt>
                <c:pt idx="12">
                  <c:v>470</c:v>
                </c:pt>
                <c:pt idx="13">
                  <c:v>430</c:v>
                </c:pt>
                <c:pt idx="14">
                  <c:v>390</c:v>
                </c:pt>
                <c:pt idx="15">
                  <c:v>320</c:v>
                </c:pt>
                <c:pt idx="16">
                  <c:v>250</c:v>
                </c:pt>
                <c:pt idx="17">
                  <c:v>200</c:v>
                </c:pt>
                <c:pt idx="18">
                  <c:v>150</c:v>
                </c:pt>
                <c:pt idx="19">
                  <c:v>100</c:v>
                </c:pt>
                <c:pt idx="20">
                  <c:v>50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C-4AD0-AA3F-FA159EA91B80}"/>
            </c:ext>
          </c:extLst>
        </c:ser>
        <c:ser>
          <c:idx val="2"/>
          <c:order val="1"/>
          <c:tx>
            <c:v>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Sheet2!$G$1:$G$33</c:f>
              <c:numCache>
                <c:formatCode>General</c:formatCode>
                <c:ptCount val="33"/>
                <c:pt idx="0">
                  <c:v>0</c:v>
                </c:pt>
                <c:pt idx="1">
                  <c:v>1999.9999999999998</c:v>
                </c:pt>
                <c:pt idx="2">
                  <c:v>1733.7557995003631</c:v>
                </c:pt>
                <c:pt idx="3">
                  <c:v>1502.9545861505719</c:v>
                </c:pt>
                <c:pt idx="4">
                  <c:v>1302.8781150621114</c:v>
                </c:pt>
                <c:pt idx="5">
                  <c:v>1129.436244015518</c:v>
                </c:pt>
                <c:pt idx="6">
                  <c:v>979.0833191139061</c:v>
                </c:pt>
                <c:pt idx="7">
                  <c:v>848.74569135389982</c:v>
                </c:pt>
                <c:pt idx="8">
                  <c:v>735.75888234288448</c:v>
                </c:pt>
                <c:pt idx="9">
                  <c:v>637.81311464794067</c:v>
                </c:pt>
                <c:pt idx="10">
                  <c:v>552.90609325912862</c:v>
                </c:pt>
                <c:pt idx="11">
                  <c:v>479.30207288355149</c:v>
                </c:pt>
                <c:pt idx="12">
                  <c:v>415.49637428720166</c:v>
                </c:pt>
                <c:pt idx="13">
                  <c:v>360.18462429590471</c:v>
                </c:pt>
                <c:pt idx="14">
                  <c:v>312.23609063194209</c:v>
                </c:pt>
                <c:pt idx="15">
                  <c:v>270.67056647322539</c:v>
                </c:pt>
                <c:pt idx="16">
                  <c:v>234.63833218850155</c:v>
                </c:pt>
                <c:pt idx="17">
                  <c:v>203.40278460845369</c:v>
                </c:pt>
                <c:pt idx="18">
                  <c:v>176.3253787247148</c:v>
                </c:pt>
                <c:pt idx="19">
                  <c:v>152.85257398153612</c:v>
                </c:pt>
                <c:pt idx="20">
                  <c:v>132.50451830452332</c:v>
                </c:pt>
                <c:pt idx="21">
                  <c:v>114.86523853523468</c:v>
                </c:pt>
                <c:pt idx="22">
                  <c:v>99.574136735727876</c:v>
                </c:pt>
                <c:pt idx="23">
                  <c:v>86.318618522905183</c:v>
                </c:pt>
                <c:pt idx="24">
                  <c:v>74.827702734473178</c:v>
                </c:pt>
                <c:pt idx="25">
                  <c:v>64.866481789591006</c:v>
                </c:pt>
                <c:pt idx="26">
                  <c:v>56.231319497944064</c:v>
                </c:pt>
                <c:pt idx="27">
                  <c:v>48.745688146559189</c:v>
                </c:pt>
                <c:pt idx="28">
                  <c:v>42.256559762366557</c:v>
                </c:pt>
                <c:pt idx="29">
                  <c:v>36.631277777468341</c:v>
                </c:pt>
                <c:pt idx="30">
                  <c:v>31.754845144897274</c:v>
                </c:pt>
                <c:pt idx="31">
                  <c:v>27.52757346610079</c:v>
                </c:pt>
                <c:pt idx="32">
                  <c:v>23.863045071512289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C-4AD0-AA3F-FA159EA91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00528"/>
        <c:axId val="916011872"/>
      </c:lineChart>
      <c:catAx>
        <c:axId val="13148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11872"/>
        <c:crosses val="autoZero"/>
        <c:auto val="1"/>
        <c:lblAlgn val="ctr"/>
        <c:lblOffset val="100"/>
        <c:noMultiLvlLbl val="0"/>
      </c:catAx>
      <c:valAx>
        <c:axId val="9160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Sheet2!$B$1:$B$33</c:f>
              <c:numCache>
                <c:formatCode>General</c:formatCode>
                <c:ptCount val="33"/>
                <c:pt idx="0">
                  <c:v>0</c:v>
                </c:pt>
                <c:pt idx="1">
                  <c:v>70</c:v>
                </c:pt>
                <c:pt idx="2">
                  <c:v>85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115</c:v>
                </c:pt>
                <c:pt idx="7">
                  <c:v>119</c:v>
                </c:pt>
                <c:pt idx="8">
                  <c:v>122</c:v>
                </c:pt>
                <c:pt idx="9">
                  <c:v>123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8-4607-B35E-25089CD85D94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Sheet2!$C$1:$C$33</c:f>
              <c:numCache>
                <c:formatCode>General</c:formatCode>
                <c:ptCount val="33"/>
                <c:pt idx="0">
                  <c:v>0</c:v>
                </c:pt>
                <c:pt idx="1">
                  <c:v>69.999826790248306</c:v>
                </c:pt>
                <c:pt idx="2">
                  <c:v>87.608952695816427</c:v>
                </c:pt>
                <c:pt idx="3">
                  <c:v>100.10282635664642</c:v>
                </c:pt>
                <c:pt idx="4">
                  <c:v>109.79382765745207</c:v>
                </c:pt>
                <c:pt idx="5">
                  <c:v>117.71195226221455</c:v>
                </c:pt>
                <c:pt idx="6">
                  <c:v>124.40663122527586</c:v>
                </c:pt>
                <c:pt idx="7">
                  <c:v>130.20582592304456</c:v>
                </c:pt>
                <c:pt idx="8">
                  <c:v>135.32107816778267</c:v>
                </c:pt>
                <c:pt idx="9">
                  <c:v>139.89682722385021</c:v>
                </c:pt>
                <c:pt idx="10">
                  <c:v>144.03609573967267</c:v>
                </c:pt>
                <c:pt idx="11">
                  <c:v>147.81495182861266</c:v>
                </c:pt>
                <c:pt idx="12">
                  <c:v>151.29116245453386</c:v>
                </c:pt>
                <c:pt idx="13">
                  <c:v>154.509630791674</c:v>
                </c:pt>
                <c:pt idx="14">
                  <c:v>157.50595312941832</c:v>
                </c:pt>
                <c:pt idx="15">
                  <c:v>160.30882548944268</c:v>
                </c:pt>
                <c:pt idx="16">
                  <c:v>162.94171936167757</c:v>
                </c:pt>
                <c:pt idx="17">
                  <c:v>165.4240777341808</c:v>
                </c:pt>
                <c:pt idx="18">
                  <c:v>167.77218731913308</c:v>
                </c:pt>
                <c:pt idx="19">
                  <c:v>169.99982679024831</c:v>
                </c:pt>
                <c:pt idx="20">
                  <c:v>172.11875669724211</c:v>
                </c:pt>
                <c:pt idx="21">
                  <c:v>174.1390953060708</c:v>
                </c:pt>
                <c:pt idx="22">
                  <c:v>176.06961082560949</c:v>
                </c:pt>
                <c:pt idx="23">
                  <c:v>177.91795139501079</c:v>
                </c:pt>
                <c:pt idx="24">
                  <c:v>179.69082809105396</c:v>
                </c:pt>
                <c:pt idx="25">
                  <c:v>181.39416202093196</c:v>
                </c:pt>
                <c:pt idx="26">
                  <c:v>183.03320363974893</c:v>
                </c:pt>
                <c:pt idx="27">
                  <c:v>184.61263035807212</c:v>
                </c:pt>
                <c:pt idx="28">
                  <c:v>186.13662701374579</c:v>
                </c:pt>
                <c:pt idx="29">
                  <c:v>187.60895269581644</c:v>
                </c:pt>
                <c:pt idx="30">
                  <c:v>189.03299660727745</c:v>
                </c:pt>
                <c:pt idx="31">
                  <c:v>190.41182505584078</c:v>
                </c:pt>
                <c:pt idx="32">
                  <c:v>191.74822121163893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88-4607-B35E-25089CD8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286624"/>
        <c:axId val="1158376416"/>
      </c:lineChart>
      <c:catAx>
        <c:axId val="132128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76416"/>
        <c:crosses val="autoZero"/>
        <c:auto val="1"/>
        <c:lblAlgn val="ctr"/>
        <c:lblOffset val="100"/>
        <c:noMultiLvlLbl val="0"/>
      </c:catAx>
      <c:valAx>
        <c:axId val="11583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'Sheet2 (2)'!$H$3:$H$35</c:f>
              <c:numCache>
                <c:formatCode>General</c:formatCode>
                <c:ptCount val="33"/>
                <c:pt idx="0">
                  <c:v>0</c:v>
                </c:pt>
                <c:pt idx="1">
                  <c:v>2000</c:v>
                </c:pt>
                <c:pt idx="2">
                  <c:v>1700</c:v>
                </c:pt>
                <c:pt idx="3">
                  <c:v>1350</c:v>
                </c:pt>
                <c:pt idx="4">
                  <c:v>1000</c:v>
                </c:pt>
                <c:pt idx="5">
                  <c:v>800</c:v>
                </c:pt>
                <c:pt idx="6">
                  <c:v>700</c:v>
                </c:pt>
                <c:pt idx="7">
                  <c:v>620</c:v>
                </c:pt>
                <c:pt idx="8">
                  <c:v>580</c:v>
                </c:pt>
                <c:pt idx="9">
                  <c:v>560</c:v>
                </c:pt>
                <c:pt idx="10">
                  <c:v>530</c:v>
                </c:pt>
                <c:pt idx="11">
                  <c:v>500</c:v>
                </c:pt>
                <c:pt idx="12">
                  <c:v>470</c:v>
                </c:pt>
                <c:pt idx="13">
                  <c:v>430</c:v>
                </c:pt>
                <c:pt idx="14">
                  <c:v>390</c:v>
                </c:pt>
                <c:pt idx="15">
                  <c:v>320</c:v>
                </c:pt>
                <c:pt idx="16">
                  <c:v>250</c:v>
                </c:pt>
                <c:pt idx="17">
                  <c:v>200</c:v>
                </c:pt>
                <c:pt idx="18">
                  <c:v>150</c:v>
                </c:pt>
                <c:pt idx="19">
                  <c:v>100</c:v>
                </c:pt>
                <c:pt idx="20">
                  <c:v>50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2-47AA-9E47-9118FDDE4F78}"/>
            </c:ext>
          </c:extLst>
        </c:ser>
        <c:ser>
          <c:idx val="2"/>
          <c:order val="1"/>
          <c:tx>
            <c:v>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'Sheet2 (2)'!$I$3:$I$35</c:f>
              <c:numCache>
                <c:formatCode>General</c:formatCode>
                <c:ptCount val="33"/>
                <c:pt idx="0">
                  <c:v>0</c:v>
                </c:pt>
                <c:pt idx="1">
                  <c:v>1999.9999999999998</c:v>
                </c:pt>
                <c:pt idx="2">
                  <c:v>1733.7557995003631</c:v>
                </c:pt>
                <c:pt idx="3">
                  <c:v>1502.9545861505719</c:v>
                </c:pt>
                <c:pt idx="4">
                  <c:v>1302.8781150621114</c:v>
                </c:pt>
                <c:pt idx="5">
                  <c:v>1129.436244015518</c:v>
                </c:pt>
                <c:pt idx="6">
                  <c:v>979.0833191139061</c:v>
                </c:pt>
                <c:pt idx="7">
                  <c:v>848.74569135389982</c:v>
                </c:pt>
                <c:pt idx="8">
                  <c:v>735.75888234288448</c:v>
                </c:pt>
                <c:pt idx="9">
                  <c:v>637.81311464794067</c:v>
                </c:pt>
                <c:pt idx="10">
                  <c:v>552.90609325912862</c:v>
                </c:pt>
                <c:pt idx="11">
                  <c:v>479.30207288355149</c:v>
                </c:pt>
                <c:pt idx="12">
                  <c:v>415.49637428720166</c:v>
                </c:pt>
                <c:pt idx="13">
                  <c:v>360.18462429590471</c:v>
                </c:pt>
                <c:pt idx="14">
                  <c:v>312.23609063194209</c:v>
                </c:pt>
                <c:pt idx="15">
                  <c:v>270.67056647322539</c:v>
                </c:pt>
                <c:pt idx="16">
                  <c:v>234.63833218850155</c:v>
                </c:pt>
                <c:pt idx="17">
                  <c:v>203.40278460845369</c:v>
                </c:pt>
                <c:pt idx="18">
                  <c:v>176.3253787247148</c:v>
                </c:pt>
                <c:pt idx="19">
                  <c:v>152.85257398153612</c:v>
                </c:pt>
                <c:pt idx="20">
                  <c:v>132.50451830452332</c:v>
                </c:pt>
                <c:pt idx="21">
                  <c:v>114.86523853523468</c:v>
                </c:pt>
                <c:pt idx="22">
                  <c:v>99.574136735727876</c:v>
                </c:pt>
                <c:pt idx="23">
                  <c:v>86.318618522905183</c:v>
                </c:pt>
                <c:pt idx="24">
                  <c:v>74.827702734473178</c:v>
                </c:pt>
                <c:pt idx="25">
                  <c:v>64.866481789591006</c:v>
                </c:pt>
                <c:pt idx="26">
                  <c:v>56.231319497944064</c:v>
                </c:pt>
                <c:pt idx="27">
                  <c:v>48.745688146559189</c:v>
                </c:pt>
                <c:pt idx="28">
                  <c:v>42.256559762366557</c:v>
                </c:pt>
                <c:pt idx="29">
                  <c:v>36.631277777468341</c:v>
                </c:pt>
                <c:pt idx="30">
                  <c:v>31.754845144897274</c:v>
                </c:pt>
                <c:pt idx="31">
                  <c:v>27.52757346610079</c:v>
                </c:pt>
                <c:pt idx="32">
                  <c:v>23.863045071512289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2-47AA-9E47-9118FDDE4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00528"/>
        <c:axId val="916011872"/>
      </c:lineChart>
      <c:catAx>
        <c:axId val="13148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11872"/>
        <c:crosses val="autoZero"/>
        <c:auto val="1"/>
        <c:lblAlgn val="ctr"/>
        <c:lblOffset val="100"/>
        <c:noMultiLvlLbl val="0"/>
      </c:catAx>
      <c:valAx>
        <c:axId val="9160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'Sheet2 (2)'!$B$3:$B$35</c:f>
              <c:numCache>
                <c:formatCode>General</c:formatCode>
                <c:ptCount val="33"/>
                <c:pt idx="0">
                  <c:v>0</c:v>
                </c:pt>
                <c:pt idx="1">
                  <c:v>70</c:v>
                </c:pt>
                <c:pt idx="2">
                  <c:v>85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115</c:v>
                </c:pt>
                <c:pt idx="7">
                  <c:v>119</c:v>
                </c:pt>
                <c:pt idx="8">
                  <c:v>122</c:v>
                </c:pt>
                <c:pt idx="9">
                  <c:v>123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D-465D-8409-D407BAAB7569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'Sheet2 (2)'!$C$3:$C$35</c:f>
              <c:numCache>
                <c:formatCode>General</c:formatCode>
                <c:ptCount val="33"/>
                <c:pt idx="0">
                  <c:v>0</c:v>
                </c:pt>
                <c:pt idx="1">
                  <c:v>69.999826790248306</c:v>
                </c:pt>
                <c:pt idx="2">
                  <c:v>87.608952695816427</c:v>
                </c:pt>
                <c:pt idx="3">
                  <c:v>100.10282635664642</c:v>
                </c:pt>
                <c:pt idx="4">
                  <c:v>109.79382765745207</c:v>
                </c:pt>
                <c:pt idx="5">
                  <c:v>117.71195226221455</c:v>
                </c:pt>
                <c:pt idx="6">
                  <c:v>124.40663122527586</c:v>
                </c:pt>
                <c:pt idx="7">
                  <c:v>130.20582592304456</c:v>
                </c:pt>
                <c:pt idx="8">
                  <c:v>135.32107816778267</c:v>
                </c:pt>
                <c:pt idx="9">
                  <c:v>139.89682722385021</c:v>
                </c:pt>
                <c:pt idx="10">
                  <c:v>144.03609573967267</c:v>
                </c:pt>
                <c:pt idx="11">
                  <c:v>147.81495182861266</c:v>
                </c:pt>
                <c:pt idx="12">
                  <c:v>151.29116245453386</c:v>
                </c:pt>
                <c:pt idx="13">
                  <c:v>154.509630791674</c:v>
                </c:pt>
                <c:pt idx="14">
                  <c:v>157.50595312941832</c:v>
                </c:pt>
                <c:pt idx="15">
                  <c:v>160.30882548944268</c:v>
                </c:pt>
                <c:pt idx="16">
                  <c:v>162.94171936167757</c:v>
                </c:pt>
                <c:pt idx="17">
                  <c:v>165.4240777341808</c:v>
                </c:pt>
                <c:pt idx="18">
                  <c:v>167.77218731913308</c:v>
                </c:pt>
                <c:pt idx="19">
                  <c:v>169.99982679024831</c:v>
                </c:pt>
                <c:pt idx="20">
                  <c:v>172.11875669724211</c:v>
                </c:pt>
                <c:pt idx="21">
                  <c:v>174.1390953060708</c:v>
                </c:pt>
                <c:pt idx="22">
                  <c:v>176.06961082560949</c:v>
                </c:pt>
                <c:pt idx="23">
                  <c:v>177.91795139501079</c:v>
                </c:pt>
                <c:pt idx="24">
                  <c:v>179.69082809105396</c:v>
                </c:pt>
                <c:pt idx="25">
                  <c:v>181.39416202093196</c:v>
                </c:pt>
                <c:pt idx="26">
                  <c:v>183.03320363974893</c:v>
                </c:pt>
                <c:pt idx="27">
                  <c:v>184.61263035807212</c:v>
                </c:pt>
                <c:pt idx="28">
                  <c:v>186.13662701374579</c:v>
                </c:pt>
                <c:pt idx="29">
                  <c:v>187.60895269581644</c:v>
                </c:pt>
                <c:pt idx="30">
                  <c:v>189.03299660727745</c:v>
                </c:pt>
                <c:pt idx="31">
                  <c:v>190.41182505584078</c:v>
                </c:pt>
                <c:pt idx="32">
                  <c:v>191.74822121163893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D-465D-8409-D407BAAB7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286624"/>
        <c:axId val="1158376416"/>
      </c:lineChart>
      <c:catAx>
        <c:axId val="132128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76416"/>
        <c:crosses val="autoZero"/>
        <c:auto val="1"/>
        <c:lblAlgn val="ctr"/>
        <c:lblOffset val="100"/>
        <c:noMultiLvlLbl val="0"/>
      </c:catAx>
      <c:valAx>
        <c:axId val="11583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324131946681788E-2"/>
          <c:y val="1.65126464785725E-2"/>
          <c:w val="0.97415784974505026"/>
          <c:h val="0.8971867307966360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'Sheet2 (2)'!$A$3:$A$258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'Sheet2 (2)'!$D$3:$D$258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69.999826790248306</c:v>
                </c:pt>
                <c:pt idx="9">
                  <c:v>72.632720662483223</c:v>
                </c:pt>
                <c:pt idx="10">
                  <c:v>75.115079034986437</c:v>
                </c:pt>
                <c:pt idx="11">
                  <c:v>77.463188619938734</c:v>
                </c:pt>
                <c:pt idx="12">
                  <c:v>79.690828091053945</c:v>
                </c:pt>
                <c:pt idx="13">
                  <c:v>81.809757998047758</c:v>
                </c:pt>
                <c:pt idx="14">
                  <c:v>83.830096606876452</c:v>
                </c:pt>
                <c:pt idx="15">
                  <c:v>85.760612126415111</c:v>
                </c:pt>
                <c:pt idx="16">
                  <c:v>87.608952695816427</c:v>
                </c:pt>
                <c:pt idx="17">
                  <c:v>89.381829391859597</c:v>
                </c:pt>
                <c:pt idx="18">
                  <c:v>91.08516332173761</c:v>
                </c:pt>
                <c:pt idx="19">
                  <c:v>92.724204940554571</c:v>
                </c:pt>
                <c:pt idx="20">
                  <c:v>94.303631658877748</c:v>
                </c:pt>
                <c:pt idx="21">
                  <c:v>95.827628314551433</c:v>
                </c:pt>
                <c:pt idx="22">
                  <c:v>97.299953996622065</c:v>
                </c:pt>
                <c:pt idx="23">
                  <c:v>98.723997908083092</c:v>
                </c:pt>
                <c:pt idx="24">
                  <c:v>100.10282635664642</c:v>
                </c:pt>
                <c:pt idx="25">
                  <c:v>101.43922251244457</c:v>
                </c:pt>
                <c:pt idx="26">
                  <c:v>102.73572022888133</c:v>
                </c:pt>
                <c:pt idx="27">
                  <c:v>103.99463295968339</c:v>
                </c:pt>
                <c:pt idx="28">
                  <c:v>105.21807860138455</c:v>
                </c:pt>
                <c:pt idx="29">
                  <c:v>106.40800093135532</c:v>
                </c:pt>
                <c:pt idx="30">
                  <c:v>107.56618818633686</c:v>
                </c:pt>
                <c:pt idx="31">
                  <c:v>108.69428922730575</c:v>
                </c:pt>
                <c:pt idx="32">
                  <c:v>109.79382765745207</c:v>
                </c:pt>
                <c:pt idx="33">
                  <c:v>110.86621419662939</c:v>
                </c:pt>
                <c:pt idx="34">
                  <c:v>111.91275756444587</c:v>
                </c:pt>
                <c:pt idx="35">
                  <c:v>112.93467408261448</c:v>
                </c:pt>
                <c:pt idx="36">
                  <c:v>113.93309617327456</c:v>
                </c:pt>
                <c:pt idx="37">
                  <c:v>114.90907990219019</c:v>
                </c:pt>
                <c:pt idx="38">
                  <c:v>115.86361169281322</c:v>
                </c:pt>
                <c:pt idx="39">
                  <c:v>116.79761431822757</c:v>
                </c:pt>
                <c:pt idx="40">
                  <c:v>117.71195226221455</c:v>
                </c:pt>
                <c:pt idx="41">
                  <c:v>118.6074365275072</c:v>
                </c:pt>
                <c:pt idx="42">
                  <c:v>119.48482895825772</c:v>
                </c:pt>
                <c:pt idx="43">
                  <c:v>120.34484613444947</c:v>
                </c:pt>
                <c:pt idx="44">
                  <c:v>121.18816288813574</c:v>
                </c:pt>
                <c:pt idx="45">
                  <c:v>122.01541548473473</c:v>
                </c:pt>
                <c:pt idx="46">
                  <c:v>122.82720450695268</c:v>
                </c:pt>
                <c:pt idx="47">
                  <c:v>123.6240974740802</c:v>
                </c:pt>
                <c:pt idx="48">
                  <c:v>124.40663122527586</c:v>
                </c:pt>
                <c:pt idx="49">
                  <c:v>125.17531409190497</c:v>
                </c:pt>
                <c:pt idx="50">
                  <c:v>125.93062788094956</c:v>
                </c:pt>
                <c:pt idx="51">
                  <c:v>126.67302968887024</c:v>
                </c:pt>
                <c:pt idx="52">
                  <c:v>127.40295356302018</c:v>
                </c:pt>
                <c:pt idx="53">
                  <c:v>128.12081202573253</c:v>
                </c:pt>
                <c:pt idx="54">
                  <c:v>128.8269974744812</c:v>
                </c:pt>
                <c:pt idx="55">
                  <c:v>129.52188347001399</c:v>
                </c:pt>
                <c:pt idx="56">
                  <c:v>130.20582592304456</c:v>
                </c:pt>
                <c:pt idx="57">
                  <c:v>130.87916418894139</c:v>
                </c:pt>
                <c:pt idx="58">
                  <c:v>131.54222207884268</c:v>
                </c:pt>
                <c:pt idx="59">
                  <c:v>132.19530879473845</c:v>
                </c:pt>
                <c:pt idx="60">
                  <c:v>132.83871979527945</c:v>
                </c:pt>
                <c:pt idx="61">
                  <c:v>133.47273759838137</c:v>
                </c:pt>
                <c:pt idx="62">
                  <c:v>134.0976325260815</c:v>
                </c:pt>
                <c:pt idx="63">
                  <c:v>134.71366339656333</c:v>
                </c:pt>
                <c:pt idx="64">
                  <c:v>135.32107816778267</c:v>
                </c:pt>
                <c:pt idx="65">
                  <c:v>135.92011453670142</c:v>
                </c:pt>
                <c:pt idx="66">
                  <c:v>136.51100049775346</c:v>
                </c:pt>
                <c:pt idx="67">
                  <c:v>137.09395486382584</c:v>
                </c:pt>
                <c:pt idx="68">
                  <c:v>137.66918775273496</c:v>
                </c:pt>
                <c:pt idx="69">
                  <c:v>138.23690104190399</c:v>
                </c:pt>
                <c:pt idx="70">
                  <c:v>138.79728879370387</c:v>
                </c:pt>
                <c:pt idx="71">
                  <c:v>139.35053765369997</c:v>
                </c:pt>
                <c:pt idx="72">
                  <c:v>139.89682722385021</c:v>
                </c:pt>
                <c:pt idx="73">
                  <c:v>140.43633041252079</c:v>
                </c:pt>
                <c:pt idx="74">
                  <c:v>140.96921376302748</c:v>
                </c:pt>
                <c:pt idx="75">
                  <c:v>141.49563776226321</c:v>
                </c:pt>
                <c:pt idx="76">
                  <c:v>142.01575713084401</c:v>
                </c:pt>
                <c:pt idx="77">
                  <c:v>142.5297210960851</c:v>
                </c:pt>
                <c:pt idx="78">
                  <c:v>143.03767364901262</c:v>
                </c:pt>
                <c:pt idx="79">
                  <c:v>143.53975378651768</c:v>
                </c:pt>
                <c:pt idx="80">
                  <c:v>144.03609573967267</c:v>
                </c:pt>
                <c:pt idx="81">
                  <c:v>144.52682918914709</c:v>
                </c:pt>
                <c:pt idx="82">
                  <c:v>145.01207946858833</c:v>
                </c:pt>
                <c:pt idx="83">
                  <c:v>145.49196775676518</c:v>
                </c:pt>
                <c:pt idx="84">
                  <c:v>145.96661125921136</c:v>
                </c:pt>
                <c:pt idx="85">
                  <c:v>146.43612338004934</c:v>
                </c:pt>
                <c:pt idx="86">
                  <c:v>146.9006138846257</c:v>
                </c:pt>
                <c:pt idx="87">
                  <c:v>147.36018905354061</c:v>
                </c:pt>
                <c:pt idx="88">
                  <c:v>147.81495182861266</c:v>
                </c:pt>
                <c:pt idx="89">
                  <c:v>148.26500195128031</c:v>
                </c:pt>
                <c:pt idx="90">
                  <c:v>148.71043609390532</c:v>
                </c:pt>
                <c:pt idx="91">
                  <c:v>149.15134798441082</c:v>
                </c:pt>
                <c:pt idx="92">
                  <c:v>149.58782852465583</c:v>
                </c:pt>
                <c:pt idx="93">
                  <c:v>150.01996590292009</c:v>
                </c:pt>
                <c:pt idx="94">
                  <c:v>150.44784570084758</c:v>
                </c:pt>
                <c:pt idx="95">
                  <c:v>150.87155099517304</c:v>
                </c:pt>
                <c:pt idx="96">
                  <c:v>151.29116245453386</c:v>
                </c:pt>
                <c:pt idx="97">
                  <c:v>151.70675843164963</c:v>
                </c:pt>
                <c:pt idx="98">
                  <c:v>152.11841505113287</c:v>
                </c:pt>
                <c:pt idx="99">
                  <c:v>152.52620629317678</c:v>
                </c:pt>
                <c:pt idx="100">
                  <c:v>152.93020407335081</c:v>
                </c:pt>
                <c:pt idx="101">
                  <c:v>153.33047831871818</c:v>
                </c:pt>
                <c:pt idx="102">
                  <c:v>153.72709704047833</c:v>
                </c:pt>
                <c:pt idx="103">
                  <c:v>154.12012640332159</c:v>
                </c:pt>
                <c:pt idx="104">
                  <c:v>154.509630791674</c:v>
                </c:pt>
                <c:pt idx="105">
                  <c:v>154.89567287299778</c:v>
                </c:pt>
                <c:pt idx="106">
                  <c:v>155.27831365830309</c:v>
                </c:pt>
                <c:pt idx="107">
                  <c:v>155.65761256001701</c:v>
                </c:pt>
                <c:pt idx="108">
                  <c:v>156.03362744734767</c:v>
                </c:pt>
                <c:pt idx="109">
                  <c:v>156.40641469927198</c:v>
                </c:pt>
                <c:pt idx="110">
                  <c:v>156.77602925526836</c:v>
                </c:pt>
                <c:pt idx="111">
                  <c:v>157.14252466390889</c:v>
                </c:pt>
                <c:pt idx="112">
                  <c:v>157.50595312941832</c:v>
                </c:pt>
                <c:pt idx="113">
                  <c:v>157.86636555630082</c:v>
                </c:pt>
                <c:pt idx="114">
                  <c:v>158.22381159213066</c:v>
                </c:pt>
                <c:pt idx="115">
                  <c:v>158.57833966859562</c:v>
                </c:pt>
                <c:pt idx="116">
                  <c:v>158.92999704087933</c:v>
                </c:pt>
                <c:pt idx="117">
                  <c:v>159.27882982546146</c:v>
                </c:pt>
                <c:pt idx="118">
                  <c:v>159.62488303641211</c:v>
                </c:pt>
                <c:pt idx="119">
                  <c:v>159.96820062025151</c:v>
                </c:pt>
                <c:pt idx="120">
                  <c:v>160.30882548944268</c:v>
                </c:pt>
                <c:pt idx="121">
                  <c:v>160.64679955458072</c:v>
                </c:pt>
                <c:pt idx="122">
                  <c:v>160.98216375533951</c:v>
                </c:pt>
                <c:pt idx="123">
                  <c:v>161.31495809023224</c:v>
                </c:pt>
                <c:pt idx="124">
                  <c:v>161.64522164524081</c:v>
                </c:pt>
                <c:pt idx="125">
                  <c:v>161.9729926213644</c:v>
                </c:pt>
                <c:pt idx="126">
                  <c:v>162.29830836113658</c:v>
                </c:pt>
                <c:pt idx="127">
                  <c:v>162.62120537415646</c:v>
                </c:pt>
                <c:pt idx="128">
                  <c:v>162.94171936167757</c:v>
                </c:pt>
                <c:pt idx="129">
                  <c:v>163.25988524029651</c:v>
                </c:pt>
                <c:pt idx="130">
                  <c:v>163.57573716477947</c:v>
                </c:pt>
                <c:pt idx="131">
                  <c:v>163.88930855006535</c:v>
                </c:pt>
                <c:pt idx="132">
                  <c:v>164.20063209247962</c:v>
                </c:pt>
                <c:pt idx="133">
                  <c:v>164.50973979019381</c:v>
                </c:pt>
                <c:pt idx="134">
                  <c:v>164.81666296296146</c:v>
                </c:pt>
                <c:pt idx="135">
                  <c:v>165.12143227116201</c:v>
                </c:pt>
                <c:pt idx="136">
                  <c:v>165.4240777341808</c:v>
                </c:pt>
                <c:pt idx="137">
                  <c:v>165.72462874815332</c:v>
                </c:pt>
                <c:pt idx="138">
                  <c:v>166.02311410309954</c:v>
                </c:pt>
                <c:pt idx="139">
                  <c:v>166.31956199947345</c:v>
                </c:pt>
                <c:pt idx="140">
                  <c:v>166.61400006415158</c:v>
                </c:pt>
                <c:pt idx="141">
                  <c:v>166.90645536588323</c:v>
                </c:pt>
                <c:pt idx="142">
                  <c:v>167.19695443022397</c:v>
                </c:pt>
                <c:pt idx="143">
                  <c:v>167.48552325397276</c:v>
                </c:pt>
                <c:pt idx="144">
                  <c:v>167.77218731913308</c:v>
                </c:pt>
                <c:pt idx="145">
                  <c:v>168.05697160641571</c:v>
                </c:pt>
                <c:pt idx="146">
                  <c:v>168.33990060830212</c:v>
                </c:pt>
                <c:pt idx="147">
                  <c:v>168.62099834168498</c:v>
                </c:pt>
                <c:pt idx="148">
                  <c:v>168.90028836010197</c:v>
                </c:pt>
                <c:pt idx="149">
                  <c:v>169.1777937655792</c:v>
                </c:pt>
                <c:pt idx="150">
                  <c:v>169.45353722009807</c:v>
                </c:pt>
                <c:pt idx="151">
                  <c:v>169.72754095670098</c:v>
                </c:pt>
                <c:pt idx="152">
                  <c:v>169.99982679024831</c:v>
                </c:pt>
                <c:pt idx="153">
                  <c:v>170.2704161278408</c:v>
                </c:pt>
                <c:pt idx="154">
                  <c:v>170.53932997891891</c:v>
                </c:pt>
                <c:pt idx="155">
                  <c:v>170.80658896505162</c:v>
                </c:pt>
                <c:pt idx="156">
                  <c:v>171.07221332942561</c:v>
                </c:pt>
                <c:pt idx="157">
                  <c:v>171.33622294604643</c:v>
                </c:pt>
                <c:pt idx="158">
                  <c:v>171.59863732866134</c:v>
                </c:pt>
                <c:pt idx="159">
                  <c:v>171.85947563941414</c:v>
                </c:pt>
                <c:pt idx="160">
                  <c:v>172.11875669724211</c:v>
                </c:pt>
                <c:pt idx="161">
                  <c:v>172.37649898602319</c:v>
                </c:pt>
                <c:pt idx="162">
                  <c:v>172.63272066248319</c:v>
                </c:pt>
                <c:pt idx="163">
                  <c:v>172.8874395638712</c:v>
                </c:pt>
                <c:pt idx="164">
                  <c:v>173.14067321541071</c:v>
                </c:pt>
                <c:pt idx="165">
                  <c:v>173.39243883753537</c:v>
                </c:pt>
                <c:pt idx="166">
                  <c:v>173.6427533529158</c:v>
                </c:pt>
                <c:pt idx="167">
                  <c:v>173.89163339328528</c:v>
                </c:pt>
                <c:pt idx="168">
                  <c:v>174.1390953060708</c:v>
                </c:pt>
                <c:pt idx="169">
                  <c:v>174.38515516083649</c:v>
                </c:pt>
                <c:pt idx="170">
                  <c:v>174.62982875554522</c:v>
                </c:pt>
                <c:pt idx="171">
                  <c:v>174.87313162264516</c:v>
                </c:pt>
                <c:pt idx="172">
                  <c:v>175.11507903498645</c:v>
                </c:pt>
                <c:pt idx="173">
                  <c:v>175.35568601157428</c:v>
                </c:pt>
                <c:pt idx="174">
                  <c:v>175.5949673231633</c:v>
                </c:pt>
                <c:pt idx="175">
                  <c:v>175.83293749769877</c:v>
                </c:pt>
                <c:pt idx="176">
                  <c:v>176.06961082560949</c:v>
                </c:pt>
                <c:pt idx="177">
                  <c:v>176.30500136495721</c:v>
                </c:pt>
                <c:pt idx="178">
                  <c:v>176.53912294644746</c:v>
                </c:pt>
                <c:pt idx="179">
                  <c:v>176.77198917830572</c:v>
                </c:pt>
                <c:pt idx="180">
                  <c:v>177.00361345102382</c:v>
                </c:pt>
                <c:pt idx="181">
                  <c:v>177.23400894198025</c:v>
                </c:pt>
                <c:pt idx="182">
                  <c:v>177.46318861993873</c:v>
                </c:pt>
                <c:pt idx="183">
                  <c:v>177.69116524942859</c:v>
                </c:pt>
                <c:pt idx="184">
                  <c:v>177.91795139501079</c:v>
                </c:pt>
                <c:pt idx="185">
                  <c:v>178.14355942543321</c:v>
                </c:pt>
                <c:pt idx="186">
                  <c:v>178.36800151767841</c:v>
                </c:pt>
                <c:pt idx="187">
                  <c:v>178.59128966090762</c:v>
                </c:pt>
                <c:pt idx="188">
                  <c:v>178.81343566030344</c:v>
                </c:pt>
                <c:pt idx="189">
                  <c:v>179.03445114081512</c:v>
                </c:pt>
                <c:pt idx="190">
                  <c:v>179.25434755080894</c:v>
                </c:pt>
                <c:pt idx="191">
                  <c:v>179.4731361656265</c:v>
                </c:pt>
                <c:pt idx="192">
                  <c:v>179.69082809105396</c:v>
                </c:pt>
                <c:pt idx="193">
                  <c:v>179.90743426670471</c:v>
                </c:pt>
                <c:pt idx="194">
                  <c:v>180.12296546931822</c:v>
                </c:pt>
                <c:pt idx="195">
                  <c:v>180.33743231597711</c:v>
                </c:pt>
                <c:pt idx="196">
                  <c:v>180.55084526724571</c:v>
                </c:pt>
                <c:pt idx="197">
                  <c:v>180.76321463023126</c:v>
                </c:pt>
                <c:pt idx="198">
                  <c:v>180.97455056157116</c:v>
                </c:pt>
                <c:pt idx="199">
                  <c:v>181.1848630703476</c:v>
                </c:pt>
                <c:pt idx="200">
                  <c:v>181.39416202093196</c:v>
                </c:pt>
                <c:pt idx="201">
                  <c:v>181.60245713576123</c:v>
                </c:pt>
                <c:pt idx="202">
                  <c:v>181.80975799804776</c:v>
                </c:pt>
                <c:pt idx="203">
                  <c:v>182.0160740544251</c:v>
                </c:pt>
                <c:pt idx="204">
                  <c:v>182.22141461753097</c:v>
                </c:pt>
                <c:pt idx="205">
                  <c:v>182.42578886852959</c:v>
                </c:pt>
                <c:pt idx="206">
                  <c:v>182.62920585957491</c:v>
                </c:pt>
                <c:pt idx="207">
                  <c:v>182.83167451621637</c:v>
                </c:pt>
                <c:pt idx="208">
                  <c:v>183.03320363974893</c:v>
                </c:pt>
                <c:pt idx="209">
                  <c:v>183.23380190950877</c:v>
                </c:pt>
                <c:pt idx="210">
                  <c:v>183.4334778851163</c:v>
                </c:pt>
                <c:pt idx="211">
                  <c:v>183.63224000866768</c:v>
                </c:pt>
                <c:pt idx="212">
                  <c:v>183.83009660687645</c:v>
                </c:pt>
                <c:pt idx="213">
                  <c:v>184.0270558931669</c:v>
                </c:pt>
                <c:pt idx="214">
                  <c:v>184.22312596971969</c:v>
                </c:pt>
                <c:pt idx="215">
                  <c:v>184.41831482947188</c:v>
                </c:pt>
                <c:pt idx="216">
                  <c:v>184.61263035807212</c:v>
                </c:pt>
                <c:pt idx="217">
                  <c:v>184.8060803357921</c:v>
                </c:pt>
                <c:pt idx="218">
                  <c:v>184.9986724393959</c:v>
                </c:pt>
                <c:pt idx="219">
                  <c:v>185.19041424396809</c:v>
                </c:pt>
                <c:pt idx="220">
                  <c:v>185.38131322470122</c:v>
                </c:pt>
                <c:pt idx="221">
                  <c:v>185.57137675864462</c:v>
                </c:pt>
                <c:pt idx="222">
                  <c:v>185.76061212641511</c:v>
                </c:pt>
                <c:pt idx="223">
                  <c:v>185.94902651387025</c:v>
                </c:pt>
                <c:pt idx="224">
                  <c:v>186.13662701374579</c:v>
                </c:pt>
                <c:pt idx="225">
                  <c:v>186.32342062725772</c:v>
                </c:pt>
                <c:pt idx="226">
                  <c:v>186.5094142656701</c:v>
                </c:pt>
                <c:pt idx="227">
                  <c:v>186.69461475182945</c:v>
                </c:pt>
                <c:pt idx="228">
                  <c:v>186.87902882166648</c:v>
                </c:pt>
                <c:pt idx="229">
                  <c:v>187.06266312566621</c:v>
                </c:pt>
                <c:pt idx="230">
                  <c:v>187.24552423030701</c:v>
                </c:pt>
                <c:pt idx="231">
                  <c:v>187.4276186194696</c:v>
                </c:pt>
                <c:pt idx="232">
                  <c:v>187.60895269581644</c:v>
                </c:pt>
                <c:pt idx="233">
                  <c:v>187.78953278214266</c:v>
                </c:pt>
                <c:pt idx="234">
                  <c:v>187.96936512269895</c:v>
                </c:pt>
                <c:pt idx="235">
                  <c:v>188.14845588448705</c:v>
                </c:pt>
                <c:pt idx="236">
                  <c:v>188.32681115852876</c:v>
                </c:pt>
                <c:pt idx="237">
                  <c:v>188.50443696110909</c:v>
                </c:pt>
                <c:pt idx="238">
                  <c:v>188.68133923499374</c:v>
                </c:pt>
                <c:pt idx="239">
                  <c:v>188.85752385062239</c:v>
                </c:pt>
                <c:pt idx="240">
                  <c:v>189.03299660727745</c:v>
                </c:pt>
                <c:pt idx="241">
                  <c:v>189.20776323422947</c:v>
                </c:pt>
                <c:pt idx="242">
                  <c:v>189.38182939185958</c:v>
                </c:pt>
                <c:pt idx="243">
                  <c:v>189.55520067275964</c:v>
                </c:pt>
                <c:pt idx="244">
                  <c:v>189.72788260281024</c:v>
                </c:pt>
                <c:pt idx="245">
                  <c:v>189.8998806422376</c:v>
                </c:pt>
                <c:pt idx="246">
                  <c:v>190.07120018664963</c:v>
                </c:pt>
                <c:pt idx="247">
                  <c:v>190.24184656805133</c:v>
                </c:pt>
                <c:pt idx="248">
                  <c:v>190.41182505584078</c:v>
                </c:pt>
                <c:pt idx="249">
                  <c:v>190.58114085778527</c:v>
                </c:pt>
                <c:pt idx="250">
                  <c:v>190.74979912097885</c:v>
                </c:pt>
                <c:pt idx="251">
                  <c:v>190.917804932781</c:v>
                </c:pt>
                <c:pt idx="252">
                  <c:v>191.08516332173761</c:v>
                </c:pt>
                <c:pt idx="253">
                  <c:v>191.25187925848394</c:v>
                </c:pt>
                <c:pt idx="254">
                  <c:v>191.41795765663036</c:v>
                </c:pt>
                <c:pt idx="255">
                  <c:v>191.58340337363163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1-487E-8D3F-DF77E5E1D5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'Sheet2 (2)'!$K$3:$K$258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1999.9999999999998</c:v>
                </c:pt>
                <c:pt idx="9">
                  <c:v>1964.6027021994751</c:v>
                </c:pt>
                <c:pt idx="10">
                  <c:v>1929.8318887447404</c:v>
                </c:pt>
                <c:pt idx="11">
                  <c:v>1895.6764717093163</c:v>
                </c:pt>
                <c:pt idx="12">
                  <c:v>1862.1255594080449</c:v>
                </c:pt>
                <c:pt idx="13">
                  <c:v>1829.1684529238776</c:v>
                </c:pt>
                <c:pt idx="14">
                  <c:v>1796.7946426961419</c:v>
                </c:pt>
                <c:pt idx="15">
                  <c:v>1764.9938051691906</c:v>
                </c:pt>
                <c:pt idx="16">
                  <c:v>1733.7557995003631</c:v>
                </c:pt>
                <c:pt idx="17">
                  <c:v>1703.0706643262129</c:v>
                </c:pt>
                <c:pt idx="18">
                  <c:v>1672.928614585966</c:v>
                </c:pt>
                <c:pt idx="19">
                  <c:v>1643.3200384012068</c:v>
                </c:pt>
                <c:pt idx="20">
                  <c:v>1614.2354940107782</c:v>
                </c:pt>
                <c:pt idx="21">
                  <c:v>1585.6657067599399</c:v>
                </c:pt>
                <c:pt idx="22">
                  <c:v>1557.6015661428096</c:v>
                </c:pt>
                <c:pt idx="23">
                  <c:v>1530.0341228971495</c:v>
                </c:pt>
                <c:pt idx="24">
                  <c:v>1502.9545861505719</c:v>
                </c:pt>
                <c:pt idx="25">
                  <c:v>1476.3543206172533</c:v>
                </c:pt>
                <c:pt idx="26">
                  <c:v>1450.2248438442634</c:v>
                </c:pt>
                <c:pt idx="27">
                  <c:v>1424.5578235066259</c:v>
                </c:pt>
                <c:pt idx="28">
                  <c:v>1399.3450747502604</c:v>
                </c:pt>
                <c:pt idx="29">
                  <c:v>1374.5785575819443</c:v>
                </c:pt>
                <c:pt idx="30">
                  <c:v>1350.2503743054724</c:v>
                </c:pt>
                <c:pt idx="31">
                  <c:v>1326.3527670031915</c:v>
                </c:pt>
                <c:pt idx="32">
                  <c:v>1302.8781150621114</c:v>
                </c:pt>
                <c:pt idx="33">
                  <c:v>1279.8189327437908</c:v>
                </c:pt>
                <c:pt idx="34">
                  <c:v>1257.1678667972503</c:v>
                </c:pt>
                <c:pt idx="35">
                  <c:v>1234.9176941141138</c:v>
                </c:pt>
                <c:pt idx="36">
                  <c:v>1213.0613194252667</c:v>
                </c:pt>
                <c:pt idx="37">
                  <c:v>1191.59177303827</c:v>
                </c:pt>
                <c:pt idx="38">
                  <c:v>1170.502208614824</c:v>
                </c:pt>
                <c:pt idx="39">
                  <c:v>1149.7859009875694</c:v>
                </c:pt>
                <c:pt idx="40">
                  <c:v>1129.436244015518</c:v>
                </c:pt>
                <c:pt idx="41">
                  <c:v>1109.4467484774566</c:v>
                </c:pt>
                <c:pt idx="42">
                  <c:v>1089.8110400026164</c:v>
                </c:pt>
                <c:pt idx="43">
                  <c:v>1070.5228570379804</c:v>
                </c:pt>
                <c:pt idx="44">
                  <c:v>1051.5760488515596</c:v>
                </c:pt>
                <c:pt idx="45">
                  <c:v>1032.9645735710103</c:v>
                </c:pt>
                <c:pt idx="46">
                  <c:v>1014.6824962569683</c:v>
                </c:pt>
                <c:pt idx="47">
                  <c:v>996.72398701047393</c:v>
                </c:pt>
                <c:pt idx="48">
                  <c:v>979.0833191139061</c:v>
                </c:pt>
                <c:pt idx="49">
                  <c:v>961.75486720480558</c:v>
                </c:pt>
                <c:pt idx="50">
                  <c:v>944.73310548202937</c:v>
                </c:pt>
                <c:pt idx="51">
                  <c:v>928.01260594364851</c:v>
                </c:pt>
                <c:pt idx="52">
                  <c:v>911.58803665603398</c:v>
                </c:pt>
                <c:pt idx="53">
                  <c:v>895.4541600535797</c:v>
                </c:pt>
                <c:pt idx="54">
                  <c:v>879.60583126851179</c:v>
                </c:pt>
                <c:pt idx="55">
                  <c:v>864.03799649026712</c:v>
                </c:pt>
                <c:pt idx="56">
                  <c:v>848.74569135389982</c:v>
                </c:pt>
                <c:pt idx="57">
                  <c:v>833.72403935701675</c:v>
                </c:pt>
                <c:pt idx="58">
                  <c:v>818.96825030472826</c:v>
                </c:pt>
                <c:pt idx="59">
                  <c:v>804.4736187821228</c:v>
                </c:pt>
                <c:pt idx="60">
                  <c:v>790.23552265377452</c:v>
                </c:pt>
                <c:pt idx="61">
                  <c:v>776.24942158981014</c:v>
                </c:pt>
                <c:pt idx="62">
                  <c:v>762.51085561806019</c:v>
                </c:pt>
                <c:pt idx="63">
                  <c:v>749.01544370183751</c:v>
                </c:pt>
                <c:pt idx="64">
                  <c:v>735.75888234288448</c:v>
                </c:pt>
                <c:pt idx="65">
                  <c:v>722.73694420904837</c:v>
                </c:pt>
                <c:pt idx="66">
                  <c:v>709.94547678624383</c:v>
                </c:pt>
                <c:pt idx="67">
                  <c:v>697.38040105427478</c:v>
                </c:pt>
                <c:pt idx="68">
                  <c:v>685.0377101860912</c:v>
                </c:pt>
                <c:pt idx="69">
                  <c:v>672.91346827006771</c:v>
                </c:pt>
                <c:pt idx="70">
                  <c:v>661.00380905489806</c:v>
                </c:pt>
                <c:pt idx="71">
                  <c:v>649.30493471669945</c:v>
                </c:pt>
                <c:pt idx="72">
                  <c:v>637.81311464794067</c:v>
                </c:pt>
                <c:pt idx="73">
                  <c:v>626.52468426780399</c:v>
                </c:pt>
                <c:pt idx="74">
                  <c:v>615.43604385360049</c:v>
                </c:pt>
                <c:pt idx="75">
                  <c:v>604.54365739286914</c:v>
                </c:pt>
                <c:pt idx="76">
                  <c:v>593.84405145579217</c:v>
                </c:pt>
                <c:pt idx="77">
                  <c:v>583.33381408756691</c:v>
                </c:pt>
                <c:pt idx="78">
                  <c:v>573.00959372038017</c:v>
                </c:pt>
                <c:pt idx="79">
                  <c:v>562.86809810464104</c:v>
                </c:pt>
                <c:pt idx="80">
                  <c:v>552.90609325912862</c:v>
                </c:pt>
                <c:pt idx="81">
                  <c:v>543.12040243971967</c:v>
                </c:pt>
                <c:pt idx="82">
                  <c:v>533.50790512636991</c:v>
                </c:pt>
                <c:pt idx="83">
                  <c:v>524.06553602802364</c:v>
                </c:pt>
                <c:pt idx="84">
                  <c:v>514.79028410513592</c:v>
                </c:pt>
                <c:pt idx="85">
                  <c:v>505.67919160949293</c:v>
                </c:pt>
                <c:pt idx="86">
                  <c:v>496.72935314102796</c:v>
                </c:pt>
                <c:pt idx="87">
                  <c:v>487.93791472133046</c:v>
                </c:pt>
                <c:pt idx="88">
                  <c:v>479.30207288355149</c:v>
                </c:pt>
                <c:pt idx="89">
                  <c:v>470.81907377841759</c:v>
                </c:pt>
                <c:pt idx="90">
                  <c:v>462.48621229606658</c:v>
                </c:pt>
                <c:pt idx="91">
                  <c:v>454.30083120342641</c:v>
                </c:pt>
                <c:pt idx="92">
                  <c:v>446.26032029685962</c:v>
                </c:pt>
                <c:pt idx="93">
                  <c:v>438.3621155698068</c:v>
                </c:pt>
                <c:pt idx="94">
                  <c:v>430.60369839516056</c:v>
                </c:pt>
                <c:pt idx="95">
                  <c:v>422.98259472211021</c:v>
                </c:pt>
                <c:pt idx="96">
                  <c:v>415.49637428720166</c:v>
                </c:pt>
                <c:pt idx="97">
                  <c:v>408.14264983936039</c:v>
                </c:pt>
                <c:pt idx="98">
                  <c:v>400.9190763786309</c:v>
                </c:pt>
                <c:pt idx="99">
                  <c:v>393.82335040838808</c:v>
                </c:pt>
                <c:pt idx="100">
                  <c:v>386.85320920078493</c:v>
                </c:pt>
                <c:pt idx="101">
                  <c:v>380.00643007520051</c:v>
                </c:pt>
                <c:pt idx="102">
                  <c:v>373.28082968945751</c:v>
                </c:pt>
                <c:pt idx="103">
                  <c:v>366.67426334358521</c:v>
                </c:pt>
                <c:pt idx="104">
                  <c:v>360.18462429590471</c:v>
                </c:pt>
                <c:pt idx="105">
                  <c:v>353.80984309121857</c:v>
                </c:pt>
                <c:pt idx="106">
                  <c:v>347.54788690089021</c:v>
                </c:pt>
                <c:pt idx="107">
                  <c:v>341.39675887460322</c:v>
                </c:pt>
                <c:pt idx="108">
                  <c:v>335.35449750359408</c:v>
                </c:pt>
                <c:pt idx="109">
                  <c:v>329.41917599515415</c:v>
                </c:pt>
                <c:pt idx="110">
                  <c:v>323.58890165820219</c:v>
                </c:pt>
                <c:pt idx="111">
                  <c:v>317.86181529973209</c:v>
                </c:pt>
                <c:pt idx="112">
                  <c:v>312.23609063194209</c:v>
                </c:pt>
                <c:pt idx="113">
                  <c:v>306.70993368985688</c:v>
                </c:pt>
                <c:pt idx="114">
                  <c:v>301.28158225925739</c:v>
                </c:pt>
                <c:pt idx="115">
                  <c:v>295.94930531473534</c:v>
                </c:pt>
                <c:pt idx="116">
                  <c:v>290.71140246769312</c:v>
                </c:pt>
                <c:pt idx="117">
                  <c:v>285.56620342411458</c:v>
                </c:pt>
                <c:pt idx="118">
                  <c:v>280.51206745193036</c:v>
                </c:pt>
                <c:pt idx="119">
                  <c:v>275.54738285781195</c:v>
                </c:pt>
                <c:pt idx="120">
                  <c:v>270.67056647322539</c:v>
                </c:pt>
                <c:pt idx="121">
                  <c:v>265.88006314958068</c:v>
                </c:pt>
                <c:pt idx="122">
                  <c:v>261.17434526231665</c:v>
                </c:pt>
                <c:pt idx="123">
                  <c:v>256.55191222376294</c:v>
                </c:pt>
                <c:pt idx="124">
                  <c:v>252.01129000462365</c:v>
                </c:pt>
                <c:pt idx="125">
                  <c:v>247.55103066392959</c:v>
                </c:pt>
                <c:pt idx="126">
                  <c:v>243.16971188731068</c:v>
                </c:pt>
                <c:pt idx="127">
                  <c:v>238.8659365334392</c:v>
                </c:pt>
                <c:pt idx="128">
                  <c:v>234.63833218850155</c:v>
                </c:pt>
                <c:pt idx="129">
                  <c:v>230.48555072855416</c:v>
                </c:pt>
                <c:pt idx="130">
                  <c:v>226.40626788962578</c:v>
                </c:pt>
                <c:pt idx="131">
                  <c:v>222.39918284542856</c:v>
                </c:pt>
                <c:pt idx="132">
                  <c:v>218.46301779254208</c:v>
                </c:pt>
                <c:pt idx="133">
                  <c:v>214.59651754294012</c:v>
                </c:pt>
                <c:pt idx="134">
                  <c:v>210.79844912372863</c:v>
                </c:pt>
                <c:pt idx="135">
                  <c:v>207.06760138396797</c:v>
                </c:pt>
                <c:pt idx="136">
                  <c:v>203.40278460845369</c:v>
                </c:pt>
                <c:pt idx="137">
                  <c:v>199.80283013833287</c:v>
                </c:pt>
                <c:pt idx="138">
                  <c:v>196.26658999843579</c:v>
                </c:pt>
                <c:pt idx="139">
                  <c:v>192.79293653120175</c:v>
                </c:pt>
                <c:pt idx="140">
                  <c:v>189.38076203708545</c:v>
                </c:pt>
                <c:pt idx="141">
                  <c:v>186.02897842132697</c:v>
                </c:pt>
                <c:pt idx="142">
                  <c:v>182.73651684697342</c:v>
                </c:pt>
                <c:pt idx="143">
                  <c:v>179.50232739404197</c:v>
                </c:pt>
                <c:pt idx="144">
                  <c:v>176.3253787247148</c:v>
                </c:pt>
                <c:pt idx="145">
                  <c:v>173.2046577544603</c:v>
                </c:pt>
                <c:pt idx="146">
                  <c:v>170.13916932897402</c:v>
                </c:pt>
                <c:pt idx="147">
                  <c:v>167.12793590683822</c:v>
                </c:pt>
                <c:pt idx="148">
                  <c:v>164.1699972477976</c:v>
                </c:pt>
                <c:pt idx="149">
                  <c:v>161.26441010655179</c:v>
                </c:pt>
                <c:pt idx="150">
                  <c:v>158.41024793196803</c:v>
                </c:pt>
                <c:pt idx="151">
                  <c:v>155.60660057161655</c:v>
                </c:pt>
                <c:pt idx="152">
                  <c:v>152.85257398153612</c:v>
                </c:pt>
                <c:pt idx="153">
                  <c:v>150.14728994113557</c:v>
                </c:pt>
                <c:pt idx="154">
                  <c:v>147.48988577314151</c:v>
                </c:pt>
                <c:pt idx="155">
                  <c:v>144.87951406850291</c:v>
                </c:pt>
                <c:pt idx="156">
                  <c:v>142.31534241616387</c:v>
                </c:pt>
                <c:pt idx="157">
                  <c:v>139.79655313761958</c:v>
                </c:pt>
                <c:pt idx="158">
                  <c:v>137.32234302616993</c:v>
                </c:pt>
                <c:pt idx="159">
                  <c:v>134.89192309078837</c:v>
                </c:pt>
                <c:pt idx="160">
                  <c:v>132.50451830452332</c:v>
                </c:pt>
                <c:pt idx="161">
                  <c:v>130.15936735735318</c:v>
                </c:pt>
                <c:pt idx="162">
                  <c:v>127.85572241341512</c:v>
                </c:pt>
                <c:pt idx="163">
                  <c:v>125.59284887253069</c:v>
                </c:pt>
                <c:pt idx="164">
                  <c:v>123.37002513595208</c:v>
                </c:pt>
                <c:pt idx="165">
                  <c:v>121.18654237625427</c:v>
                </c:pt>
                <c:pt idx="166">
                  <c:v>119.04170431130019</c:v>
                </c:pt>
                <c:pt idx="167">
                  <c:v>116.93482698220566</c:v>
                </c:pt>
                <c:pt idx="168">
                  <c:v>114.86523853523468</c:v>
                </c:pt>
                <c:pt idx="169">
                  <c:v>112.83227900755469</c:v>
                </c:pt>
                <c:pt idx="170">
                  <c:v>110.83530011678354</c:v>
                </c:pt>
                <c:pt idx="171">
                  <c:v>108.87366505426139</c:v>
                </c:pt>
                <c:pt idx="172">
                  <c:v>106.94674828198121</c:v>
                </c:pt>
                <c:pt idx="173">
                  <c:v>105.0539353331137</c:v>
                </c:pt>
                <c:pt idx="174">
                  <c:v>103.19462261606206</c:v>
                </c:pt>
                <c:pt idx="175">
                  <c:v>101.36821722198532</c:v>
                </c:pt>
                <c:pt idx="176">
                  <c:v>99.574136735727876</c:v>
                </c:pt>
                <c:pt idx="177">
                  <c:v>97.811809050095519</c:v>
                </c:pt>
                <c:pt idx="178">
                  <c:v>96.080672183418372</c:v>
                </c:pt>
                <c:pt idx="179">
                  <c:v>94.380174100342813</c:v>
                </c:pt>
                <c:pt idx="180">
                  <c:v>92.709772535795224</c:v>
                </c:pt>
                <c:pt idx="181">
                  <c:v>91.06893482206101</c:v>
                </c:pt>
                <c:pt idx="182">
                  <c:v>89.457137718924486</c:v>
                </c:pt>
                <c:pt idx="183">
                  <c:v>87.873867246814825</c:v>
                </c:pt>
                <c:pt idx="184">
                  <c:v>86.318618522905183</c:v>
                </c:pt>
                <c:pt idx="185">
                  <c:v>84.790895600112606</c:v>
                </c:pt>
                <c:pt idx="186">
                  <c:v>83.290211308947406</c:v>
                </c:pt>
                <c:pt idx="187">
                  <c:v>81.816087102161674</c:v>
                </c:pt>
                <c:pt idx="188">
                  <c:v>80.368052902147241</c:v>
                </c:pt>
                <c:pt idx="189">
                  <c:v>78.945646951034433</c:v>
                </c:pt>
                <c:pt idx="190">
                  <c:v>77.548415663444004</c:v>
                </c:pt>
                <c:pt idx="191">
                  <c:v>76.175913481845114</c:v>
                </c:pt>
                <c:pt idx="192">
                  <c:v>74.827702734473178</c:v>
                </c:pt>
                <c:pt idx="193">
                  <c:v>73.503353495762511</c:v>
                </c:pt>
                <c:pt idx="194">
                  <c:v>72.202443449249145</c:v>
                </c:pt>
                <c:pt idx="195">
                  <c:v>70.924557752899844</c:v>
                </c:pt>
                <c:pt idx="196">
                  <c:v>69.669288906824889</c:v>
                </c:pt>
                <c:pt idx="197">
                  <c:v>68.436236623332064</c:v>
                </c:pt>
                <c:pt idx="198">
                  <c:v>67.225007699280425</c:v>
                </c:pt>
                <c:pt idx="199">
                  <c:v>66.035215890693451</c:v>
                </c:pt>
                <c:pt idx="200">
                  <c:v>64.866481789591006</c:v>
                </c:pt>
                <c:pt idx="201">
                  <c:v>63.718432703001781</c:v>
                </c:pt>
                <c:pt idx="202">
                  <c:v>62.59070253411636</c:v>
                </c:pt>
                <c:pt idx="203">
                  <c:v>61.482931665544285</c:v>
                </c:pt>
                <c:pt idx="204">
                  <c:v>60.39476684463699</c:v>
                </c:pt>
                <c:pt idx="205">
                  <c:v>59.32586107084056</c:v>
                </c:pt>
                <c:pt idx="206">
                  <c:v>58.275873485042013</c:v>
                </c:pt>
                <c:pt idx="207">
                  <c:v>57.244469260874126</c:v>
                </c:pt>
                <c:pt idx="208">
                  <c:v>56.231319497944064</c:v>
                </c:pt>
                <c:pt idx="209">
                  <c:v>55.236101116951474</c:v>
                </c:pt>
                <c:pt idx="210">
                  <c:v>54.258496756663163</c:v>
                </c:pt>
                <c:pt idx="211">
                  <c:v>53.29819467271097</c:v>
                </c:pt>
                <c:pt idx="212">
                  <c:v>52.354888638180825</c:v>
                </c:pt>
                <c:pt idx="213">
                  <c:v>51.428277845961333</c:v>
                </c:pt>
                <c:pt idx="214">
                  <c:v>50.5180668128205</c:v>
                </c:pt>
                <c:pt idx="215">
                  <c:v>49.623965285180404</c:v>
                </c:pt>
                <c:pt idx="216">
                  <c:v>48.745688146559189</c:v>
                </c:pt>
                <c:pt idx="217">
                  <c:v>47.882955326651562</c:v>
                </c:pt>
                <c:pt idx="218">
                  <c:v>47.035491712018214</c:v>
                </c:pt>
                <c:pt idx="219">
                  <c:v>46.203027058356007</c:v>
                </c:pt>
                <c:pt idx="220">
                  <c:v>45.385295904320841</c:v>
                </c:pt>
                <c:pt idx="221">
                  <c:v>44.582037486875741</c:v>
                </c:pt>
                <c:pt idx="222">
                  <c:v>43.792995658137194</c:v>
                </c:pt>
                <c:pt idx="223">
                  <c:v>43.017918803693107</c:v>
                </c:pt>
                <c:pt idx="224">
                  <c:v>42.256559762366557</c:v>
                </c:pt>
                <c:pt idx="225">
                  <c:v>41.508675747399458</c:v>
                </c:pt>
                <c:pt idx="226">
                  <c:v>40.774028269031419</c:v>
                </c:pt>
                <c:pt idx="227">
                  <c:v>40.052383058448449</c:v>
                </c:pt>
                <c:pt idx="228">
                  <c:v>39.343509993078179</c:v>
                </c:pt>
                <c:pt idx="229">
                  <c:v>38.647183023206708</c:v>
                </c:pt>
                <c:pt idx="230">
                  <c:v>37.963180099894814</c:v>
                </c:pt>
                <c:pt idx="231">
                  <c:v>37.291283104169331</c:v>
                </c:pt>
                <c:pt idx="232">
                  <c:v>36.631277777468341</c:v>
                </c:pt>
                <c:pt idx="233">
                  <c:v>35.982953653316969</c:v>
                </c:pt>
                <c:pt idx="234">
                  <c:v>35.346103990212484</c:v>
                </c:pt>
                <c:pt idx="235">
                  <c:v>34.720525705697568</c:v>
                </c:pt>
                <c:pt idx="236">
                  <c:v>34.106019311599873</c:v>
                </c:pt>
                <c:pt idx="237">
                  <c:v>33.50238885041832</c:v>
                </c:pt>
                <c:pt idx="238">
                  <c:v>32.909441832834695</c:v>
                </c:pt>
                <c:pt idx="239">
                  <c:v>32.326989176331729</c:v>
                </c:pt>
                <c:pt idx="240">
                  <c:v>31.754845144897274</c:v>
                </c:pt>
                <c:pt idx="241">
                  <c:v>31.192827289795524</c:v>
                </c:pt>
                <c:pt idx="242">
                  <c:v>30.640756391386923</c:v>
                </c:pt>
                <c:pt idx="243">
                  <c:v>30.098456401977288</c:v>
                </c:pt>
                <c:pt idx="244">
                  <c:v>29.565754389678855</c:v>
                </c:pt>
                <c:pt idx="245">
                  <c:v>29.042480483264523</c:v>
                </c:pt>
                <c:pt idx="246">
                  <c:v>28.528467817998493</c:v>
                </c:pt>
                <c:pt idx="247">
                  <c:v>28.02355248242532</c:v>
                </c:pt>
                <c:pt idx="248">
                  <c:v>27.52757346610079</c:v>
                </c:pt>
                <c:pt idx="249">
                  <c:v>27.040372608248106</c:v>
                </c:pt>
                <c:pt idx="250">
                  <c:v>26.561794547322442</c:v>
                </c:pt>
                <c:pt idx="251">
                  <c:v>26.091686671468494</c:v>
                </c:pt>
                <c:pt idx="252">
                  <c:v>25.629899069854506</c:v>
                </c:pt>
                <c:pt idx="253">
                  <c:v>25.176284484867981</c:v>
                </c:pt>
                <c:pt idx="254">
                  <c:v>24.730698265157194</c:v>
                </c:pt>
                <c:pt idx="255">
                  <c:v>24.292998319503841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E1-487E-8D3F-DF77E5E1D5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'Sheet2 (2)'!$O$3:$O$258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67.632688548375754</c:v>
                </c:pt>
                <c:pt idx="9">
                  <c:v>71.305181372162664</c:v>
                </c:pt>
                <c:pt idx="10">
                  <c:v>74.929741526449149</c:v>
                </c:pt>
                <c:pt idx="11">
                  <c:v>78.517694593410141</c:v>
                </c:pt>
                <c:pt idx="12">
                  <c:v>82.078644102586068</c:v>
                </c:pt>
                <c:pt idx="13">
                  <c:v>85.62081716104943</c:v>
                </c:pt>
                <c:pt idx="14">
                  <c:v>89.151328125083452</c:v>
                </c:pt>
                <c:pt idx="15">
                  <c:v>92.676382479455981</c:v>
                </c:pt>
                <c:pt idx="16">
                  <c:v>96.201436412095518</c:v>
                </c:pt>
                <c:pt idx="17">
                  <c:v>99.73132309515826</c:v>
                </c:pt>
                <c:pt idx="18">
                  <c:v>103.27035362475877</c:v>
                </c:pt>
                <c:pt idx="19">
                  <c:v>106.82239844540723</c:v>
                </c:pt>
                <c:pt idx="20">
                  <c:v>110.39095358371237</c:v>
                </c:pt>
                <c:pt idx="21">
                  <c:v>113.97919494020023</c:v>
                </c:pt>
                <c:pt idx="22">
                  <c:v>117.59002310714439</c:v>
                </c:pt>
                <c:pt idx="23">
                  <c:v>121.2261006063632</c:v>
                </c:pt>
                <c:pt idx="24">
                  <c:v>124.88988301433736</c:v>
                </c:pt>
                <c:pt idx="25">
                  <c:v>128.58364512156717</c:v>
                </c:pt>
                <c:pt idx="26">
                  <c:v>132.30950303003632</c:v>
                </c:pt>
                <c:pt idx="27">
                  <c:v>136.06943290660371</c:v>
                </c:pt>
                <c:pt idx="28">
                  <c:v>139.86528696651271</c:v>
                </c:pt>
                <c:pt idx="29">
                  <c:v>143.69880714943673</c:v>
                </c:pt>
                <c:pt idx="30">
                  <c:v>147.57163686283914</c:v>
                </c:pt>
                <c:pt idx="31">
                  <c:v>151.48533109822603</c:v>
                </c:pt>
                <c:pt idx="32">
                  <c:v>155.44136517086301</c:v>
                </c:pt>
                <c:pt idx="33">
                  <c:v>159.4411422895266</c:v>
                </c:pt>
                <c:pt idx="34">
                  <c:v>163.48600012745447</c:v>
                </c:pt>
                <c:pt idx="35">
                  <c:v>167.57721653701302</c:v>
                </c:pt>
                <c:pt idx="36">
                  <c:v>171.71601452728797</c:v>
                </c:pt>
                <c:pt idx="37">
                  <c:v>175.90356660475416</c:v>
                </c:pt>
                <c:pt idx="38">
                  <c:v>180.14099856151992</c:v>
                </c:pt>
                <c:pt idx="39">
                  <c:v>184.42939278272323</c:v>
                </c:pt>
                <c:pt idx="40">
                  <c:v>188.76979113394927</c:v>
                </c:pt>
                <c:pt idx="41">
                  <c:v>193.16319748061898</c:v>
                </c:pt>
                <c:pt idx="42">
                  <c:v>197.61057988386057</c:v>
                </c:pt>
                <c:pt idx="43">
                  <c:v>202.11287251111943</c:v>
                </c:pt>
                <c:pt idx="44">
                  <c:v>206.67097729451254</c:v>
                </c:pt>
                <c:pt idx="45">
                  <c:v>211.28576536549093</c:v>
                </c:pt>
                <c:pt idx="46">
                  <c:v>215.95807829061189</c:v>
                </c:pt>
                <c:pt idx="47">
                  <c:v>220.68872913003059</c:v>
                </c:pt>
                <c:pt idx="48">
                  <c:v>225.47850333759135</c:v>
                </c:pt>
                <c:pt idx="49">
                  <c:v>230.32815951907875</c:v>
                </c:pt>
                <c:pt idx="50">
                  <c:v>235.23843006318819</c:v>
                </c:pt>
                <c:pt idx="51">
                  <c:v>240.21002165806792</c:v>
                </c:pt>
                <c:pt idx="52">
                  <c:v>245.24361570480872</c:v>
                </c:pt>
                <c:pt idx="53">
                  <c:v>250.33986863798586</c:v>
                </c:pt>
                <c:pt idx="54">
                  <c:v>255.49941216226262</c:v>
                </c:pt>
                <c:pt idx="55">
                  <c:v>260.72285341310641</c:v>
                </c:pt>
                <c:pt idx="56">
                  <c:v>266.01077504885149</c:v>
                </c:pt>
                <c:pt idx="57">
                  <c:v>271.36373528061938</c:v>
                </c:pt>
                <c:pt idx="58">
                  <c:v>276.78226784598723</c:v>
                </c:pt>
                <c:pt idx="59">
                  <c:v>282.26688193175011</c:v>
                </c:pt>
                <c:pt idx="60">
                  <c:v>287.81806205065038</c:v>
                </c:pt>
                <c:pt idx="61">
                  <c:v>293.43626787653142</c:v>
                </c:pt>
                <c:pt idx="62">
                  <c:v>299.12193404201531</c:v>
                </c:pt>
                <c:pt idx="63">
                  <c:v>304.87546990248296</c:v>
                </c:pt>
                <c:pt idx="64">
                  <c:v>310.69725926986365</c:v>
                </c:pt>
                <c:pt idx="65">
                  <c:v>316.58766011949285</c:v>
                </c:pt>
                <c:pt idx="66">
                  <c:v>322.54700427309086</c:v>
                </c:pt>
                <c:pt idx="67">
                  <c:v>328.57559706072243</c:v>
                </c:pt>
                <c:pt idx="68">
                  <c:v>334.67371696443854</c:v>
                </c:pt>
                <c:pt idx="69">
                  <c:v>340.84161524615553</c:v>
                </c:pt>
                <c:pt idx="70">
                  <c:v>347.07951556219905</c:v>
                </c:pt>
                <c:pt idx="71">
                  <c:v>353.38761356683437</c:v>
                </c:pt>
                <c:pt idx="72">
                  <c:v>359.76607650699896</c:v>
                </c:pt>
                <c:pt idx="73">
                  <c:v>366.21504281037215</c:v>
                </c:pt>
                <c:pt idx="74">
                  <c:v>372.73462166883957</c:v>
                </c:pt>
                <c:pt idx="75">
                  <c:v>379.32489261933699</c:v>
                </c:pt>
                <c:pt idx="76">
                  <c:v>385.98590512400256</c:v>
                </c:pt>
                <c:pt idx="77">
                  <c:v>392.71767815150935</c:v>
                </c:pt>
                <c:pt idx="78">
                  <c:v>399.52019976140116</c:v>
                </c:pt>
                <c:pt idx="79">
                  <c:v>406.39342669320689</c:v>
                </c:pt>
                <c:pt idx="80">
                  <c:v>413.33728396207169</c:v>
                </c:pt>
                <c:pt idx="81">
                  <c:v>420.35166446260149</c:v>
                </c:pt>
                <c:pt idx="82">
                  <c:v>427.43642858258073</c:v>
                </c:pt>
                <c:pt idx="83">
                  <c:v>434.59140382819044</c:v>
                </c:pt>
                <c:pt idx="84">
                  <c:v>441.81638446231898</c:v>
                </c:pt>
                <c:pt idx="85">
                  <c:v>449.11113115752443</c:v>
                </c:pt>
                <c:pt idx="86">
                  <c:v>456.47537066517782</c:v>
                </c:pt>
                <c:pt idx="87">
                  <c:v>463.90879550227731</c:v>
                </c:pt>
                <c:pt idx="88">
                  <c:v>471.41106365740006</c:v>
                </c:pt>
                <c:pt idx="89">
                  <c:v>478.98179831721336</c:v>
                </c:pt>
                <c:pt idx="90">
                  <c:v>486.62058761494103</c:v>
                </c:pt>
                <c:pt idx="91">
                  <c:v>494.32698440213704</c:v>
                </c:pt>
                <c:pt idx="92">
                  <c:v>502.10050604508774</c:v>
                </c:pt>
                <c:pt idx="93">
                  <c:v>509.94063424711521</c:v>
                </c:pt>
                <c:pt idx="94">
                  <c:v>517.84681489802165</c:v>
                </c:pt>
                <c:pt idx="95">
                  <c:v>525.81845795186393</c:v>
                </c:pt>
                <c:pt idx="96">
                  <c:v>533.85493733420515</c:v>
                </c:pt>
                <c:pt idx="97">
                  <c:v>541.95559087993877</c:v>
                </c:pt>
                <c:pt idx="98">
                  <c:v>550.11972030273114</c:v>
                </c:pt>
                <c:pt idx="99">
                  <c:v>558.34659119707817</c:v>
                </c:pt>
                <c:pt idx="100">
                  <c:v>566.63543307390705</c:v>
                </c:pt>
                <c:pt idx="101">
                  <c:v>574.98543943060258</c:v>
                </c:pt>
                <c:pt idx="102">
                  <c:v>583.39576785627912</c:v>
                </c:pt>
                <c:pt idx="103">
                  <c:v>591.86554017304286</c:v>
                </c:pt>
                <c:pt idx="104">
                  <c:v>600.39384261393445</c:v>
                </c:pt>
                <c:pt idx="105">
                  <c:v>608.97972603817232</c:v>
                </c:pt>
                <c:pt idx="106">
                  <c:v>617.62220618423623</c:v>
                </c:pt>
                <c:pt idx="107">
                  <c:v>626.32026396126901</c:v>
                </c:pt>
                <c:pt idx="108">
                  <c:v>635.07284577919108</c:v>
                </c:pt>
                <c:pt idx="109">
                  <c:v>643.87886391784684</c:v>
                </c:pt>
                <c:pt idx="110">
                  <c:v>652.73719693542262</c:v>
                </c:pt>
                <c:pt idx="111">
                  <c:v>661.64669011629371</c:v>
                </c:pt>
                <c:pt idx="112">
                  <c:v>670.60615595837487</c:v>
                </c:pt>
                <c:pt idx="113">
                  <c:v>679.61437469996577</c:v>
                </c:pt>
                <c:pt idx="114">
                  <c:v>688.67009488599376</c:v>
                </c:pt>
                <c:pt idx="115">
                  <c:v>697.77203397347239</c:v>
                </c:pt>
                <c:pt idx="116">
                  <c:v>706.91887897590846</c:v>
                </c:pt>
                <c:pt idx="117">
                  <c:v>716.10928714629313</c:v>
                </c:pt>
                <c:pt idx="118">
                  <c:v>725.34188669824016</c:v>
                </c:pt>
                <c:pt idx="119">
                  <c:v>734.61527756473015</c:v>
                </c:pt>
                <c:pt idx="120">
                  <c:v>743.92803219384018</c:v>
                </c:pt>
                <c:pt idx="121">
                  <c:v>753.27869638074912</c:v>
                </c:pt>
                <c:pt idx="122">
                  <c:v>762.66579013522517</c:v>
                </c:pt>
                <c:pt idx="123">
                  <c:v>772.08780858370676</c:v>
                </c:pt>
                <c:pt idx="124">
                  <c:v>781.54322290501671</c:v>
                </c:pt>
                <c:pt idx="125">
                  <c:v>791.03048129865772</c:v>
                </c:pt>
                <c:pt idx="126">
                  <c:v>800.54800998455858</c:v>
                </c:pt>
                <c:pt idx="127">
                  <c:v>810.09421423306549</c:v>
                </c:pt>
                <c:pt idx="128">
                  <c:v>819.66747942388895</c:v>
                </c:pt>
                <c:pt idx="129">
                  <c:v>829.26617213265718</c:v>
                </c:pt>
                <c:pt idx="130">
                  <c:v>838.88864124363636</c:v>
                </c:pt>
                <c:pt idx="131">
                  <c:v>848.53321908713292</c:v>
                </c:pt>
                <c:pt idx="132">
                  <c:v>858.19822260001285</c:v>
                </c:pt>
                <c:pt idx="133">
                  <c:v>867.88195450772173</c:v>
                </c:pt>
                <c:pt idx="134">
                  <c:v>877.58270452612999</c:v>
                </c:pt>
                <c:pt idx="135">
                  <c:v>887.29875058147672</c:v>
                </c:pt>
                <c:pt idx="136">
                  <c:v>897.02836004664084</c:v>
                </c:pt>
                <c:pt idx="137">
                  <c:v>906.76979099191976</c:v>
                </c:pt>
                <c:pt idx="138">
                  <c:v>916.52129344846026</c:v>
                </c:pt>
                <c:pt idx="139">
                  <c:v>926.28111068245937</c:v>
                </c:pt>
                <c:pt idx="140">
                  <c:v>936.04748047821136</c:v>
                </c:pt>
                <c:pt idx="141">
                  <c:v>945.81863642806422</c:v>
                </c:pt>
                <c:pt idx="142">
                  <c:v>955.5928092273291</c:v>
                </c:pt>
                <c:pt idx="143">
                  <c:v>965.36822797216871</c:v>
                </c:pt>
                <c:pt idx="144">
                  <c:v>975.14312145848828</c:v>
                </c:pt>
                <c:pt idx="145">
                  <c:v>984.91571947984517</c:v>
                </c:pt>
                <c:pt idx="146">
                  <c:v>994.68425412240322</c:v>
                </c:pt>
                <c:pt idx="147">
                  <c:v>1004.4469610549578</c:v>
                </c:pt>
                <c:pt idx="148">
                  <c:v>1014.2020808120753</c:v>
                </c:pt>
                <c:pt idx="149">
                  <c:v>1023.9478600684117</c:v>
                </c:pt>
                <c:pt idx="150">
                  <c:v>1033.6825529022917</c:v>
                </c:pt>
                <c:pt idx="151">
                  <c:v>1043.4044220466644</c:v>
                </c:pt>
                <c:pt idx="152">
                  <c:v>1053.1117401255847</c:v>
                </c:pt>
                <c:pt idx="153">
                  <c:v>1062.8027908744011</c:v>
                </c:pt>
                <c:pt idx="154">
                  <c:v>1072.4758703418843</c:v>
                </c:pt>
                <c:pt idx="155">
                  <c:v>1082.1292880725664</c:v>
                </c:pt>
                <c:pt idx="156">
                  <c:v>1091.7613682676247</c:v>
                </c:pt>
                <c:pt idx="157">
                  <c:v>1101.3704509226811</c:v>
                </c:pt>
                <c:pt idx="158">
                  <c:v>1110.9548929409752</c:v>
                </c:pt>
                <c:pt idx="159">
                  <c:v>1120.5130692203948</c:v>
                </c:pt>
                <c:pt idx="160">
                  <c:v>1130.0433737129547</c:v>
                </c:pt>
                <c:pt idx="161">
                  <c:v>1139.5442204553487</c:v>
                </c:pt>
                <c:pt idx="162">
                  <c:v>1149.0140445692887</c:v>
                </c:pt>
                <c:pt idx="163">
                  <c:v>1158.451303230423</c:v>
                </c:pt>
                <c:pt idx="164">
                  <c:v>1167.8544766046884</c:v>
                </c:pt>
                <c:pt idx="165">
                  <c:v>1177.2220687510385</c:v>
                </c:pt>
                <c:pt idx="166">
                  <c:v>1186.5526084895735</c:v>
                </c:pt>
                <c:pt idx="167">
                  <c:v>1195.8446502341696</c:v>
                </c:pt>
                <c:pt idx="168">
                  <c:v>1205.0967747887955</c:v>
                </c:pt>
                <c:pt idx="169">
                  <c:v>1214.3075901067841</c:v>
                </c:pt>
                <c:pt idx="170">
                  <c:v>1223.4757320124136</c:v>
                </c:pt>
                <c:pt idx="171">
                  <c:v>1232.5998648842378</c:v>
                </c:pt>
                <c:pt idx="172">
                  <c:v>1241.6786822996821</c:v>
                </c:pt>
                <c:pt idx="173">
                  <c:v>1250.7109076405177</c:v>
                </c:pt>
                <c:pt idx="174">
                  <c:v>1259.6952946589006</c:v>
                </c:pt>
                <c:pt idx="175">
                  <c:v>1268.63062800375</c:v>
                </c:pt>
                <c:pt idx="176">
                  <c:v>1277.5157237073174</c:v>
                </c:pt>
                <c:pt idx="177">
                  <c:v>1286.3494296318843</c:v>
                </c:pt>
                <c:pt idx="178">
                  <c:v>1295.1306258766049</c:v>
                </c:pt>
                <c:pt idx="179">
                  <c:v>1303.8582251445778</c:v>
                </c:pt>
                <c:pt idx="180">
                  <c:v>1312.5311730703202</c:v>
                </c:pt>
                <c:pt idx="181">
                  <c:v>1321.1484485078815</c:v>
                </c:pt>
                <c:pt idx="182">
                  <c:v>1329.7090637799085</c:v>
                </c:pt>
                <c:pt idx="183">
                  <c:v>1338.2120648880393</c:v>
                </c:pt>
                <c:pt idx="184">
                  <c:v>1346.6565316850752</c:v>
                </c:pt>
                <c:pt idx="185">
                  <c:v>1355.0415780094349</c:v>
                </c:pt>
                <c:pt idx="186">
                  <c:v>1363.3663517824659</c:v>
                </c:pt>
                <c:pt idx="187">
                  <c:v>1371.6300350692311</c:v>
                </c:pt>
                <c:pt idx="188">
                  <c:v>1379.8318441034628</c:v>
                </c:pt>
                <c:pt idx="189">
                  <c:v>1387.9710292774048</c:v>
                </c:pt>
                <c:pt idx="190">
                  <c:v>1396.0468750973321</c:v>
                </c:pt>
                <c:pt idx="191">
                  <c:v>1404.058700105569</c:v>
                </c:pt>
                <c:pt idx="192">
                  <c:v>1412.0058567698734</c:v>
                </c:pt>
                <c:pt idx="193">
                  <c:v>1419.8877313410953</c:v>
                </c:pt>
                <c:pt idx="194">
                  <c:v>1427.7037436800435</c:v>
                </c:pt>
                <c:pt idx="195">
                  <c:v>1435.4533470545407</c:v>
                </c:pt>
                <c:pt idx="196">
                  <c:v>1443.1360279076657</c:v>
                </c:pt>
                <c:pt idx="197">
                  <c:v>1450.7513055982022</c:v>
                </c:pt>
                <c:pt idx="198">
                  <c:v>1458.298732114353</c:v>
                </c:pt>
                <c:pt idx="199">
                  <c:v>1465.7778917617788</c:v>
                </c:pt>
                <c:pt idx="200">
                  <c:v>1473.1884008270492</c:v>
                </c:pt>
                <c:pt idx="201">
                  <c:v>1480.5299072175983</c:v>
                </c:pt>
                <c:pt idx="202">
                  <c:v>1487.8020900792931</c:v>
                </c:pt>
                <c:pt idx="203">
                  <c:v>1495.0046593927257</c:v>
                </c:pt>
                <c:pt idx="204">
                  <c:v>1502.137355549349</c:v>
                </c:pt>
                <c:pt idx="205">
                  <c:v>1509.1999489085667</c:v>
                </c:pt>
                <c:pt idx="206">
                  <c:v>1516.1922393369064</c:v>
                </c:pt>
                <c:pt idx="207">
                  <c:v>1523.1140557303743</c:v>
                </c:pt>
                <c:pt idx="208">
                  <c:v>1529.9652555211137</c:v>
                </c:pt>
                <c:pt idx="209">
                  <c:v>1536.7457241694558</c:v>
                </c:pt>
                <c:pt idx="210">
                  <c:v>1543.4553746424549</c:v>
                </c:pt>
                <c:pt idx="211">
                  <c:v>1550.0941468799838</c:v>
                </c:pt>
                <c:pt idx="212">
                  <c:v>1556.6620072494513</c:v>
                </c:pt>
                <c:pt idx="213">
                  <c:v>1563.1589479901859</c:v>
                </c:pt>
                <c:pt idx="214">
                  <c:v>1569.584986648513</c:v>
                </c:pt>
                <c:pt idx="215">
                  <c:v>1575.9401655045347</c:v>
                </c:pt>
                <c:pt idx="216">
                  <c:v>1582.2245509915965</c:v>
                </c:pt>
                <c:pt idx="217">
                  <c:v>1588.4382331094087</c:v>
                </c:pt>
                <c:pt idx="218">
                  <c:v>1594.581324831759</c:v>
                </c:pt>
                <c:pt idx="219">
                  <c:v>1600.6539615097383</c:v>
                </c:pt>
                <c:pt idx="220">
                  <c:v>1606.6563002713633</c:v>
                </c:pt>
                <c:pt idx="221">
                  <c:v>1612.5885194184689</c:v>
                </c:pt>
                <c:pt idx="222">
                  <c:v>1618.4508178216993</c:v>
                </c:pt>
                <c:pt idx="223">
                  <c:v>1624.2434143144123</c:v>
                </c:pt>
                <c:pt idx="224">
                  <c:v>1629.9665470862797</c:v>
                </c:pt>
                <c:pt idx="225">
                  <c:v>1635.620473077325</c:v>
                </c:pt>
                <c:pt idx="226">
                  <c:v>1641.2054673731363</c:v>
                </c:pt>
                <c:pt idx="227">
                  <c:v>1646.7218226019399</c:v>
                </c:pt>
                <c:pt idx="228">
                  <c:v>1652.1698483341938</c:v>
                </c:pt>
                <c:pt idx="229">
                  <c:v>1657.5498704853494</c:v>
                </c:pt>
                <c:pt idx="230">
                  <c:v>1662.8622307223698</c:v>
                </c:pt>
                <c:pt idx="231">
                  <c:v>1668.1072858745952</c:v>
                </c:pt>
                <c:pt idx="232">
                  <c:v>1673.2854073494857</c:v>
                </c:pt>
                <c:pt idx="233">
                  <c:v>1678.396980553772</c:v>
                </c:pt>
                <c:pt idx="234">
                  <c:v>1683.4424043204906</c:v>
                </c:pt>
                <c:pt idx="235">
                  <c:v>1688.4220903423675</c:v>
                </c:pt>
                <c:pt idx="236">
                  <c:v>1693.3364626119785</c:v>
                </c:pt>
                <c:pt idx="237">
                  <c:v>1698.1859568690904</c:v>
                </c:pt>
                <c:pt idx="238">
                  <c:v>1702.9710200555573</c:v>
                </c:pt>
                <c:pt idx="239">
                  <c:v>1707.6921097781176</c:v>
                </c:pt>
                <c:pt idx="240">
                  <c:v>1712.3496937794175</c:v>
                </c:pt>
                <c:pt idx="241">
                  <c:v>1716.9442494175594</c:v>
                </c:pt>
                <c:pt idx="242">
                  <c:v>1721.4762631544343</c:v>
                </c:pt>
                <c:pt idx="243">
                  <c:v>1725.9462300531027</c:v>
                </c:pt>
                <c:pt idx="244">
                  <c:v>1730.3546532844316</c:v>
                </c:pt>
                <c:pt idx="245">
                  <c:v>1734.7020436431962</c:v>
                </c:pt>
                <c:pt idx="246">
                  <c:v>1738.9889190738215</c:v>
                </c:pt>
                <c:pt idx="247">
                  <c:v>1743.2158042059198</c:v>
                </c:pt>
                <c:pt idx="248">
                  <c:v>1747.3832298997613</c:v>
                </c:pt>
                <c:pt idx="249">
                  <c:v>1751.4917328017884</c:v>
                </c:pt>
                <c:pt idx="250">
                  <c:v>1755.5418549102753</c:v>
                </c:pt>
                <c:pt idx="251">
                  <c:v>1759.5341431512061</c:v>
                </c:pt>
                <c:pt idx="252">
                  <c:v>1763.4691489644342</c:v>
                </c:pt>
                <c:pt idx="253">
                  <c:v>1767.3474279001609</c:v>
                </c:pt>
                <c:pt idx="254">
                  <c:v>1771.1695392257643</c:v>
                </c:pt>
                <c:pt idx="255">
                  <c:v>1774.9360455429869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E1-487E-8D3F-DF77E5E1D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322480"/>
        <c:axId val="1391502352"/>
      </c:lineChart>
      <c:catAx>
        <c:axId val="140332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02352"/>
        <c:crosses val="autoZero"/>
        <c:auto val="1"/>
        <c:lblAlgn val="ctr"/>
        <c:lblOffset val="100"/>
        <c:noMultiLvlLbl val="0"/>
      </c:catAx>
      <c:valAx>
        <c:axId val="13915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3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2</xdr:row>
      <xdr:rowOff>71437</xdr:rowOff>
    </xdr:from>
    <xdr:to>
      <xdr:col>25</xdr:col>
      <xdr:colOff>257175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7B5FE-88D7-42B3-AAE2-CE70800F5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457200</xdr:colOff>
      <xdr:row>1</xdr:row>
      <xdr:rowOff>157162</xdr:rowOff>
    </xdr:from>
    <xdr:to>
      <xdr:col>28</xdr:col>
      <xdr:colOff>152400</xdr:colOff>
      <xdr:row>16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27CFAC-05BE-4F18-B20B-04C281E9D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18</xdr:row>
      <xdr:rowOff>190499</xdr:rowOff>
    </xdr:from>
    <xdr:to>
      <xdr:col>30</xdr:col>
      <xdr:colOff>180975</xdr:colOff>
      <xdr:row>35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EEE6B-5DA4-4B46-B35A-40D8596DC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447675</xdr:colOff>
      <xdr:row>4</xdr:row>
      <xdr:rowOff>23812</xdr:rowOff>
    </xdr:from>
    <xdr:to>
      <xdr:col>30</xdr:col>
      <xdr:colOff>142875</xdr:colOff>
      <xdr:row>18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6812A-B93F-475D-B5E3-61943483C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628650</xdr:colOff>
      <xdr:row>38</xdr:row>
      <xdr:rowOff>16669</xdr:rowOff>
    </xdr:from>
    <xdr:to>
      <xdr:col>27</xdr:col>
      <xdr:colOff>381000</xdr:colOff>
      <xdr:row>60</xdr:row>
      <xdr:rowOff>50007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D04A6-6A07-48CF-92C1-E66B3EE80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651F-71C5-43CE-B36C-A8FDD2B3C75A}">
  <dimension ref="A1:I256"/>
  <sheetViews>
    <sheetView topLeftCell="A216" workbookViewId="0">
      <selection activeCell="I238" sqref="I238"/>
    </sheetView>
  </sheetViews>
  <sheetFormatPr defaultRowHeight="15" x14ac:dyDescent="0.25"/>
  <sheetData>
    <row r="1" spans="1:9" x14ac:dyDescent="0.25">
      <c r="A1">
        <v>0</v>
      </c>
      <c r="B1">
        <f>31 - FLOOR((A1+0.5)/I$1,1)</f>
        <v>31</v>
      </c>
      <c r="C1" t="str">
        <f>"0x" &amp; DEC2HEX(B1) &amp; ","</f>
        <v>0x1F,</v>
      </c>
      <c r="I1">
        <v>8</v>
      </c>
    </row>
    <row r="2" spans="1:9" x14ac:dyDescent="0.25">
      <c r="A2">
        <v>1</v>
      </c>
      <c r="B2">
        <f t="shared" ref="B2:B65" si="0">31 - FLOOR((A2+0.5)/I$1,1)</f>
        <v>31</v>
      </c>
      <c r="C2" t="str">
        <f t="shared" ref="C2:C65" si="1">"0x" &amp; DEC2HEX(B2) &amp; ","</f>
        <v>0x1F,</v>
      </c>
    </row>
    <row r="3" spans="1:9" x14ac:dyDescent="0.25">
      <c r="A3">
        <v>2</v>
      </c>
      <c r="B3">
        <f t="shared" si="0"/>
        <v>31</v>
      </c>
      <c r="C3" t="str">
        <f t="shared" si="1"/>
        <v>0x1F,</v>
      </c>
    </row>
    <row r="4" spans="1:9" x14ac:dyDescent="0.25">
      <c r="A4">
        <v>3</v>
      </c>
      <c r="B4">
        <f t="shared" si="0"/>
        <v>31</v>
      </c>
      <c r="C4" t="str">
        <f t="shared" si="1"/>
        <v>0x1F,</v>
      </c>
    </row>
    <row r="5" spans="1:9" x14ac:dyDescent="0.25">
      <c r="A5">
        <v>4</v>
      </c>
      <c r="B5">
        <f t="shared" si="0"/>
        <v>31</v>
      </c>
      <c r="C5" t="str">
        <f t="shared" si="1"/>
        <v>0x1F,</v>
      </c>
    </row>
    <row r="6" spans="1:9" x14ac:dyDescent="0.25">
      <c r="A6">
        <v>5</v>
      </c>
      <c r="B6">
        <f t="shared" si="0"/>
        <v>31</v>
      </c>
      <c r="C6" t="str">
        <f t="shared" si="1"/>
        <v>0x1F,</v>
      </c>
    </row>
    <row r="7" spans="1:9" x14ac:dyDescent="0.25">
      <c r="A7">
        <v>6</v>
      </c>
      <c r="B7">
        <f t="shared" si="0"/>
        <v>31</v>
      </c>
      <c r="C7" t="str">
        <f t="shared" si="1"/>
        <v>0x1F,</v>
      </c>
    </row>
    <row r="8" spans="1:9" x14ac:dyDescent="0.25">
      <c r="A8">
        <v>7</v>
      </c>
      <c r="B8">
        <f t="shared" si="0"/>
        <v>31</v>
      </c>
      <c r="C8" t="str">
        <f t="shared" si="1"/>
        <v>0x1F,</v>
      </c>
    </row>
    <row r="9" spans="1:9" x14ac:dyDescent="0.25">
      <c r="A9">
        <v>8</v>
      </c>
      <c r="B9">
        <f t="shared" si="0"/>
        <v>30</v>
      </c>
      <c r="C9" t="str">
        <f t="shared" si="1"/>
        <v>0x1E,</v>
      </c>
    </row>
    <row r="10" spans="1:9" x14ac:dyDescent="0.25">
      <c r="A10">
        <v>9</v>
      </c>
      <c r="B10">
        <f t="shared" si="0"/>
        <v>30</v>
      </c>
      <c r="C10" t="str">
        <f t="shared" si="1"/>
        <v>0x1E,</v>
      </c>
    </row>
    <row r="11" spans="1:9" x14ac:dyDescent="0.25">
      <c r="A11">
        <v>10</v>
      </c>
      <c r="B11">
        <f t="shared" si="0"/>
        <v>30</v>
      </c>
      <c r="C11" t="str">
        <f t="shared" si="1"/>
        <v>0x1E,</v>
      </c>
    </row>
    <row r="12" spans="1:9" x14ac:dyDescent="0.25">
      <c r="A12">
        <v>11</v>
      </c>
      <c r="B12">
        <f t="shared" si="0"/>
        <v>30</v>
      </c>
      <c r="C12" t="str">
        <f t="shared" si="1"/>
        <v>0x1E,</v>
      </c>
    </row>
    <row r="13" spans="1:9" x14ac:dyDescent="0.25">
      <c r="A13">
        <v>12</v>
      </c>
      <c r="B13">
        <f t="shared" si="0"/>
        <v>30</v>
      </c>
      <c r="C13" t="str">
        <f t="shared" si="1"/>
        <v>0x1E,</v>
      </c>
    </row>
    <row r="14" spans="1:9" x14ac:dyDescent="0.25">
      <c r="A14">
        <v>13</v>
      </c>
      <c r="B14">
        <f t="shared" si="0"/>
        <v>30</v>
      </c>
      <c r="C14" t="str">
        <f t="shared" si="1"/>
        <v>0x1E,</v>
      </c>
    </row>
    <row r="15" spans="1:9" x14ac:dyDescent="0.25">
      <c r="A15">
        <v>14</v>
      </c>
      <c r="B15">
        <f t="shared" si="0"/>
        <v>30</v>
      </c>
      <c r="C15" t="str">
        <f t="shared" si="1"/>
        <v>0x1E,</v>
      </c>
    </row>
    <row r="16" spans="1:9" x14ac:dyDescent="0.25">
      <c r="A16">
        <v>15</v>
      </c>
      <c r="B16">
        <f t="shared" si="0"/>
        <v>30</v>
      </c>
      <c r="C16" t="str">
        <f t="shared" si="1"/>
        <v>0x1E,</v>
      </c>
    </row>
    <row r="17" spans="1:3" x14ac:dyDescent="0.25">
      <c r="A17">
        <v>16</v>
      </c>
      <c r="B17">
        <f t="shared" si="0"/>
        <v>29</v>
      </c>
      <c r="C17" t="str">
        <f t="shared" si="1"/>
        <v>0x1D,</v>
      </c>
    </row>
    <row r="18" spans="1:3" x14ac:dyDescent="0.25">
      <c r="A18">
        <v>17</v>
      </c>
      <c r="B18">
        <f t="shared" si="0"/>
        <v>29</v>
      </c>
      <c r="C18" t="str">
        <f t="shared" si="1"/>
        <v>0x1D,</v>
      </c>
    </row>
    <row r="19" spans="1:3" x14ac:dyDescent="0.25">
      <c r="A19">
        <v>18</v>
      </c>
      <c r="B19">
        <f t="shared" si="0"/>
        <v>29</v>
      </c>
      <c r="C19" t="str">
        <f t="shared" si="1"/>
        <v>0x1D,</v>
      </c>
    </row>
    <row r="20" spans="1:3" x14ac:dyDescent="0.25">
      <c r="A20">
        <v>19</v>
      </c>
      <c r="B20">
        <f t="shared" si="0"/>
        <v>29</v>
      </c>
      <c r="C20" t="str">
        <f t="shared" si="1"/>
        <v>0x1D,</v>
      </c>
    </row>
    <row r="21" spans="1:3" x14ac:dyDescent="0.25">
      <c r="A21">
        <v>20</v>
      </c>
      <c r="B21">
        <f t="shared" si="0"/>
        <v>29</v>
      </c>
      <c r="C21" t="str">
        <f t="shared" si="1"/>
        <v>0x1D,</v>
      </c>
    </row>
    <row r="22" spans="1:3" x14ac:dyDescent="0.25">
      <c r="A22">
        <v>21</v>
      </c>
      <c r="B22">
        <f t="shared" si="0"/>
        <v>29</v>
      </c>
      <c r="C22" t="str">
        <f t="shared" si="1"/>
        <v>0x1D,</v>
      </c>
    </row>
    <row r="23" spans="1:3" x14ac:dyDescent="0.25">
      <c r="A23">
        <v>22</v>
      </c>
      <c r="B23">
        <f t="shared" si="0"/>
        <v>29</v>
      </c>
      <c r="C23" t="str">
        <f t="shared" si="1"/>
        <v>0x1D,</v>
      </c>
    </row>
    <row r="24" spans="1:3" x14ac:dyDescent="0.25">
      <c r="A24">
        <v>23</v>
      </c>
      <c r="B24">
        <f t="shared" si="0"/>
        <v>29</v>
      </c>
      <c r="C24" t="str">
        <f t="shared" si="1"/>
        <v>0x1D,</v>
      </c>
    </row>
    <row r="25" spans="1:3" x14ac:dyDescent="0.25">
      <c r="A25">
        <v>24</v>
      </c>
      <c r="B25">
        <f t="shared" si="0"/>
        <v>28</v>
      </c>
      <c r="C25" t="str">
        <f t="shared" si="1"/>
        <v>0x1C,</v>
      </c>
    </row>
    <row r="26" spans="1:3" x14ac:dyDescent="0.25">
      <c r="A26">
        <v>25</v>
      </c>
      <c r="B26">
        <f t="shared" si="0"/>
        <v>28</v>
      </c>
      <c r="C26" t="str">
        <f t="shared" si="1"/>
        <v>0x1C,</v>
      </c>
    </row>
    <row r="27" spans="1:3" x14ac:dyDescent="0.25">
      <c r="A27">
        <v>26</v>
      </c>
      <c r="B27">
        <f t="shared" si="0"/>
        <v>28</v>
      </c>
      <c r="C27" t="str">
        <f t="shared" si="1"/>
        <v>0x1C,</v>
      </c>
    </row>
    <row r="28" spans="1:3" x14ac:dyDescent="0.25">
      <c r="A28">
        <v>27</v>
      </c>
      <c r="B28">
        <f t="shared" si="0"/>
        <v>28</v>
      </c>
      <c r="C28" t="str">
        <f t="shared" si="1"/>
        <v>0x1C,</v>
      </c>
    </row>
    <row r="29" spans="1:3" x14ac:dyDescent="0.25">
      <c r="A29">
        <v>28</v>
      </c>
      <c r="B29">
        <f t="shared" si="0"/>
        <v>28</v>
      </c>
      <c r="C29" t="str">
        <f t="shared" si="1"/>
        <v>0x1C,</v>
      </c>
    </row>
    <row r="30" spans="1:3" x14ac:dyDescent="0.25">
      <c r="A30">
        <v>29</v>
      </c>
      <c r="B30">
        <f t="shared" si="0"/>
        <v>28</v>
      </c>
      <c r="C30" t="str">
        <f t="shared" si="1"/>
        <v>0x1C,</v>
      </c>
    </row>
    <row r="31" spans="1:3" x14ac:dyDescent="0.25">
      <c r="A31">
        <v>30</v>
      </c>
      <c r="B31">
        <f t="shared" si="0"/>
        <v>28</v>
      </c>
      <c r="C31" t="str">
        <f t="shared" si="1"/>
        <v>0x1C,</v>
      </c>
    </row>
    <row r="32" spans="1:3" x14ac:dyDescent="0.25">
      <c r="A32">
        <v>31</v>
      </c>
      <c r="B32">
        <f t="shared" si="0"/>
        <v>28</v>
      </c>
      <c r="C32" t="str">
        <f t="shared" si="1"/>
        <v>0x1C,</v>
      </c>
    </row>
    <row r="33" spans="1:3" x14ac:dyDescent="0.25">
      <c r="A33">
        <v>32</v>
      </c>
      <c r="B33">
        <f t="shared" si="0"/>
        <v>27</v>
      </c>
      <c r="C33" t="str">
        <f t="shared" si="1"/>
        <v>0x1B,</v>
      </c>
    </row>
    <row r="34" spans="1:3" x14ac:dyDescent="0.25">
      <c r="A34">
        <v>33</v>
      </c>
      <c r="B34">
        <f t="shared" si="0"/>
        <v>27</v>
      </c>
      <c r="C34" t="str">
        <f t="shared" si="1"/>
        <v>0x1B,</v>
      </c>
    </row>
    <row r="35" spans="1:3" x14ac:dyDescent="0.25">
      <c r="A35">
        <v>34</v>
      </c>
      <c r="B35">
        <f t="shared" si="0"/>
        <v>27</v>
      </c>
      <c r="C35" t="str">
        <f t="shared" si="1"/>
        <v>0x1B,</v>
      </c>
    </row>
    <row r="36" spans="1:3" x14ac:dyDescent="0.25">
      <c r="A36">
        <v>35</v>
      </c>
      <c r="B36">
        <f t="shared" si="0"/>
        <v>27</v>
      </c>
      <c r="C36" t="str">
        <f t="shared" si="1"/>
        <v>0x1B,</v>
      </c>
    </row>
    <row r="37" spans="1:3" x14ac:dyDescent="0.25">
      <c r="A37">
        <v>36</v>
      </c>
      <c r="B37">
        <f t="shared" si="0"/>
        <v>27</v>
      </c>
      <c r="C37" t="str">
        <f t="shared" si="1"/>
        <v>0x1B,</v>
      </c>
    </row>
    <row r="38" spans="1:3" x14ac:dyDescent="0.25">
      <c r="A38">
        <v>37</v>
      </c>
      <c r="B38">
        <f t="shared" si="0"/>
        <v>27</v>
      </c>
      <c r="C38" t="str">
        <f t="shared" si="1"/>
        <v>0x1B,</v>
      </c>
    </row>
    <row r="39" spans="1:3" x14ac:dyDescent="0.25">
      <c r="A39">
        <v>38</v>
      </c>
      <c r="B39">
        <f t="shared" si="0"/>
        <v>27</v>
      </c>
      <c r="C39" t="str">
        <f t="shared" si="1"/>
        <v>0x1B,</v>
      </c>
    </row>
    <row r="40" spans="1:3" x14ac:dyDescent="0.25">
      <c r="A40">
        <v>39</v>
      </c>
      <c r="B40">
        <f t="shared" si="0"/>
        <v>27</v>
      </c>
      <c r="C40" t="str">
        <f t="shared" si="1"/>
        <v>0x1B,</v>
      </c>
    </row>
    <row r="41" spans="1:3" x14ac:dyDescent="0.25">
      <c r="A41">
        <v>40</v>
      </c>
      <c r="B41">
        <f t="shared" si="0"/>
        <v>26</v>
      </c>
      <c r="C41" t="str">
        <f t="shared" si="1"/>
        <v>0x1A,</v>
      </c>
    </row>
    <row r="42" spans="1:3" x14ac:dyDescent="0.25">
      <c r="A42">
        <v>41</v>
      </c>
      <c r="B42">
        <f t="shared" si="0"/>
        <v>26</v>
      </c>
      <c r="C42" t="str">
        <f t="shared" si="1"/>
        <v>0x1A,</v>
      </c>
    </row>
    <row r="43" spans="1:3" x14ac:dyDescent="0.25">
      <c r="A43">
        <v>42</v>
      </c>
      <c r="B43">
        <f t="shared" si="0"/>
        <v>26</v>
      </c>
      <c r="C43" t="str">
        <f t="shared" si="1"/>
        <v>0x1A,</v>
      </c>
    </row>
    <row r="44" spans="1:3" x14ac:dyDescent="0.25">
      <c r="A44">
        <v>43</v>
      </c>
      <c r="B44">
        <f t="shared" si="0"/>
        <v>26</v>
      </c>
      <c r="C44" t="str">
        <f t="shared" si="1"/>
        <v>0x1A,</v>
      </c>
    </row>
    <row r="45" spans="1:3" x14ac:dyDescent="0.25">
      <c r="A45">
        <v>44</v>
      </c>
      <c r="B45">
        <f t="shared" si="0"/>
        <v>26</v>
      </c>
      <c r="C45" t="str">
        <f t="shared" si="1"/>
        <v>0x1A,</v>
      </c>
    </row>
    <row r="46" spans="1:3" x14ac:dyDescent="0.25">
      <c r="A46">
        <v>45</v>
      </c>
      <c r="B46">
        <f t="shared" si="0"/>
        <v>26</v>
      </c>
      <c r="C46" t="str">
        <f t="shared" si="1"/>
        <v>0x1A,</v>
      </c>
    </row>
    <row r="47" spans="1:3" x14ac:dyDescent="0.25">
      <c r="A47">
        <v>46</v>
      </c>
      <c r="B47">
        <f t="shared" si="0"/>
        <v>26</v>
      </c>
      <c r="C47" t="str">
        <f t="shared" si="1"/>
        <v>0x1A,</v>
      </c>
    </row>
    <row r="48" spans="1:3" x14ac:dyDescent="0.25">
      <c r="A48">
        <v>47</v>
      </c>
      <c r="B48">
        <f t="shared" si="0"/>
        <v>26</v>
      </c>
      <c r="C48" t="str">
        <f t="shared" si="1"/>
        <v>0x1A,</v>
      </c>
    </row>
    <row r="49" spans="1:3" x14ac:dyDescent="0.25">
      <c r="A49">
        <v>48</v>
      </c>
      <c r="B49">
        <f t="shared" si="0"/>
        <v>25</v>
      </c>
      <c r="C49" t="str">
        <f t="shared" si="1"/>
        <v>0x19,</v>
      </c>
    </row>
    <row r="50" spans="1:3" x14ac:dyDescent="0.25">
      <c r="A50">
        <v>49</v>
      </c>
      <c r="B50">
        <f t="shared" si="0"/>
        <v>25</v>
      </c>
      <c r="C50" t="str">
        <f t="shared" si="1"/>
        <v>0x19,</v>
      </c>
    </row>
    <row r="51" spans="1:3" x14ac:dyDescent="0.25">
      <c r="A51">
        <v>50</v>
      </c>
      <c r="B51">
        <f t="shared" si="0"/>
        <v>25</v>
      </c>
      <c r="C51" t="str">
        <f t="shared" si="1"/>
        <v>0x19,</v>
      </c>
    </row>
    <row r="52" spans="1:3" x14ac:dyDescent="0.25">
      <c r="A52">
        <v>51</v>
      </c>
      <c r="B52">
        <f t="shared" si="0"/>
        <v>25</v>
      </c>
      <c r="C52" t="str">
        <f t="shared" si="1"/>
        <v>0x19,</v>
      </c>
    </row>
    <row r="53" spans="1:3" x14ac:dyDescent="0.25">
      <c r="A53">
        <v>52</v>
      </c>
      <c r="B53">
        <f t="shared" si="0"/>
        <v>25</v>
      </c>
      <c r="C53" t="str">
        <f t="shared" si="1"/>
        <v>0x19,</v>
      </c>
    </row>
    <row r="54" spans="1:3" x14ac:dyDescent="0.25">
      <c r="A54">
        <v>53</v>
      </c>
      <c r="B54">
        <f t="shared" si="0"/>
        <v>25</v>
      </c>
      <c r="C54" t="str">
        <f t="shared" si="1"/>
        <v>0x19,</v>
      </c>
    </row>
    <row r="55" spans="1:3" x14ac:dyDescent="0.25">
      <c r="A55">
        <v>54</v>
      </c>
      <c r="B55">
        <f t="shared" si="0"/>
        <v>25</v>
      </c>
      <c r="C55" t="str">
        <f t="shared" si="1"/>
        <v>0x19,</v>
      </c>
    </row>
    <row r="56" spans="1:3" x14ac:dyDescent="0.25">
      <c r="A56">
        <v>55</v>
      </c>
      <c r="B56">
        <f t="shared" si="0"/>
        <v>25</v>
      </c>
      <c r="C56" t="str">
        <f t="shared" si="1"/>
        <v>0x19,</v>
      </c>
    </row>
    <row r="57" spans="1:3" x14ac:dyDescent="0.25">
      <c r="A57">
        <v>56</v>
      </c>
      <c r="B57">
        <f t="shared" si="0"/>
        <v>24</v>
      </c>
      <c r="C57" t="str">
        <f t="shared" si="1"/>
        <v>0x18,</v>
      </c>
    </row>
    <row r="58" spans="1:3" x14ac:dyDescent="0.25">
      <c r="A58">
        <v>57</v>
      </c>
      <c r="B58">
        <f t="shared" si="0"/>
        <v>24</v>
      </c>
      <c r="C58" t="str">
        <f t="shared" si="1"/>
        <v>0x18,</v>
      </c>
    </row>
    <row r="59" spans="1:3" x14ac:dyDescent="0.25">
      <c r="A59">
        <v>58</v>
      </c>
      <c r="B59">
        <f t="shared" si="0"/>
        <v>24</v>
      </c>
      <c r="C59" t="str">
        <f t="shared" si="1"/>
        <v>0x18,</v>
      </c>
    </row>
    <row r="60" spans="1:3" x14ac:dyDescent="0.25">
      <c r="A60">
        <v>59</v>
      </c>
      <c r="B60">
        <f t="shared" si="0"/>
        <v>24</v>
      </c>
      <c r="C60" t="str">
        <f t="shared" si="1"/>
        <v>0x18,</v>
      </c>
    </row>
    <row r="61" spans="1:3" x14ac:dyDescent="0.25">
      <c r="A61">
        <v>60</v>
      </c>
      <c r="B61">
        <f t="shared" si="0"/>
        <v>24</v>
      </c>
      <c r="C61" t="str">
        <f t="shared" si="1"/>
        <v>0x18,</v>
      </c>
    </row>
    <row r="62" spans="1:3" x14ac:dyDescent="0.25">
      <c r="A62">
        <v>61</v>
      </c>
      <c r="B62">
        <f t="shared" si="0"/>
        <v>24</v>
      </c>
      <c r="C62" t="str">
        <f t="shared" si="1"/>
        <v>0x18,</v>
      </c>
    </row>
    <row r="63" spans="1:3" x14ac:dyDescent="0.25">
      <c r="A63">
        <v>62</v>
      </c>
      <c r="B63">
        <f t="shared" si="0"/>
        <v>24</v>
      </c>
      <c r="C63" t="str">
        <f t="shared" si="1"/>
        <v>0x18,</v>
      </c>
    </row>
    <row r="64" spans="1:3" x14ac:dyDescent="0.25">
      <c r="A64">
        <v>63</v>
      </c>
      <c r="B64">
        <f t="shared" si="0"/>
        <v>24</v>
      </c>
      <c r="C64" t="str">
        <f t="shared" si="1"/>
        <v>0x18,</v>
      </c>
    </row>
    <row r="65" spans="1:3" x14ac:dyDescent="0.25">
      <c r="A65">
        <v>64</v>
      </c>
      <c r="B65">
        <f t="shared" si="0"/>
        <v>23</v>
      </c>
      <c r="C65" t="str">
        <f t="shared" si="1"/>
        <v>0x17,</v>
      </c>
    </row>
    <row r="66" spans="1:3" x14ac:dyDescent="0.25">
      <c r="A66">
        <v>65</v>
      </c>
      <c r="B66">
        <f t="shared" ref="B66:B129" si="2">31 - FLOOR((A66+0.5)/I$1,1)</f>
        <v>23</v>
      </c>
      <c r="C66" t="str">
        <f t="shared" ref="C66:C129" si="3">"0x" &amp; DEC2HEX(B66) &amp; ","</f>
        <v>0x17,</v>
      </c>
    </row>
    <row r="67" spans="1:3" x14ac:dyDescent="0.25">
      <c r="A67">
        <v>66</v>
      </c>
      <c r="B67">
        <f t="shared" si="2"/>
        <v>23</v>
      </c>
      <c r="C67" t="str">
        <f t="shared" si="3"/>
        <v>0x17,</v>
      </c>
    </row>
    <row r="68" spans="1:3" x14ac:dyDescent="0.25">
      <c r="A68">
        <v>67</v>
      </c>
      <c r="B68">
        <f t="shared" si="2"/>
        <v>23</v>
      </c>
      <c r="C68" t="str">
        <f t="shared" si="3"/>
        <v>0x17,</v>
      </c>
    </row>
    <row r="69" spans="1:3" x14ac:dyDescent="0.25">
      <c r="A69">
        <v>68</v>
      </c>
      <c r="B69">
        <f t="shared" si="2"/>
        <v>23</v>
      </c>
      <c r="C69" t="str">
        <f t="shared" si="3"/>
        <v>0x17,</v>
      </c>
    </row>
    <row r="70" spans="1:3" x14ac:dyDescent="0.25">
      <c r="A70">
        <v>69</v>
      </c>
      <c r="B70">
        <f t="shared" si="2"/>
        <v>23</v>
      </c>
      <c r="C70" t="str">
        <f t="shared" si="3"/>
        <v>0x17,</v>
      </c>
    </row>
    <row r="71" spans="1:3" x14ac:dyDescent="0.25">
      <c r="A71">
        <v>70</v>
      </c>
      <c r="B71">
        <f t="shared" si="2"/>
        <v>23</v>
      </c>
      <c r="C71" t="str">
        <f t="shared" si="3"/>
        <v>0x17,</v>
      </c>
    </row>
    <row r="72" spans="1:3" x14ac:dyDescent="0.25">
      <c r="A72">
        <v>71</v>
      </c>
      <c r="B72">
        <f t="shared" si="2"/>
        <v>23</v>
      </c>
      <c r="C72" t="str">
        <f t="shared" si="3"/>
        <v>0x17,</v>
      </c>
    </row>
    <row r="73" spans="1:3" x14ac:dyDescent="0.25">
      <c r="A73">
        <v>72</v>
      </c>
      <c r="B73">
        <f t="shared" si="2"/>
        <v>22</v>
      </c>
      <c r="C73" t="str">
        <f t="shared" si="3"/>
        <v>0x16,</v>
      </c>
    </row>
    <row r="74" spans="1:3" x14ac:dyDescent="0.25">
      <c r="A74">
        <v>73</v>
      </c>
      <c r="B74">
        <f t="shared" si="2"/>
        <v>22</v>
      </c>
      <c r="C74" t="str">
        <f t="shared" si="3"/>
        <v>0x16,</v>
      </c>
    </row>
    <row r="75" spans="1:3" x14ac:dyDescent="0.25">
      <c r="A75">
        <v>74</v>
      </c>
      <c r="B75">
        <f t="shared" si="2"/>
        <v>22</v>
      </c>
      <c r="C75" t="str">
        <f t="shared" si="3"/>
        <v>0x16,</v>
      </c>
    </row>
    <row r="76" spans="1:3" x14ac:dyDescent="0.25">
      <c r="A76">
        <v>75</v>
      </c>
      <c r="B76">
        <f t="shared" si="2"/>
        <v>22</v>
      </c>
      <c r="C76" t="str">
        <f t="shared" si="3"/>
        <v>0x16,</v>
      </c>
    </row>
    <row r="77" spans="1:3" x14ac:dyDescent="0.25">
      <c r="A77">
        <v>76</v>
      </c>
      <c r="B77">
        <f t="shared" si="2"/>
        <v>22</v>
      </c>
      <c r="C77" t="str">
        <f t="shared" si="3"/>
        <v>0x16,</v>
      </c>
    </row>
    <row r="78" spans="1:3" x14ac:dyDescent="0.25">
      <c r="A78">
        <v>77</v>
      </c>
      <c r="B78">
        <f t="shared" si="2"/>
        <v>22</v>
      </c>
      <c r="C78" t="str">
        <f t="shared" si="3"/>
        <v>0x16,</v>
      </c>
    </row>
    <row r="79" spans="1:3" x14ac:dyDescent="0.25">
      <c r="A79">
        <v>78</v>
      </c>
      <c r="B79">
        <f t="shared" si="2"/>
        <v>22</v>
      </c>
      <c r="C79" t="str">
        <f t="shared" si="3"/>
        <v>0x16,</v>
      </c>
    </row>
    <row r="80" spans="1:3" x14ac:dyDescent="0.25">
      <c r="A80">
        <v>79</v>
      </c>
      <c r="B80">
        <f t="shared" si="2"/>
        <v>22</v>
      </c>
      <c r="C80" t="str">
        <f t="shared" si="3"/>
        <v>0x16,</v>
      </c>
    </row>
    <row r="81" spans="1:3" x14ac:dyDescent="0.25">
      <c r="A81">
        <v>80</v>
      </c>
      <c r="B81">
        <f t="shared" si="2"/>
        <v>21</v>
      </c>
      <c r="C81" t="str">
        <f t="shared" si="3"/>
        <v>0x15,</v>
      </c>
    </row>
    <row r="82" spans="1:3" x14ac:dyDescent="0.25">
      <c r="A82">
        <v>81</v>
      </c>
      <c r="B82">
        <f t="shared" si="2"/>
        <v>21</v>
      </c>
      <c r="C82" t="str">
        <f t="shared" si="3"/>
        <v>0x15,</v>
      </c>
    </row>
    <row r="83" spans="1:3" x14ac:dyDescent="0.25">
      <c r="A83">
        <v>82</v>
      </c>
      <c r="B83">
        <f t="shared" si="2"/>
        <v>21</v>
      </c>
      <c r="C83" t="str">
        <f t="shared" si="3"/>
        <v>0x15,</v>
      </c>
    </row>
    <row r="84" spans="1:3" x14ac:dyDescent="0.25">
      <c r="A84">
        <v>83</v>
      </c>
      <c r="B84">
        <f t="shared" si="2"/>
        <v>21</v>
      </c>
      <c r="C84" t="str">
        <f t="shared" si="3"/>
        <v>0x15,</v>
      </c>
    </row>
    <row r="85" spans="1:3" x14ac:dyDescent="0.25">
      <c r="A85">
        <v>84</v>
      </c>
      <c r="B85">
        <f t="shared" si="2"/>
        <v>21</v>
      </c>
      <c r="C85" t="str">
        <f t="shared" si="3"/>
        <v>0x15,</v>
      </c>
    </row>
    <row r="86" spans="1:3" x14ac:dyDescent="0.25">
      <c r="A86">
        <v>85</v>
      </c>
      <c r="B86">
        <f t="shared" si="2"/>
        <v>21</v>
      </c>
      <c r="C86" t="str">
        <f t="shared" si="3"/>
        <v>0x15,</v>
      </c>
    </row>
    <row r="87" spans="1:3" x14ac:dyDescent="0.25">
      <c r="A87">
        <v>86</v>
      </c>
      <c r="B87">
        <f t="shared" si="2"/>
        <v>21</v>
      </c>
      <c r="C87" t="str">
        <f t="shared" si="3"/>
        <v>0x15,</v>
      </c>
    </row>
    <row r="88" spans="1:3" x14ac:dyDescent="0.25">
      <c r="A88">
        <v>87</v>
      </c>
      <c r="B88">
        <f t="shared" si="2"/>
        <v>21</v>
      </c>
      <c r="C88" t="str">
        <f t="shared" si="3"/>
        <v>0x15,</v>
      </c>
    </row>
    <row r="89" spans="1:3" x14ac:dyDescent="0.25">
      <c r="A89">
        <v>88</v>
      </c>
      <c r="B89">
        <f t="shared" si="2"/>
        <v>20</v>
      </c>
      <c r="C89" t="str">
        <f t="shared" si="3"/>
        <v>0x14,</v>
      </c>
    </row>
    <row r="90" spans="1:3" x14ac:dyDescent="0.25">
      <c r="A90">
        <v>89</v>
      </c>
      <c r="B90">
        <f t="shared" si="2"/>
        <v>20</v>
      </c>
      <c r="C90" t="str">
        <f t="shared" si="3"/>
        <v>0x14,</v>
      </c>
    </row>
    <row r="91" spans="1:3" x14ac:dyDescent="0.25">
      <c r="A91">
        <v>90</v>
      </c>
      <c r="B91">
        <f t="shared" si="2"/>
        <v>20</v>
      </c>
      <c r="C91" t="str">
        <f t="shared" si="3"/>
        <v>0x14,</v>
      </c>
    </row>
    <row r="92" spans="1:3" x14ac:dyDescent="0.25">
      <c r="A92">
        <v>91</v>
      </c>
      <c r="B92">
        <f t="shared" si="2"/>
        <v>20</v>
      </c>
      <c r="C92" t="str">
        <f t="shared" si="3"/>
        <v>0x14,</v>
      </c>
    </row>
    <row r="93" spans="1:3" x14ac:dyDescent="0.25">
      <c r="A93">
        <v>92</v>
      </c>
      <c r="B93">
        <f t="shared" si="2"/>
        <v>20</v>
      </c>
      <c r="C93" t="str">
        <f t="shared" si="3"/>
        <v>0x14,</v>
      </c>
    </row>
    <row r="94" spans="1:3" x14ac:dyDescent="0.25">
      <c r="A94">
        <v>93</v>
      </c>
      <c r="B94">
        <f t="shared" si="2"/>
        <v>20</v>
      </c>
      <c r="C94" t="str">
        <f t="shared" si="3"/>
        <v>0x14,</v>
      </c>
    </row>
    <row r="95" spans="1:3" x14ac:dyDescent="0.25">
      <c r="A95">
        <v>94</v>
      </c>
      <c r="B95">
        <f t="shared" si="2"/>
        <v>20</v>
      </c>
      <c r="C95" t="str">
        <f t="shared" si="3"/>
        <v>0x14,</v>
      </c>
    </row>
    <row r="96" spans="1:3" x14ac:dyDescent="0.25">
      <c r="A96">
        <v>95</v>
      </c>
      <c r="B96">
        <f t="shared" si="2"/>
        <v>20</v>
      </c>
      <c r="C96" t="str">
        <f t="shared" si="3"/>
        <v>0x14,</v>
      </c>
    </row>
    <row r="97" spans="1:3" x14ac:dyDescent="0.25">
      <c r="A97">
        <v>96</v>
      </c>
      <c r="B97">
        <f t="shared" si="2"/>
        <v>19</v>
      </c>
      <c r="C97" t="str">
        <f t="shared" si="3"/>
        <v>0x13,</v>
      </c>
    </row>
    <row r="98" spans="1:3" x14ac:dyDescent="0.25">
      <c r="A98">
        <v>97</v>
      </c>
      <c r="B98">
        <f t="shared" si="2"/>
        <v>19</v>
      </c>
      <c r="C98" t="str">
        <f t="shared" si="3"/>
        <v>0x13,</v>
      </c>
    </row>
    <row r="99" spans="1:3" x14ac:dyDescent="0.25">
      <c r="A99">
        <v>98</v>
      </c>
      <c r="B99">
        <f t="shared" si="2"/>
        <v>19</v>
      </c>
      <c r="C99" t="str">
        <f t="shared" si="3"/>
        <v>0x13,</v>
      </c>
    </row>
    <row r="100" spans="1:3" x14ac:dyDescent="0.25">
      <c r="A100">
        <v>99</v>
      </c>
      <c r="B100">
        <f t="shared" si="2"/>
        <v>19</v>
      </c>
      <c r="C100" t="str">
        <f t="shared" si="3"/>
        <v>0x13,</v>
      </c>
    </row>
    <row r="101" spans="1:3" x14ac:dyDescent="0.25">
      <c r="A101">
        <v>100</v>
      </c>
      <c r="B101">
        <f t="shared" si="2"/>
        <v>19</v>
      </c>
      <c r="C101" t="str">
        <f t="shared" si="3"/>
        <v>0x13,</v>
      </c>
    </row>
    <row r="102" spans="1:3" x14ac:dyDescent="0.25">
      <c r="A102">
        <v>101</v>
      </c>
      <c r="B102">
        <f t="shared" si="2"/>
        <v>19</v>
      </c>
      <c r="C102" t="str">
        <f t="shared" si="3"/>
        <v>0x13,</v>
      </c>
    </row>
    <row r="103" spans="1:3" x14ac:dyDescent="0.25">
      <c r="A103">
        <v>102</v>
      </c>
      <c r="B103">
        <f t="shared" si="2"/>
        <v>19</v>
      </c>
      <c r="C103" t="str">
        <f t="shared" si="3"/>
        <v>0x13,</v>
      </c>
    </row>
    <row r="104" spans="1:3" x14ac:dyDescent="0.25">
      <c r="A104">
        <v>103</v>
      </c>
      <c r="B104">
        <f t="shared" si="2"/>
        <v>19</v>
      </c>
      <c r="C104" t="str">
        <f t="shared" si="3"/>
        <v>0x13,</v>
      </c>
    </row>
    <row r="105" spans="1:3" x14ac:dyDescent="0.25">
      <c r="A105">
        <v>104</v>
      </c>
      <c r="B105">
        <f t="shared" si="2"/>
        <v>18</v>
      </c>
      <c r="C105" t="str">
        <f t="shared" si="3"/>
        <v>0x12,</v>
      </c>
    </row>
    <row r="106" spans="1:3" x14ac:dyDescent="0.25">
      <c r="A106">
        <v>105</v>
      </c>
      <c r="B106">
        <f t="shared" si="2"/>
        <v>18</v>
      </c>
      <c r="C106" t="str">
        <f t="shared" si="3"/>
        <v>0x12,</v>
      </c>
    </row>
    <row r="107" spans="1:3" x14ac:dyDescent="0.25">
      <c r="A107">
        <v>106</v>
      </c>
      <c r="B107">
        <f t="shared" si="2"/>
        <v>18</v>
      </c>
      <c r="C107" t="str">
        <f t="shared" si="3"/>
        <v>0x12,</v>
      </c>
    </row>
    <row r="108" spans="1:3" x14ac:dyDescent="0.25">
      <c r="A108">
        <v>107</v>
      </c>
      <c r="B108">
        <f t="shared" si="2"/>
        <v>18</v>
      </c>
      <c r="C108" t="str">
        <f t="shared" si="3"/>
        <v>0x12,</v>
      </c>
    </row>
    <row r="109" spans="1:3" x14ac:dyDescent="0.25">
      <c r="A109">
        <v>108</v>
      </c>
      <c r="B109">
        <f t="shared" si="2"/>
        <v>18</v>
      </c>
      <c r="C109" t="str">
        <f t="shared" si="3"/>
        <v>0x12,</v>
      </c>
    </row>
    <row r="110" spans="1:3" x14ac:dyDescent="0.25">
      <c r="A110">
        <v>109</v>
      </c>
      <c r="B110">
        <f t="shared" si="2"/>
        <v>18</v>
      </c>
      <c r="C110" t="str">
        <f t="shared" si="3"/>
        <v>0x12,</v>
      </c>
    </row>
    <row r="111" spans="1:3" x14ac:dyDescent="0.25">
      <c r="A111">
        <v>110</v>
      </c>
      <c r="B111">
        <f t="shared" si="2"/>
        <v>18</v>
      </c>
      <c r="C111" t="str">
        <f t="shared" si="3"/>
        <v>0x12,</v>
      </c>
    </row>
    <row r="112" spans="1:3" x14ac:dyDescent="0.25">
      <c r="A112">
        <v>111</v>
      </c>
      <c r="B112">
        <f t="shared" si="2"/>
        <v>18</v>
      </c>
      <c r="C112" t="str">
        <f t="shared" si="3"/>
        <v>0x12,</v>
      </c>
    </row>
    <row r="113" spans="1:3" x14ac:dyDescent="0.25">
      <c r="A113">
        <v>112</v>
      </c>
      <c r="B113">
        <f t="shared" si="2"/>
        <v>17</v>
      </c>
      <c r="C113" t="str">
        <f t="shared" si="3"/>
        <v>0x11,</v>
      </c>
    </row>
    <row r="114" spans="1:3" x14ac:dyDescent="0.25">
      <c r="A114">
        <v>113</v>
      </c>
      <c r="B114">
        <f t="shared" si="2"/>
        <v>17</v>
      </c>
      <c r="C114" t="str">
        <f t="shared" si="3"/>
        <v>0x11,</v>
      </c>
    </row>
    <row r="115" spans="1:3" x14ac:dyDescent="0.25">
      <c r="A115">
        <v>114</v>
      </c>
      <c r="B115">
        <f t="shared" si="2"/>
        <v>17</v>
      </c>
      <c r="C115" t="str">
        <f t="shared" si="3"/>
        <v>0x11,</v>
      </c>
    </row>
    <row r="116" spans="1:3" x14ac:dyDescent="0.25">
      <c r="A116">
        <v>115</v>
      </c>
      <c r="B116">
        <f t="shared" si="2"/>
        <v>17</v>
      </c>
      <c r="C116" t="str">
        <f t="shared" si="3"/>
        <v>0x11,</v>
      </c>
    </row>
    <row r="117" spans="1:3" x14ac:dyDescent="0.25">
      <c r="A117">
        <v>116</v>
      </c>
      <c r="B117">
        <f t="shared" si="2"/>
        <v>17</v>
      </c>
      <c r="C117" t="str">
        <f t="shared" si="3"/>
        <v>0x11,</v>
      </c>
    </row>
    <row r="118" spans="1:3" x14ac:dyDescent="0.25">
      <c r="A118">
        <v>117</v>
      </c>
      <c r="B118">
        <f t="shared" si="2"/>
        <v>17</v>
      </c>
      <c r="C118" t="str">
        <f t="shared" si="3"/>
        <v>0x11,</v>
      </c>
    </row>
    <row r="119" spans="1:3" x14ac:dyDescent="0.25">
      <c r="A119">
        <v>118</v>
      </c>
      <c r="B119">
        <f t="shared" si="2"/>
        <v>17</v>
      </c>
      <c r="C119" t="str">
        <f t="shared" si="3"/>
        <v>0x11,</v>
      </c>
    </row>
    <row r="120" spans="1:3" x14ac:dyDescent="0.25">
      <c r="A120">
        <v>119</v>
      </c>
      <c r="B120">
        <f t="shared" si="2"/>
        <v>17</v>
      </c>
      <c r="C120" t="str">
        <f t="shared" si="3"/>
        <v>0x11,</v>
      </c>
    </row>
    <row r="121" spans="1:3" x14ac:dyDescent="0.25">
      <c r="A121">
        <v>120</v>
      </c>
      <c r="B121">
        <f t="shared" si="2"/>
        <v>16</v>
      </c>
      <c r="C121" t="str">
        <f t="shared" si="3"/>
        <v>0x10,</v>
      </c>
    </row>
    <row r="122" spans="1:3" x14ac:dyDescent="0.25">
      <c r="A122">
        <v>121</v>
      </c>
      <c r="B122">
        <f t="shared" si="2"/>
        <v>16</v>
      </c>
      <c r="C122" t="str">
        <f t="shared" si="3"/>
        <v>0x10,</v>
      </c>
    </row>
    <row r="123" spans="1:3" x14ac:dyDescent="0.25">
      <c r="A123">
        <v>122</v>
      </c>
      <c r="B123">
        <f t="shared" si="2"/>
        <v>16</v>
      </c>
      <c r="C123" t="str">
        <f t="shared" si="3"/>
        <v>0x10,</v>
      </c>
    </row>
    <row r="124" spans="1:3" x14ac:dyDescent="0.25">
      <c r="A124">
        <v>123</v>
      </c>
      <c r="B124">
        <f t="shared" si="2"/>
        <v>16</v>
      </c>
      <c r="C124" t="str">
        <f t="shared" si="3"/>
        <v>0x10,</v>
      </c>
    </row>
    <row r="125" spans="1:3" x14ac:dyDescent="0.25">
      <c r="A125">
        <v>124</v>
      </c>
      <c r="B125">
        <f t="shared" si="2"/>
        <v>16</v>
      </c>
      <c r="C125" t="str">
        <f t="shared" si="3"/>
        <v>0x10,</v>
      </c>
    </row>
    <row r="126" spans="1:3" x14ac:dyDescent="0.25">
      <c r="A126">
        <v>125</v>
      </c>
      <c r="B126">
        <f t="shared" si="2"/>
        <v>16</v>
      </c>
      <c r="C126" t="str">
        <f t="shared" si="3"/>
        <v>0x10,</v>
      </c>
    </row>
    <row r="127" spans="1:3" x14ac:dyDescent="0.25">
      <c r="A127">
        <v>126</v>
      </c>
      <c r="B127">
        <f t="shared" si="2"/>
        <v>16</v>
      </c>
      <c r="C127" t="str">
        <f t="shared" si="3"/>
        <v>0x10,</v>
      </c>
    </row>
    <row r="128" spans="1:3" x14ac:dyDescent="0.25">
      <c r="A128">
        <v>127</v>
      </c>
      <c r="B128">
        <f t="shared" si="2"/>
        <v>16</v>
      </c>
      <c r="C128" t="str">
        <f t="shared" si="3"/>
        <v>0x10,</v>
      </c>
    </row>
    <row r="129" spans="1:3" x14ac:dyDescent="0.25">
      <c r="A129">
        <v>128</v>
      </c>
      <c r="B129">
        <f t="shared" si="2"/>
        <v>15</v>
      </c>
      <c r="C129" t="str">
        <f t="shared" si="3"/>
        <v>0xF,</v>
      </c>
    </row>
    <row r="130" spans="1:3" x14ac:dyDescent="0.25">
      <c r="A130">
        <v>129</v>
      </c>
      <c r="B130">
        <f t="shared" ref="B130:B193" si="4">31 - FLOOR((A130+0.5)/I$1,1)</f>
        <v>15</v>
      </c>
      <c r="C130" t="str">
        <f t="shared" ref="C130:C193" si="5">"0x" &amp; DEC2HEX(B130) &amp; ","</f>
        <v>0xF,</v>
      </c>
    </row>
    <row r="131" spans="1:3" x14ac:dyDescent="0.25">
      <c r="A131">
        <v>130</v>
      </c>
      <c r="B131">
        <f t="shared" si="4"/>
        <v>15</v>
      </c>
      <c r="C131" t="str">
        <f t="shared" si="5"/>
        <v>0xF,</v>
      </c>
    </row>
    <row r="132" spans="1:3" x14ac:dyDescent="0.25">
      <c r="A132">
        <v>131</v>
      </c>
      <c r="B132">
        <f t="shared" si="4"/>
        <v>15</v>
      </c>
      <c r="C132" t="str">
        <f t="shared" si="5"/>
        <v>0xF,</v>
      </c>
    </row>
    <row r="133" spans="1:3" x14ac:dyDescent="0.25">
      <c r="A133">
        <v>132</v>
      </c>
      <c r="B133">
        <f t="shared" si="4"/>
        <v>15</v>
      </c>
      <c r="C133" t="str">
        <f t="shared" si="5"/>
        <v>0xF,</v>
      </c>
    </row>
    <row r="134" spans="1:3" x14ac:dyDescent="0.25">
      <c r="A134">
        <v>133</v>
      </c>
      <c r="B134">
        <f t="shared" si="4"/>
        <v>15</v>
      </c>
      <c r="C134" t="str">
        <f t="shared" si="5"/>
        <v>0xF,</v>
      </c>
    </row>
    <row r="135" spans="1:3" x14ac:dyDescent="0.25">
      <c r="A135">
        <v>134</v>
      </c>
      <c r="B135">
        <f t="shared" si="4"/>
        <v>15</v>
      </c>
      <c r="C135" t="str">
        <f t="shared" si="5"/>
        <v>0xF,</v>
      </c>
    </row>
    <row r="136" spans="1:3" x14ac:dyDescent="0.25">
      <c r="A136">
        <v>135</v>
      </c>
      <c r="B136">
        <f t="shared" si="4"/>
        <v>15</v>
      </c>
      <c r="C136" t="str">
        <f t="shared" si="5"/>
        <v>0xF,</v>
      </c>
    </row>
    <row r="137" spans="1:3" x14ac:dyDescent="0.25">
      <c r="A137">
        <v>136</v>
      </c>
      <c r="B137">
        <f t="shared" si="4"/>
        <v>14</v>
      </c>
      <c r="C137" t="str">
        <f t="shared" si="5"/>
        <v>0xE,</v>
      </c>
    </row>
    <row r="138" spans="1:3" x14ac:dyDescent="0.25">
      <c r="A138">
        <v>137</v>
      </c>
      <c r="B138">
        <f t="shared" si="4"/>
        <v>14</v>
      </c>
      <c r="C138" t="str">
        <f t="shared" si="5"/>
        <v>0xE,</v>
      </c>
    </row>
    <row r="139" spans="1:3" x14ac:dyDescent="0.25">
      <c r="A139">
        <v>138</v>
      </c>
      <c r="B139">
        <f t="shared" si="4"/>
        <v>14</v>
      </c>
      <c r="C139" t="str">
        <f t="shared" si="5"/>
        <v>0xE,</v>
      </c>
    </row>
    <row r="140" spans="1:3" x14ac:dyDescent="0.25">
      <c r="A140">
        <v>139</v>
      </c>
      <c r="B140">
        <f t="shared" si="4"/>
        <v>14</v>
      </c>
      <c r="C140" t="str">
        <f t="shared" si="5"/>
        <v>0xE,</v>
      </c>
    </row>
    <row r="141" spans="1:3" x14ac:dyDescent="0.25">
      <c r="A141">
        <v>140</v>
      </c>
      <c r="B141">
        <f t="shared" si="4"/>
        <v>14</v>
      </c>
      <c r="C141" t="str">
        <f t="shared" si="5"/>
        <v>0xE,</v>
      </c>
    </row>
    <row r="142" spans="1:3" x14ac:dyDescent="0.25">
      <c r="A142">
        <v>141</v>
      </c>
      <c r="B142">
        <f t="shared" si="4"/>
        <v>14</v>
      </c>
      <c r="C142" t="str">
        <f t="shared" si="5"/>
        <v>0xE,</v>
      </c>
    </row>
    <row r="143" spans="1:3" x14ac:dyDescent="0.25">
      <c r="A143">
        <v>142</v>
      </c>
      <c r="B143">
        <f t="shared" si="4"/>
        <v>14</v>
      </c>
      <c r="C143" t="str">
        <f t="shared" si="5"/>
        <v>0xE,</v>
      </c>
    </row>
    <row r="144" spans="1:3" x14ac:dyDescent="0.25">
      <c r="A144">
        <v>143</v>
      </c>
      <c r="B144">
        <f t="shared" si="4"/>
        <v>14</v>
      </c>
      <c r="C144" t="str">
        <f t="shared" si="5"/>
        <v>0xE,</v>
      </c>
    </row>
    <row r="145" spans="1:3" x14ac:dyDescent="0.25">
      <c r="A145">
        <v>144</v>
      </c>
      <c r="B145">
        <f t="shared" si="4"/>
        <v>13</v>
      </c>
      <c r="C145" t="str">
        <f t="shared" si="5"/>
        <v>0xD,</v>
      </c>
    </row>
    <row r="146" spans="1:3" x14ac:dyDescent="0.25">
      <c r="A146">
        <v>145</v>
      </c>
      <c r="B146">
        <f t="shared" si="4"/>
        <v>13</v>
      </c>
      <c r="C146" t="str">
        <f t="shared" si="5"/>
        <v>0xD,</v>
      </c>
    </row>
    <row r="147" spans="1:3" x14ac:dyDescent="0.25">
      <c r="A147">
        <v>146</v>
      </c>
      <c r="B147">
        <f t="shared" si="4"/>
        <v>13</v>
      </c>
      <c r="C147" t="str">
        <f t="shared" si="5"/>
        <v>0xD,</v>
      </c>
    </row>
    <row r="148" spans="1:3" x14ac:dyDescent="0.25">
      <c r="A148">
        <v>147</v>
      </c>
      <c r="B148">
        <f t="shared" si="4"/>
        <v>13</v>
      </c>
      <c r="C148" t="str">
        <f t="shared" si="5"/>
        <v>0xD,</v>
      </c>
    </row>
    <row r="149" spans="1:3" x14ac:dyDescent="0.25">
      <c r="A149">
        <v>148</v>
      </c>
      <c r="B149">
        <f t="shared" si="4"/>
        <v>13</v>
      </c>
      <c r="C149" t="str">
        <f t="shared" si="5"/>
        <v>0xD,</v>
      </c>
    </row>
    <row r="150" spans="1:3" x14ac:dyDescent="0.25">
      <c r="A150">
        <v>149</v>
      </c>
      <c r="B150">
        <f t="shared" si="4"/>
        <v>13</v>
      </c>
      <c r="C150" t="str">
        <f t="shared" si="5"/>
        <v>0xD,</v>
      </c>
    </row>
    <row r="151" spans="1:3" x14ac:dyDescent="0.25">
      <c r="A151">
        <v>150</v>
      </c>
      <c r="B151">
        <f t="shared" si="4"/>
        <v>13</v>
      </c>
      <c r="C151" t="str">
        <f t="shared" si="5"/>
        <v>0xD,</v>
      </c>
    </row>
    <row r="152" spans="1:3" x14ac:dyDescent="0.25">
      <c r="A152">
        <v>151</v>
      </c>
      <c r="B152">
        <f t="shared" si="4"/>
        <v>13</v>
      </c>
      <c r="C152" t="str">
        <f t="shared" si="5"/>
        <v>0xD,</v>
      </c>
    </row>
    <row r="153" spans="1:3" x14ac:dyDescent="0.25">
      <c r="A153">
        <v>152</v>
      </c>
      <c r="B153">
        <f t="shared" si="4"/>
        <v>12</v>
      </c>
      <c r="C153" t="str">
        <f t="shared" si="5"/>
        <v>0xC,</v>
      </c>
    </row>
    <row r="154" spans="1:3" x14ac:dyDescent="0.25">
      <c r="A154">
        <v>153</v>
      </c>
      <c r="B154">
        <f t="shared" si="4"/>
        <v>12</v>
      </c>
      <c r="C154" t="str">
        <f t="shared" si="5"/>
        <v>0xC,</v>
      </c>
    </row>
    <row r="155" spans="1:3" x14ac:dyDescent="0.25">
      <c r="A155">
        <v>154</v>
      </c>
      <c r="B155">
        <f t="shared" si="4"/>
        <v>12</v>
      </c>
      <c r="C155" t="str">
        <f t="shared" si="5"/>
        <v>0xC,</v>
      </c>
    </row>
    <row r="156" spans="1:3" x14ac:dyDescent="0.25">
      <c r="A156">
        <v>155</v>
      </c>
      <c r="B156">
        <f t="shared" si="4"/>
        <v>12</v>
      </c>
      <c r="C156" t="str">
        <f t="shared" si="5"/>
        <v>0xC,</v>
      </c>
    </row>
    <row r="157" spans="1:3" x14ac:dyDescent="0.25">
      <c r="A157">
        <v>156</v>
      </c>
      <c r="B157">
        <f t="shared" si="4"/>
        <v>12</v>
      </c>
      <c r="C157" t="str">
        <f t="shared" si="5"/>
        <v>0xC,</v>
      </c>
    </row>
    <row r="158" spans="1:3" x14ac:dyDescent="0.25">
      <c r="A158">
        <v>157</v>
      </c>
      <c r="B158">
        <f t="shared" si="4"/>
        <v>12</v>
      </c>
      <c r="C158" t="str">
        <f t="shared" si="5"/>
        <v>0xC,</v>
      </c>
    </row>
    <row r="159" spans="1:3" x14ac:dyDescent="0.25">
      <c r="A159">
        <v>158</v>
      </c>
      <c r="B159">
        <f t="shared" si="4"/>
        <v>12</v>
      </c>
      <c r="C159" t="str">
        <f t="shared" si="5"/>
        <v>0xC,</v>
      </c>
    </row>
    <row r="160" spans="1:3" x14ac:dyDescent="0.25">
      <c r="A160">
        <v>159</v>
      </c>
      <c r="B160">
        <f t="shared" si="4"/>
        <v>12</v>
      </c>
      <c r="C160" t="str">
        <f t="shared" si="5"/>
        <v>0xC,</v>
      </c>
    </row>
    <row r="161" spans="1:3" x14ac:dyDescent="0.25">
      <c r="A161">
        <v>160</v>
      </c>
      <c r="B161">
        <f t="shared" si="4"/>
        <v>11</v>
      </c>
      <c r="C161" t="str">
        <f t="shared" si="5"/>
        <v>0xB,</v>
      </c>
    </row>
    <row r="162" spans="1:3" x14ac:dyDescent="0.25">
      <c r="A162">
        <v>161</v>
      </c>
      <c r="B162">
        <f t="shared" si="4"/>
        <v>11</v>
      </c>
      <c r="C162" t="str">
        <f t="shared" si="5"/>
        <v>0xB,</v>
      </c>
    </row>
    <row r="163" spans="1:3" x14ac:dyDescent="0.25">
      <c r="A163">
        <v>162</v>
      </c>
      <c r="B163">
        <f t="shared" si="4"/>
        <v>11</v>
      </c>
      <c r="C163" t="str">
        <f t="shared" si="5"/>
        <v>0xB,</v>
      </c>
    </row>
    <row r="164" spans="1:3" x14ac:dyDescent="0.25">
      <c r="A164">
        <v>163</v>
      </c>
      <c r="B164">
        <f t="shared" si="4"/>
        <v>11</v>
      </c>
      <c r="C164" t="str">
        <f t="shared" si="5"/>
        <v>0xB,</v>
      </c>
    </row>
    <row r="165" spans="1:3" x14ac:dyDescent="0.25">
      <c r="A165">
        <v>164</v>
      </c>
      <c r="B165">
        <f t="shared" si="4"/>
        <v>11</v>
      </c>
      <c r="C165" t="str">
        <f t="shared" si="5"/>
        <v>0xB,</v>
      </c>
    </row>
    <row r="166" spans="1:3" x14ac:dyDescent="0.25">
      <c r="A166">
        <v>165</v>
      </c>
      <c r="B166">
        <f t="shared" si="4"/>
        <v>11</v>
      </c>
      <c r="C166" t="str">
        <f t="shared" si="5"/>
        <v>0xB,</v>
      </c>
    </row>
    <row r="167" spans="1:3" x14ac:dyDescent="0.25">
      <c r="A167">
        <v>166</v>
      </c>
      <c r="B167">
        <f t="shared" si="4"/>
        <v>11</v>
      </c>
      <c r="C167" t="str">
        <f t="shared" si="5"/>
        <v>0xB,</v>
      </c>
    </row>
    <row r="168" spans="1:3" x14ac:dyDescent="0.25">
      <c r="A168">
        <v>167</v>
      </c>
      <c r="B168">
        <f t="shared" si="4"/>
        <v>11</v>
      </c>
      <c r="C168" t="str">
        <f t="shared" si="5"/>
        <v>0xB,</v>
      </c>
    </row>
    <row r="169" spans="1:3" x14ac:dyDescent="0.25">
      <c r="A169">
        <v>168</v>
      </c>
      <c r="B169">
        <f t="shared" si="4"/>
        <v>10</v>
      </c>
      <c r="C169" t="str">
        <f t="shared" si="5"/>
        <v>0xA,</v>
      </c>
    </row>
    <row r="170" spans="1:3" x14ac:dyDescent="0.25">
      <c r="A170">
        <v>169</v>
      </c>
      <c r="B170">
        <f t="shared" si="4"/>
        <v>10</v>
      </c>
      <c r="C170" t="str">
        <f t="shared" si="5"/>
        <v>0xA,</v>
      </c>
    </row>
    <row r="171" spans="1:3" x14ac:dyDescent="0.25">
      <c r="A171">
        <v>170</v>
      </c>
      <c r="B171">
        <f t="shared" si="4"/>
        <v>10</v>
      </c>
      <c r="C171" t="str">
        <f t="shared" si="5"/>
        <v>0xA,</v>
      </c>
    </row>
    <row r="172" spans="1:3" x14ac:dyDescent="0.25">
      <c r="A172">
        <v>171</v>
      </c>
      <c r="B172">
        <f t="shared" si="4"/>
        <v>10</v>
      </c>
      <c r="C172" t="str">
        <f t="shared" si="5"/>
        <v>0xA,</v>
      </c>
    </row>
    <row r="173" spans="1:3" x14ac:dyDescent="0.25">
      <c r="A173">
        <v>172</v>
      </c>
      <c r="B173">
        <f t="shared" si="4"/>
        <v>10</v>
      </c>
      <c r="C173" t="str">
        <f t="shared" si="5"/>
        <v>0xA,</v>
      </c>
    </row>
    <row r="174" spans="1:3" x14ac:dyDescent="0.25">
      <c r="A174">
        <v>173</v>
      </c>
      <c r="B174">
        <f t="shared" si="4"/>
        <v>10</v>
      </c>
      <c r="C174" t="str">
        <f t="shared" si="5"/>
        <v>0xA,</v>
      </c>
    </row>
    <row r="175" spans="1:3" x14ac:dyDescent="0.25">
      <c r="A175">
        <v>174</v>
      </c>
      <c r="B175">
        <f t="shared" si="4"/>
        <v>10</v>
      </c>
      <c r="C175" t="str">
        <f t="shared" si="5"/>
        <v>0xA,</v>
      </c>
    </row>
    <row r="176" spans="1:3" x14ac:dyDescent="0.25">
      <c r="A176">
        <v>175</v>
      </c>
      <c r="B176">
        <f t="shared" si="4"/>
        <v>10</v>
      </c>
      <c r="C176" t="str">
        <f t="shared" si="5"/>
        <v>0xA,</v>
      </c>
    </row>
    <row r="177" spans="1:3" x14ac:dyDescent="0.25">
      <c r="A177">
        <v>176</v>
      </c>
      <c r="B177">
        <f t="shared" si="4"/>
        <v>9</v>
      </c>
      <c r="C177" t="str">
        <f t="shared" si="5"/>
        <v>0x9,</v>
      </c>
    </row>
    <row r="178" spans="1:3" x14ac:dyDescent="0.25">
      <c r="A178">
        <v>177</v>
      </c>
      <c r="B178">
        <f t="shared" si="4"/>
        <v>9</v>
      </c>
      <c r="C178" t="str">
        <f t="shared" si="5"/>
        <v>0x9,</v>
      </c>
    </row>
    <row r="179" spans="1:3" x14ac:dyDescent="0.25">
      <c r="A179">
        <v>178</v>
      </c>
      <c r="B179">
        <f t="shared" si="4"/>
        <v>9</v>
      </c>
      <c r="C179" t="str">
        <f t="shared" si="5"/>
        <v>0x9,</v>
      </c>
    </row>
    <row r="180" spans="1:3" x14ac:dyDescent="0.25">
      <c r="A180">
        <v>179</v>
      </c>
      <c r="B180">
        <f t="shared" si="4"/>
        <v>9</v>
      </c>
      <c r="C180" t="str">
        <f t="shared" si="5"/>
        <v>0x9,</v>
      </c>
    </row>
    <row r="181" spans="1:3" x14ac:dyDescent="0.25">
      <c r="A181">
        <v>180</v>
      </c>
      <c r="B181">
        <f t="shared" si="4"/>
        <v>9</v>
      </c>
      <c r="C181" t="str">
        <f t="shared" si="5"/>
        <v>0x9,</v>
      </c>
    </row>
    <row r="182" spans="1:3" x14ac:dyDescent="0.25">
      <c r="A182">
        <v>181</v>
      </c>
      <c r="B182">
        <f t="shared" si="4"/>
        <v>9</v>
      </c>
      <c r="C182" t="str">
        <f t="shared" si="5"/>
        <v>0x9,</v>
      </c>
    </row>
    <row r="183" spans="1:3" x14ac:dyDescent="0.25">
      <c r="A183">
        <v>182</v>
      </c>
      <c r="B183">
        <f t="shared" si="4"/>
        <v>9</v>
      </c>
      <c r="C183" t="str">
        <f t="shared" si="5"/>
        <v>0x9,</v>
      </c>
    </row>
    <row r="184" spans="1:3" x14ac:dyDescent="0.25">
      <c r="A184">
        <v>183</v>
      </c>
      <c r="B184">
        <f t="shared" si="4"/>
        <v>9</v>
      </c>
      <c r="C184" t="str">
        <f t="shared" si="5"/>
        <v>0x9,</v>
      </c>
    </row>
    <row r="185" spans="1:3" x14ac:dyDescent="0.25">
      <c r="A185">
        <v>184</v>
      </c>
      <c r="B185">
        <f t="shared" si="4"/>
        <v>8</v>
      </c>
      <c r="C185" t="str">
        <f t="shared" si="5"/>
        <v>0x8,</v>
      </c>
    </row>
    <row r="186" spans="1:3" x14ac:dyDescent="0.25">
      <c r="A186">
        <v>185</v>
      </c>
      <c r="B186">
        <f t="shared" si="4"/>
        <v>8</v>
      </c>
      <c r="C186" t="str">
        <f t="shared" si="5"/>
        <v>0x8,</v>
      </c>
    </row>
    <row r="187" spans="1:3" x14ac:dyDescent="0.25">
      <c r="A187">
        <v>186</v>
      </c>
      <c r="B187">
        <f t="shared" si="4"/>
        <v>8</v>
      </c>
      <c r="C187" t="str">
        <f t="shared" si="5"/>
        <v>0x8,</v>
      </c>
    </row>
    <row r="188" spans="1:3" x14ac:dyDescent="0.25">
      <c r="A188">
        <v>187</v>
      </c>
      <c r="B188">
        <f t="shared" si="4"/>
        <v>8</v>
      </c>
      <c r="C188" t="str">
        <f t="shared" si="5"/>
        <v>0x8,</v>
      </c>
    </row>
    <row r="189" spans="1:3" x14ac:dyDescent="0.25">
      <c r="A189">
        <v>188</v>
      </c>
      <c r="B189">
        <f t="shared" si="4"/>
        <v>8</v>
      </c>
      <c r="C189" t="str">
        <f t="shared" si="5"/>
        <v>0x8,</v>
      </c>
    </row>
    <row r="190" spans="1:3" x14ac:dyDescent="0.25">
      <c r="A190">
        <v>189</v>
      </c>
      <c r="B190">
        <f t="shared" si="4"/>
        <v>8</v>
      </c>
      <c r="C190" t="str">
        <f t="shared" si="5"/>
        <v>0x8,</v>
      </c>
    </row>
    <row r="191" spans="1:3" x14ac:dyDescent="0.25">
      <c r="A191">
        <v>190</v>
      </c>
      <c r="B191">
        <f t="shared" si="4"/>
        <v>8</v>
      </c>
      <c r="C191" t="str">
        <f t="shared" si="5"/>
        <v>0x8,</v>
      </c>
    </row>
    <row r="192" spans="1:3" x14ac:dyDescent="0.25">
      <c r="A192">
        <v>191</v>
      </c>
      <c r="B192">
        <f t="shared" si="4"/>
        <v>8</v>
      </c>
      <c r="C192" t="str">
        <f t="shared" si="5"/>
        <v>0x8,</v>
      </c>
    </row>
    <row r="193" spans="1:3" x14ac:dyDescent="0.25">
      <c r="A193">
        <v>192</v>
      </c>
      <c r="B193">
        <f t="shared" si="4"/>
        <v>7</v>
      </c>
      <c r="C193" t="str">
        <f t="shared" si="5"/>
        <v>0x7,</v>
      </c>
    </row>
    <row r="194" spans="1:3" x14ac:dyDescent="0.25">
      <c r="A194">
        <v>193</v>
      </c>
      <c r="B194">
        <f t="shared" ref="B194:B256" si="6">31 - FLOOR((A194+0.5)/I$1,1)</f>
        <v>7</v>
      </c>
      <c r="C194" t="str">
        <f t="shared" ref="C194:C256" si="7">"0x" &amp; DEC2HEX(B194) &amp; ","</f>
        <v>0x7,</v>
      </c>
    </row>
    <row r="195" spans="1:3" x14ac:dyDescent="0.25">
      <c r="A195">
        <v>194</v>
      </c>
      <c r="B195">
        <f t="shared" si="6"/>
        <v>7</v>
      </c>
      <c r="C195" t="str">
        <f t="shared" si="7"/>
        <v>0x7,</v>
      </c>
    </row>
    <row r="196" spans="1:3" x14ac:dyDescent="0.25">
      <c r="A196">
        <v>195</v>
      </c>
      <c r="B196">
        <f t="shared" si="6"/>
        <v>7</v>
      </c>
      <c r="C196" t="str">
        <f t="shared" si="7"/>
        <v>0x7,</v>
      </c>
    </row>
    <row r="197" spans="1:3" x14ac:dyDescent="0.25">
      <c r="A197">
        <v>196</v>
      </c>
      <c r="B197">
        <f t="shared" si="6"/>
        <v>7</v>
      </c>
      <c r="C197" t="str">
        <f t="shared" si="7"/>
        <v>0x7,</v>
      </c>
    </row>
    <row r="198" spans="1:3" x14ac:dyDescent="0.25">
      <c r="A198">
        <v>197</v>
      </c>
      <c r="B198">
        <f t="shared" si="6"/>
        <v>7</v>
      </c>
      <c r="C198" t="str">
        <f t="shared" si="7"/>
        <v>0x7,</v>
      </c>
    </row>
    <row r="199" spans="1:3" x14ac:dyDescent="0.25">
      <c r="A199">
        <v>198</v>
      </c>
      <c r="B199">
        <f t="shared" si="6"/>
        <v>7</v>
      </c>
      <c r="C199" t="str">
        <f t="shared" si="7"/>
        <v>0x7,</v>
      </c>
    </row>
    <row r="200" spans="1:3" x14ac:dyDescent="0.25">
      <c r="A200">
        <v>199</v>
      </c>
      <c r="B200">
        <f t="shared" si="6"/>
        <v>7</v>
      </c>
      <c r="C200" t="str">
        <f t="shared" si="7"/>
        <v>0x7,</v>
      </c>
    </row>
    <row r="201" spans="1:3" x14ac:dyDescent="0.25">
      <c r="A201">
        <v>200</v>
      </c>
      <c r="B201">
        <f t="shared" si="6"/>
        <v>6</v>
      </c>
      <c r="C201" t="str">
        <f t="shared" si="7"/>
        <v>0x6,</v>
      </c>
    </row>
    <row r="202" spans="1:3" x14ac:dyDescent="0.25">
      <c r="A202">
        <v>201</v>
      </c>
      <c r="B202">
        <f t="shared" si="6"/>
        <v>6</v>
      </c>
      <c r="C202" t="str">
        <f t="shared" si="7"/>
        <v>0x6,</v>
      </c>
    </row>
    <row r="203" spans="1:3" x14ac:dyDescent="0.25">
      <c r="A203">
        <v>202</v>
      </c>
      <c r="B203">
        <f t="shared" si="6"/>
        <v>6</v>
      </c>
      <c r="C203" t="str">
        <f t="shared" si="7"/>
        <v>0x6,</v>
      </c>
    </row>
    <row r="204" spans="1:3" x14ac:dyDescent="0.25">
      <c r="A204">
        <v>203</v>
      </c>
      <c r="B204">
        <f t="shared" si="6"/>
        <v>6</v>
      </c>
      <c r="C204" t="str">
        <f t="shared" si="7"/>
        <v>0x6,</v>
      </c>
    </row>
    <row r="205" spans="1:3" x14ac:dyDescent="0.25">
      <c r="A205">
        <v>204</v>
      </c>
      <c r="B205">
        <f t="shared" si="6"/>
        <v>6</v>
      </c>
      <c r="C205" t="str">
        <f t="shared" si="7"/>
        <v>0x6,</v>
      </c>
    </row>
    <row r="206" spans="1:3" x14ac:dyDescent="0.25">
      <c r="A206">
        <v>205</v>
      </c>
      <c r="B206">
        <f t="shared" si="6"/>
        <v>6</v>
      </c>
      <c r="C206" t="str">
        <f t="shared" si="7"/>
        <v>0x6,</v>
      </c>
    </row>
    <row r="207" spans="1:3" x14ac:dyDescent="0.25">
      <c r="A207">
        <v>206</v>
      </c>
      <c r="B207">
        <f t="shared" si="6"/>
        <v>6</v>
      </c>
      <c r="C207" t="str">
        <f t="shared" si="7"/>
        <v>0x6,</v>
      </c>
    </row>
    <row r="208" spans="1:3" x14ac:dyDescent="0.25">
      <c r="A208">
        <v>207</v>
      </c>
      <c r="B208">
        <f t="shared" si="6"/>
        <v>6</v>
      </c>
      <c r="C208" t="str">
        <f t="shared" si="7"/>
        <v>0x6,</v>
      </c>
    </row>
    <row r="209" spans="1:3" x14ac:dyDescent="0.25">
      <c r="A209">
        <v>208</v>
      </c>
      <c r="B209">
        <f t="shared" si="6"/>
        <v>5</v>
      </c>
      <c r="C209" t="str">
        <f t="shared" si="7"/>
        <v>0x5,</v>
      </c>
    </row>
    <row r="210" spans="1:3" x14ac:dyDescent="0.25">
      <c r="A210">
        <v>209</v>
      </c>
      <c r="B210">
        <f t="shared" si="6"/>
        <v>5</v>
      </c>
      <c r="C210" t="str">
        <f t="shared" si="7"/>
        <v>0x5,</v>
      </c>
    </row>
    <row r="211" spans="1:3" x14ac:dyDescent="0.25">
      <c r="A211">
        <v>210</v>
      </c>
      <c r="B211">
        <f t="shared" si="6"/>
        <v>5</v>
      </c>
      <c r="C211" t="str">
        <f t="shared" si="7"/>
        <v>0x5,</v>
      </c>
    </row>
    <row r="212" spans="1:3" x14ac:dyDescent="0.25">
      <c r="A212">
        <v>211</v>
      </c>
      <c r="B212">
        <f t="shared" si="6"/>
        <v>5</v>
      </c>
      <c r="C212" t="str">
        <f t="shared" si="7"/>
        <v>0x5,</v>
      </c>
    </row>
    <row r="213" spans="1:3" x14ac:dyDescent="0.25">
      <c r="A213">
        <v>212</v>
      </c>
      <c r="B213">
        <f t="shared" si="6"/>
        <v>5</v>
      </c>
      <c r="C213" t="str">
        <f t="shared" si="7"/>
        <v>0x5,</v>
      </c>
    </row>
    <row r="214" spans="1:3" x14ac:dyDescent="0.25">
      <c r="A214">
        <v>213</v>
      </c>
      <c r="B214">
        <f t="shared" si="6"/>
        <v>5</v>
      </c>
      <c r="C214" t="str">
        <f t="shared" si="7"/>
        <v>0x5,</v>
      </c>
    </row>
    <row r="215" spans="1:3" x14ac:dyDescent="0.25">
      <c r="A215">
        <v>214</v>
      </c>
      <c r="B215">
        <f t="shared" si="6"/>
        <v>5</v>
      </c>
      <c r="C215" t="str">
        <f t="shared" si="7"/>
        <v>0x5,</v>
      </c>
    </row>
    <row r="216" spans="1:3" x14ac:dyDescent="0.25">
      <c r="A216">
        <v>215</v>
      </c>
      <c r="B216">
        <f t="shared" si="6"/>
        <v>5</v>
      </c>
      <c r="C216" t="str">
        <f t="shared" si="7"/>
        <v>0x5,</v>
      </c>
    </row>
    <row r="217" spans="1:3" x14ac:dyDescent="0.25">
      <c r="A217">
        <v>216</v>
      </c>
      <c r="B217">
        <f t="shared" si="6"/>
        <v>4</v>
      </c>
      <c r="C217" t="str">
        <f t="shared" si="7"/>
        <v>0x4,</v>
      </c>
    </row>
    <row r="218" spans="1:3" x14ac:dyDescent="0.25">
      <c r="A218">
        <v>217</v>
      </c>
      <c r="B218">
        <f t="shared" si="6"/>
        <v>4</v>
      </c>
      <c r="C218" t="str">
        <f t="shared" si="7"/>
        <v>0x4,</v>
      </c>
    </row>
    <row r="219" spans="1:3" x14ac:dyDescent="0.25">
      <c r="A219">
        <v>218</v>
      </c>
      <c r="B219">
        <f t="shared" si="6"/>
        <v>4</v>
      </c>
      <c r="C219" t="str">
        <f t="shared" si="7"/>
        <v>0x4,</v>
      </c>
    </row>
    <row r="220" spans="1:3" x14ac:dyDescent="0.25">
      <c r="A220">
        <v>219</v>
      </c>
      <c r="B220">
        <f t="shared" si="6"/>
        <v>4</v>
      </c>
      <c r="C220" t="str">
        <f t="shared" si="7"/>
        <v>0x4,</v>
      </c>
    </row>
    <row r="221" spans="1:3" x14ac:dyDescent="0.25">
      <c r="A221">
        <v>220</v>
      </c>
      <c r="B221">
        <f t="shared" si="6"/>
        <v>4</v>
      </c>
      <c r="C221" t="str">
        <f t="shared" si="7"/>
        <v>0x4,</v>
      </c>
    </row>
    <row r="222" spans="1:3" x14ac:dyDescent="0.25">
      <c r="A222">
        <v>221</v>
      </c>
      <c r="B222">
        <f t="shared" si="6"/>
        <v>4</v>
      </c>
      <c r="C222" t="str">
        <f t="shared" si="7"/>
        <v>0x4,</v>
      </c>
    </row>
    <row r="223" spans="1:3" x14ac:dyDescent="0.25">
      <c r="A223">
        <v>222</v>
      </c>
      <c r="B223">
        <f t="shared" si="6"/>
        <v>4</v>
      </c>
      <c r="C223" t="str">
        <f t="shared" si="7"/>
        <v>0x4,</v>
      </c>
    </row>
    <row r="224" spans="1:3" x14ac:dyDescent="0.25">
      <c r="A224">
        <v>223</v>
      </c>
      <c r="B224">
        <f t="shared" si="6"/>
        <v>4</v>
      </c>
      <c r="C224" t="str">
        <f t="shared" si="7"/>
        <v>0x4,</v>
      </c>
    </row>
    <row r="225" spans="1:3" x14ac:dyDescent="0.25">
      <c r="A225">
        <v>224</v>
      </c>
      <c r="B225">
        <f t="shared" si="6"/>
        <v>3</v>
      </c>
      <c r="C225" t="str">
        <f t="shared" si="7"/>
        <v>0x3,</v>
      </c>
    </row>
    <row r="226" spans="1:3" x14ac:dyDescent="0.25">
      <c r="A226">
        <v>225</v>
      </c>
      <c r="B226">
        <f t="shared" si="6"/>
        <v>3</v>
      </c>
      <c r="C226" t="str">
        <f t="shared" si="7"/>
        <v>0x3,</v>
      </c>
    </row>
    <row r="227" spans="1:3" x14ac:dyDescent="0.25">
      <c r="A227">
        <v>226</v>
      </c>
      <c r="B227">
        <f t="shared" si="6"/>
        <v>3</v>
      </c>
      <c r="C227" t="str">
        <f t="shared" si="7"/>
        <v>0x3,</v>
      </c>
    </row>
    <row r="228" spans="1:3" x14ac:dyDescent="0.25">
      <c r="A228">
        <v>227</v>
      </c>
      <c r="B228">
        <f t="shared" si="6"/>
        <v>3</v>
      </c>
      <c r="C228" t="str">
        <f t="shared" si="7"/>
        <v>0x3,</v>
      </c>
    </row>
    <row r="229" spans="1:3" x14ac:dyDescent="0.25">
      <c r="A229">
        <v>228</v>
      </c>
      <c r="B229">
        <f t="shared" si="6"/>
        <v>3</v>
      </c>
      <c r="C229" t="str">
        <f t="shared" si="7"/>
        <v>0x3,</v>
      </c>
    </row>
    <row r="230" spans="1:3" x14ac:dyDescent="0.25">
      <c r="A230">
        <v>229</v>
      </c>
      <c r="B230">
        <f t="shared" si="6"/>
        <v>3</v>
      </c>
      <c r="C230" t="str">
        <f t="shared" si="7"/>
        <v>0x3,</v>
      </c>
    </row>
    <row r="231" spans="1:3" x14ac:dyDescent="0.25">
      <c r="A231">
        <v>230</v>
      </c>
      <c r="B231">
        <f t="shared" si="6"/>
        <v>3</v>
      </c>
      <c r="C231" t="str">
        <f t="shared" si="7"/>
        <v>0x3,</v>
      </c>
    </row>
    <row r="232" spans="1:3" x14ac:dyDescent="0.25">
      <c r="A232">
        <v>231</v>
      </c>
      <c r="B232">
        <f t="shared" si="6"/>
        <v>3</v>
      </c>
      <c r="C232" t="str">
        <f t="shared" si="7"/>
        <v>0x3,</v>
      </c>
    </row>
    <row r="233" spans="1:3" x14ac:dyDescent="0.25">
      <c r="A233">
        <v>232</v>
      </c>
      <c r="B233">
        <f t="shared" si="6"/>
        <v>2</v>
      </c>
      <c r="C233" t="str">
        <f t="shared" si="7"/>
        <v>0x2,</v>
      </c>
    </row>
    <row r="234" spans="1:3" x14ac:dyDescent="0.25">
      <c r="A234">
        <v>233</v>
      </c>
      <c r="B234">
        <f t="shared" si="6"/>
        <v>2</v>
      </c>
      <c r="C234" t="str">
        <f t="shared" si="7"/>
        <v>0x2,</v>
      </c>
    </row>
    <row r="235" spans="1:3" x14ac:dyDescent="0.25">
      <c r="A235">
        <v>234</v>
      </c>
      <c r="B235">
        <f t="shared" si="6"/>
        <v>2</v>
      </c>
      <c r="C235" t="str">
        <f t="shared" si="7"/>
        <v>0x2,</v>
      </c>
    </row>
    <row r="236" spans="1:3" x14ac:dyDescent="0.25">
      <c r="A236">
        <v>235</v>
      </c>
      <c r="B236">
        <f t="shared" si="6"/>
        <v>2</v>
      </c>
      <c r="C236" t="str">
        <f t="shared" si="7"/>
        <v>0x2,</v>
      </c>
    </row>
    <row r="237" spans="1:3" x14ac:dyDescent="0.25">
      <c r="A237">
        <v>236</v>
      </c>
      <c r="B237">
        <f t="shared" si="6"/>
        <v>2</v>
      </c>
      <c r="C237" t="str">
        <f t="shared" si="7"/>
        <v>0x2,</v>
      </c>
    </row>
    <row r="238" spans="1:3" x14ac:dyDescent="0.25">
      <c r="A238">
        <v>237</v>
      </c>
      <c r="B238">
        <f t="shared" si="6"/>
        <v>2</v>
      </c>
      <c r="C238" t="str">
        <f t="shared" si="7"/>
        <v>0x2,</v>
      </c>
    </row>
    <row r="239" spans="1:3" x14ac:dyDescent="0.25">
      <c r="A239">
        <v>238</v>
      </c>
      <c r="B239">
        <f t="shared" si="6"/>
        <v>2</v>
      </c>
      <c r="C239" t="str">
        <f t="shared" si="7"/>
        <v>0x2,</v>
      </c>
    </row>
    <row r="240" spans="1:3" x14ac:dyDescent="0.25">
      <c r="A240">
        <v>239</v>
      </c>
      <c r="B240">
        <f t="shared" si="6"/>
        <v>2</v>
      </c>
      <c r="C240" t="str">
        <f t="shared" si="7"/>
        <v>0x2,</v>
      </c>
    </row>
    <row r="241" spans="1:3" x14ac:dyDescent="0.25">
      <c r="A241">
        <v>240</v>
      </c>
      <c r="B241">
        <f t="shared" si="6"/>
        <v>1</v>
      </c>
      <c r="C241" t="str">
        <f t="shared" si="7"/>
        <v>0x1,</v>
      </c>
    </row>
    <row r="242" spans="1:3" x14ac:dyDescent="0.25">
      <c r="A242">
        <v>241</v>
      </c>
      <c r="B242">
        <f t="shared" si="6"/>
        <v>1</v>
      </c>
      <c r="C242" t="str">
        <f t="shared" si="7"/>
        <v>0x1,</v>
      </c>
    </row>
    <row r="243" spans="1:3" x14ac:dyDescent="0.25">
      <c r="A243">
        <v>242</v>
      </c>
      <c r="B243">
        <f t="shared" si="6"/>
        <v>1</v>
      </c>
      <c r="C243" t="str">
        <f t="shared" si="7"/>
        <v>0x1,</v>
      </c>
    </row>
    <row r="244" spans="1:3" x14ac:dyDescent="0.25">
      <c r="A244">
        <v>243</v>
      </c>
      <c r="B244">
        <f t="shared" si="6"/>
        <v>1</v>
      </c>
      <c r="C244" t="str">
        <f t="shared" si="7"/>
        <v>0x1,</v>
      </c>
    </row>
    <row r="245" spans="1:3" x14ac:dyDescent="0.25">
      <c r="A245">
        <v>244</v>
      </c>
      <c r="B245">
        <f t="shared" si="6"/>
        <v>1</v>
      </c>
      <c r="C245" t="str">
        <f t="shared" si="7"/>
        <v>0x1,</v>
      </c>
    </row>
    <row r="246" spans="1:3" x14ac:dyDescent="0.25">
      <c r="A246">
        <v>245</v>
      </c>
      <c r="B246">
        <f t="shared" si="6"/>
        <v>1</v>
      </c>
      <c r="C246" t="str">
        <f t="shared" si="7"/>
        <v>0x1,</v>
      </c>
    </row>
    <row r="247" spans="1:3" x14ac:dyDescent="0.25">
      <c r="A247">
        <v>246</v>
      </c>
      <c r="B247">
        <f t="shared" si="6"/>
        <v>1</v>
      </c>
      <c r="C247" t="str">
        <f t="shared" si="7"/>
        <v>0x1,</v>
      </c>
    </row>
    <row r="248" spans="1:3" x14ac:dyDescent="0.25">
      <c r="A248">
        <v>247</v>
      </c>
      <c r="B248">
        <f t="shared" si="6"/>
        <v>1</v>
      </c>
      <c r="C248" t="str">
        <f t="shared" si="7"/>
        <v>0x1,</v>
      </c>
    </row>
    <row r="249" spans="1:3" x14ac:dyDescent="0.25">
      <c r="A249">
        <v>248</v>
      </c>
      <c r="B249">
        <f t="shared" si="6"/>
        <v>0</v>
      </c>
      <c r="C249" t="str">
        <f t="shared" si="7"/>
        <v>0x0,</v>
      </c>
    </row>
    <row r="250" spans="1:3" x14ac:dyDescent="0.25">
      <c r="A250">
        <v>249</v>
      </c>
      <c r="B250">
        <f t="shared" si="6"/>
        <v>0</v>
      </c>
      <c r="C250" t="str">
        <f t="shared" si="7"/>
        <v>0x0,</v>
      </c>
    </row>
    <row r="251" spans="1:3" x14ac:dyDescent="0.25">
      <c r="A251">
        <v>250</v>
      </c>
      <c r="B251">
        <f t="shared" si="6"/>
        <v>0</v>
      </c>
      <c r="C251" t="str">
        <f t="shared" si="7"/>
        <v>0x0,</v>
      </c>
    </row>
    <row r="252" spans="1:3" x14ac:dyDescent="0.25">
      <c r="A252">
        <v>251</v>
      </c>
      <c r="B252">
        <f t="shared" si="6"/>
        <v>0</v>
      </c>
      <c r="C252" t="str">
        <f t="shared" si="7"/>
        <v>0x0,</v>
      </c>
    </row>
    <row r="253" spans="1:3" x14ac:dyDescent="0.25">
      <c r="A253">
        <v>252</v>
      </c>
      <c r="B253">
        <f t="shared" si="6"/>
        <v>0</v>
      </c>
      <c r="C253" t="str">
        <f t="shared" si="7"/>
        <v>0x0,</v>
      </c>
    </row>
    <row r="254" spans="1:3" x14ac:dyDescent="0.25">
      <c r="A254">
        <v>253</v>
      </c>
      <c r="B254">
        <f t="shared" si="6"/>
        <v>0</v>
      </c>
      <c r="C254" t="str">
        <f t="shared" si="7"/>
        <v>0x0,</v>
      </c>
    </row>
    <row r="255" spans="1:3" x14ac:dyDescent="0.25">
      <c r="A255">
        <v>254</v>
      </c>
      <c r="B255">
        <f t="shared" si="6"/>
        <v>0</v>
      </c>
      <c r="C255" t="str">
        <f t="shared" si="7"/>
        <v>0x0,</v>
      </c>
    </row>
    <row r="256" spans="1:3" x14ac:dyDescent="0.25">
      <c r="A256">
        <v>255</v>
      </c>
      <c r="B256">
        <f t="shared" si="6"/>
        <v>0</v>
      </c>
      <c r="C256" t="str">
        <f t="shared" si="7"/>
        <v>0x0,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FE94-481F-4042-BA51-456D96E180BE}">
  <dimension ref="A1:Q33"/>
  <sheetViews>
    <sheetView topLeftCell="A34" workbookViewId="0">
      <selection activeCell="H43" sqref="H43:O53"/>
    </sheetView>
  </sheetViews>
  <sheetFormatPr defaultRowHeight="15" x14ac:dyDescent="0.25"/>
  <cols>
    <col min="7" max="7" width="12" bestFit="1" customWidth="1"/>
  </cols>
  <sheetData>
    <row r="1" spans="1:17" x14ac:dyDescent="0.25">
      <c r="A1">
        <v>0</v>
      </c>
      <c r="B1">
        <v>0</v>
      </c>
      <c r="C1">
        <v>0</v>
      </c>
      <c r="E1">
        <f>A1</f>
        <v>0</v>
      </c>
      <c r="F1">
        <v>0</v>
      </c>
      <c r="G1">
        <v>0</v>
      </c>
      <c r="K1">
        <v>100</v>
      </c>
      <c r="L1">
        <v>2.5059261737262557</v>
      </c>
      <c r="O1">
        <v>3</v>
      </c>
      <c r="P1">
        <v>7</v>
      </c>
      <c r="Q1">
        <v>114.86523853523468</v>
      </c>
    </row>
    <row r="2" spans="1:17" x14ac:dyDescent="0.25">
      <c r="A2">
        <v>1</v>
      </c>
      <c r="B2">
        <v>70</v>
      </c>
      <c r="C2">
        <f>LOG((A2+1)*$L$1)*$K$1</f>
        <v>69.999826790248306</v>
      </c>
      <c r="E2">
        <f t="shared" ref="E2:E33" si="0">A2</f>
        <v>1</v>
      </c>
      <c r="F2">
        <v>2000</v>
      </c>
      <c r="G2">
        <f>(EXP($O$1-E2/$P$1))*$Q$1</f>
        <v>1999.9999999999998</v>
      </c>
    </row>
    <row r="3" spans="1:17" x14ac:dyDescent="0.25">
      <c r="A3">
        <v>2</v>
      </c>
      <c r="B3">
        <v>85</v>
      </c>
      <c r="C3">
        <f t="shared" ref="C3:C33" si="1">LOG((A3+1)*$L$1)*$K$1</f>
        <v>87.608952695816427</v>
      </c>
      <c r="E3">
        <f t="shared" si="0"/>
        <v>2</v>
      </c>
      <c r="F3">
        <v>1700</v>
      </c>
      <c r="G3">
        <f t="shared" ref="G3:G33" si="2">(EXP($O$1-E3/$P$1))*$Q$1</f>
        <v>1733.7557995003631</v>
      </c>
    </row>
    <row r="4" spans="1:17" x14ac:dyDescent="0.25">
      <c r="A4">
        <v>3</v>
      </c>
      <c r="B4">
        <v>90</v>
      </c>
      <c r="C4">
        <f t="shared" si="1"/>
        <v>100.10282635664642</v>
      </c>
      <c r="E4">
        <f t="shared" si="0"/>
        <v>3</v>
      </c>
      <c r="F4">
        <v>1350</v>
      </c>
      <c r="G4">
        <f t="shared" si="2"/>
        <v>1502.9545861505719</v>
      </c>
    </row>
    <row r="5" spans="1:17" x14ac:dyDescent="0.25">
      <c r="A5">
        <v>4</v>
      </c>
      <c r="B5">
        <v>100</v>
      </c>
      <c r="C5">
        <f t="shared" si="1"/>
        <v>109.79382765745207</v>
      </c>
      <c r="E5">
        <f t="shared" si="0"/>
        <v>4</v>
      </c>
      <c r="F5">
        <v>1000</v>
      </c>
      <c r="G5">
        <f t="shared" si="2"/>
        <v>1302.8781150621114</v>
      </c>
    </row>
    <row r="6" spans="1:17" x14ac:dyDescent="0.25">
      <c r="A6">
        <v>5</v>
      </c>
      <c r="B6">
        <v>110</v>
      </c>
      <c r="C6">
        <f t="shared" si="1"/>
        <v>117.71195226221455</v>
      </c>
      <c r="E6">
        <f t="shared" si="0"/>
        <v>5</v>
      </c>
      <c r="F6">
        <v>800</v>
      </c>
      <c r="G6">
        <f t="shared" si="2"/>
        <v>1129.436244015518</v>
      </c>
    </row>
    <row r="7" spans="1:17" x14ac:dyDescent="0.25">
      <c r="A7">
        <v>6</v>
      </c>
      <c r="B7">
        <v>115</v>
      </c>
      <c r="C7">
        <f t="shared" si="1"/>
        <v>124.40663122527586</v>
      </c>
      <c r="E7">
        <f t="shared" si="0"/>
        <v>6</v>
      </c>
      <c r="F7">
        <v>700</v>
      </c>
      <c r="G7">
        <f t="shared" si="2"/>
        <v>979.0833191139061</v>
      </c>
    </row>
    <row r="8" spans="1:17" x14ac:dyDescent="0.25">
      <c r="A8">
        <v>7</v>
      </c>
      <c r="B8">
        <v>119</v>
      </c>
      <c r="C8">
        <f t="shared" si="1"/>
        <v>130.20582592304456</v>
      </c>
      <c r="E8">
        <f t="shared" si="0"/>
        <v>7</v>
      </c>
      <c r="F8">
        <v>620</v>
      </c>
      <c r="G8">
        <f t="shared" si="2"/>
        <v>848.74569135389982</v>
      </c>
    </row>
    <row r="9" spans="1:17" x14ac:dyDescent="0.25">
      <c r="A9">
        <v>8</v>
      </c>
      <c r="B9">
        <v>122</v>
      </c>
      <c r="C9">
        <f t="shared" si="1"/>
        <v>135.32107816778267</v>
      </c>
      <c r="E9">
        <f t="shared" si="0"/>
        <v>8</v>
      </c>
      <c r="F9">
        <v>580</v>
      </c>
      <c r="G9">
        <f t="shared" si="2"/>
        <v>735.75888234288448</v>
      </c>
    </row>
    <row r="10" spans="1:17" x14ac:dyDescent="0.25">
      <c r="A10">
        <v>9</v>
      </c>
      <c r="B10">
        <v>123</v>
      </c>
      <c r="C10">
        <f t="shared" si="1"/>
        <v>139.89682722385021</v>
      </c>
      <c r="E10">
        <f t="shared" si="0"/>
        <v>9</v>
      </c>
      <c r="F10">
        <v>560</v>
      </c>
      <c r="G10">
        <f t="shared" si="2"/>
        <v>637.81311464794067</v>
      </c>
    </row>
    <row r="11" spans="1:17" x14ac:dyDescent="0.25">
      <c r="A11">
        <v>10</v>
      </c>
      <c r="B11">
        <v>124</v>
      </c>
      <c r="C11">
        <f t="shared" si="1"/>
        <v>144.03609573967267</v>
      </c>
      <c r="E11">
        <f t="shared" si="0"/>
        <v>10</v>
      </c>
      <c r="F11">
        <v>530</v>
      </c>
      <c r="G11">
        <f t="shared" si="2"/>
        <v>552.90609325912862</v>
      </c>
    </row>
    <row r="12" spans="1:17" x14ac:dyDescent="0.25">
      <c r="A12">
        <v>11</v>
      </c>
      <c r="B12">
        <v>124</v>
      </c>
      <c r="C12">
        <f t="shared" si="1"/>
        <v>147.81495182861266</v>
      </c>
      <c r="E12">
        <f t="shared" si="0"/>
        <v>11</v>
      </c>
      <c r="F12">
        <v>500</v>
      </c>
      <c r="G12">
        <f t="shared" si="2"/>
        <v>479.30207288355149</v>
      </c>
    </row>
    <row r="13" spans="1:17" x14ac:dyDescent="0.25">
      <c r="A13">
        <v>12</v>
      </c>
      <c r="B13">
        <v>124</v>
      </c>
      <c r="C13">
        <f t="shared" si="1"/>
        <v>151.29116245453386</v>
      </c>
      <c r="E13">
        <f t="shared" si="0"/>
        <v>12</v>
      </c>
      <c r="F13">
        <v>470</v>
      </c>
      <c r="G13">
        <f t="shared" si="2"/>
        <v>415.49637428720166</v>
      </c>
    </row>
    <row r="14" spans="1:17" x14ac:dyDescent="0.25">
      <c r="A14">
        <v>13</v>
      </c>
      <c r="B14">
        <v>124</v>
      </c>
      <c r="C14">
        <f t="shared" si="1"/>
        <v>154.509630791674</v>
      </c>
      <c r="E14">
        <f t="shared" si="0"/>
        <v>13</v>
      </c>
      <c r="F14">
        <v>430</v>
      </c>
      <c r="G14">
        <f t="shared" si="2"/>
        <v>360.18462429590471</v>
      </c>
    </row>
    <row r="15" spans="1:17" x14ac:dyDescent="0.25">
      <c r="A15">
        <v>14</v>
      </c>
      <c r="B15">
        <v>124</v>
      </c>
      <c r="C15">
        <f t="shared" si="1"/>
        <v>157.50595312941832</v>
      </c>
      <c r="E15">
        <f t="shared" si="0"/>
        <v>14</v>
      </c>
      <c r="F15">
        <v>390</v>
      </c>
      <c r="G15">
        <f t="shared" si="2"/>
        <v>312.23609063194209</v>
      </c>
    </row>
    <row r="16" spans="1:17" x14ac:dyDescent="0.25">
      <c r="A16">
        <v>15</v>
      </c>
      <c r="B16">
        <v>124</v>
      </c>
      <c r="C16">
        <f t="shared" si="1"/>
        <v>160.30882548944268</v>
      </c>
      <c r="E16">
        <f t="shared" si="0"/>
        <v>15</v>
      </c>
      <c r="F16">
        <v>320</v>
      </c>
      <c r="G16">
        <f t="shared" si="2"/>
        <v>270.67056647322539</v>
      </c>
    </row>
    <row r="17" spans="1:7" x14ac:dyDescent="0.25">
      <c r="A17">
        <v>16</v>
      </c>
      <c r="B17">
        <v>124</v>
      </c>
      <c r="C17">
        <f t="shared" si="1"/>
        <v>162.94171936167757</v>
      </c>
      <c r="E17">
        <f t="shared" si="0"/>
        <v>16</v>
      </c>
      <c r="F17">
        <v>250</v>
      </c>
      <c r="G17">
        <f t="shared" si="2"/>
        <v>234.63833218850155</v>
      </c>
    </row>
    <row r="18" spans="1:7" x14ac:dyDescent="0.25">
      <c r="A18">
        <v>17</v>
      </c>
      <c r="B18">
        <v>124</v>
      </c>
      <c r="C18">
        <f t="shared" si="1"/>
        <v>165.4240777341808</v>
      </c>
      <c r="E18">
        <f t="shared" si="0"/>
        <v>17</v>
      </c>
      <c r="F18">
        <v>200</v>
      </c>
      <c r="G18">
        <f t="shared" si="2"/>
        <v>203.40278460845369</v>
      </c>
    </row>
    <row r="19" spans="1:7" x14ac:dyDescent="0.25">
      <c r="A19">
        <v>18</v>
      </c>
      <c r="B19">
        <v>124</v>
      </c>
      <c r="C19">
        <f t="shared" si="1"/>
        <v>167.77218731913308</v>
      </c>
      <c r="E19">
        <f t="shared" si="0"/>
        <v>18</v>
      </c>
      <c r="F19">
        <v>150</v>
      </c>
      <c r="G19">
        <f t="shared" si="2"/>
        <v>176.3253787247148</v>
      </c>
    </row>
    <row r="20" spans="1:7" x14ac:dyDescent="0.25">
      <c r="A20">
        <v>19</v>
      </c>
      <c r="B20">
        <v>124</v>
      </c>
      <c r="C20">
        <f t="shared" si="1"/>
        <v>169.99982679024831</v>
      </c>
      <c r="E20">
        <f t="shared" si="0"/>
        <v>19</v>
      </c>
      <c r="F20">
        <v>100</v>
      </c>
      <c r="G20">
        <f t="shared" si="2"/>
        <v>152.85257398153612</v>
      </c>
    </row>
    <row r="21" spans="1:7" x14ac:dyDescent="0.25">
      <c r="A21">
        <v>20</v>
      </c>
      <c r="B21">
        <v>124</v>
      </c>
      <c r="C21">
        <f t="shared" si="1"/>
        <v>172.11875669724211</v>
      </c>
      <c r="E21">
        <f t="shared" si="0"/>
        <v>20</v>
      </c>
      <c r="F21">
        <v>50</v>
      </c>
      <c r="G21">
        <f t="shared" si="2"/>
        <v>132.50451830452332</v>
      </c>
    </row>
    <row r="22" spans="1:7" x14ac:dyDescent="0.25">
      <c r="A22">
        <v>21</v>
      </c>
      <c r="B22">
        <v>124</v>
      </c>
      <c r="C22">
        <f t="shared" si="1"/>
        <v>174.1390953060708</v>
      </c>
      <c r="E22">
        <f t="shared" si="0"/>
        <v>21</v>
      </c>
      <c r="F22">
        <v>1</v>
      </c>
      <c r="G22">
        <f t="shared" si="2"/>
        <v>114.86523853523468</v>
      </c>
    </row>
    <row r="23" spans="1:7" x14ac:dyDescent="0.25">
      <c r="A23">
        <v>22</v>
      </c>
      <c r="B23">
        <v>124</v>
      </c>
      <c r="C23">
        <f t="shared" si="1"/>
        <v>176.06961082560949</v>
      </c>
      <c r="E23">
        <f t="shared" si="0"/>
        <v>22</v>
      </c>
      <c r="F23">
        <v>1</v>
      </c>
      <c r="G23">
        <f t="shared" si="2"/>
        <v>99.574136735727876</v>
      </c>
    </row>
    <row r="24" spans="1:7" x14ac:dyDescent="0.25">
      <c r="A24">
        <v>23</v>
      </c>
      <c r="B24">
        <v>124</v>
      </c>
      <c r="C24">
        <f t="shared" si="1"/>
        <v>177.91795139501079</v>
      </c>
      <c r="E24">
        <f t="shared" si="0"/>
        <v>23</v>
      </c>
      <c r="F24">
        <v>1</v>
      </c>
      <c r="G24">
        <f t="shared" si="2"/>
        <v>86.318618522905183</v>
      </c>
    </row>
    <row r="25" spans="1:7" x14ac:dyDescent="0.25">
      <c r="A25">
        <v>24</v>
      </c>
      <c r="B25">
        <v>124</v>
      </c>
      <c r="C25">
        <f t="shared" si="1"/>
        <v>179.69082809105396</v>
      </c>
      <c r="E25">
        <f t="shared" si="0"/>
        <v>24</v>
      </c>
      <c r="F25">
        <v>1</v>
      </c>
      <c r="G25">
        <f t="shared" si="2"/>
        <v>74.827702734473178</v>
      </c>
    </row>
    <row r="26" spans="1:7" x14ac:dyDescent="0.25">
      <c r="A26">
        <v>25</v>
      </c>
      <c r="B26">
        <v>124</v>
      </c>
      <c r="C26">
        <f t="shared" si="1"/>
        <v>181.39416202093196</v>
      </c>
      <c r="E26">
        <f t="shared" si="0"/>
        <v>25</v>
      </c>
      <c r="F26">
        <v>1</v>
      </c>
      <c r="G26">
        <f t="shared" si="2"/>
        <v>64.866481789591006</v>
      </c>
    </row>
    <row r="27" spans="1:7" x14ac:dyDescent="0.25">
      <c r="A27">
        <v>26</v>
      </c>
      <c r="B27">
        <v>124</v>
      </c>
      <c r="C27">
        <f t="shared" si="1"/>
        <v>183.03320363974893</v>
      </c>
      <c r="E27">
        <f t="shared" si="0"/>
        <v>26</v>
      </c>
      <c r="F27">
        <v>1</v>
      </c>
      <c r="G27">
        <f t="shared" si="2"/>
        <v>56.231319497944064</v>
      </c>
    </row>
    <row r="28" spans="1:7" x14ac:dyDescent="0.25">
      <c r="A28">
        <v>27</v>
      </c>
      <c r="B28">
        <v>124</v>
      </c>
      <c r="C28">
        <f t="shared" si="1"/>
        <v>184.61263035807212</v>
      </c>
      <c r="E28">
        <f t="shared" si="0"/>
        <v>27</v>
      </c>
      <c r="F28">
        <v>1</v>
      </c>
      <c r="G28">
        <f t="shared" si="2"/>
        <v>48.745688146559189</v>
      </c>
    </row>
    <row r="29" spans="1:7" x14ac:dyDescent="0.25">
      <c r="A29">
        <v>28</v>
      </c>
      <c r="B29">
        <v>124</v>
      </c>
      <c r="C29">
        <f t="shared" si="1"/>
        <v>186.13662701374579</v>
      </c>
      <c r="E29">
        <f t="shared" si="0"/>
        <v>28</v>
      </c>
      <c r="F29">
        <v>1</v>
      </c>
      <c r="G29">
        <f t="shared" si="2"/>
        <v>42.256559762366557</v>
      </c>
    </row>
    <row r="30" spans="1:7" x14ac:dyDescent="0.25">
      <c r="A30">
        <v>29</v>
      </c>
      <c r="B30">
        <v>124</v>
      </c>
      <c r="C30">
        <f t="shared" si="1"/>
        <v>187.60895269581644</v>
      </c>
      <c r="E30">
        <f t="shared" si="0"/>
        <v>29</v>
      </c>
      <c r="F30">
        <v>1</v>
      </c>
      <c r="G30">
        <f t="shared" si="2"/>
        <v>36.631277777468341</v>
      </c>
    </row>
    <row r="31" spans="1:7" x14ac:dyDescent="0.25">
      <c r="A31">
        <v>30</v>
      </c>
      <c r="B31">
        <v>124</v>
      </c>
      <c r="C31">
        <f t="shared" si="1"/>
        <v>189.03299660727745</v>
      </c>
      <c r="E31">
        <f t="shared" si="0"/>
        <v>30</v>
      </c>
      <c r="F31">
        <v>1</v>
      </c>
      <c r="G31">
        <f t="shared" si="2"/>
        <v>31.754845144897274</v>
      </c>
    </row>
    <row r="32" spans="1:7" x14ac:dyDescent="0.25">
      <c r="A32">
        <v>31</v>
      </c>
      <c r="B32">
        <v>124</v>
      </c>
      <c r="C32">
        <f t="shared" si="1"/>
        <v>190.41182505584078</v>
      </c>
      <c r="E32">
        <f t="shared" si="0"/>
        <v>31</v>
      </c>
      <c r="F32">
        <v>1</v>
      </c>
      <c r="G32">
        <f t="shared" si="2"/>
        <v>27.52757346610079</v>
      </c>
    </row>
    <row r="33" spans="1:7" x14ac:dyDescent="0.25">
      <c r="A33">
        <v>32</v>
      </c>
      <c r="B33">
        <v>124</v>
      </c>
      <c r="C33">
        <f t="shared" si="1"/>
        <v>191.74822121163893</v>
      </c>
      <c r="E33">
        <f t="shared" si="0"/>
        <v>32</v>
      </c>
      <c r="F33">
        <v>1</v>
      </c>
      <c r="G33">
        <f t="shared" si="2"/>
        <v>23.863045071512289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DFAE-FA3C-4CA7-BAD0-B249340169C8}">
  <dimension ref="A1:V258"/>
  <sheetViews>
    <sheetView tabSelected="1" zoomScaleNormal="100" workbookViewId="0">
      <selection activeCell="Q4" sqref="Q4"/>
    </sheetView>
  </sheetViews>
  <sheetFormatPr defaultRowHeight="15" x14ac:dyDescent="0.25"/>
  <cols>
    <col min="1" max="1" width="4.7109375" bestFit="1" customWidth="1"/>
    <col min="2" max="2" width="8.140625" bestFit="1" customWidth="1"/>
    <col min="3" max="3" width="12" bestFit="1" customWidth="1"/>
    <col min="4" max="4" width="12.5703125" bestFit="1" customWidth="1"/>
    <col min="5" max="5" width="5.5703125" bestFit="1" customWidth="1"/>
    <col min="6" max="6" width="3.28515625" customWidth="1"/>
    <col min="7" max="7" width="4.7109375" bestFit="1" customWidth="1"/>
    <col min="8" max="8" width="8.140625" bestFit="1" customWidth="1"/>
    <col min="9" max="9" width="12" bestFit="1" customWidth="1"/>
    <col min="10" max="11" width="13.140625" bestFit="1" customWidth="1"/>
    <col min="12" max="12" width="6.5703125" bestFit="1" customWidth="1"/>
    <col min="13" max="13" width="3.7109375" customWidth="1"/>
    <col min="14" max="14" width="10.28515625" style="5" bestFit="1" customWidth="1"/>
    <col min="15" max="15" width="16.28515625" bestFit="1" customWidth="1"/>
    <col min="17" max="17" width="26" customWidth="1"/>
    <col min="21" max="22" width="12" bestFit="1" customWidth="1"/>
  </cols>
  <sheetData>
    <row r="1" spans="1:22" s="1" customFormat="1" x14ac:dyDescent="0.25">
      <c r="A1" s="6" t="s">
        <v>1</v>
      </c>
      <c r="B1" s="6"/>
      <c r="C1" s="6"/>
      <c r="D1" s="6"/>
      <c r="E1" s="6"/>
      <c r="G1" s="6" t="s">
        <v>2</v>
      </c>
      <c r="H1" s="6"/>
      <c r="I1" s="6"/>
      <c r="J1" s="6"/>
      <c r="K1" s="6"/>
      <c r="L1" s="6"/>
      <c r="N1" s="3"/>
    </row>
    <row r="2" spans="1:22" s="2" customFormat="1" x14ac:dyDescent="0.25">
      <c r="A2" s="2" t="s">
        <v>0</v>
      </c>
      <c r="B2" s="2" t="s">
        <v>3</v>
      </c>
      <c r="C2" s="2" t="s">
        <v>4</v>
      </c>
      <c r="D2" s="2" t="s">
        <v>5</v>
      </c>
      <c r="E2" s="2" t="s">
        <v>6</v>
      </c>
      <c r="G2" s="2" t="s">
        <v>0</v>
      </c>
      <c r="H2" s="2" t="s">
        <v>3</v>
      </c>
      <c r="I2" s="2" t="s">
        <v>4</v>
      </c>
      <c r="J2" s="2" t="s">
        <v>11</v>
      </c>
      <c r="K2" s="2" t="s">
        <v>7</v>
      </c>
      <c r="L2" s="2" t="s">
        <v>6</v>
      </c>
      <c r="N2" s="4" t="s">
        <v>9</v>
      </c>
      <c r="O2" s="2" t="s">
        <v>8</v>
      </c>
      <c r="Q2" s="2" t="s">
        <v>10</v>
      </c>
    </row>
    <row r="3" spans="1:22" x14ac:dyDescent="0.25">
      <c r="A3">
        <v>0</v>
      </c>
      <c r="B3">
        <v>0</v>
      </c>
      <c r="C3">
        <v>0</v>
      </c>
      <c r="D3">
        <v>0</v>
      </c>
      <c r="E3" t="str">
        <f>"0x" &amp; DEC2HEX(D3)</f>
        <v>0x0</v>
      </c>
      <c r="G3">
        <f>A3</f>
        <v>0</v>
      </c>
      <c r="H3">
        <v>0</v>
      </c>
      <c r="I3">
        <v>0</v>
      </c>
      <c r="J3">
        <v>0</v>
      </c>
      <c r="K3">
        <v>0</v>
      </c>
      <c r="L3" t="str">
        <f>"0x" &amp; DEC2HEX(J3)</f>
        <v>0x0</v>
      </c>
      <c r="N3" s="5">
        <f>IF($D3 = 0, 0, $D3/($K3+$D3))</f>
        <v>0</v>
      </c>
      <c r="O3">
        <f>N3*2000</f>
        <v>0</v>
      </c>
      <c r="Q3" t="str">
        <f>"const byte speedPulse[] = { " &amp; _xlfn.TEXTJOIN(",",FALSE,$E$3:$E$258) &amp; "};"</f>
        <v>const byte speedPulse[] = { 0x0,0x0,0x0,0x0,0x0,0x0,0x0,0x0,0x45,0x48,0x4B,0x4D,0x4F,0x51,0x53,0x55,0x57,0x59,0x5B,0x5C,0x5E,0x5F,0x61,0x62,0x64,0x65,0x66,0x67,0x69,0x6A,0x6B,0x6C,0x6D,0x6E,0x6F,0x70,0x71,0x72,0x73,0x74,0x75,0x76,0x77,0x78,0x79,0x7A,0x7A,0x7B,0x7C,0x7D,0x7D,0x7E,0x7F,0x80,0x80,0x81,0x82,0x82,0x83,0x84,0x84,0x85,0x86,0x86,0x87,0x87,0x88,0x89,0x89,0x8A,0x8A,0x8B,0x8B,0x8C,0x8C,0x8D,0x8E,0x8E,0x8F,0x8F,0x90,0x90,0x91,0x91,0x91,0x92,0x92,0x93,0x93,0x94,0x94,0x95,0x95,0x96,0x96,0x96,0x97,0x97,0x98,0x98,0x98,0x99,0x99,0x9A,0x9A,0x9A,0x9B,0x9B,0x9C,0x9C,0x9C,0x9D,0x9D,0x9D,0x9E,0x9E,0x9E,0x9F,0x9F,0x9F,0xA0,0xA0,0xA0,0xA1,0xA1,0xA1,0xA2,0xA2,0xA2,0xA3,0xA3,0xA3,0xA4,0xA4,0xA4,0xA5,0xA5,0xA5,0xA6,0xA6,0xA6,0xA6,0xA7,0xA7,0xA7,0xA8,0xA8,0xA8,0xA8,0xA9,0xA9,0xA9,0xA9,0xAA,0xAA,0xAA,0xAB,0xAB,0xAB,0xAB,0xAC,0xAC,0xAC,0xAC,0xAD,0xAD,0xAD,0xAD,0xAE,0xAE,0xAE,0xAE,0xAF,0xAF,0xAF,0xAF,0xB0,0xB0,0xB0,0xB0,0xB1,0xB1,0xB1,0xB1,0xB1,0xB2,0xB2,0xB2,0xB2,0xB3,0xB3,0xB3,0xB3,0xB3,0xB4,0xB4,0xB4,0xB4,0xB4,0xB5,0xB5,0xB5,0xB5,0xB6,0xB6,0xB6,0xB6,0xB6,0xB7,0xB7,0xB7,0xB7,0xB7,0xB8,0xB8,0xB8,0xB8,0xB8,0xB8,0xB9,0xB9,0xB9,0xB9,0xB9,0xBA,0xBA,0xBA,0xBA,0xBA,0xBB,0xBB,0xBB,0xBB,0xBB,0xBB,0xBC,0xBC,0xBC,0xBC,0xBC,0xBD,0xBD,0xBD,0xBD,0xBD,0xBD,0xBE,0xBE,0xBE,0xBE,0xBE,0xBE,0xBF,0xBF,0xBF,0xBF};</v>
      </c>
    </row>
    <row r="4" spans="1:22" x14ac:dyDescent="0.25">
      <c r="A4">
        <v>1</v>
      </c>
      <c r="B4">
        <v>70</v>
      </c>
      <c r="C4">
        <f t="shared" ref="C4:C35" si="0">LOG(($A4+1)*$V$7)*$V$8</f>
        <v>69.999826790248306</v>
      </c>
      <c r="D4">
        <v>0</v>
      </c>
      <c r="E4" t="str">
        <f t="shared" ref="E4:E67" si="1">"0x" &amp; DEC2HEX(D4)</f>
        <v>0x0</v>
      </c>
      <c r="G4">
        <f t="shared" ref="G4:G67" si="2">A4</f>
        <v>1</v>
      </c>
      <c r="H4">
        <v>2000</v>
      </c>
      <c r="I4">
        <f>(EXP($U$25-$G4/$U$24))*$U$23</f>
        <v>1999.9999999999998</v>
      </c>
      <c r="J4">
        <v>0</v>
      </c>
      <c r="K4">
        <v>0</v>
      </c>
      <c r="L4" t="str">
        <f t="shared" ref="L4:L67" si="3">"0x" &amp; DEC2HEX(J4)</f>
        <v>0x0</v>
      </c>
      <c r="N4" s="5">
        <f t="shared" ref="N4:N67" si="4">IF($D4 = 0, 0, $D4/($K4+$D4))</f>
        <v>0</v>
      </c>
      <c r="O4">
        <f t="shared" ref="O4:O67" si="5">N4*2000</f>
        <v>0</v>
      </c>
      <c r="Q4" t="str">
        <f>"const word speedGap[] = { " &amp; _xlfn.TEXTJOIN(",",FALSE,L3:L130) &amp; "};"</f>
        <v>const word speedGap[] = { 0x0,0x0,0x0,0x0,0x7CF,0x789,0x746,0x704,0x6C5,0x688,0x64E,0x615,0x5DE,0x5AA,0x577,0x546,0x516,0x4E9,0x4BD,0x492,0x469,0x441,0x41B,0x3F6,0x3D3,0x3B0,0x38F,0x36F,0x350,0x332,0x316,0x2FA,0x2DF,0x2C5,0x2AD,0x295,0x27D,0x267,0x251,0x23D,0x228,0x215,0x202,0x1F0,0x1DF,0x1CE,0x1BE,0x1AE,0x19F,0x190,0x182,0x175,0x168,0x15B,0x14F,0x143,0x138,0x12D,0x122,0x118,0x10E,0x105,0xFC,0xF3,0xEA,0xE2,0xDA,0xD2,0xCB,0xC4,0xBD,0xB6,0xB0,0xAA,0xA4,0x9E,0x98,0x93,0x8E,0x89,0x84,0x7F,0x7B,0x77,0x72,0x6E,0x6A,0x67,0x63,0x60,0x5C,0x59,0x56,0x53,0x50,0x4D,0x4A,0x48,0x45,0x43,0x40,0x3E,0x3C,0x3A,0x38,0x36,0x34,0x32,0x30,0x2F,0x2D,0x2B,0x2A,0x28,0x27,0x25,0x24,0x23,0x22,0x20,0x1F,0x1E,0x1D,0x1C,0x1B,0x1A,0x19,0x18};</v>
      </c>
    </row>
    <row r="5" spans="1:22" x14ac:dyDescent="0.25">
      <c r="A5">
        <v>2</v>
      </c>
      <c r="B5">
        <v>85</v>
      </c>
      <c r="C5">
        <f t="shared" si="0"/>
        <v>87.608952695816427</v>
      </c>
      <c r="D5">
        <v>0</v>
      </c>
      <c r="E5" t="str">
        <f t="shared" si="1"/>
        <v>0x0</v>
      </c>
      <c r="G5">
        <f t="shared" si="2"/>
        <v>2</v>
      </c>
      <c r="H5">
        <v>1700</v>
      </c>
      <c r="I5">
        <f t="shared" ref="I5:I35" si="6">(EXP($U$25-G5/$U$24))*$U$23</f>
        <v>1733.7557995003631</v>
      </c>
      <c r="J5">
        <v>0</v>
      </c>
      <c r="K5">
        <v>0</v>
      </c>
      <c r="L5" t="str">
        <f t="shared" si="3"/>
        <v>0x0</v>
      </c>
      <c r="N5" s="5">
        <f t="shared" si="4"/>
        <v>0</v>
      </c>
      <c r="O5">
        <f t="shared" si="5"/>
        <v>0</v>
      </c>
    </row>
    <row r="6" spans="1:22" x14ac:dyDescent="0.25">
      <c r="A6">
        <v>3</v>
      </c>
      <c r="B6">
        <v>90</v>
      </c>
      <c r="C6">
        <f t="shared" si="0"/>
        <v>100.10282635664642</v>
      </c>
      <c r="D6">
        <v>0</v>
      </c>
      <c r="E6" t="str">
        <f t="shared" si="1"/>
        <v>0x0</v>
      </c>
      <c r="G6">
        <f t="shared" si="2"/>
        <v>3</v>
      </c>
      <c r="H6">
        <v>1350</v>
      </c>
      <c r="I6">
        <f t="shared" si="6"/>
        <v>1502.9545861505719</v>
      </c>
      <c r="J6">
        <v>0</v>
      </c>
      <c r="K6">
        <v>0</v>
      </c>
      <c r="L6" t="str">
        <f t="shared" si="3"/>
        <v>0x0</v>
      </c>
      <c r="N6" s="5">
        <f t="shared" si="4"/>
        <v>0</v>
      </c>
      <c r="O6">
        <f t="shared" si="5"/>
        <v>0</v>
      </c>
    </row>
    <row r="7" spans="1:22" x14ac:dyDescent="0.25">
      <c r="A7">
        <v>4</v>
      </c>
      <c r="B7">
        <v>100</v>
      </c>
      <c r="C7">
        <f t="shared" si="0"/>
        <v>109.79382765745207</v>
      </c>
      <c r="D7">
        <v>0</v>
      </c>
      <c r="E7" t="str">
        <f t="shared" si="1"/>
        <v>0x0</v>
      </c>
      <c r="G7">
        <f t="shared" si="2"/>
        <v>4</v>
      </c>
      <c r="H7">
        <v>1000</v>
      </c>
      <c r="I7">
        <f t="shared" si="6"/>
        <v>1302.8781150621114</v>
      </c>
      <c r="J7">
        <f t="shared" ref="J7:J10" si="7">(EXP($U$25-($G7/4)/$U$24))*$U$23</f>
        <v>1999.9999999999998</v>
      </c>
      <c r="K7">
        <v>0</v>
      </c>
      <c r="L7" t="str">
        <f t="shared" si="3"/>
        <v>0x7CF</v>
      </c>
      <c r="N7" s="5">
        <f t="shared" si="4"/>
        <v>0</v>
      </c>
      <c r="O7">
        <f t="shared" si="5"/>
        <v>0</v>
      </c>
      <c r="V7">
        <v>2.5059261737262557</v>
      </c>
    </row>
    <row r="8" spans="1:22" x14ac:dyDescent="0.25">
      <c r="A8">
        <v>5</v>
      </c>
      <c r="B8">
        <v>110</v>
      </c>
      <c r="C8">
        <f t="shared" si="0"/>
        <v>117.71195226221455</v>
      </c>
      <c r="D8">
        <v>0</v>
      </c>
      <c r="E8" t="str">
        <f t="shared" si="1"/>
        <v>0x0</v>
      </c>
      <c r="G8">
        <f t="shared" si="2"/>
        <v>5</v>
      </c>
      <c r="H8">
        <v>800</v>
      </c>
      <c r="I8">
        <f t="shared" si="6"/>
        <v>1129.436244015518</v>
      </c>
      <c r="J8">
        <f t="shared" si="7"/>
        <v>1929.8318887447404</v>
      </c>
      <c r="K8">
        <v>0</v>
      </c>
      <c r="L8" t="str">
        <f t="shared" si="3"/>
        <v>0x789</v>
      </c>
      <c r="N8" s="5">
        <f t="shared" si="4"/>
        <v>0</v>
      </c>
      <c r="O8">
        <f t="shared" si="5"/>
        <v>0</v>
      </c>
      <c r="V8">
        <v>100</v>
      </c>
    </row>
    <row r="9" spans="1:22" x14ac:dyDescent="0.25">
      <c r="A9">
        <v>6</v>
      </c>
      <c r="B9">
        <v>115</v>
      </c>
      <c r="C9">
        <f t="shared" si="0"/>
        <v>124.40663122527586</v>
      </c>
      <c r="D9">
        <v>0</v>
      </c>
      <c r="E9" t="str">
        <f t="shared" si="1"/>
        <v>0x0</v>
      </c>
      <c r="G9">
        <f t="shared" si="2"/>
        <v>6</v>
      </c>
      <c r="H9">
        <v>700</v>
      </c>
      <c r="I9">
        <f t="shared" si="6"/>
        <v>979.0833191139061</v>
      </c>
      <c r="J9">
        <f t="shared" si="7"/>
        <v>1862.1255594080449</v>
      </c>
      <c r="K9">
        <v>0</v>
      </c>
      <c r="L9" t="str">
        <f t="shared" si="3"/>
        <v>0x746</v>
      </c>
      <c r="N9" s="5">
        <f t="shared" si="4"/>
        <v>0</v>
      </c>
      <c r="O9">
        <f t="shared" si="5"/>
        <v>0</v>
      </c>
    </row>
    <row r="10" spans="1:22" x14ac:dyDescent="0.25">
      <c r="A10">
        <v>7</v>
      </c>
      <c r="B10">
        <v>119</v>
      </c>
      <c r="C10">
        <f t="shared" si="0"/>
        <v>130.20582592304456</v>
      </c>
      <c r="D10">
        <v>0</v>
      </c>
      <c r="E10" t="str">
        <f t="shared" si="1"/>
        <v>0x0</v>
      </c>
      <c r="G10">
        <f t="shared" si="2"/>
        <v>7</v>
      </c>
      <c r="H10">
        <v>620</v>
      </c>
      <c r="I10">
        <f t="shared" si="6"/>
        <v>848.74569135389982</v>
      </c>
      <c r="J10">
        <f t="shared" si="7"/>
        <v>1796.7946426961419</v>
      </c>
      <c r="K10">
        <v>0</v>
      </c>
      <c r="L10" t="str">
        <f t="shared" si="3"/>
        <v>0x704</v>
      </c>
      <c r="N10" s="5">
        <f t="shared" si="4"/>
        <v>0</v>
      </c>
      <c r="O10">
        <f t="shared" si="5"/>
        <v>0</v>
      </c>
    </row>
    <row r="11" spans="1:22" x14ac:dyDescent="0.25">
      <c r="A11">
        <v>8</v>
      </c>
      <c r="B11">
        <v>122</v>
      </c>
      <c r="C11">
        <f t="shared" si="0"/>
        <v>135.32107816778267</v>
      </c>
      <c r="D11">
        <f t="shared" ref="D11:D74" si="8">LOG((($A11/8)+1)*$V$7)*$V$8</f>
        <v>69.999826790248306</v>
      </c>
      <c r="E11" t="str">
        <f t="shared" si="1"/>
        <v>0x45</v>
      </c>
      <c r="G11">
        <f t="shared" si="2"/>
        <v>8</v>
      </c>
      <c r="H11">
        <v>580</v>
      </c>
      <c r="I11">
        <f t="shared" si="6"/>
        <v>735.75888234288448</v>
      </c>
      <c r="J11">
        <f>(EXP($U$25-($G11/4)/$U$24))*$U$23</f>
        <v>1733.7557995003631</v>
      </c>
      <c r="K11">
        <f t="shared" ref="K11:K74" si="9">(EXP($U$25-($G11/8)/$U$24))*$U$23</f>
        <v>1999.9999999999998</v>
      </c>
      <c r="L11" t="str">
        <f t="shared" si="3"/>
        <v>0x6C5</v>
      </c>
      <c r="N11" s="5">
        <f t="shared" si="4"/>
        <v>3.3816344274187879E-2</v>
      </c>
      <c r="O11">
        <f t="shared" si="5"/>
        <v>67.632688548375754</v>
      </c>
    </row>
    <row r="12" spans="1:22" x14ac:dyDescent="0.25">
      <c r="A12">
        <v>9</v>
      </c>
      <c r="B12">
        <v>123</v>
      </c>
      <c r="C12">
        <f t="shared" si="0"/>
        <v>139.89682722385021</v>
      </c>
      <c r="D12">
        <f t="shared" si="8"/>
        <v>72.632720662483223</v>
      </c>
      <c r="E12" t="str">
        <f t="shared" si="1"/>
        <v>0x48</v>
      </c>
      <c r="G12">
        <f t="shared" si="2"/>
        <v>9</v>
      </c>
      <c r="H12">
        <v>560</v>
      </c>
      <c r="I12">
        <f t="shared" si="6"/>
        <v>637.81311464794067</v>
      </c>
      <c r="J12">
        <f t="shared" ref="J12:J75" si="10">(EXP($U$25-($G12/4)/$U$24))*$U$23</f>
        <v>1672.928614585966</v>
      </c>
      <c r="K12">
        <f t="shared" si="9"/>
        <v>1964.6027021994751</v>
      </c>
      <c r="L12" t="str">
        <f t="shared" si="3"/>
        <v>0x688</v>
      </c>
      <c r="N12" s="5">
        <f t="shared" si="4"/>
        <v>3.5652590686081335E-2</v>
      </c>
      <c r="O12">
        <f t="shared" si="5"/>
        <v>71.305181372162664</v>
      </c>
    </row>
    <row r="13" spans="1:22" x14ac:dyDescent="0.25">
      <c r="A13">
        <v>10</v>
      </c>
      <c r="B13">
        <v>124</v>
      </c>
      <c r="C13">
        <f t="shared" si="0"/>
        <v>144.03609573967267</v>
      </c>
      <c r="D13">
        <f t="shared" si="8"/>
        <v>75.115079034986437</v>
      </c>
      <c r="E13" t="str">
        <f t="shared" si="1"/>
        <v>0x4B</v>
      </c>
      <c r="G13">
        <f t="shared" si="2"/>
        <v>10</v>
      </c>
      <c r="H13">
        <v>530</v>
      </c>
      <c r="I13">
        <f t="shared" si="6"/>
        <v>552.90609325912862</v>
      </c>
      <c r="J13">
        <f t="shared" si="10"/>
        <v>1614.2354940107782</v>
      </c>
      <c r="K13">
        <f t="shared" si="9"/>
        <v>1929.8318887447404</v>
      </c>
      <c r="L13" t="str">
        <f t="shared" si="3"/>
        <v>0x64E</v>
      </c>
      <c r="N13" s="5">
        <f t="shared" si="4"/>
        <v>3.7464870763224571E-2</v>
      </c>
      <c r="O13">
        <f t="shared" si="5"/>
        <v>74.929741526449149</v>
      </c>
    </row>
    <row r="14" spans="1:22" x14ac:dyDescent="0.25">
      <c r="A14">
        <v>11</v>
      </c>
      <c r="B14">
        <v>124</v>
      </c>
      <c r="C14">
        <f t="shared" si="0"/>
        <v>147.81495182861266</v>
      </c>
      <c r="D14">
        <f t="shared" si="8"/>
        <v>77.463188619938734</v>
      </c>
      <c r="E14" t="str">
        <f t="shared" si="1"/>
        <v>0x4D</v>
      </c>
      <c r="G14">
        <f t="shared" si="2"/>
        <v>11</v>
      </c>
      <c r="H14">
        <v>500</v>
      </c>
      <c r="I14">
        <f t="shared" si="6"/>
        <v>479.30207288355149</v>
      </c>
      <c r="J14">
        <f t="shared" si="10"/>
        <v>1557.6015661428096</v>
      </c>
      <c r="K14">
        <f t="shared" si="9"/>
        <v>1895.6764717093163</v>
      </c>
      <c r="L14" t="str">
        <f t="shared" si="3"/>
        <v>0x615</v>
      </c>
      <c r="N14" s="5">
        <f t="shared" si="4"/>
        <v>3.925884729670507E-2</v>
      </c>
      <c r="O14">
        <f t="shared" si="5"/>
        <v>78.517694593410141</v>
      </c>
    </row>
    <row r="15" spans="1:22" x14ac:dyDescent="0.25">
      <c r="A15">
        <v>12</v>
      </c>
      <c r="B15">
        <v>124</v>
      </c>
      <c r="C15">
        <f t="shared" si="0"/>
        <v>151.29116245453386</v>
      </c>
      <c r="D15">
        <f t="shared" si="8"/>
        <v>79.690828091053945</v>
      </c>
      <c r="E15" t="str">
        <f t="shared" si="1"/>
        <v>0x4F</v>
      </c>
      <c r="G15">
        <f t="shared" si="2"/>
        <v>12</v>
      </c>
      <c r="H15">
        <v>470</v>
      </c>
      <c r="I15">
        <f t="shared" si="6"/>
        <v>415.49637428720166</v>
      </c>
      <c r="J15">
        <f t="shared" si="10"/>
        <v>1502.9545861505719</v>
      </c>
      <c r="K15">
        <f t="shared" si="9"/>
        <v>1862.1255594080449</v>
      </c>
      <c r="L15" t="str">
        <f t="shared" si="3"/>
        <v>0x5DE</v>
      </c>
      <c r="N15" s="5">
        <f t="shared" si="4"/>
        <v>4.1039322051293035E-2</v>
      </c>
      <c r="O15">
        <f t="shared" si="5"/>
        <v>82.078644102586068</v>
      </c>
    </row>
    <row r="16" spans="1:22" x14ac:dyDescent="0.25">
      <c r="A16">
        <v>13</v>
      </c>
      <c r="B16">
        <v>124</v>
      </c>
      <c r="C16">
        <f t="shared" si="0"/>
        <v>154.509630791674</v>
      </c>
      <c r="D16">
        <f t="shared" si="8"/>
        <v>81.809757998047758</v>
      </c>
      <c r="E16" t="str">
        <f t="shared" si="1"/>
        <v>0x51</v>
      </c>
      <c r="G16">
        <f t="shared" si="2"/>
        <v>13</v>
      </c>
      <c r="H16">
        <v>430</v>
      </c>
      <c r="I16">
        <f t="shared" si="6"/>
        <v>360.18462429590471</v>
      </c>
      <c r="J16">
        <f t="shared" si="10"/>
        <v>1450.2248438442634</v>
      </c>
      <c r="K16">
        <f t="shared" si="9"/>
        <v>1829.1684529238776</v>
      </c>
      <c r="L16" t="str">
        <f t="shared" si="3"/>
        <v>0x5AA</v>
      </c>
      <c r="N16" s="5">
        <f t="shared" si="4"/>
        <v>4.2810408580524713E-2</v>
      </c>
      <c r="O16">
        <f t="shared" si="5"/>
        <v>85.62081716104943</v>
      </c>
    </row>
    <row r="17" spans="1:21" x14ac:dyDescent="0.25">
      <c r="A17">
        <v>14</v>
      </c>
      <c r="B17">
        <v>124</v>
      </c>
      <c r="C17">
        <f t="shared" si="0"/>
        <v>157.50595312941832</v>
      </c>
      <c r="D17">
        <f t="shared" si="8"/>
        <v>83.830096606876452</v>
      </c>
      <c r="E17" t="str">
        <f t="shared" si="1"/>
        <v>0x53</v>
      </c>
      <c r="G17">
        <f t="shared" si="2"/>
        <v>14</v>
      </c>
      <c r="H17">
        <v>390</v>
      </c>
      <c r="I17">
        <f t="shared" si="6"/>
        <v>312.23609063194209</v>
      </c>
      <c r="J17">
        <f t="shared" si="10"/>
        <v>1399.3450747502604</v>
      </c>
      <c r="K17">
        <f t="shared" si="9"/>
        <v>1796.7946426961419</v>
      </c>
      <c r="L17" t="str">
        <f t="shared" si="3"/>
        <v>0x577</v>
      </c>
      <c r="N17" s="5">
        <f t="shared" si="4"/>
        <v>4.4575664062541723E-2</v>
      </c>
      <c r="O17">
        <f t="shared" si="5"/>
        <v>89.151328125083452</v>
      </c>
    </row>
    <row r="18" spans="1:21" x14ac:dyDescent="0.25">
      <c r="A18">
        <v>15</v>
      </c>
      <c r="B18">
        <v>124</v>
      </c>
      <c r="C18">
        <f t="shared" si="0"/>
        <v>160.30882548944268</v>
      </c>
      <c r="D18">
        <f t="shared" si="8"/>
        <v>85.760612126415111</v>
      </c>
      <c r="E18" t="str">
        <f t="shared" si="1"/>
        <v>0x55</v>
      </c>
      <c r="G18">
        <f t="shared" si="2"/>
        <v>15</v>
      </c>
      <c r="H18">
        <v>320</v>
      </c>
      <c r="I18">
        <f t="shared" si="6"/>
        <v>270.67056647322539</v>
      </c>
      <c r="J18">
        <f t="shared" si="10"/>
        <v>1350.2503743054724</v>
      </c>
      <c r="K18">
        <f t="shared" si="9"/>
        <v>1764.9938051691906</v>
      </c>
      <c r="L18" t="str">
        <f t="shared" si="3"/>
        <v>0x546</v>
      </c>
      <c r="N18" s="5">
        <f t="shared" si="4"/>
        <v>4.6338191239727988E-2</v>
      </c>
      <c r="O18">
        <f t="shared" si="5"/>
        <v>92.676382479455981</v>
      </c>
    </row>
    <row r="19" spans="1:21" x14ac:dyDescent="0.25">
      <c r="A19">
        <v>16</v>
      </c>
      <c r="B19">
        <v>124</v>
      </c>
      <c r="C19">
        <f t="shared" si="0"/>
        <v>162.94171936167757</v>
      </c>
      <c r="D19">
        <f t="shared" si="8"/>
        <v>87.608952695816427</v>
      </c>
      <c r="E19" t="str">
        <f t="shared" si="1"/>
        <v>0x57</v>
      </c>
      <c r="G19">
        <f t="shared" si="2"/>
        <v>16</v>
      </c>
      <c r="H19">
        <v>250</v>
      </c>
      <c r="I19">
        <f t="shared" si="6"/>
        <v>234.63833218850155</v>
      </c>
      <c r="J19">
        <f t="shared" si="10"/>
        <v>1302.8781150621114</v>
      </c>
      <c r="K19">
        <f t="shared" si="9"/>
        <v>1733.7557995003631</v>
      </c>
      <c r="L19" t="str">
        <f t="shared" si="3"/>
        <v>0x516</v>
      </c>
      <c r="N19" s="5">
        <f t="shared" si="4"/>
        <v>4.8100718206047756E-2</v>
      </c>
      <c r="O19">
        <f t="shared" si="5"/>
        <v>96.201436412095518</v>
      </c>
    </row>
    <row r="20" spans="1:21" x14ac:dyDescent="0.25">
      <c r="A20">
        <v>17</v>
      </c>
      <c r="B20">
        <v>124</v>
      </c>
      <c r="C20">
        <f t="shared" si="0"/>
        <v>165.4240777341808</v>
      </c>
      <c r="D20">
        <f t="shared" si="8"/>
        <v>89.381829391859597</v>
      </c>
      <c r="E20" t="str">
        <f t="shared" si="1"/>
        <v>0x59</v>
      </c>
      <c r="G20">
        <f t="shared" si="2"/>
        <v>17</v>
      </c>
      <c r="H20">
        <v>200</v>
      </c>
      <c r="I20">
        <f t="shared" si="6"/>
        <v>203.40278460845369</v>
      </c>
      <c r="J20">
        <f t="shared" si="10"/>
        <v>1257.1678667972503</v>
      </c>
      <c r="K20">
        <f t="shared" si="9"/>
        <v>1703.0706643262129</v>
      </c>
      <c r="L20" t="str">
        <f t="shared" si="3"/>
        <v>0x4E9</v>
      </c>
      <c r="N20" s="5">
        <f t="shared" si="4"/>
        <v>4.9865661547579127E-2</v>
      </c>
      <c r="O20">
        <f t="shared" si="5"/>
        <v>99.73132309515826</v>
      </c>
    </row>
    <row r="21" spans="1:21" x14ac:dyDescent="0.25">
      <c r="A21">
        <v>18</v>
      </c>
      <c r="B21">
        <v>124</v>
      </c>
      <c r="C21">
        <f t="shared" si="0"/>
        <v>167.77218731913308</v>
      </c>
      <c r="D21">
        <f t="shared" si="8"/>
        <v>91.08516332173761</v>
      </c>
      <c r="E21" t="str">
        <f t="shared" si="1"/>
        <v>0x5B</v>
      </c>
      <c r="G21">
        <f t="shared" si="2"/>
        <v>18</v>
      </c>
      <c r="H21">
        <v>150</v>
      </c>
      <c r="I21">
        <f t="shared" si="6"/>
        <v>176.3253787247148</v>
      </c>
      <c r="J21">
        <f t="shared" si="10"/>
        <v>1213.0613194252667</v>
      </c>
      <c r="K21">
        <f t="shared" si="9"/>
        <v>1672.928614585966</v>
      </c>
      <c r="L21" t="str">
        <f t="shared" si="3"/>
        <v>0x4BD</v>
      </c>
      <c r="N21" s="5">
        <f t="shared" si="4"/>
        <v>5.1635176812379384E-2</v>
      </c>
      <c r="O21">
        <f t="shared" si="5"/>
        <v>103.27035362475877</v>
      </c>
    </row>
    <row r="22" spans="1:21" x14ac:dyDescent="0.25">
      <c r="A22">
        <v>19</v>
      </c>
      <c r="B22">
        <v>124</v>
      </c>
      <c r="C22">
        <f t="shared" si="0"/>
        <v>169.99982679024831</v>
      </c>
      <c r="D22">
        <f t="shared" si="8"/>
        <v>92.724204940554571</v>
      </c>
      <c r="E22" t="str">
        <f t="shared" si="1"/>
        <v>0x5C</v>
      </c>
      <c r="G22">
        <f t="shared" si="2"/>
        <v>19</v>
      </c>
      <c r="H22">
        <v>100</v>
      </c>
      <c r="I22">
        <f t="shared" si="6"/>
        <v>152.85257398153612</v>
      </c>
      <c r="J22">
        <f t="shared" si="10"/>
        <v>1170.502208614824</v>
      </c>
      <c r="K22">
        <f t="shared" si="9"/>
        <v>1643.3200384012068</v>
      </c>
      <c r="L22" t="str">
        <f t="shared" si="3"/>
        <v>0x492</v>
      </c>
      <c r="N22" s="5">
        <f t="shared" si="4"/>
        <v>5.3411199222703619E-2</v>
      </c>
      <c r="O22">
        <f t="shared" si="5"/>
        <v>106.82239844540723</v>
      </c>
    </row>
    <row r="23" spans="1:21" x14ac:dyDescent="0.25">
      <c r="A23">
        <v>20</v>
      </c>
      <c r="B23">
        <v>124</v>
      </c>
      <c r="C23">
        <f t="shared" si="0"/>
        <v>172.11875669724211</v>
      </c>
      <c r="D23">
        <f t="shared" si="8"/>
        <v>94.303631658877748</v>
      </c>
      <c r="E23" t="str">
        <f t="shared" si="1"/>
        <v>0x5E</v>
      </c>
      <c r="G23">
        <f t="shared" si="2"/>
        <v>20</v>
      </c>
      <c r="H23">
        <v>50</v>
      </c>
      <c r="I23">
        <f t="shared" si="6"/>
        <v>132.50451830452332</v>
      </c>
      <c r="J23">
        <f t="shared" si="10"/>
        <v>1129.436244015518</v>
      </c>
      <c r="K23">
        <f t="shared" si="9"/>
        <v>1614.2354940107782</v>
      </c>
      <c r="L23" t="str">
        <f t="shared" si="3"/>
        <v>0x469</v>
      </c>
      <c r="N23" s="5">
        <f t="shared" si="4"/>
        <v>5.5195476791856185E-2</v>
      </c>
      <c r="O23">
        <f t="shared" si="5"/>
        <v>110.39095358371237</v>
      </c>
      <c r="U23">
        <v>114.86523853523468</v>
      </c>
    </row>
    <row r="24" spans="1:21" x14ac:dyDescent="0.25">
      <c r="A24">
        <v>21</v>
      </c>
      <c r="B24">
        <v>124</v>
      </c>
      <c r="C24">
        <f t="shared" si="0"/>
        <v>174.1390953060708</v>
      </c>
      <c r="D24">
        <f t="shared" si="8"/>
        <v>95.827628314551433</v>
      </c>
      <c r="E24" t="str">
        <f t="shared" si="1"/>
        <v>0x5F</v>
      </c>
      <c r="G24">
        <f t="shared" si="2"/>
        <v>21</v>
      </c>
      <c r="H24">
        <v>1</v>
      </c>
      <c r="I24">
        <f t="shared" si="6"/>
        <v>114.86523853523468</v>
      </c>
      <c r="J24">
        <f t="shared" si="10"/>
        <v>1089.8110400026164</v>
      </c>
      <c r="K24">
        <f t="shared" si="9"/>
        <v>1585.6657067599399</v>
      </c>
      <c r="L24" t="str">
        <f t="shared" si="3"/>
        <v>0x441</v>
      </c>
      <c r="N24" s="5">
        <f t="shared" si="4"/>
        <v>5.6989597470100115E-2</v>
      </c>
      <c r="O24">
        <f t="shared" si="5"/>
        <v>113.97919494020023</v>
      </c>
      <c r="U24">
        <v>7</v>
      </c>
    </row>
    <row r="25" spans="1:21" x14ac:dyDescent="0.25">
      <c r="A25">
        <v>22</v>
      </c>
      <c r="B25">
        <v>124</v>
      </c>
      <c r="C25">
        <f t="shared" si="0"/>
        <v>176.06961082560949</v>
      </c>
      <c r="D25">
        <f t="shared" si="8"/>
        <v>97.299953996622065</v>
      </c>
      <c r="E25" t="str">
        <f t="shared" si="1"/>
        <v>0x61</v>
      </c>
      <c r="G25">
        <f t="shared" si="2"/>
        <v>22</v>
      </c>
      <c r="H25">
        <v>1</v>
      </c>
      <c r="I25">
        <f t="shared" si="6"/>
        <v>99.574136735727876</v>
      </c>
      <c r="J25">
        <f t="shared" si="10"/>
        <v>1051.5760488515596</v>
      </c>
      <c r="K25">
        <f t="shared" si="9"/>
        <v>1557.6015661428096</v>
      </c>
      <c r="L25" t="str">
        <f t="shared" si="3"/>
        <v>0x41B</v>
      </c>
      <c r="N25" s="5">
        <f t="shared" si="4"/>
        <v>5.8795011553572196E-2</v>
      </c>
      <c r="O25">
        <f t="shared" si="5"/>
        <v>117.59002310714439</v>
      </c>
      <c r="U25">
        <v>3</v>
      </c>
    </row>
    <row r="26" spans="1:21" x14ac:dyDescent="0.25">
      <c r="A26">
        <v>23</v>
      </c>
      <c r="B26">
        <v>124</v>
      </c>
      <c r="C26">
        <f t="shared" si="0"/>
        <v>177.91795139501079</v>
      </c>
      <c r="D26">
        <f t="shared" si="8"/>
        <v>98.723997908083092</v>
      </c>
      <c r="E26" t="str">
        <f t="shared" si="1"/>
        <v>0x62</v>
      </c>
      <c r="G26">
        <f t="shared" si="2"/>
        <v>23</v>
      </c>
      <c r="H26">
        <v>1</v>
      </c>
      <c r="I26">
        <f t="shared" si="6"/>
        <v>86.318618522905183</v>
      </c>
      <c r="J26">
        <f t="shared" si="10"/>
        <v>1014.6824962569683</v>
      </c>
      <c r="K26">
        <f t="shared" si="9"/>
        <v>1530.0341228971495</v>
      </c>
      <c r="L26" t="str">
        <f t="shared" si="3"/>
        <v>0x3F6</v>
      </c>
      <c r="N26" s="5">
        <f t="shared" si="4"/>
        <v>6.06130503031816E-2</v>
      </c>
      <c r="O26">
        <f t="shared" si="5"/>
        <v>121.2261006063632</v>
      </c>
    </row>
    <row r="27" spans="1:21" x14ac:dyDescent="0.25">
      <c r="A27">
        <v>24</v>
      </c>
      <c r="B27">
        <v>124</v>
      </c>
      <c r="C27">
        <f t="shared" si="0"/>
        <v>179.69082809105396</v>
      </c>
      <c r="D27">
        <f t="shared" si="8"/>
        <v>100.10282635664642</v>
      </c>
      <c r="E27" t="str">
        <f t="shared" si="1"/>
        <v>0x64</v>
      </c>
      <c r="G27">
        <f t="shared" si="2"/>
        <v>24</v>
      </c>
      <c r="H27">
        <v>1</v>
      </c>
      <c r="I27">
        <f t="shared" si="6"/>
        <v>74.827702734473178</v>
      </c>
      <c r="J27">
        <f t="shared" si="10"/>
        <v>979.0833191139061</v>
      </c>
      <c r="K27">
        <f t="shared" si="9"/>
        <v>1502.9545861505719</v>
      </c>
      <c r="L27" t="str">
        <f t="shared" si="3"/>
        <v>0x3D3</v>
      </c>
      <c r="N27" s="5">
        <f t="shared" si="4"/>
        <v>6.2444941507168679E-2</v>
      </c>
      <c r="O27">
        <f t="shared" si="5"/>
        <v>124.88988301433736</v>
      </c>
    </row>
    <row r="28" spans="1:21" x14ac:dyDescent="0.25">
      <c r="A28">
        <v>25</v>
      </c>
      <c r="B28">
        <v>124</v>
      </c>
      <c r="C28">
        <f t="shared" si="0"/>
        <v>181.39416202093196</v>
      </c>
      <c r="D28">
        <f t="shared" si="8"/>
        <v>101.43922251244457</v>
      </c>
      <c r="E28" t="str">
        <f t="shared" si="1"/>
        <v>0x65</v>
      </c>
      <c r="G28">
        <f t="shared" si="2"/>
        <v>25</v>
      </c>
      <c r="H28">
        <v>1</v>
      </c>
      <c r="I28">
        <f t="shared" si="6"/>
        <v>64.866481789591006</v>
      </c>
      <c r="J28">
        <f t="shared" si="10"/>
        <v>944.73310548202937</v>
      </c>
      <c r="K28">
        <f t="shared" si="9"/>
        <v>1476.3543206172533</v>
      </c>
      <c r="L28" t="str">
        <f t="shared" si="3"/>
        <v>0x3B0</v>
      </c>
      <c r="N28" s="5">
        <f t="shared" si="4"/>
        <v>6.4291822560783585E-2</v>
      </c>
      <c r="O28">
        <f t="shared" si="5"/>
        <v>128.58364512156717</v>
      </c>
    </row>
    <row r="29" spans="1:21" x14ac:dyDescent="0.25">
      <c r="A29">
        <v>26</v>
      </c>
      <c r="B29">
        <v>124</v>
      </c>
      <c r="C29">
        <f t="shared" si="0"/>
        <v>183.03320363974893</v>
      </c>
      <c r="D29">
        <f t="shared" si="8"/>
        <v>102.73572022888133</v>
      </c>
      <c r="E29" t="str">
        <f t="shared" si="1"/>
        <v>0x66</v>
      </c>
      <c r="G29">
        <f t="shared" si="2"/>
        <v>26</v>
      </c>
      <c r="H29">
        <v>1</v>
      </c>
      <c r="I29">
        <f t="shared" si="6"/>
        <v>56.231319497944064</v>
      </c>
      <c r="J29">
        <f t="shared" si="10"/>
        <v>911.58803665603398</v>
      </c>
      <c r="K29">
        <f t="shared" si="9"/>
        <v>1450.2248438442634</v>
      </c>
      <c r="L29" t="str">
        <f t="shared" si="3"/>
        <v>0x38F</v>
      </c>
      <c r="N29" s="5">
        <f t="shared" si="4"/>
        <v>6.6154751515018165E-2</v>
      </c>
      <c r="O29">
        <f t="shared" si="5"/>
        <v>132.30950303003632</v>
      </c>
    </row>
    <row r="30" spans="1:21" x14ac:dyDescent="0.25">
      <c r="A30">
        <v>27</v>
      </c>
      <c r="B30">
        <v>124</v>
      </c>
      <c r="C30">
        <f t="shared" si="0"/>
        <v>184.61263035807212</v>
      </c>
      <c r="D30">
        <f t="shared" si="8"/>
        <v>103.99463295968339</v>
      </c>
      <c r="E30" t="str">
        <f t="shared" si="1"/>
        <v>0x67</v>
      </c>
      <c r="G30">
        <f t="shared" si="2"/>
        <v>27</v>
      </c>
      <c r="H30">
        <v>1</v>
      </c>
      <c r="I30">
        <f t="shared" si="6"/>
        <v>48.745688146559189</v>
      </c>
      <c r="J30">
        <f t="shared" si="10"/>
        <v>879.60583126851179</v>
      </c>
      <c r="K30">
        <f t="shared" si="9"/>
        <v>1424.5578235066259</v>
      </c>
      <c r="L30" t="str">
        <f t="shared" si="3"/>
        <v>0x36F</v>
      </c>
      <c r="N30" s="5">
        <f t="shared" si="4"/>
        <v>6.8034716453301849E-2</v>
      </c>
      <c r="O30">
        <f t="shared" si="5"/>
        <v>136.06943290660371</v>
      </c>
    </row>
    <row r="31" spans="1:21" x14ac:dyDescent="0.25">
      <c r="A31">
        <v>28</v>
      </c>
      <c r="B31">
        <v>124</v>
      </c>
      <c r="C31">
        <f t="shared" si="0"/>
        <v>186.13662701374579</v>
      </c>
      <c r="D31">
        <f t="shared" si="8"/>
        <v>105.21807860138455</v>
      </c>
      <c r="E31" t="str">
        <f t="shared" si="1"/>
        <v>0x69</v>
      </c>
      <c r="G31">
        <f t="shared" si="2"/>
        <v>28</v>
      </c>
      <c r="H31">
        <v>1</v>
      </c>
      <c r="I31">
        <f t="shared" si="6"/>
        <v>42.256559762366557</v>
      </c>
      <c r="J31">
        <f t="shared" si="10"/>
        <v>848.74569135389982</v>
      </c>
      <c r="K31">
        <f t="shared" si="9"/>
        <v>1399.3450747502604</v>
      </c>
      <c r="L31" t="str">
        <f t="shared" si="3"/>
        <v>0x350</v>
      </c>
      <c r="N31" s="5">
        <f t="shared" si="4"/>
        <v>6.9932643483256354E-2</v>
      </c>
      <c r="O31">
        <f t="shared" si="5"/>
        <v>139.86528696651271</v>
      </c>
    </row>
    <row r="32" spans="1:21" x14ac:dyDescent="0.25">
      <c r="A32">
        <v>29</v>
      </c>
      <c r="B32">
        <v>124</v>
      </c>
      <c r="C32">
        <f t="shared" si="0"/>
        <v>187.60895269581644</v>
      </c>
      <c r="D32">
        <f t="shared" si="8"/>
        <v>106.40800093135532</v>
      </c>
      <c r="E32" t="str">
        <f t="shared" si="1"/>
        <v>0x6A</v>
      </c>
      <c r="G32">
        <f t="shared" si="2"/>
        <v>29</v>
      </c>
      <c r="H32">
        <v>1</v>
      </c>
      <c r="I32">
        <f t="shared" si="6"/>
        <v>36.631277777468341</v>
      </c>
      <c r="J32">
        <f t="shared" si="10"/>
        <v>818.96825030472826</v>
      </c>
      <c r="K32">
        <f t="shared" si="9"/>
        <v>1374.5785575819443</v>
      </c>
      <c r="L32" t="str">
        <f t="shared" si="3"/>
        <v>0x332</v>
      </c>
      <c r="N32" s="5">
        <f t="shared" si="4"/>
        <v>7.1849403574718362E-2</v>
      </c>
      <c r="O32">
        <f t="shared" si="5"/>
        <v>143.69880714943673</v>
      </c>
    </row>
    <row r="33" spans="1:15" x14ac:dyDescent="0.25">
      <c r="A33">
        <v>30</v>
      </c>
      <c r="B33">
        <v>124</v>
      </c>
      <c r="C33">
        <f t="shared" si="0"/>
        <v>189.03299660727745</v>
      </c>
      <c r="D33">
        <f t="shared" si="8"/>
        <v>107.56618818633686</v>
      </c>
      <c r="E33" t="str">
        <f t="shared" si="1"/>
        <v>0x6B</v>
      </c>
      <c r="G33">
        <f t="shared" si="2"/>
        <v>30</v>
      </c>
      <c r="H33">
        <v>1</v>
      </c>
      <c r="I33">
        <f t="shared" si="6"/>
        <v>31.754845144897274</v>
      </c>
      <c r="J33">
        <f t="shared" si="10"/>
        <v>790.23552265377452</v>
      </c>
      <c r="K33">
        <f t="shared" si="9"/>
        <v>1350.2503743054724</v>
      </c>
      <c r="L33" t="str">
        <f t="shared" si="3"/>
        <v>0x316</v>
      </c>
      <c r="N33" s="5">
        <f t="shared" si="4"/>
        <v>7.378581843141957E-2</v>
      </c>
      <c r="O33">
        <f t="shared" si="5"/>
        <v>147.57163686283914</v>
      </c>
    </row>
    <row r="34" spans="1:15" x14ac:dyDescent="0.25">
      <c r="A34">
        <v>31</v>
      </c>
      <c r="B34">
        <v>124</v>
      </c>
      <c r="C34">
        <f t="shared" si="0"/>
        <v>190.41182505584078</v>
      </c>
      <c r="D34">
        <f t="shared" si="8"/>
        <v>108.69428922730575</v>
      </c>
      <c r="E34" t="str">
        <f t="shared" si="1"/>
        <v>0x6C</v>
      </c>
      <c r="G34">
        <f t="shared" si="2"/>
        <v>31</v>
      </c>
      <c r="H34">
        <v>1</v>
      </c>
      <c r="I34">
        <f t="shared" si="6"/>
        <v>27.52757346610079</v>
      </c>
      <c r="J34">
        <f t="shared" si="10"/>
        <v>762.51085561806019</v>
      </c>
      <c r="K34">
        <f t="shared" si="9"/>
        <v>1326.3527670031915</v>
      </c>
      <c r="L34" t="str">
        <f t="shared" si="3"/>
        <v>0x2FA</v>
      </c>
      <c r="N34" s="5">
        <f t="shared" si="4"/>
        <v>7.574266554911302E-2</v>
      </c>
      <c r="O34">
        <f t="shared" si="5"/>
        <v>151.48533109822603</v>
      </c>
    </row>
    <row r="35" spans="1:15" x14ac:dyDescent="0.25">
      <c r="A35">
        <v>32</v>
      </c>
      <c r="B35">
        <v>124</v>
      </c>
      <c r="C35">
        <f t="shared" si="0"/>
        <v>191.74822121163893</v>
      </c>
      <c r="D35">
        <f t="shared" si="8"/>
        <v>109.79382765745207</v>
      </c>
      <c r="E35" t="str">
        <f t="shared" si="1"/>
        <v>0x6D</v>
      </c>
      <c r="G35">
        <f t="shared" si="2"/>
        <v>32</v>
      </c>
      <c r="H35">
        <v>1</v>
      </c>
      <c r="I35">
        <f t="shared" si="6"/>
        <v>23.863045071512289</v>
      </c>
      <c r="J35">
        <f t="shared" si="10"/>
        <v>735.75888234288448</v>
      </c>
      <c r="K35">
        <f t="shared" si="9"/>
        <v>1302.8781150621114</v>
      </c>
      <c r="L35" t="str">
        <f t="shared" si="3"/>
        <v>0x2DF</v>
      </c>
      <c r="N35" s="5">
        <f t="shared" si="4"/>
        <v>7.7720682585431508E-2</v>
      </c>
      <c r="O35">
        <f t="shared" si="5"/>
        <v>155.44136517086301</v>
      </c>
    </row>
    <row r="36" spans="1:15" x14ac:dyDescent="0.25">
      <c r="A36">
        <v>33</v>
      </c>
      <c r="D36">
        <f t="shared" si="8"/>
        <v>110.86621419662939</v>
      </c>
      <c r="E36" t="str">
        <f t="shared" si="1"/>
        <v>0x6E</v>
      </c>
      <c r="G36">
        <f t="shared" si="2"/>
        <v>33</v>
      </c>
      <c r="J36">
        <f t="shared" si="10"/>
        <v>709.94547678624383</v>
      </c>
      <c r="K36">
        <f t="shared" si="9"/>
        <v>1279.8189327437908</v>
      </c>
      <c r="L36" t="str">
        <f t="shared" si="3"/>
        <v>0x2C5</v>
      </c>
      <c r="N36" s="5">
        <f t="shared" si="4"/>
        <v>7.9720571144763303E-2</v>
      </c>
      <c r="O36">
        <f t="shared" si="5"/>
        <v>159.4411422895266</v>
      </c>
    </row>
    <row r="37" spans="1:15" x14ac:dyDescent="0.25">
      <c r="A37">
        <v>34</v>
      </c>
      <c r="D37">
        <f t="shared" si="8"/>
        <v>111.91275756444587</v>
      </c>
      <c r="E37" t="str">
        <f t="shared" si="1"/>
        <v>0x6F</v>
      </c>
      <c r="G37">
        <f t="shared" si="2"/>
        <v>34</v>
      </c>
      <c r="J37">
        <f t="shared" si="10"/>
        <v>685.0377101860912</v>
      </c>
      <c r="K37">
        <f t="shared" si="9"/>
        <v>1257.1678667972503</v>
      </c>
      <c r="L37" t="str">
        <f t="shared" si="3"/>
        <v>0x2AD</v>
      </c>
      <c r="N37" s="5">
        <f t="shared" si="4"/>
        <v>8.1743000063727242E-2</v>
      </c>
      <c r="O37">
        <f t="shared" si="5"/>
        <v>163.48600012745447</v>
      </c>
    </row>
    <row r="38" spans="1:15" x14ac:dyDescent="0.25">
      <c r="A38">
        <v>35</v>
      </c>
      <c r="D38">
        <f t="shared" si="8"/>
        <v>112.93467408261448</v>
      </c>
      <c r="E38" t="str">
        <f t="shared" si="1"/>
        <v>0x70</v>
      </c>
      <c r="G38">
        <f t="shared" si="2"/>
        <v>35</v>
      </c>
      <c r="J38">
        <f t="shared" si="10"/>
        <v>661.00380905489806</v>
      </c>
      <c r="K38">
        <f t="shared" si="9"/>
        <v>1234.9176941141138</v>
      </c>
      <c r="L38" t="str">
        <f t="shared" si="3"/>
        <v>0x295</v>
      </c>
      <c r="N38" s="5">
        <f t="shared" si="4"/>
        <v>8.3788608268506509E-2</v>
      </c>
      <c r="O38">
        <f t="shared" si="5"/>
        <v>167.57721653701302</v>
      </c>
    </row>
    <row r="39" spans="1:15" x14ac:dyDescent="0.25">
      <c r="A39">
        <v>36</v>
      </c>
      <c r="D39">
        <f t="shared" si="8"/>
        <v>113.93309617327456</v>
      </c>
      <c r="E39" t="str">
        <f t="shared" si="1"/>
        <v>0x71</v>
      </c>
      <c r="G39">
        <f t="shared" si="2"/>
        <v>36</v>
      </c>
      <c r="J39">
        <f t="shared" si="10"/>
        <v>637.81311464794067</v>
      </c>
      <c r="K39">
        <f t="shared" si="9"/>
        <v>1213.0613194252667</v>
      </c>
      <c r="L39" t="str">
        <f t="shared" si="3"/>
        <v>0x27D</v>
      </c>
      <c r="N39" s="5">
        <f t="shared" si="4"/>
        <v>8.5858007263643982E-2</v>
      </c>
      <c r="O39">
        <f t="shared" si="5"/>
        <v>171.71601452728797</v>
      </c>
    </row>
    <row r="40" spans="1:15" x14ac:dyDescent="0.25">
      <c r="A40">
        <v>37</v>
      </c>
      <c r="D40">
        <f t="shared" si="8"/>
        <v>114.90907990219019</v>
      </c>
      <c r="E40" t="str">
        <f t="shared" si="1"/>
        <v>0x72</v>
      </c>
      <c r="G40">
        <f t="shared" si="2"/>
        <v>37</v>
      </c>
      <c r="J40">
        <f t="shared" si="10"/>
        <v>615.43604385360049</v>
      </c>
      <c r="K40">
        <f t="shared" si="9"/>
        <v>1191.59177303827</v>
      </c>
      <c r="L40" t="str">
        <f t="shared" si="3"/>
        <v>0x267</v>
      </c>
      <c r="N40" s="5">
        <f t="shared" si="4"/>
        <v>8.7951783302377087E-2</v>
      </c>
      <c r="O40">
        <f t="shared" si="5"/>
        <v>175.90356660475416</v>
      </c>
    </row>
    <row r="41" spans="1:15" x14ac:dyDescent="0.25">
      <c r="A41">
        <v>38</v>
      </c>
      <c r="D41">
        <f t="shared" si="8"/>
        <v>115.86361169281322</v>
      </c>
      <c r="E41" t="str">
        <f t="shared" si="1"/>
        <v>0x73</v>
      </c>
      <c r="G41">
        <f t="shared" si="2"/>
        <v>38</v>
      </c>
      <c r="J41">
        <f t="shared" si="10"/>
        <v>593.84405145579217</v>
      </c>
      <c r="K41">
        <f t="shared" si="9"/>
        <v>1170.502208614824</v>
      </c>
      <c r="L41" t="str">
        <f t="shared" si="3"/>
        <v>0x251</v>
      </c>
      <c r="N41" s="5">
        <f t="shared" si="4"/>
        <v>9.0070499280759955E-2</v>
      </c>
      <c r="O41">
        <f t="shared" si="5"/>
        <v>180.14099856151992</v>
      </c>
    </row>
    <row r="42" spans="1:15" x14ac:dyDescent="0.25">
      <c r="A42">
        <v>39</v>
      </c>
      <c r="D42">
        <f t="shared" si="8"/>
        <v>116.79761431822757</v>
      </c>
      <c r="E42" t="str">
        <f t="shared" si="1"/>
        <v>0x74</v>
      </c>
      <c r="G42">
        <f t="shared" si="2"/>
        <v>39</v>
      </c>
      <c r="J42">
        <f t="shared" si="10"/>
        <v>573.00959372038017</v>
      </c>
      <c r="K42">
        <f t="shared" si="9"/>
        <v>1149.7859009875694</v>
      </c>
      <c r="L42" t="str">
        <f t="shared" si="3"/>
        <v>0x23D</v>
      </c>
      <c r="N42" s="5">
        <f t="shared" si="4"/>
        <v>9.2214696391361609E-2</v>
      </c>
      <c r="O42">
        <f t="shared" si="5"/>
        <v>184.42939278272323</v>
      </c>
    </row>
    <row r="43" spans="1:15" x14ac:dyDescent="0.25">
      <c r="A43">
        <v>40</v>
      </c>
      <c r="D43">
        <f t="shared" si="8"/>
        <v>117.71195226221455</v>
      </c>
      <c r="E43" t="str">
        <f t="shared" si="1"/>
        <v>0x75</v>
      </c>
      <c r="G43">
        <f t="shared" si="2"/>
        <v>40</v>
      </c>
      <c r="J43">
        <f t="shared" si="10"/>
        <v>552.90609325912862</v>
      </c>
      <c r="K43">
        <f t="shared" si="9"/>
        <v>1129.436244015518</v>
      </c>
      <c r="L43" t="str">
        <f t="shared" si="3"/>
        <v>0x228</v>
      </c>
      <c r="N43" s="5">
        <f t="shared" si="4"/>
        <v>9.438489556697463E-2</v>
      </c>
      <c r="O43">
        <f t="shared" si="5"/>
        <v>188.76979113394927</v>
      </c>
    </row>
    <row r="44" spans="1:15" x14ac:dyDescent="0.25">
      <c r="A44">
        <v>41</v>
      </c>
      <c r="D44">
        <f t="shared" si="8"/>
        <v>118.6074365275072</v>
      </c>
      <c r="E44" t="str">
        <f t="shared" si="1"/>
        <v>0x76</v>
      </c>
      <c r="G44">
        <f t="shared" si="2"/>
        <v>41</v>
      </c>
      <c r="J44">
        <f t="shared" si="10"/>
        <v>533.50790512636991</v>
      </c>
      <c r="K44">
        <f t="shared" si="9"/>
        <v>1109.4467484774566</v>
      </c>
      <c r="L44" t="str">
        <f t="shared" si="3"/>
        <v>0x215</v>
      </c>
      <c r="N44" s="5">
        <f t="shared" si="4"/>
        <v>9.6581598740309485E-2</v>
      </c>
      <c r="O44">
        <f t="shared" si="5"/>
        <v>193.16319748061898</v>
      </c>
    </row>
    <row r="45" spans="1:15" x14ac:dyDescent="0.25">
      <c r="A45">
        <v>42</v>
      </c>
      <c r="D45">
        <f t="shared" si="8"/>
        <v>119.48482895825772</v>
      </c>
      <c r="E45" t="str">
        <f t="shared" si="1"/>
        <v>0x77</v>
      </c>
      <c r="G45">
        <f t="shared" si="2"/>
        <v>42</v>
      </c>
      <c r="J45">
        <f t="shared" si="10"/>
        <v>514.79028410513592</v>
      </c>
      <c r="K45">
        <f t="shared" si="9"/>
        <v>1089.8110400026164</v>
      </c>
      <c r="L45" t="str">
        <f t="shared" si="3"/>
        <v>0x202</v>
      </c>
      <c r="N45" s="5">
        <f t="shared" si="4"/>
        <v>9.8805289941930288E-2</v>
      </c>
      <c r="O45">
        <f t="shared" si="5"/>
        <v>197.61057988386057</v>
      </c>
    </row>
    <row r="46" spans="1:15" x14ac:dyDescent="0.25">
      <c r="A46">
        <v>43</v>
      </c>
      <c r="D46">
        <f t="shared" si="8"/>
        <v>120.34484613444947</v>
      </c>
      <c r="E46" t="str">
        <f t="shared" si="1"/>
        <v>0x78</v>
      </c>
      <c r="G46">
        <f t="shared" si="2"/>
        <v>43</v>
      </c>
      <c r="J46">
        <f t="shared" si="10"/>
        <v>496.72935314102796</v>
      </c>
      <c r="K46">
        <f t="shared" si="9"/>
        <v>1070.5228570379804</v>
      </c>
      <c r="L46" t="str">
        <f t="shared" si="3"/>
        <v>0x1F0</v>
      </c>
      <c r="N46" s="5">
        <f t="shared" si="4"/>
        <v>0.10105643625555971</v>
      </c>
      <c r="O46">
        <f t="shared" si="5"/>
        <v>202.11287251111943</v>
      </c>
    </row>
    <row r="47" spans="1:15" x14ac:dyDescent="0.25">
      <c r="A47">
        <v>44</v>
      </c>
      <c r="D47">
        <f t="shared" si="8"/>
        <v>121.18816288813574</v>
      </c>
      <c r="E47" t="str">
        <f t="shared" si="1"/>
        <v>0x79</v>
      </c>
      <c r="G47">
        <f t="shared" si="2"/>
        <v>44</v>
      </c>
      <c r="J47">
        <f t="shared" si="10"/>
        <v>479.30207288355149</v>
      </c>
      <c r="K47">
        <f t="shared" si="9"/>
        <v>1051.5760488515596</v>
      </c>
      <c r="L47" t="str">
        <f t="shared" si="3"/>
        <v>0x1DF</v>
      </c>
      <c r="N47" s="5">
        <f t="shared" si="4"/>
        <v>0.10333548864725627</v>
      </c>
      <c r="O47">
        <f t="shared" si="5"/>
        <v>206.67097729451254</v>
      </c>
    </row>
    <row r="48" spans="1:15" x14ac:dyDescent="0.25">
      <c r="A48">
        <v>45</v>
      </c>
      <c r="D48">
        <f t="shared" si="8"/>
        <v>122.01541548473473</v>
      </c>
      <c r="E48" t="str">
        <f t="shared" si="1"/>
        <v>0x7A</v>
      </c>
      <c r="G48">
        <f t="shared" si="2"/>
        <v>45</v>
      </c>
      <c r="J48">
        <f t="shared" si="10"/>
        <v>462.48621229606658</v>
      </c>
      <c r="K48">
        <f t="shared" si="9"/>
        <v>1032.9645735710103</v>
      </c>
      <c r="L48" t="str">
        <f t="shared" si="3"/>
        <v>0x1CE</v>
      </c>
      <c r="N48" s="5">
        <f t="shared" si="4"/>
        <v>0.10564288268274546</v>
      </c>
      <c r="O48">
        <f t="shared" si="5"/>
        <v>211.28576536549093</v>
      </c>
    </row>
    <row r="49" spans="1:15" x14ac:dyDescent="0.25">
      <c r="A49">
        <v>46</v>
      </c>
      <c r="D49">
        <f t="shared" si="8"/>
        <v>122.82720450695268</v>
      </c>
      <c r="E49" t="str">
        <f t="shared" si="1"/>
        <v>0x7A</v>
      </c>
      <c r="G49">
        <f t="shared" si="2"/>
        <v>46</v>
      </c>
      <c r="J49">
        <f t="shared" si="10"/>
        <v>446.26032029685962</v>
      </c>
      <c r="K49">
        <f t="shared" si="9"/>
        <v>1014.6824962569683</v>
      </c>
      <c r="L49" t="str">
        <f t="shared" si="3"/>
        <v>0x1BE</v>
      </c>
      <c r="N49" s="5">
        <f t="shared" si="4"/>
        <v>0.10797903914530595</v>
      </c>
      <c r="O49">
        <f t="shared" si="5"/>
        <v>215.95807829061189</v>
      </c>
    </row>
    <row r="50" spans="1:15" x14ac:dyDescent="0.25">
      <c r="A50">
        <v>47</v>
      </c>
      <c r="D50">
        <f t="shared" si="8"/>
        <v>123.6240974740802</v>
      </c>
      <c r="E50" t="str">
        <f t="shared" si="1"/>
        <v>0x7B</v>
      </c>
      <c r="G50">
        <f t="shared" si="2"/>
        <v>47</v>
      </c>
      <c r="J50">
        <f t="shared" si="10"/>
        <v>430.60369839516056</v>
      </c>
      <c r="K50">
        <f t="shared" si="9"/>
        <v>996.72398701047393</v>
      </c>
      <c r="L50" t="str">
        <f t="shared" si="3"/>
        <v>0x1AE</v>
      </c>
      <c r="N50" s="5">
        <f t="shared" si="4"/>
        <v>0.1103443645650153</v>
      </c>
      <c r="O50">
        <f t="shared" si="5"/>
        <v>220.68872913003059</v>
      </c>
    </row>
    <row r="51" spans="1:15" x14ac:dyDescent="0.25">
      <c r="A51">
        <v>48</v>
      </c>
      <c r="D51">
        <f t="shared" si="8"/>
        <v>124.40663122527586</v>
      </c>
      <c r="E51" t="str">
        <f t="shared" si="1"/>
        <v>0x7C</v>
      </c>
      <c r="G51">
        <f t="shared" si="2"/>
        <v>48</v>
      </c>
      <c r="J51">
        <f t="shared" si="10"/>
        <v>415.49637428720166</v>
      </c>
      <c r="K51">
        <f t="shared" si="9"/>
        <v>979.0833191139061</v>
      </c>
      <c r="L51" t="str">
        <f t="shared" si="3"/>
        <v>0x19F</v>
      </c>
      <c r="N51" s="5">
        <f t="shared" si="4"/>
        <v>0.11273925166879567</v>
      </c>
      <c r="O51">
        <f t="shared" si="5"/>
        <v>225.47850333759135</v>
      </c>
    </row>
    <row r="52" spans="1:15" x14ac:dyDescent="0.25">
      <c r="A52">
        <v>49</v>
      </c>
      <c r="D52">
        <f t="shared" si="8"/>
        <v>125.17531409190497</v>
      </c>
      <c r="E52" t="str">
        <f t="shared" si="1"/>
        <v>0x7D</v>
      </c>
      <c r="G52">
        <f t="shared" si="2"/>
        <v>49</v>
      </c>
      <c r="J52">
        <f t="shared" si="10"/>
        <v>400.9190763786309</v>
      </c>
      <c r="K52">
        <f t="shared" si="9"/>
        <v>961.75486720480558</v>
      </c>
      <c r="L52" t="str">
        <f t="shared" si="3"/>
        <v>0x190</v>
      </c>
      <c r="N52" s="5">
        <f t="shared" si="4"/>
        <v>0.11516407975953938</v>
      </c>
      <c r="O52">
        <f t="shared" si="5"/>
        <v>230.32815951907875</v>
      </c>
    </row>
    <row r="53" spans="1:15" x14ac:dyDescent="0.25">
      <c r="A53">
        <v>50</v>
      </c>
      <c r="D53">
        <f t="shared" si="8"/>
        <v>125.93062788094956</v>
      </c>
      <c r="E53" t="str">
        <f t="shared" si="1"/>
        <v>0x7D</v>
      </c>
      <c r="G53">
        <f t="shared" si="2"/>
        <v>50</v>
      </c>
      <c r="J53">
        <f t="shared" si="10"/>
        <v>386.85320920078493</v>
      </c>
      <c r="K53">
        <f t="shared" si="9"/>
        <v>944.73310548202937</v>
      </c>
      <c r="L53" t="str">
        <f t="shared" si="3"/>
        <v>0x182</v>
      </c>
      <c r="N53" s="5">
        <f t="shared" si="4"/>
        <v>0.1176192150315941</v>
      </c>
      <c r="O53">
        <f t="shared" si="5"/>
        <v>235.23843006318819</v>
      </c>
    </row>
    <row r="54" spans="1:15" x14ac:dyDescent="0.25">
      <c r="A54">
        <v>51</v>
      </c>
      <c r="D54">
        <f t="shared" si="8"/>
        <v>126.67302968887024</v>
      </c>
      <c r="E54" t="str">
        <f t="shared" si="1"/>
        <v>0x7E</v>
      </c>
      <c r="G54">
        <f t="shared" si="2"/>
        <v>51</v>
      </c>
      <c r="J54">
        <f t="shared" si="10"/>
        <v>373.28082968945751</v>
      </c>
      <c r="K54">
        <f t="shared" si="9"/>
        <v>928.01260594364851</v>
      </c>
      <c r="L54" t="str">
        <f t="shared" si="3"/>
        <v>0x175</v>
      </c>
      <c r="N54" s="5">
        <f t="shared" si="4"/>
        <v>0.12010501082903396</v>
      </c>
      <c r="O54">
        <f t="shared" si="5"/>
        <v>240.21002165806792</v>
      </c>
    </row>
    <row r="55" spans="1:15" x14ac:dyDescent="0.25">
      <c r="A55">
        <v>52</v>
      </c>
      <c r="D55">
        <f t="shared" si="8"/>
        <v>127.40295356302018</v>
      </c>
      <c r="E55" t="str">
        <f t="shared" si="1"/>
        <v>0x7F</v>
      </c>
      <c r="G55">
        <f t="shared" si="2"/>
        <v>52</v>
      </c>
      <c r="J55">
        <f t="shared" si="10"/>
        <v>360.18462429590471</v>
      </c>
      <c r="K55">
        <f t="shared" si="9"/>
        <v>911.58803665603398</v>
      </c>
      <c r="L55" t="str">
        <f t="shared" si="3"/>
        <v>0x168</v>
      </c>
      <c r="N55" s="5">
        <f t="shared" si="4"/>
        <v>0.12262180785240435</v>
      </c>
      <c r="O55">
        <f t="shared" si="5"/>
        <v>245.24361570480872</v>
      </c>
    </row>
    <row r="56" spans="1:15" x14ac:dyDescent="0.25">
      <c r="A56">
        <v>53</v>
      </c>
      <c r="D56">
        <f t="shared" si="8"/>
        <v>128.12081202573253</v>
      </c>
      <c r="E56" t="str">
        <f t="shared" si="1"/>
        <v>0x80</v>
      </c>
      <c r="G56">
        <f t="shared" si="2"/>
        <v>53</v>
      </c>
      <c r="J56">
        <f t="shared" si="10"/>
        <v>347.54788690089021</v>
      </c>
      <c r="K56">
        <f t="shared" si="9"/>
        <v>895.4541600535797</v>
      </c>
      <c r="L56" t="str">
        <f t="shared" si="3"/>
        <v>0x15B</v>
      </c>
      <c r="N56" s="5">
        <f t="shared" si="4"/>
        <v>0.12516993431899293</v>
      </c>
      <c r="O56">
        <f t="shared" si="5"/>
        <v>250.33986863798586</v>
      </c>
    </row>
    <row r="57" spans="1:15" x14ac:dyDescent="0.25">
      <c r="A57">
        <v>54</v>
      </c>
      <c r="D57">
        <f t="shared" si="8"/>
        <v>128.8269974744812</v>
      </c>
      <c r="E57" t="str">
        <f t="shared" si="1"/>
        <v>0x80</v>
      </c>
      <c r="G57">
        <f t="shared" si="2"/>
        <v>54</v>
      </c>
      <c r="J57">
        <f t="shared" si="10"/>
        <v>335.35449750359408</v>
      </c>
      <c r="K57">
        <f t="shared" si="9"/>
        <v>879.60583126851179</v>
      </c>
      <c r="L57" t="str">
        <f t="shared" si="3"/>
        <v>0x14F</v>
      </c>
      <c r="N57" s="5">
        <f t="shared" si="4"/>
        <v>0.12774970608113131</v>
      </c>
      <c r="O57">
        <f t="shared" si="5"/>
        <v>255.49941216226262</v>
      </c>
    </row>
    <row r="58" spans="1:15" x14ac:dyDescent="0.25">
      <c r="A58">
        <v>55</v>
      </c>
      <c r="D58">
        <f t="shared" si="8"/>
        <v>129.52188347001399</v>
      </c>
      <c r="E58" t="str">
        <f t="shared" si="1"/>
        <v>0x81</v>
      </c>
      <c r="G58">
        <f t="shared" si="2"/>
        <v>55</v>
      </c>
      <c r="J58">
        <f t="shared" si="10"/>
        <v>323.58890165820219</v>
      </c>
      <c r="K58">
        <f t="shared" si="9"/>
        <v>864.03799649026712</v>
      </c>
      <c r="L58" t="str">
        <f t="shared" si="3"/>
        <v>0x143</v>
      </c>
      <c r="N58" s="5">
        <f t="shared" si="4"/>
        <v>0.13036142670655321</v>
      </c>
      <c r="O58">
        <f t="shared" si="5"/>
        <v>260.72285341310641</v>
      </c>
    </row>
    <row r="59" spans="1:15" x14ac:dyDescent="0.25">
      <c r="A59">
        <v>56</v>
      </c>
      <c r="D59">
        <f t="shared" si="8"/>
        <v>130.20582592304456</v>
      </c>
      <c r="E59" t="str">
        <f t="shared" si="1"/>
        <v>0x82</v>
      </c>
      <c r="G59">
        <f t="shared" si="2"/>
        <v>56</v>
      </c>
      <c r="J59">
        <f t="shared" si="10"/>
        <v>312.23609063194209</v>
      </c>
      <c r="K59">
        <f t="shared" si="9"/>
        <v>848.74569135389982</v>
      </c>
      <c r="L59" t="str">
        <f t="shared" si="3"/>
        <v>0x138</v>
      </c>
      <c r="N59" s="5">
        <f t="shared" si="4"/>
        <v>0.13300538752442576</v>
      </c>
      <c r="O59">
        <f t="shared" si="5"/>
        <v>266.01077504885149</v>
      </c>
    </row>
    <row r="60" spans="1:15" x14ac:dyDescent="0.25">
      <c r="A60">
        <v>57</v>
      </c>
      <c r="D60">
        <f t="shared" si="8"/>
        <v>130.87916418894139</v>
      </c>
      <c r="E60" t="str">
        <f t="shared" si="1"/>
        <v>0x82</v>
      </c>
      <c r="G60">
        <f t="shared" si="2"/>
        <v>57</v>
      </c>
      <c r="J60">
        <f t="shared" si="10"/>
        <v>301.28158225925739</v>
      </c>
      <c r="K60">
        <f t="shared" si="9"/>
        <v>833.72403935701675</v>
      </c>
      <c r="L60" t="str">
        <f t="shared" si="3"/>
        <v>0x12D</v>
      </c>
      <c r="N60" s="5">
        <f t="shared" si="4"/>
        <v>0.13568186764030968</v>
      </c>
      <c r="O60">
        <f t="shared" si="5"/>
        <v>271.36373528061938</v>
      </c>
    </row>
    <row r="61" spans="1:15" x14ac:dyDescent="0.25">
      <c r="A61">
        <v>58</v>
      </c>
      <c r="D61">
        <f t="shared" si="8"/>
        <v>131.54222207884268</v>
      </c>
      <c r="E61" t="str">
        <f t="shared" si="1"/>
        <v>0x83</v>
      </c>
      <c r="G61">
        <f t="shared" si="2"/>
        <v>58</v>
      </c>
      <c r="J61">
        <f t="shared" si="10"/>
        <v>290.71140246769312</v>
      </c>
      <c r="K61">
        <f t="shared" si="9"/>
        <v>818.96825030472826</v>
      </c>
      <c r="L61" t="str">
        <f t="shared" si="3"/>
        <v>0x122</v>
      </c>
      <c r="N61" s="5">
        <f t="shared" si="4"/>
        <v>0.13839113392299363</v>
      </c>
      <c r="O61">
        <f t="shared" si="5"/>
        <v>276.78226784598723</v>
      </c>
    </row>
    <row r="62" spans="1:15" x14ac:dyDescent="0.25">
      <c r="A62">
        <v>59</v>
      </c>
      <c r="D62">
        <f t="shared" si="8"/>
        <v>132.19530879473845</v>
      </c>
      <c r="E62" t="str">
        <f t="shared" si="1"/>
        <v>0x84</v>
      </c>
      <c r="G62">
        <f t="shared" si="2"/>
        <v>59</v>
      </c>
      <c r="J62">
        <f t="shared" si="10"/>
        <v>280.51206745193036</v>
      </c>
      <c r="K62">
        <f t="shared" si="9"/>
        <v>804.4736187821228</v>
      </c>
      <c r="L62" t="str">
        <f t="shared" si="3"/>
        <v>0x118</v>
      </c>
      <c r="N62" s="5">
        <f t="shared" si="4"/>
        <v>0.14113344096587505</v>
      </c>
      <c r="O62">
        <f t="shared" si="5"/>
        <v>282.26688193175011</v>
      </c>
    </row>
    <row r="63" spans="1:15" x14ac:dyDescent="0.25">
      <c r="A63">
        <v>60</v>
      </c>
      <c r="D63">
        <f t="shared" si="8"/>
        <v>132.83871979527945</v>
      </c>
      <c r="E63" t="str">
        <f t="shared" si="1"/>
        <v>0x84</v>
      </c>
      <c r="G63">
        <f t="shared" si="2"/>
        <v>60</v>
      </c>
      <c r="J63">
        <f t="shared" si="10"/>
        <v>270.67056647322539</v>
      </c>
      <c r="K63">
        <f t="shared" si="9"/>
        <v>790.23552265377452</v>
      </c>
      <c r="L63" t="str">
        <f t="shared" si="3"/>
        <v>0x10E</v>
      </c>
      <c r="N63" s="5">
        <f t="shared" si="4"/>
        <v>0.14390903102532518</v>
      </c>
      <c r="O63">
        <f t="shared" si="5"/>
        <v>287.81806205065038</v>
      </c>
    </row>
    <row r="64" spans="1:15" x14ac:dyDescent="0.25">
      <c r="A64">
        <v>61</v>
      </c>
      <c r="D64">
        <f t="shared" si="8"/>
        <v>133.47273759838137</v>
      </c>
      <c r="E64" t="str">
        <f t="shared" si="1"/>
        <v>0x85</v>
      </c>
      <c r="G64">
        <f t="shared" si="2"/>
        <v>61</v>
      </c>
      <c r="J64">
        <f t="shared" si="10"/>
        <v>261.17434526231665</v>
      </c>
      <c r="K64">
        <f t="shared" si="9"/>
        <v>776.24942158981014</v>
      </c>
      <c r="L64" t="str">
        <f t="shared" si="3"/>
        <v>0x105</v>
      </c>
      <c r="N64" s="5">
        <f t="shared" si="4"/>
        <v>0.14671813393826572</v>
      </c>
      <c r="O64">
        <f t="shared" si="5"/>
        <v>293.43626787653142</v>
      </c>
    </row>
    <row r="65" spans="1:15" x14ac:dyDescent="0.25">
      <c r="A65">
        <v>62</v>
      </c>
      <c r="D65">
        <f t="shared" si="8"/>
        <v>134.0976325260815</v>
      </c>
      <c r="E65" t="str">
        <f t="shared" si="1"/>
        <v>0x86</v>
      </c>
      <c r="G65">
        <f t="shared" si="2"/>
        <v>62</v>
      </c>
      <c r="J65">
        <f t="shared" si="10"/>
        <v>252.01129000462365</v>
      </c>
      <c r="K65">
        <f t="shared" si="9"/>
        <v>762.51085561806019</v>
      </c>
      <c r="L65" t="str">
        <f t="shared" si="3"/>
        <v>0xFC</v>
      </c>
      <c r="N65" s="5">
        <f t="shared" si="4"/>
        <v>0.14956096702100766</v>
      </c>
      <c r="O65">
        <f t="shared" si="5"/>
        <v>299.12193404201531</v>
      </c>
    </row>
    <row r="66" spans="1:15" x14ac:dyDescent="0.25">
      <c r="A66">
        <v>63</v>
      </c>
      <c r="D66">
        <f t="shared" si="8"/>
        <v>134.71366339656333</v>
      </c>
      <c r="E66" t="str">
        <f t="shared" si="1"/>
        <v>0x86</v>
      </c>
      <c r="G66">
        <f t="shared" si="2"/>
        <v>63</v>
      </c>
      <c r="J66">
        <f t="shared" si="10"/>
        <v>243.16971188731068</v>
      </c>
      <c r="K66">
        <f t="shared" si="9"/>
        <v>749.01544370183751</v>
      </c>
      <c r="L66" t="str">
        <f t="shared" si="3"/>
        <v>0xF3</v>
      </c>
      <c r="N66" s="5">
        <f t="shared" si="4"/>
        <v>0.15243773495124149</v>
      </c>
      <c r="O66">
        <f t="shared" si="5"/>
        <v>304.87546990248296</v>
      </c>
    </row>
    <row r="67" spans="1:15" x14ac:dyDescent="0.25">
      <c r="A67">
        <v>64</v>
      </c>
      <c r="D67">
        <f t="shared" si="8"/>
        <v>135.32107816778267</v>
      </c>
      <c r="E67" t="str">
        <f t="shared" si="1"/>
        <v>0x87</v>
      </c>
      <c r="G67">
        <f t="shared" si="2"/>
        <v>64</v>
      </c>
      <c r="J67">
        <f t="shared" si="10"/>
        <v>234.63833218850155</v>
      </c>
      <c r="K67">
        <f t="shared" si="9"/>
        <v>735.75888234288448</v>
      </c>
      <c r="L67" t="str">
        <f t="shared" si="3"/>
        <v>0xEA</v>
      </c>
      <c r="N67" s="5">
        <f t="shared" si="4"/>
        <v>0.15534862963493182</v>
      </c>
      <c r="O67">
        <f t="shared" si="5"/>
        <v>310.69725926986365</v>
      </c>
    </row>
    <row r="68" spans="1:15" x14ac:dyDescent="0.25">
      <c r="A68">
        <v>65</v>
      </c>
      <c r="D68">
        <f t="shared" si="8"/>
        <v>135.92011453670142</v>
      </c>
      <c r="E68" t="str">
        <f t="shared" ref="E68:E131" si="11">"0x" &amp; DEC2HEX(D68)</f>
        <v>0x87</v>
      </c>
      <c r="G68">
        <f t="shared" ref="G68:G131" si="12">A68</f>
        <v>65</v>
      </c>
      <c r="J68">
        <f t="shared" si="10"/>
        <v>226.40626788962578</v>
      </c>
      <c r="K68">
        <f t="shared" si="9"/>
        <v>722.73694420904837</v>
      </c>
      <c r="L68" t="str">
        <f t="shared" ref="L68:L131" si="13">"0x" &amp; DEC2HEX(J68)</f>
        <v>0xE2</v>
      </c>
      <c r="N68" s="5">
        <f t="shared" ref="N68:N131" si="14">IF($D68 = 0, 0, $D68/($K68+$D68))</f>
        <v>0.15829383005974643</v>
      </c>
      <c r="O68">
        <f t="shared" ref="O68:O131" si="15">N68*2000</f>
        <v>316.58766011949285</v>
      </c>
    </row>
    <row r="69" spans="1:15" x14ac:dyDescent="0.25">
      <c r="A69">
        <v>66</v>
      </c>
      <c r="D69">
        <f t="shared" si="8"/>
        <v>136.51100049775346</v>
      </c>
      <c r="E69" t="str">
        <f t="shared" si="11"/>
        <v>0x88</v>
      </c>
      <c r="G69">
        <f t="shared" si="12"/>
        <v>66</v>
      </c>
      <c r="J69">
        <f t="shared" si="10"/>
        <v>218.46301779254208</v>
      </c>
      <c r="K69">
        <f t="shared" si="9"/>
        <v>709.94547678624383</v>
      </c>
      <c r="L69" t="str">
        <f t="shared" si="13"/>
        <v>0xDA</v>
      </c>
      <c r="N69" s="5">
        <f t="shared" si="14"/>
        <v>0.16127350213654543</v>
      </c>
      <c r="O69">
        <f t="shared" si="15"/>
        <v>322.54700427309086</v>
      </c>
    </row>
    <row r="70" spans="1:15" x14ac:dyDescent="0.25">
      <c r="A70">
        <v>67</v>
      </c>
      <c r="D70">
        <f t="shared" si="8"/>
        <v>137.09395486382584</v>
      </c>
      <c r="E70" t="str">
        <f t="shared" si="11"/>
        <v>0x89</v>
      </c>
      <c r="G70">
        <f t="shared" si="12"/>
        <v>67</v>
      </c>
      <c r="J70">
        <f t="shared" si="10"/>
        <v>210.79844912372863</v>
      </c>
      <c r="K70">
        <f t="shared" si="9"/>
        <v>697.38040105427478</v>
      </c>
      <c r="L70" t="str">
        <f t="shared" si="13"/>
        <v>0xD2</v>
      </c>
      <c r="N70" s="5">
        <f t="shared" si="14"/>
        <v>0.16428779853036121</v>
      </c>
      <c r="O70">
        <f t="shared" si="15"/>
        <v>328.57559706072243</v>
      </c>
    </row>
    <row r="71" spans="1:15" x14ac:dyDescent="0.25">
      <c r="A71">
        <v>68</v>
      </c>
      <c r="D71">
        <f t="shared" si="8"/>
        <v>137.66918775273496</v>
      </c>
      <c r="E71" t="str">
        <f t="shared" si="11"/>
        <v>0x89</v>
      </c>
      <c r="G71">
        <f t="shared" si="12"/>
        <v>68</v>
      </c>
      <c r="J71">
        <f t="shared" si="10"/>
        <v>203.40278460845369</v>
      </c>
      <c r="K71">
        <f t="shared" si="9"/>
        <v>685.0377101860912</v>
      </c>
      <c r="L71" t="str">
        <f t="shared" si="13"/>
        <v>0xCB</v>
      </c>
      <c r="N71" s="5">
        <f t="shared" si="14"/>
        <v>0.16733685848221927</v>
      </c>
      <c r="O71">
        <f t="shared" si="15"/>
        <v>334.67371696443854</v>
      </c>
    </row>
    <row r="72" spans="1:15" x14ac:dyDescent="0.25">
      <c r="A72">
        <v>69</v>
      </c>
      <c r="D72">
        <f t="shared" si="8"/>
        <v>138.23690104190399</v>
      </c>
      <c r="E72" t="str">
        <f t="shared" si="11"/>
        <v>0x8A</v>
      </c>
      <c r="G72">
        <f t="shared" si="12"/>
        <v>69</v>
      </c>
      <c r="J72">
        <f t="shared" si="10"/>
        <v>196.26658999843579</v>
      </c>
      <c r="K72">
        <f t="shared" si="9"/>
        <v>672.91346827006771</v>
      </c>
      <c r="L72" t="str">
        <f t="shared" si="13"/>
        <v>0xC4</v>
      </c>
      <c r="N72" s="5">
        <f t="shared" si="14"/>
        <v>0.17042080762307776</v>
      </c>
      <c r="O72">
        <f t="shared" si="15"/>
        <v>340.84161524615553</v>
      </c>
    </row>
    <row r="73" spans="1:15" x14ac:dyDescent="0.25">
      <c r="A73">
        <v>70</v>
      </c>
      <c r="D73">
        <f t="shared" si="8"/>
        <v>138.79728879370387</v>
      </c>
      <c r="E73" t="str">
        <f t="shared" si="11"/>
        <v>0x8A</v>
      </c>
      <c r="G73">
        <f t="shared" si="12"/>
        <v>70</v>
      </c>
      <c r="J73">
        <f t="shared" si="10"/>
        <v>189.38076203708545</v>
      </c>
      <c r="K73">
        <f t="shared" si="9"/>
        <v>661.00380905489806</v>
      </c>
      <c r="L73" t="str">
        <f t="shared" si="13"/>
        <v>0xBD</v>
      </c>
      <c r="N73" s="5">
        <f t="shared" si="14"/>
        <v>0.17353975778109954</v>
      </c>
      <c r="O73">
        <f t="shared" si="15"/>
        <v>347.07951556219905</v>
      </c>
    </row>
    <row r="74" spans="1:15" x14ac:dyDescent="0.25">
      <c r="A74">
        <v>71</v>
      </c>
      <c r="D74">
        <f t="shared" si="8"/>
        <v>139.35053765369997</v>
      </c>
      <c r="E74" t="str">
        <f t="shared" si="11"/>
        <v>0x8B</v>
      </c>
      <c r="G74">
        <f t="shared" si="12"/>
        <v>71</v>
      </c>
      <c r="J74">
        <f t="shared" si="10"/>
        <v>182.73651684697342</v>
      </c>
      <c r="K74">
        <f t="shared" si="9"/>
        <v>649.30493471669945</v>
      </c>
      <c r="L74" t="str">
        <f t="shared" si="13"/>
        <v>0xB6</v>
      </c>
      <c r="N74" s="5">
        <f t="shared" si="14"/>
        <v>0.1766938067834172</v>
      </c>
      <c r="O74">
        <f t="shared" si="15"/>
        <v>353.38761356683437</v>
      </c>
    </row>
    <row r="75" spans="1:15" x14ac:dyDescent="0.25">
      <c r="A75">
        <v>72</v>
      </c>
      <c r="D75">
        <f t="shared" ref="D75:D138" si="16">LOG((($A75/8)+1)*$V$7)*$V$8</f>
        <v>139.89682722385021</v>
      </c>
      <c r="E75" t="str">
        <f t="shared" si="11"/>
        <v>0x8B</v>
      </c>
      <c r="G75">
        <f t="shared" si="12"/>
        <v>72</v>
      </c>
      <c r="J75">
        <f t="shared" si="10"/>
        <v>176.3253787247148</v>
      </c>
      <c r="K75">
        <f t="shared" ref="K75:K138" si="17">(EXP($U$25-($G75/8)/$U$24))*$U$23</f>
        <v>637.81311464794067</v>
      </c>
      <c r="L75" t="str">
        <f t="shared" si="13"/>
        <v>0xB0</v>
      </c>
      <c r="N75" s="5">
        <f t="shared" si="14"/>
        <v>0.17988303825349947</v>
      </c>
      <c r="O75">
        <f t="shared" si="15"/>
        <v>359.76607650699896</v>
      </c>
    </row>
    <row r="76" spans="1:15" x14ac:dyDescent="0.25">
      <c r="A76">
        <v>73</v>
      </c>
      <c r="D76">
        <f t="shared" si="16"/>
        <v>140.43633041252079</v>
      </c>
      <c r="E76" t="str">
        <f t="shared" si="11"/>
        <v>0x8C</v>
      </c>
      <c r="G76">
        <f t="shared" si="12"/>
        <v>73</v>
      </c>
      <c r="J76">
        <f t="shared" ref="J76:J130" si="18">(EXP($U$25-($G76/4)/$U$24))*$U$23</f>
        <v>170.13916932897402</v>
      </c>
      <c r="K76">
        <f t="shared" si="17"/>
        <v>626.52468426780399</v>
      </c>
      <c r="L76" t="str">
        <f t="shared" si="13"/>
        <v>0xAA</v>
      </c>
      <c r="N76" s="5">
        <f t="shared" si="14"/>
        <v>0.18310752140518607</v>
      </c>
      <c r="O76">
        <f t="shared" si="15"/>
        <v>366.21504281037215</v>
      </c>
    </row>
    <row r="77" spans="1:15" x14ac:dyDescent="0.25">
      <c r="A77">
        <v>74</v>
      </c>
      <c r="D77">
        <f t="shared" si="16"/>
        <v>140.96921376302748</v>
      </c>
      <c r="E77" t="str">
        <f t="shared" si="11"/>
        <v>0x8C</v>
      </c>
      <c r="G77">
        <f t="shared" si="12"/>
        <v>74</v>
      </c>
      <c r="J77">
        <f t="shared" si="18"/>
        <v>164.1699972477976</v>
      </c>
      <c r="K77">
        <f t="shared" si="17"/>
        <v>615.43604385360049</v>
      </c>
      <c r="L77" t="str">
        <f t="shared" si="13"/>
        <v>0xA4</v>
      </c>
      <c r="N77" s="5">
        <f t="shared" si="14"/>
        <v>0.18636731083441979</v>
      </c>
      <c r="O77">
        <f t="shared" si="15"/>
        <v>372.73462166883957</v>
      </c>
    </row>
    <row r="78" spans="1:15" x14ac:dyDescent="0.25">
      <c r="A78">
        <v>75</v>
      </c>
      <c r="D78">
        <f t="shared" si="16"/>
        <v>141.49563776226321</v>
      </c>
      <c r="E78" t="str">
        <f t="shared" si="11"/>
        <v>0x8D</v>
      </c>
      <c r="G78">
        <f t="shared" si="12"/>
        <v>75</v>
      </c>
      <c r="J78">
        <f t="shared" si="18"/>
        <v>158.41024793196803</v>
      </c>
      <c r="K78">
        <f t="shared" si="17"/>
        <v>604.54365739286914</v>
      </c>
      <c r="L78" t="str">
        <f t="shared" si="13"/>
        <v>0x9E</v>
      </c>
      <c r="N78" s="5">
        <f t="shared" si="14"/>
        <v>0.1896624463096685</v>
      </c>
      <c r="O78">
        <f t="shared" si="15"/>
        <v>379.32489261933699</v>
      </c>
    </row>
    <row r="79" spans="1:15" x14ac:dyDescent="0.25">
      <c r="A79">
        <v>76</v>
      </c>
      <c r="D79">
        <f t="shared" si="16"/>
        <v>142.01575713084401</v>
      </c>
      <c r="E79" t="str">
        <f t="shared" si="11"/>
        <v>0x8E</v>
      </c>
      <c r="G79">
        <f t="shared" si="12"/>
        <v>76</v>
      </c>
      <c r="J79">
        <f t="shared" si="18"/>
        <v>152.85257398153612</v>
      </c>
      <c r="K79">
        <f t="shared" si="17"/>
        <v>593.84405145579217</v>
      </c>
      <c r="L79" t="str">
        <f t="shared" si="13"/>
        <v>0x98</v>
      </c>
      <c r="N79" s="5">
        <f t="shared" si="14"/>
        <v>0.19299295256200127</v>
      </c>
      <c r="O79">
        <f t="shared" si="15"/>
        <v>385.98590512400256</v>
      </c>
    </row>
    <row r="80" spans="1:15" x14ac:dyDescent="0.25">
      <c r="A80">
        <v>77</v>
      </c>
      <c r="D80">
        <f t="shared" si="16"/>
        <v>142.5297210960851</v>
      </c>
      <c r="E80" t="str">
        <f t="shared" si="11"/>
        <v>0x8E</v>
      </c>
      <c r="G80">
        <f t="shared" si="12"/>
        <v>77</v>
      </c>
      <c r="J80">
        <f t="shared" si="18"/>
        <v>147.48988577314151</v>
      </c>
      <c r="K80">
        <f t="shared" si="17"/>
        <v>583.33381408756691</v>
      </c>
      <c r="L80" t="str">
        <f t="shared" si="13"/>
        <v>0x93</v>
      </c>
      <c r="N80" s="5">
        <f t="shared" si="14"/>
        <v>0.19635883907575466</v>
      </c>
      <c r="O80">
        <f t="shared" si="15"/>
        <v>392.71767815150935</v>
      </c>
    </row>
    <row r="81" spans="1:15" x14ac:dyDescent="0.25">
      <c r="A81">
        <v>78</v>
      </c>
      <c r="D81">
        <f t="shared" si="16"/>
        <v>143.03767364901262</v>
      </c>
      <c r="E81" t="str">
        <f t="shared" si="11"/>
        <v>0x8F</v>
      </c>
      <c r="G81">
        <f t="shared" si="12"/>
        <v>78</v>
      </c>
      <c r="J81">
        <f t="shared" si="18"/>
        <v>142.31534241616387</v>
      </c>
      <c r="K81">
        <f t="shared" si="17"/>
        <v>573.00959372038017</v>
      </c>
      <c r="L81" t="str">
        <f t="shared" si="13"/>
        <v>0x8E</v>
      </c>
      <c r="N81" s="5">
        <f t="shared" si="14"/>
        <v>0.19976009988070059</v>
      </c>
      <c r="O81">
        <f t="shared" si="15"/>
        <v>399.52019976140116</v>
      </c>
    </row>
    <row r="82" spans="1:15" x14ac:dyDescent="0.25">
      <c r="A82">
        <v>79</v>
      </c>
      <c r="D82">
        <f t="shared" si="16"/>
        <v>143.53975378651768</v>
      </c>
      <c r="E82" t="str">
        <f t="shared" si="11"/>
        <v>0x8F</v>
      </c>
      <c r="G82">
        <f t="shared" si="12"/>
        <v>79</v>
      </c>
      <c r="J82">
        <f t="shared" si="18"/>
        <v>137.32234302616993</v>
      </c>
      <c r="K82">
        <f t="shared" si="17"/>
        <v>562.86809810464104</v>
      </c>
      <c r="L82" t="str">
        <f t="shared" si="13"/>
        <v>0x89</v>
      </c>
      <c r="N82" s="5">
        <f t="shared" si="14"/>
        <v>0.20319671334660344</v>
      </c>
      <c r="O82">
        <f t="shared" si="15"/>
        <v>406.39342669320689</v>
      </c>
    </row>
    <row r="83" spans="1:15" x14ac:dyDescent="0.25">
      <c r="A83">
        <v>80</v>
      </c>
      <c r="D83">
        <f t="shared" si="16"/>
        <v>144.03609573967267</v>
      </c>
      <c r="E83" t="str">
        <f t="shared" si="11"/>
        <v>0x90</v>
      </c>
      <c r="G83">
        <f t="shared" si="12"/>
        <v>80</v>
      </c>
      <c r="J83">
        <f t="shared" si="18"/>
        <v>132.50451830452332</v>
      </c>
      <c r="K83">
        <f t="shared" si="17"/>
        <v>552.90609325912862</v>
      </c>
      <c r="L83" t="str">
        <f t="shared" si="13"/>
        <v>0x84</v>
      </c>
      <c r="N83" s="5">
        <f t="shared" si="14"/>
        <v>0.20666864198103585</v>
      </c>
      <c r="O83">
        <f t="shared" si="15"/>
        <v>413.33728396207169</v>
      </c>
    </row>
    <row r="84" spans="1:15" x14ac:dyDescent="0.25">
      <c r="A84">
        <v>81</v>
      </c>
      <c r="D84">
        <f t="shared" si="16"/>
        <v>144.52682918914709</v>
      </c>
      <c r="E84" t="str">
        <f t="shared" si="11"/>
        <v>0x90</v>
      </c>
      <c r="G84">
        <f t="shared" si="12"/>
        <v>81</v>
      </c>
      <c r="J84">
        <f t="shared" si="18"/>
        <v>127.85572241341512</v>
      </c>
      <c r="K84">
        <f t="shared" si="17"/>
        <v>543.12040243971967</v>
      </c>
      <c r="L84" t="str">
        <f t="shared" si="13"/>
        <v>0x7F</v>
      </c>
      <c r="N84" s="5">
        <f t="shared" si="14"/>
        <v>0.21017583223130074</v>
      </c>
      <c r="O84">
        <f t="shared" si="15"/>
        <v>420.35166446260149</v>
      </c>
    </row>
    <row r="85" spans="1:15" x14ac:dyDescent="0.25">
      <c r="A85">
        <v>82</v>
      </c>
      <c r="D85">
        <f t="shared" si="16"/>
        <v>145.01207946858833</v>
      </c>
      <c r="E85" t="str">
        <f t="shared" si="11"/>
        <v>0x91</v>
      </c>
      <c r="G85">
        <f t="shared" si="12"/>
        <v>82</v>
      </c>
      <c r="J85">
        <f t="shared" si="18"/>
        <v>123.37002513595208</v>
      </c>
      <c r="K85">
        <f t="shared" si="17"/>
        <v>533.50790512636991</v>
      </c>
      <c r="L85" t="str">
        <f t="shared" si="13"/>
        <v>0x7B</v>
      </c>
      <c r="N85" s="5">
        <f t="shared" si="14"/>
        <v>0.21371821429129037</v>
      </c>
      <c r="O85">
        <f t="shared" si="15"/>
        <v>427.43642858258073</v>
      </c>
    </row>
    <row r="86" spans="1:15" x14ac:dyDescent="0.25">
      <c r="A86">
        <v>83</v>
      </c>
      <c r="D86">
        <f t="shared" si="16"/>
        <v>145.49196775676518</v>
      </c>
      <c r="E86" t="str">
        <f t="shared" si="11"/>
        <v>0x91</v>
      </c>
      <c r="G86">
        <f t="shared" si="12"/>
        <v>83</v>
      </c>
      <c r="J86">
        <f t="shared" si="18"/>
        <v>119.04170431130019</v>
      </c>
      <c r="K86">
        <f t="shared" si="17"/>
        <v>524.06553602802364</v>
      </c>
      <c r="L86" t="str">
        <f t="shared" si="13"/>
        <v>0x77</v>
      </c>
      <c r="N86" s="5">
        <f t="shared" si="14"/>
        <v>0.21729570191409522</v>
      </c>
      <c r="O86">
        <f t="shared" si="15"/>
        <v>434.59140382819044</v>
      </c>
    </row>
    <row r="87" spans="1:15" x14ac:dyDescent="0.25">
      <c r="A87">
        <v>84</v>
      </c>
      <c r="D87">
        <f t="shared" si="16"/>
        <v>145.96661125921136</v>
      </c>
      <c r="E87" t="str">
        <f t="shared" si="11"/>
        <v>0x91</v>
      </c>
      <c r="G87">
        <f t="shared" si="12"/>
        <v>84</v>
      </c>
      <c r="J87">
        <f t="shared" si="18"/>
        <v>114.86523853523468</v>
      </c>
      <c r="K87">
        <f t="shared" si="17"/>
        <v>514.79028410513592</v>
      </c>
      <c r="L87" t="str">
        <f t="shared" si="13"/>
        <v>0x72</v>
      </c>
      <c r="N87" s="5">
        <f t="shared" si="14"/>
        <v>0.22090819223115948</v>
      </c>
      <c r="O87">
        <f t="shared" si="15"/>
        <v>441.81638446231898</v>
      </c>
    </row>
    <row r="88" spans="1:15" x14ac:dyDescent="0.25">
      <c r="A88">
        <v>85</v>
      </c>
      <c r="D88">
        <f t="shared" si="16"/>
        <v>146.43612338004934</v>
      </c>
      <c r="E88" t="str">
        <f t="shared" si="11"/>
        <v>0x92</v>
      </c>
      <c r="G88">
        <f t="shared" si="12"/>
        <v>85</v>
      </c>
      <c r="J88">
        <f t="shared" si="18"/>
        <v>110.83530011678354</v>
      </c>
      <c r="K88">
        <f t="shared" si="17"/>
        <v>505.67919160949293</v>
      </c>
      <c r="L88" t="str">
        <f t="shared" si="13"/>
        <v>0x6E</v>
      </c>
      <c r="N88" s="5">
        <f t="shared" si="14"/>
        <v>0.22455556557876222</v>
      </c>
      <c r="O88">
        <f t="shared" si="15"/>
        <v>449.11113115752443</v>
      </c>
    </row>
    <row r="89" spans="1:15" x14ac:dyDescent="0.25">
      <c r="A89">
        <v>86</v>
      </c>
      <c r="D89">
        <f t="shared" si="16"/>
        <v>146.9006138846257</v>
      </c>
      <c r="E89" t="str">
        <f t="shared" si="11"/>
        <v>0x92</v>
      </c>
      <c r="G89">
        <f t="shared" si="12"/>
        <v>86</v>
      </c>
      <c r="J89">
        <f t="shared" si="18"/>
        <v>106.94674828198121</v>
      </c>
      <c r="K89">
        <f t="shared" si="17"/>
        <v>496.72935314102796</v>
      </c>
      <c r="L89" t="str">
        <f t="shared" si="13"/>
        <v>0x6A</v>
      </c>
      <c r="N89" s="5">
        <f t="shared" si="14"/>
        <v>0.2282376853325889</v>
      </c>
      <c r="O89">
        <f t="shared" si="15"/>
        <v>456.47537066517782</v>
      </c>
    </row>
    <row r="90" spans="1:15" x14ac:dyDescent="0.25">
      <c r="A90">
        <v>87</v>
      </c>
      <c r="D90">
        <f t="shared" si="16"/>
        <v>147.36018905354061</v>
      </c>
      <c r="E90" t="str">
        <f t="shared" si="11"/>
        <v>0x93</v>
      </c>
      <c r="G90">
        <f t="shared" si="12"/>
        <v>87</v>
      </c>
      <c r="J90">
        <f t="shared" si="18"/>
        <v>103.19462261606206</v>
      </c>
      <c r="K90">
        <f t="shared" si="17"/>
        <v>487.93791472133046</v>
      </c>
      <c r="L90" t="str">
        <f t="shared" si="13"/>
        <v>0x67</v>
      </c>
      <c r="N90" s="5">
        <f t="shared" si="14"/>
        <v>0.23195439775113866</v>
      </c>
      <c r="O90">
        <f t="shared" si="15"/>
        <v>463.90879550227731</v>
      </c>
    </row>
    <row r="91" spans="1:15" x14ac:dyDescent="0.25">
      <c r="A91">
        <v>88</v>
      </c>
      <c r="D91">
        <f t="shared" si="16"/>
        <v>147.81495182861266</v>
      </c>
      <c r="E91" t="str">
        <f t="shared" si="11"/>
        <v>0x93</v>
      </c>
      <c r="G91">
        <f t="shared" si="12"/>
        <v>88</v>
      </c>
      <c r="J91">
        <f t="shared" si="18"/>
        <v>99.574136735727876</v>
      </c>
      <c r="K91">
        <f t="shared" si="17"/>
        <v>479.30207288355149</v>
      </c>
      <c r="L91" t="str">
        <f t="shared" si="13"/>
        <v>0x63</v>
      </c>
      <c r="N91" s="5">
        <f t="shared" si="14"/>
        <v>0.23570553182870002</v>
      </c>
      <c r="O91">
        <f t="shared" si="15"/>
        <v>471.41106365740006</v>
      </c>
    </row>
    <row r="92" spans="1:15" x14ac:dyDescent="0.25">
      <c r="A92">
        <v>89</v>
      </c>
      <c r="D92">
        <f t="shared" si="16"/>
        <v>148.26500195128031</v>
      </c>
      <c r="E92" t="str">
        <f t="shared" si="11"/>
        <v>0x94</v>
      </c>
      <c r="G92">
        <f t="shared" si="12"/>
        <v>89</v>
      </c>
      <c r="J92">
        <f t="shared" si="18"/>
        <v>96.080672183418372</v>
      </c>
      <c r="K92">
        <f t="shared" si="17"/>
        <v>470.81907377841759</v>
      </c>
      <c r="L92" t="str">
        <f t="shared" si="13"/>
        <v>0x60</v>
      </c>
      <c r="N92" s="5">
        <f t="shared" si="14"/>
        <v>0.23949089915860669</v>
      </c>
      <c r="O92">
        <f t="shared" si="15"/>
        <v>478.98179831721336</v>
      </c>
    </row>
    <row r="93" spans="1:15" x14ac:dyDescent="0.25">
      <c r="A93">
        <v>90</v>
      </c>
      <c r="D93">
        <f t="shared" si="16"/>
        <v>148.71043609390532</v>
      </c>
      <c r="E93" t="str">
        <f t="shared" si="11"/>
        <v>0x94</v>
      </c>
      <c r="G93">
        <f t="shared" si="12"/>
        <v>90</v>
      </c>
      <c r="J93">
        <f t="shared" si="18"/>
        <v>92.709772535795224</v>
      </c>
      <c r="K93">
        <f t="shared" si="17"/>
        <v>462.48621229606658</v>
      </c>
      <c r="L93" t="str">
        <f t="shared" si="13"/>
        <v>0x5C</v>
      </c>
      <c r="N93" s="5">
        <f t="shared" si="14"/>
        <v>0.24331029380747052</v>
      </c>
      <c r="O93">
        <f t="shared" si="15"/>
        <v>486.62058761494103</v>
      </c>
    </row>
    <row r="94" spans="1:15" x14ac:dyDescent="0.25">
      <c r="A94">
        <v>91</v>
      </c>
      <c r="D94">
        <f t="shared" si="16"/>
        <v>149.15134798441082</v>
      </c>
      <c r="E94" t="str">
        <f t="shared" si="11"/>
        <v>0x95</v>
      </c>
      <c r="G94">
        <f t="shared" si="12"/>
        <v>91</v>
      </c>
      <c r="J94">
        <f t="shared" si="18"/>
        <v>89.457137718924486</v>
      </c>
      <c r="K94">
        <f t="shared" si="17"/>
        <v>454.30083120342641</v>
      </c>
      <c r="L94" t="str">
        <f t="shared" si="13"/>
        <v>0x59</v>
      </c>
      <c r="N94" s="5">
        <f t="shared" si="14"/>
        <v>0.24716349220106854</v>
      </c>
      <c r="O94">
        <f t="shared" si="15"/>
        <v>494.32698440213704</v>
      </c>
    </row>
    <row r="95" spans="1:15" x14ac:dyDescent="0.25">
      <c r="A95">
        <v>92</v>
      </c>
      <c r="D95">
        <f t="shared" si="16"/>
        <v>149.58782852465583</v>
      </c>
      <c r="E95" t="str">
        <f t="shared" si="11"/>
        <v>0x95</v>
      </c>
      <c r="G95">
        <f t="shared" si="12"/>
        <v>92</v>
      </c>
      <c r="J95">
        <f t="shared" si="18"/>
        <v>86.318618522905183</v>
      </c>
      <c r="K95">
        <f t="shared" si="17"/>
        <v>446.26032029685962</v>
      </c>
      <c r="L95" t="str">
        <f t="shared" si="13"/>
        <v>0x56</v>
      </c>
      <c r="N95" s="5">
        <f t="shared" si="14"/>
        <v>0.25105025302254386</v>
      </c>
      <c r="O95">
        <f t="shared" si="15"/>
        <v>502.10050604508774</v>
      </c>
    </row>
    <row r="96" spans="1:15" x14ac:dyDescent="0.25">
      <c r="A96">
        <v>93</v>
      </c>
      <c r="D96">
        <f t="shared" si="16"/>
        <v>150.01996590292009</v>
      </c>
      <c r="E96" t="str">
        <f t="shared" si="11"/>
        <v>0x96</v>
      </c>
      <c r="G96">
        <f t="shared" si="12"/>
        <v>93</v>
      </c>
      <c r="J96">
        <f t="shared" si="18"/>
        <v>83.290211308947406</v>
      </c>
      <c r="K96">
        <f t="shared" si="17"/>
        <v>438.3621155698068</v>
      </c>
      <c r="L96" t="str">
        <f t="shared" si="13"/>
        <v>0x53</v>
      </c>
      <c r="N96" s="5">
        <f t="shared" si="14"/>
        <v>0.25497031712355761</v>
      </c>
      <c r="O96">
        <f t="shared" si="15"/>
        <v>509.94063424711521</v>
      </c>
    </row>
    <row r="97" spans="1:15" x14ac:dyDescent="0.25">
      <c r="A97">
        <v>94</v>
      </c>
      <c r="D97">
        <f t="shared" si="16"/>
        <v>150.44784570084758</v>
      </c>
      <c r="E97" t="str">
        <f t="shared" si="11"/>
        <v>0x96</v>
      </c>
      <c r="G97">
        <f t="shared" si="12"/>
        <v>94</v>
      </c>
      <c r="J97">
        <f t="shared" si="18"/>
        <v>80.368052902147241</v>
      </c>
      <c r="K97">
        <f t="shared" si="17"/>
        <v>430.60369839516056</v>
      </c>
      <c r="L97" t="str">
        <f t="shared" si="13"/>
        <v>0x50</v>
      </c>
      <c r="N97" s="5">
        <f t="shared" si="14"/>
        <v>0.25892340744901082</v>
      </c>
      <c r="O97">
        <f t="shared" si="15"/>
        <v>517.84681489802165</v>
      </c>
    </row>
    <row r="98" spans="1:15" x14ac:dyDescent="0.25">
      <c r="A98">
        <v>95</v>
      </c>
      <c r="D98">
        <f t="shared" si="16"/>
        <v>150.87155099517304</v>
      </c>
      <c r="E98" t="str">
        <f t="shared" si="11"/>
        <v>0x96</v>
      </c>
      <c r="G98">
        <f t="shared" si="12"/>
        <v>95</v>
      </c>
      <c r="J98">
        <f t="shared" si="18"/>
        <v>77.548415663444004</v>
      </c>
      <c r="K98">
        <f t="shared" si="17"/>
        <v>422.98259472211021</v>
      </c>
      <c r="L98" t="str">
        <f t="shared" si="13"/>
        <v>0x4D</v>
      </c>
      <c r="N98" s="5">
        <f t="shared" si="14"/>
        <v>0.26290922897593194</v>
      </c>
      <c r="O98">
        <f t="shared" si="15"/>
        <v>525.81845795186393</v>
      </c>
    </row>
    <row r="99" spans="1:15" x14ac:dyDescent="0.25">
      <c r="A99">
        <v>96</v>
      </c>
      <c r="D99">
        <f t="shared" si="16"/>
        <v>151.29116245453386</v>
      </c>
      <c r="E99" t="str">
        <f t="shared" si="11"/>
        <v>0x97</v>
      </c>
      <c r="G99">
        <f t="shared" si="12"/>
        <v>96</v>
      </c>
      <c r="J99">
        <f t="shared" si="18"/>
        <v>74.827702734473178</v>
      </c>
      <c r="K99">
        <f t="shared" si="17"/>
        <v>415.49637428720166</v>
      </c>
      <c r="L99" t="str">
        <f t="shared" si="13"/>
        <v>0x4A</v>
      </c>
      <c r="N99" s="5">
        <f t="shared" si="14"/>
        <v>0.2669274686671026</v>
      </c>
      <c r="O99">
        <f t="shared" si="15"/>
        <v>533.85493733420515</v>
      </c>
    </row>
    <row r="100" spans="1:15" x14ac:dyDescent="0.25">
      <c r="A100">
        <v>97</v>
      </c>
      <c r="D100">
        <f t="shared" si="16"/>
        <v>151.70675843164963</v>
      </c>
      <c r="E100" t="str">
        <f t="shared" si="11"/>
        <v>0x97</v>
      </c>
      <c r="G100">
        <f t="shared" si="12"/>
        <v>97</v>
      </c>
      <c r="J100">
        <f t="shared" si="18"/>
        <v>72.202443449249145</v>
      </c>
      <c r="K100">
        <f t="shared" si="17"/>
        <v>408.14264983936039</v>
      </c>
      <c r="L100" t="str">
        <f t="shared" si="13"/>
        <v>0x48</v>
      </c>
      <c r="N100" s="5">
        <f t="shared" si="14"/>
        <v>0.27097779543996936</v>
      </c>
      <c r="O100">
        <f t="shared" si="15"/>
        <v>541.95559087993877</v>
      </c>
    </row>
    <row r="101" spans="1:15" x14ac:dyDescent="0.25">
      <c r="A101">
        <v>98</v>
      </c>
      <c r="D101">
        <f t="shared" si="16"/>
        <v>152.11841505113287</v>
      </c>
      <c r="E101" t="str">
        <f t="shared" si="11"/>
        <v>0x98</v>
      </c>
      <c r="G101">
        <f t="shared" si="12"/>
        <v>98</v>
      </c>
      <c r="J101">
        <f t="shared" si="18"/>
        <v>69.669288906824889</v>
      </c>
      <c r="K101">
        <f t="shared" si="17"/>
        <v>400.9190763786309</v>
      </c>
      <c r="L101" t="str">
        <f t="shared" si="13"/>
        <v>0x45</v>
      </c>
      <c r="N101" s="5">
        <f t="shared" si="14"/>
        <v>0.27505986015136558</v>
      </c>
      <c r="O101">
        <f t="shared" si="15"/>
        <v>550.11972030273114</v>
      </c>
    </row>
    <row r="102" spans="1:15" x14ac:dyDescent="0.25">
      <c r="A102">
        <v>99</v>
      </c>
      <c r="D102">
        <f t="shared" si="16"/>
        <v>152.52620629317678</v>
      </c>
      <c r="E102" t="str">
        <f t="shared" si="11"/>
        <v>0x98</v>
      </c>
      <c r="G102">
        <f t="shared" si="12"/>
        <v>99</v>
      </c>
      <c r="J102">
        <f t="shared" si="18"/>
        <v>67.225007699280425</v>
      </c>
      <c r="K102">
        <f t="shared" si="17"/>
        <v>393.82335040838808</v>
      </c>
      <c r="L102" t="str">
        <f t="shared" si="13"/>
        <v>0x43</v>
      </c>
      <c r="N102" s="5">
        <f t="shared" si="14"/>
        <v>0.2791732955985391</v>
      </c>
      <c r="O102">
        <f t="shared" si="15"/>
        <v>558.34659119707817</v>
      </c>
    </row>
    <row r="103" spans="1:15" x14ac:dyDescent="0.25">
      <c r="A103">
        <v>100</v>
      </c>
      <c r="D103">
        <f t="shared" si="16"/>
        <v>152.93020407335081</v>
      </c>
      <c r="E103" t="str">
        <f t="shared" si="11"/>
        <v>0x98</v>
      </c>
      <c r="G103">
        <f t="shared" si="12"/>
        <v>100</v>
      </c>
      <c r="J103">
        <f t="shared" si="18"/>
        <v>64.866481789591006</v>
      </c>
      <c r="K103">
        <f t="shared" si="17"/>
        <v>386.85320920078493</v>
      </c>
      <c r="L103" t="str">
        <f t="shared" si="13"/>
        <v>0x40</v>
      </c>
      <c r="N103" s="5">
        <f t="shared" si="14"/>
        <v>0.28331771653695353</v>
      </c>
      <c r="O103">
        <f t="shared" si="15"/>
        <v>566.63543307390705</v>
      </c>
    </row>
    <row r="104" spans="1:15" x14ac:dyDescent="0.25">
      <c r="A104">
        <v>101</v>
      </c>
      <c r="D104">
        <f t="shared" si="16"/>
        <v>153.33047831871818</v>
      </c>
      <c r="E104" t="str">
        <f t="shared" si="11"/>
        <v>0x99</v>
      </c>
      <c r="G104">
        <f t="shared" si="12"/>
        <v>101</v>
      </c>
      <c r="J104">
        <f t="shared" si="18"/>
        <v>62.59070253411636</v>
      </c>
      <c r="K104">
        <f t="shared" si="17"/>
        <v>380.00643007520051</v>
      </c>
      <c r="L104" t="str">
        <f t="shared" si="13"/>
        <v>0x3E</v>
      </c>
      <c r="N104" s="5">
        <f t="shared" si="14"/>
        <v>0.28749271971530127</v>
      </c>
      <c r="O104">
        <f t="shared" si="15"/>
        <v>574.98543943060258</v>
      </c>
    </row>
    <row r="105" spans="1:15" x14ac:dyDescent="0.25">
      <c r="A105">
        <v>102</v>
      </c>
      <c r="D105">
        <f t="shared" si="16"/>
        <v>153.72709704047833</v>
      </c>
      <c r="E105" t="str">
        <f t="shared" si="11"/>
        <v>0x99</v>
      </c>
      <c r="G105">
        <f t="shared" si="12"/>
        <v>102</v>
      </c>
      <c r="J105">
        <f t="shared" si="18"/>
        <v>60.39476684463699</v>
      </c>
      <c r="K105">
        <f t="shared" si="17"/>
        <v>373.28082968945751</v>
      </c>
      <c r="L105" t="str">
        <f t="shared" si="13"/>
        <v>0x3C</v>
      </c>
      <c r="N105" s="5">
        <f t="shared" si="14"/>
        <v>0.29169788392813956</v>
      </c>
      <c r="O105">
        <f t="shared" si="15"/>
        <v>583.39576785627912</v>
      </c>
    </row>
    <row r="106" spans="1:15" x14ac:dyDescent="0.25">
      <c r="A106">
        <v>103</v>
      </c>
      <c r="D106">
        <f t="shared" si="16"/>
        <v>154.12012640332159</v>
      </c>
      <c r="E106" t="str">
        <f t="shared" si="11"/>
        <v>0x9A</v>
      </c>
      <c r="G106">
        <f t="shared" si="12"/>
        <v>103</v>
      </c>
      <c r="J106">
        <f t="shared" si="18"/>
        <v>58.275873485042013</v>
      </c>
      <c r="K106">
        <f t="shared" si="17"/>
        <v>366.67426334358521</v>
      </c>
      <c r="L106" t="str">
        <f t="shared" si="13"/>
        <v>0x3A</v>
      </c>
      <c r="N106" s="5">
        <f t="shared" si="14"/>
        <v>0.29593277008652141</v>
      </c>
      <c r="O106">
        <f t="shared" si="15"/>
        <v>591.86554017304286</v>
      </c>
    </row>
    <row r="107" spans="1:15" x14ac:dyDescent="0.25">
      <c r="A107">
        <v>104</v>
      </c>
      <c r="D107">
        <f t="shared" si="16"/>
        <v>154.509630791674</v>
      </c>
      <c r="E107" t="str">
        <f t="shared" si="11"/>
        <v>0x9A</v>
      </c>
      <c r="G107">
        <f t="shared" si="12"/>
        <v>104</v>
      </c>
      <c r="J107">
        <f t="shared" si="18"/>
        <v>56.231319497944064</v>
      </c>
      <c r="K107">
        <f t="shared" si="17"/>
        <v>360.18462429590471</v>
      </c>
      <c r="L107" t="str">
        <f t="shared" si="13"/>
        <v>0x38</v>
      </c>
      <c r="N107" s="5">
        <f t="shared" si="14"/>
        <v>0.30019692130696723</v>
      </c>
      <c r="O107">
        <f t="shared" si="15"/>
        <v>600.39384261393445</v>
      </c>
    </row>
    <row r="108" spans="1:15" x14ac:dyDescent="0.25">
      <c r="A108">
        <v>105</v>
      </c>
      <c r="D108">
        <f t="shared" si="16"/>
        <v>154.89567287299778</v>
      </c>
      <c r="E108" t="str">
        <f t="shared" si="11"/>
        <v>0x9A</v>
      </c>
      <c r="G108">
        <f t="shared" si="12"/>
        <v>105</v>
      </c>
      <c r="J108">
        <f t="shared" si="18"/>
        <v>54.258496756663163</v>
      </c>
      <c r="K108">
        <f t="shared" si="17"/>
        <v>353.80984309121857</v>
      </c>
      <c r="L108" t="str">
        <f t="shared" si="13"/>
        <v>0x36</v>
      </c>
      <c r="N108" s="5">
        <f t="shared" si="14"/>
        <v>0.30448986301908615</v>
      </c>
      <c r="O108">
        <f t="shared" si="15"/>
        <v>608.97972603817232</v>
      </c>
    </row>
    <row r="109" spans="1:15" x14ac:dyDescent="0.25">
      <c r="A109">
        <v>106</v>
      </c>
      <c r="D109">
        <f t="shared" si="16"/>
        <v>155.27831365830309</v>
      </c>
      <c r="E109" t="str">
        <f t="shared" si="11"/>
        <v>0x9B</v>
      </c>
      <c r="G109">
        <f t="shared" si="12"/>
        <v>106</v>
      </c>
      <c r="J109">
        <f t="shared" si="18"/>
        <v>52.354888638180825</v>
      </c>
      <c r="K109">
        <f t="shared" si="17"/>
        <v>347.54788690089021</v>
      </c>
      <c r="L109" t="str">
        <f t="shared" si="13"/>
        <v>0x34</v>
      </c>
      <c r="N109" s="5">
        <f t="shared" si="14"/>
        <v>0.30881110309211812</v>
      </c>
      <c r="O109">
        <f t="shared" si="15"/>
        <v>617.62220618423623</v>
      </c>
    </row>
    <row r="110" spans="1:15" x14ac:dyDescent="0.25">
      <c r="A110">
        <v>107</v>
      </c>
      <c r="D110">
        <f t="shared" si="16"/>
        <v>155.65761256001701</v>
      </c>
      <c r="E110" t="str">
        <f t="shared" si="11"/>
        <v>0x9B</v>
      </c>
      <c r="G110">
        <f t="shared" si="12"/>
        <v>107</v>
      </c>
      <c r="J110">
        <f t="shared" si="18"/>
        <v>50.5180668128205</v>
      </c>
      <c r="K110">
        <f t="shared" si="17"/>
        <v>341.39675887460322</v>
      </c>
      <c r="L110" t="str">
        <f t="shared" si="13"/>
        <v>0x32</v>
      </c>
      <c r="N110" s="5">
        <f t="shared" si="14"/>
        <v>0.31316013198063453</v>
      </c>
      <c r="O110">
        <f t="shared" si="15"/>
        <v>626.32026396126901</v>
      </c>
    </row>
    <row r="111" spans="1:15" x14ac:dyDescent="0.25">
      <c r="A111">
        <v>108</v>
      </c>
      <c r="D111">
        <f t="shared" si="16"/>
        <v>156.03362744734767</v>
      </c>
      <c r="E111" t="str">
        <f t="shared" si="11"/>
        <v>0x9C</v>
      </c>
      <c r="G111">
        <f t="shared" si="12"/>
        <v>108</v>
      </c>
      <c r="J111">
        <f t="shared" si="18"/>
        <v>48.745688146559189</v>
      </c>
      <c r="K111">
        <f t="shared" si="17"/>
        <v>335.35449750359408</v>
      </c>
      <c r="L111" t="str">
        <f t="shared" si="13"/>
        <v>0x30</v>
      </c>
      <c r="N111" s="5">
        <f t="shared" si="14"/>
        <v>0.31753642288959555</v>
      </c>
      <c r="O111">
        <f t="shared" si="15"/>
        <v>635.07284577919108</v>
      </c>
    </row>
    <row r="112" spans="1:15" x14ac:dyDescent="0.25">
      <c r="A112">
        <v>109</v>
      </c>
      <c r="D112">
        <f t="shared" si="16"/>
        <v>156.40641469927198</v>
      </c>
      <c r="E112" t="str">
        <f t="shared" si="11"/>
        <v>0x9C</v>
      </c>
      <c r="G112">
        <f t="shared" si="12"/>
        <v>109</v>
      </c>
      <c r="J112">
        <f t="shared" si="18"/>
        <v>47.035491712018214</v>
      </c>
      <c r="K112">
        <f t="shared" si="17"/>
        <v>329.41917599515415</v>
      </c>
      <c r="L112" t="str">
        <f t="shared" si="13"/>
        <v>0x2F</v>
      </c>
      <c r="N112" s="5">
        <f t="shared" si="14"/>
        <v>0.32193943195892344</v>
      </c>
      <c r="O112">
        <f t="shared" si="15"/>
        <v>643.87886391784684</v>
      </c>
    </row>
    <row r="113" spans="1:15" x14ac:dyDescent="0.25">
      <c r="A113">
        <v>110</v>
      </c>
      <c r="D113">
        <f t="shared" si="16"/>
        <v>156.77602925526836</v>
      </c>
      <c r="E113" t="str">
        <f t="shared" si="11"/>
        <v>0x9C</v>
      </c>
      <c r="G113">
        <f t="shared" si="12"/>
        <v>110</v>
      </c>
      <c r="J113">
        <f t="shared" si="18"/>
        <v>45.385295904320841</v>
      </c>
      <c r="K113">
        <f t="shared" si="17"/>
        <v>323.58890165820219</v>
      </c>
      <c r="L113" t="str">
        <f t="shared" si="13"/>
        <v>0x2D</v>
      </c>
      <c r="N113" s="5">
        <f t="shared" si="14"/>
        <v>0.32636859846771132</v>
      </c>
      <c r="O113">
        <f t="shared" si="15"/>
        <v>652.73719693542262</v>
      </c>
    </row>
    <row r="114" spans="1:15" x14ac:dyDescent="0.25">
      <c r="A114">
        <v>111</v>
      </c>
      <c r="D114">
        <f t="shared" si="16"/>
        <v>157.14252466390889</v>
      </c>
      <c r="E114" t="str">
        <f t="shared" si="11"/>
        <v>0x9D</v>
      </c>
      <c r="G114">
        <f t="shared" si="12"/>
        <v>111</v>
      </c>
      <c r="J114">
        <f t="shared" si="18"/>
        <v>43.792995658137194</v>
      </c>
      <c r="K114">
        <f t="shared" si="17"/>
        <v>317.86181529973209</v>
      </c>
      <c r="L114" t="str">
        <f t="shared" si="13"/>
        <v>0x2B</v>
      </c>
      <c r="N114" s="5">
        <f t="shared" si="14"/>
        <v>0.33082334505814687</v>
      </c>
      <c r="O114">
        <f t="shared" si="15"/>
        <v>661.64669011629371</v>
      </c>
    </row>
    <row r="115" spans="1:15" x14ac:dyDescent="0.25">
      <c r="A115">
        <v>112</v>
      </c>
      <c r="D115">
        <f t="shared" si="16"/>
        <v>157.50595312941832</v>
      </c>
      <c r="E115" t="str">
        <f t="shared" si="11"/>
        <v>0x9D</v>
      </c>
      <c r="G115">
        <f t="shared" si="12"/>
        <v>112</v>
      </c>
      <c r="J115">
        <f t="shared" si="18"/>
        <v>42.256559762366557</v>
      </c>
      <c r="K115">
        <f t="shared" si="17"/>
        <v>312.23609063194209</v>
      </c>
      <c r="L115" t="str">
        <f t="shared" si="13"/>
        <v>0x2A</v>
      </c>
      <c r="N115" s="5">
        <f t="shared" si="14"/>
        <v>0.33530307797918746</v>
      </c>
      <c r="O115">
        <f t="shared" si="15"/>
        <v>670.60615595837487</v>
      </c>
    </row>
    <row r="116" spans="1:15" x14ac:dyDescent="0.25">
      <c r="A116">
        <v>113</v>
      </c>
      <c r="D116">
        <f t="shared" si="16"/>
        <v>157.86636555630082</v>
      </c>
      <c r="E116" t="str">
        <f t="shared" si="11"/>
        <v>0x9D</v>
      </c>
      <c r="G116">
        <f t="shared" si="12"/>
        <v>113</v>
      </c>
      <c r="J116">
        <f t="shared" si="18"/>
        <v>40.774028269031419</v>
      </c>
      <c r="K116">
        <f t="shared" si="17"/>
        <v>306.70993368985688</v>
      </c>
      <c r="L116" t="str">
        <f t="shared" si="13"/>
        <v>0x28</v>
      </c>
      <c r="N116" s="5">
        <f t="shared" si="14"/>
        <v>0.33980718734998289</v>
      </c>
      <c r="O116">
        <f t="shared" si="15"/>
        <v>679.61437469996577</v>
      </c>
    </row>
    <row r="117" spans="1:15" x14ac:dyDescent="0.25">
      <c r="A117">
        <v>114</v>
      </c>
      <c r="D117">
        <f t="shared" si="16"/>
        <v>158.22381159213066</v>
      </c>
      <c r="E117" t="str">
        <f t="shared" si="11"/>
        <v>0x9E</v>
      </c>
      <c r="G117">
        <f t="shared" si="12"/>
        <v>114</v>
      </c>
      <c r="J117">
        <f t="shared" si="18"/>
        <v>39.343509993078179</v>
      </c>
      <c r="K117">
        <f t="shared" si="17"/>
        <v>301.28158225925739</v>
      </c>
      <c r="L117" t="str">
        <f t="shared" si="13"/>
        <v>0x27</v>
      </c>
      <c r="N117" s="5">
        <f t="shared" si="14"/>
        <v>0.34433504744299687</v>
      </c>
      <c r="O117">
        <f t="shared" si="15"/>
        <v>688.67009488599376</v>
      </c>
    </row>
    <row r="118" spans="1:15" x14ac:dyDescent="0.25">
      <c r="A118">
        <v>115</v>
      </c>
      <c r="D118">
        <f t="shared" si="16"/>
        <v>158.57833966859562</v>
      </c>
      <c r="E118" t="str">
        <f t="shared" si="11"/>
        <v>0x9E</v>
      </c>
      <c r="G118">
        <f t="shared" si="12"/>
        <v>115</v>
      </c>
      <c r="J118">
        <f t="shared" si="18"/>
        <v>37.963180099894814</v>
      </c>
      <c r="K118">
        <f t="shared" si="17"/>
        <v>295.94930531473534</v>
      </c>
      <c r="L118" t="str">
        <f t="shared" si="13"/>
        <v>0x25</v>
      </c>
      <c r="N118" s="5">
        <f t="shared" si="14"/>
        <v>0.34888601698673621</v>
      </c>
      <c r="O118">
        <f t="shared" si="15"/>
        <v>697.77203397347239</v>
      </c>
    </row>
    <row r="119" spans="1:15" x14ac:dyDescent="0.25">
      <c r="A119">
        <v>116</v>
      </c>
      <c r="D119">
        <f t="shared" si="16"/>
        <v>158.92999704087933</v>
      </c>
      <c r="E119" t="str">
        <f t="shared" si="11"/>
        <v>0x9E</v>
      </c>
      <c r="G119">
        <f t="shared" si="12"/>
        <v>116</v>
      </c>
      <c r="J119">
        <f t="shared" si="18"/>
        <v>36.631277777468341</v>
      </c>
      <c r="K119">
        <f t="shared" si="17"/>
        <v>290.71140246769312</v>
      </c>
      <c r="L119" t="str">
        <f t="shared" si="13"/>
        <v>0x24</v>
      </c>
      <c r="N119" s="5">
        <f t="shared" si="14"/>
        <v>0.35345943948795422</v>
      </c>
      <c r="O119">
        <f t="shared" si="15"/>
        <v>706.91887897590846</v>
      </c>
    </row>
    <row r="120" spans="1:15" x14ac:dyDescent="0.25">
      <c r="A120">
        <v>117</v>
      </c>
      <c r="D120">
        <f t="shared" si="16"/>
        <v>159.27882982546146</v>
      </c>
      <c r="E120" t="str">
        <f t="shared" si="11"/>
        <v>0x9F</v>
      </c>
      <c r="G120">
        <f t="shared" si="12"/>
        <v>117</v>
      </c>
      <c r="J120">
        <f t="shared" si="18"/>
        <v>35.346103990212484</v>
      </c>
      <c r="K120">
        <f t="shared" si="17"/>
        <v>285.56620342411458</v>
      </c>
      <c r="L120" t="str">
        <f t="shared" si="13"/>
        <v>0x23</v>
      </c>
      <c r="N120" s="5">
        <f t="shared" si="14"/>
        <v>0.35805464357314654</v>
      </c>
      <c r="O120">
        <f t="shared" si="15"/>
        <v>716.10928714629313</v>
      </c>
    </row>
    <row r="121" spans="1:15" x14ac:dyDescent="0.25">
      <c r="A121">
        <v>118</v>
      </c>
      <c r="D121">
        <f t="shared" si="16"/>
        <v>159.62488303641211</v>
      </c>
      <c r="E121" t="str">
        <f t="shared" si="11"/>
        <v>0x9F</v>
      </c>
      <c r="G121">
        <f t="shared" si="12"/>
        <v>118</v>
      </c>
      <c r="J121">
        <f t="shared" si="18"/>
        <v>34.106019311599873</v>
      </c>
      <c r="K121">
        <f t="shared" si="17"/>
        <v>280.51206745193036</v>
      </c>
      <c r="L121" t="str">
        <f t="shared" si="13"/>
        <v>0x22</v>
      </c>
      <c r="N121" s="5">
        <f t="shared" si="14"/>
        <v>0.36267094334912009</v>
      </c>
      <c r="O121">
        <f t="shared" si="15"/>
        <v>725.34188669824016</v>
      </c>
    </row>
    <row r="122" spans="1:15" x14ac:dyDescent="0.25">
      <c r="A122">
        <v>119</v>
      </c>
      <c r="D122">
        <f t="shared" si="16"/>
        <v>159.96820062025151</v>
      </c>
      <c r="E122" t="str">
        <f t="shared" si="11"/>
        <v>0x9F</v>
      </c>
      <c r="G122">
        <f t="shared" si="12"/>
        <v>119</v>
      </c>
      <c r="J122">
        <f t="shared" si="18"/>
        <v>32.909441832834695</v>
      </c>
      <c r="K122">
        <f t="shared" si="17"/>
        <v>275.54738285781195</v>
      </c>
      <c r="L122" t="str">
        <f t="shared" si="13"/>
        <v>0x20</v>
      </c>
      <c r="N122" s="5">
        <f t="shared" si="14"/>
        <v>0.36730763878236505</v>
      </c>
      <c r="O122">
        <f t="shared" si="15"/>
        <v>734.61527756473015</v>
      </c>
    </row>
    <row r="123" spans="1:15" x14ac:dyDescent="0.25">
      <c r="A123">
        <v>120</v>
      </c>
      <c r="D123">
        <f t="shared" si="16"/>
        <v>160.30882548944268</v>
      </c>
      <c r="E123" t="str">
        <f t="shared" si="11"/>
        <v>0xA0</v>
      </c>
      <c r="G123">
        <f t="shared" si="12"/>
        <v>120</v>
      </c>
      <c r="J123">
        <f t="shared" si="18"/>
        <v>31.754845144897274</v>
      </c>
      <c r="K123">
        <f t="shared" si="17"/>
        <v>270.67056647322539</v>
      </c>
      <c r="L123" t="str">
        <f t="shared" si="13"/>
        <v>0x1F</v>
      </c>
      <c r="N123" s="5">
        <f t="shared" si="14"/>
        <v>0.37196401609692009</v>
      </c>
      <c r="O123">
        <f t="shared" si="15"/>
        <v>743.92803219384018</v>
      </c>
    </row>
    <row r="124" spans="1:15" x14ac:dyDescent="0.25">
      <c r="A124">
        <v>121</v>
      </c>
      <c r="D124">
        <f t="shared" si="16"/>
        <v>160.64679955458072</v>
      </c>
      <c r="E124" t="str">
        <f t="shared" si="11"/>
        <v>0xA0</v>
      </c>
      <c r="G124">
        <f t="shared" si="12"/>
        <v>121</v>
      </c>
      <c r="J124">
        <f t="shared" si="18"/>
        <v>30.640756391386923</v>
      </c>
      <c r="K124">
        <f t="shared" si="17"/>
        <v>265.88006314958068</v>
      </c>
      <c r="L124" t="str">
        <f t="shared" si="13"/>
        <v>0x1E</v>
      </c>
      <c r="N124" s="5">
        <f t="shared" si="14"/>
        <v>0.37663934819037453</v>
      </c>
      <c r="O124">
        <f t="shared" si="15"/>
        <v>753.27869638074912</v>
      </c>
    </row>
    <row r="125" spans="1:15" x14ac:dyDescent="0.25">
      <c r="A125">
        <v>122</v>
      </c>
      <c r="D125">
        <f t="shared" si="16"/>
        <v>160.98216375533951</v>
      </c>
      <c r="E125" t="str">
        <f t="shared" si="11"/>
        <v>0xA0</v>
      </c>
      <c r="G125">
        <f t="shared" si="12"/>
        <v>122</v>
      </c>
      <c r="J125">
        <f t="shared" si="18"/>
        <v>29.565754389678855</v>
      </c>
      <c r="K125">
        <f t="shared" si="17"/>
        <v>261.17434526231665</v>
      </c>
      <c r="L125" t="str">
        <f t="shared" si="13"/>
        <v>0x1D</v>
      </c>
      <c r="N125" s="5">
        <f t="shared" si="14"/>
        <v>0.38133289506761259</v>
      </c>
      <c r="O125">
        <f t="shared" si="15"/>
        <v>762.66579013522517</v>
      </c>
    </row>
    <row r="126" spans="1:15" x14ac:dyDescent="0.25">
      <c r="A126">
        <v>123</v>
      </c>
      <c r="D126">
        <f t="shared" si="16"/>
        <v>161.31495809023224</v>
      </c>
      <c r="E126" t="str">
        <f t="shared" si="11"/>
        <v>0xA1</v>
      </c>
      <c r="G126">
        <f t="shared" si="12"/>
        <v>123</v>
      </c>
      <c r="J126">
        <f t="shared" si="18"/>
        <v>28.528467817998493</v>
      </c>
      <c r="K126">
        <f t="shared" si="17"/>
        <v>256.55191222376294</v>
      </c>
      <c r="L126" t="str">
        <f t="shared" si="13"/>
        <v>0x1C</v>
      </c>
      <c r="N126" s="5">
        <f t="shared" si="14"/>
        <v>0.38604390429185337</v>
      </c>
      <c r="O126">
        <f t="shared" si="15"/>
        <v>772.08780858370676</v>
      </c>
    </row>
    <row r="127" spans="1:15" x14ac:dyDescent="0.25">
      <c r="A127">
        <v>124</v>
      </c>
      <c r="D127">
        <f t="shared" si="16"/>
        <v>161.64522164524081</v>
      </c>
      <c r="E127" t="str">
        <f t="shared" si="11"/>
        <v>0xA1</v>
      </c>
      <c r="G127">
        <f t="shared" si="12"/>
        <v>124</v>
      </c>
      <c r="J127">
        <f t="shared" si="18"/>
        <v>27.52757346610079</v>
      </c>
      <c r="K127">
        <f t="shared" si="17"/>
        <v>252.01129000462365</v>
      </c>
      <c r="L127" t="str">
        <f t="shared" si="13"/>
        <v>0x1B</v>
      </c>
      <c r="N127" s="5">
        <f t="shared" si="14"/>
        <v>0.39077161145250833</v>
      </c>
      <c r="O127">
        <f t="shared" si="15"/>
        <v>781.54322290501671</v>
      </c>
    </row>
    <row r="128" spans="1:15" x14ac:dyDescent="0.25">
      <c r="A128">
        <v>125</v>
      </c>
      <c r="D128">
        <f t="shared" si="16"/>
        <v>161.9729926213644</v>
      </c>
      <c r="E128" t="str">
        <f t="shared" si="11"/>
        <v>0xA1</v>
      </c>
      <c r="G128">
        <f t="shared" si="12"/>
        <v>125</v>
      </c>
      <c r="J128">
        <f t="shared" si="18"/>
        <v>26.561794547322442</v>
      </c>
      <c r="K128">
        <f t="shared" si="17"/>
        <v>247.55103066392959</v>
      </c>
      <c r="L128" t="str">
        <f t="shared" si="13"/>
        <v>0x1A</v>
      </c>
      <c r="N128" s="5">
        <f t="shared" si="14"/>
        <v>0.39551524064932886</v>
      </c>
      <c r="O128">
        <f t="shared" si="15"/>
        <v>791.03048129865772</v>
      </c>
    </row>
    <row r="129" spans="1:15" x14ac:dyDescent="0.25">
      <c r="A129">
        <v>126</v>
      </c>
      <c r="D129">
        <f t="shared" si="16"/>
        <v>162.29830836113658</v>
      </c>
      <c r="E129" t="str">
        <f t="shared" si="11"/>
        <v>0xA2</v>
      </c>
      <c r="G129">
        <f t="shared" si="12"/>
        <v>126</v>
      </c>
      <c r="J129">
        <f t="shared" si="18"/>
        <v>25.629899069854506</v>
      </c>
      <c r="K129">
        <f t="shared" si="17"/>
        <v>243.16971188731068</v>
      </c>
      <c r="L129" t="str">
        <f t="shared" si="13"/>
        <v>0x19</v>
      </c>
      <c r="N129" s="5">
        <f t="shared" si="14"/>
        <v>0.40027400499227928</v>
      </c>
      <c r="O129">
        <f t="shared" si="15"/>
        <v>800.54800998455858</v>
      </c>
    </row>
    <row r="130" spans="1:15" x14ac:dyDescent="0.25">
      <c r="A130">
        <v>127</v>
      </c>
      <c r="D130">
        <f t="shared" si="16"/>
        <v>162.62120537415646</v>
      </c>
      <c r="E130" t="str">
        <f t="shared" si="11"/>
        <v>0xA2</v>
      </c>
      <c r="G130">
        <f t="shared" si="12"/>
        <v>127</v>
      </c>
      <c r="J130">
        <f t="shared" si="18"/>
        <v>24.730698265157194</v>
      </c>
      <c r="K130">
        <f t="shared" si="17"/>
        <v>238.8659365334392</v>
      </c>
      <c r="L130" t="str">
        <f t="shared" si="13"/>
        <v>0x18</v>
      </c>
      <c r="N130" s="5">
        <f t="shared" si="14"/>
        <v>0.40504710711653275</v>
      </c>
      <c r="O130">
        <f t="shared" si="15"/>
        <v>810.09421423306549</v>
      </c>
    </row>
    <row r="131" spans="1:15" x14ac:dyDescent="0.25">
      <c r="A131">
        <v>128</v>
      </c>
      <c r="D131">
        <f t="shared" si="16"/>
        <v>162.94171936167757</v>
      </c>
      <c r="E131" t="str">
        <f t="shared" si="11"/>
        <v>0xA2</v>
      </c>
      <c r="G131">
        <f t="shared" si="12"/>
        <v>128</v>
      </c>
      <c r="K131">
        <f t="shared" si="17"/>
        <v>234.63833218850155</v>
      </c>
      <c r="L131" t="str">
        <f t="shared" si="13"/>
        <v>0x0</v>
      </c>
      <c r="N131" s="5">
        <f t="shared" si="14"/>
        <v>0.40983373971194448</v>
      </c>
      <c r="O131">
        <f t="shared" si="15"/>
        <v>819.66747942388895</v>
      </c>
    </row>
    <row r="132" spans="1:15" x14ac:dyDescent="0.25">
      <c r="A132">
        <v>129</v>
      </c>
      <c r="D132">
        <f t="shared" si="16"/>
        <v>163.25988524029651</v>
      </c>
      <c r="E132" t="str">
        <f t="shared" ref="E132:E195" si="19">"0x" &amp; DEC2HEX(D132)</f>
        <v>0xA3</v>
      </c>
      <c r="G132">
        <f t="shared" ref="G132:G195" si="20">A132</f>
        <v>129</v>
      </c>
      <c r="K132">
        <f t="shared" si="17"/>
        <v>230.48555072855416</v>
      </c>
      <c r="L132" t="str">
        <f t="shared" ref="L132:L195" si="21">"0x" &amp; DEC2HEX(J132)</f>
        <v>0x0</v>
      </c>
      <c r="N132" s="5">
        <f t="shared" ref="N132:N195" si="22">IF($D132 = 0, 0, $D132/($K132+$D132))</f>
        <v>0.41463308606632859</v>
      </c>
      <c r="O132">
        <f t="shared" ref="O132:O195" si="23">N132*2000</f>
        <v>829.26617213265718</v>
      </c>
    </row>
    <row r="133" spans="1:15" x14ac:dyDescent="0.25">
      <c r="A133">
        <v>130</v>
      </c>
      <c r="D133">
        <f t="shared" si="16"/>
        <v>163.57573716477947</v>
      </c>
      <c r="E133" t="str">
        <f t="shared" si="19"/>
        <v>0xA3</v>
      </c>
      <c r="G133">
        <f t="shared" si="20"/>
        <v>130</v>
      </c>
      <c r="K133">
        <f t="shared" si="17"/>
        <v>226.40626788962578</v>
      </c>
      <c r="L133" t="str">
        <f t="shared" si="21"/>
        <v>0x0</v>
      </c>
      <c r="N133" s="5">
        <f t="shared" si="22"/>
        <v>0.41944432062181819</v>
      </c>
      <c r="O133">
        <f t="shared" si="23"/>
        <v>838.88864124363636</v>
      </c>
    </row>
    <row r="134" spans="1:15" x14ac:dyDescent="0.25">
      <c r="A134">
        <v>131</v>
      </c>
      <c r="D134">
        <f t="shared" si="16"/>
        <v>163.88930855006535</v>
      </c>
      <c r="E134" t="str">
        <f t="shared" si="19"/>
        <v>0xA3</v>
      </c>
      <c r="G134">
        <f t="shared" si="20"/>
        <v>131</v>
      </c>
      <c r="K134">
        <f t="shared" si="17"/>
        <v>222.39918284542856</v>
      </c>
      <c r="L134" t="str">
        <f t="shared" si="21"/>
        <v>0x0</v>
      </c>
      <c r="N134" s="5">
        <f t="shared" si="22"/>
        <v>0.42426660954356649</v>
      </c>
      <c r="O134">
        <f t="shared" si="23"/>
        <v>848.53321908713292</v>
      </c>
    </row>
    <row r="135" spans="1:15" x14ac:dyDescent="0.25">
      <c r="A135">
        <v>132</v>
      </c>
      <c r="D135">
        <f t="shared" si="16"/>
        <v>164.20063209247962</v>
      </c>
      <c r="E135" t="str">
        <f t="shared" si="19"/>
        <v>0xA4</v>
      </c>
      <c r="G135">
        <f t="shared" si="20"/>
        <v>132</v>
      </c>
      <c r="K135">
        <f t="shared" si="17"/>
        <v>218.46301779254208</v>
      </c>
      <c r="L135" t="str">
        <f t="shared" si="21"/>
        <v>0x0</v>
      </c>
      <c r="N135" s="5">
        <f t="shared" si="22"/>
        <v>0.42909911130000644</v>
      </c>
      <c r="O135">
        <f t="shared" si="23"/>
        <v>858.19822260001285</v>
      </c>
    </row>
    <row r="136" spans="1:15" x14ac:dyDescent="0.25">
      <c r="A136">
        <v>133</v>
      </c>
      <c r="D136">
        <f t="shared" si="16"/>
        <v>164.50973979019381</v>
      </c>
      <c r="E136" t="str">
        <f t="shared" si="19"/>
        <v>0xA4</v>
      </c>
      <c r="G136">
        <f t="shared" si="20"/>
        <v>133</v>
      </c>
      <c r="K136">
        <f t="shared" si="17"/>
        <v>214.59651754294012</v>
      </c>
      <c r="L136" t="str">
        <f t="shared" si="21"/>
        <v>0x0</v>
      </c>
      <c r="N136" s="5">
        <f t="shared" si="22"/>
        <v>0.43394097725386088</v>
      </c>
      <c r="O136">
        <f t="shared" si="23"/>
        <v>867.88195450772173</v>
      </c>
    </row>
    <row r="137" spans="1:15" x14ac:dyDescent="0.25">
      <c r="A137">
        <v>134</v>
      </c>
      <c r="D137">
        <f t="shared" si="16"/>
        <v>164.81666296296146</v>
      </c>
      <c r="E137" t="str">
        <f t="shared" si="19"/>
        <v>0xA4</v>
      </c>
      <c r="G137">
        <f t="shared" si="20"/>
        <v>134</v>
      </c>
      <c r="K137">
        <f t="shared" si="17"/>
        <v>210.79844912372863</v>
      </c>
      <c r="L137" t="str">
        <f t="shared" si="21"/>
        <v>0x0</v>
      </c>
      <c r="N137" s="5">
        <f t="shared" si="22"/>
        <v>0.43879135226306498</v>
      </c>
      <c r="O137">
        <f t="shared" si="23"/>
        <v>877.58270452612999</v>
      </c>
    </row>
    <row r="138" spans="1:15" x14ac:dyDescent="0.25">
      <c r="A138">
        <v>135</v>
      </c>
      <c r="D138">
        <f t="shared" si="16"/>
        <v>165.12143227116201</v>
      </c>
      <c r="E138" t="str">
        <f t="shared" si="19"/>
        <v>0xA5</v>
      </c>
      <c r="G138">
        <f t="shared" si="20"/>
        <v>135</v>
      </c>
      <c r="K138">
        <f t="shared" si="17"/>
        <v>207.06760138396797</v>
      </c>
      <c r="L138" t="str">
        <f t="shared" si="21"/>
        <v>0x0</v>
      </c>
      <c r="N138" s="5">
        <f t="shared" si="22"/>
        <v>0.44364937529073839</v>
      </c>
      <c r="O138">
        <f t="shared" si="23"/>
        <v>887.29875058147672</v>
      </c>
    </row>
    <row r="139" spans="1:15" x14ac:dyDescent="0.25">
      <c r="A139">
        <v>136</v>
      </c>
      <c r="D139">
        <f t="shared" ref="D139:D202" si="24">LOG((($A139/8)+1)*$V$7)*$V$8</f>
        <v>165.4240777341808</v>
      </c>
      <c r="E139" t="str">
        <f t="shared" si="19"/>
        <v>0xA5</v>
      </c>
      <c r="G139">
        <f t="shared" si="20"/>
        <v>136</v>
      </c>
      <c r="K139">
        <f t="shared" ref="K139:K202" si="25">(EXP($U$25-($G139/8)/$U$24))*$U$23</f>
        <v>203.40278460845369</v>
      </c>
      <c r="L139" t="str">
        <f t="shared" si="21"/>
        <v>0x0</v>
      </c>
      <c r="N139" s="5">
        <f t="shared" si="22"/>
        <v>0.44851418002332044</v>
      </c>
      <c r="O139">
        <f t="shared" si="23"/>
        <v>897.02836004664084</v>
      </c>
    </row>
    <row r="140" spans="1:15" x14ac:dyDescent="0.25">
      <c r="A140">
        <v>137</v>
      </c>
      <c r="D140">
        <f t="shared" si="24"/>
        <v>165.72462874815332</v>
      </c>
      <c r="E140" t="str">
        <f t="shared" si="19"/>
        <v>0xA5</v>
      </c>
      <c r="G140">
        <f t="shared" si="20"/>
        <v>137</v>
      </c>
      <c r="K140">
        <f t="shared" si="25"/>
        <v>199.80283013833287</v>
      </c>
      <c r="L140" t="str">
        <f t="shared" si="21"/>
        <v>0x0</v>
      </c>
      <c r="N140" s="5">
        <f t="shared" si="22"/>
        <v>0.45338489549595989</v>
      </c>
      <c r="O140">
        <f t="shared" si="23"/>
        <v>906.76979099191976</v>
      </c>
    </row>
    <row r="141" spans="1:15" x14ac:dyDescent="0.25">
      <c r="A141">
        <v>138</v>
      </c>
      <c r="D141">
        <f t="shared" si="24"/>
        <v>166.02311410309954</v>
      </c>
      <c r="E141" t="str">
        <f t="shared" si="19"/>
        <v>0xA6</v>
      </c>
      <c r="G141">
        <f t="shared" si="20"/>
        <v>138</v>
      </c>
      <c r="K141">
        <f t="shared" si="25"/>
        <v>196.26658999843579</v>
      </c>
      <c r="L141" t="str">
        <f t="shared" si="21"/>
        <v>0x0</v>
      </c>
      <c r="N141" s="5">
        <f t="shared" si="22"/>
        <v>0.45826064672423011</v>
      </c>
      <c r="O141">
        <f t="shared" si="23"/>
        <v>916.52129344846026</v>
      </c>
    </row>
    <row r="142" spans="1:15" x14ac:dyDescent="0.25">
      <c r="A142">
        <v>139</v>
      </c>
      <c r="D142">
        <f t="shared" si="24"/>
        <v>166.31956199947345</v>
      </c>
      <c r="E142" t="str">
        <f t="shared" si="19"/>
        <v>0xA6</v>
      </c>
      <c r="G142">
        <f t="shared" si="20"/>
        <v>139</v>
      </c>
      <c r="K142">
        <f t="shared" si="25"/>
        <v>192.79293653120175</v>
      </c>
      <c r="L142" t="str">
        <f t="shared" si="21"/>
        <v>0x0</v>
      </c>
      <c r="N142" s="5">
        <f t="shared" si="22"/>
        <v>0.46314055534122966</v>
      </c>
      <c r="O142">
        <f t="shared" si="23"/>
        <v>926.28111068245937</v>
      </c>
    </row>
    <row r="143" spans="1:15" x14ac:dyDescent="0.25">
      <c r="A143">
        <v>140</v>
      </c>
      <c r="D143">
        <f t="shared" si="24"/>
        <v>166.61400006415158</v>
      </c>
      <c r="E143" t="str">
        <f t="shared" si="19"/>
        <v>0xA6</v>
      </c>
      <c r="G143">
        <f t="shared" si="20"/>
        <v>140</v>
      </c>
      <c r="K143">
        <f t="shared" si="25"/>
        <v>189.38076203708545</v>
      </c>
      <c r="L143" t="str">
        <f t="shared" si="21"/>
        <v>0x0</v>
      </c>
      <c r="N143" s="5">
        <f t="shared" si="22"/>
        <v>0.4680237402391057</v>
      </c>
      <c r="O143">
        <f t="shared" si="23"/>
        <v>936.04748047821136</v>
      </c>
    </row>
    <row r="144" spans="1:15" x14ac:dyDescent="0.25">
      <c r="A144">
        <v>141</v>
      </c>
      <c r="D144">
        <f t="shared" si="24"/>
        <v>166.90645536588323</v>
      </c>
      <c r="E144" t="str">
        <f t="shared" si="19"/>
        <v>0xA6</v>
      </c>
      <c r="G144">
        <f t="shared" si="20"/>
        <v>141</v>
      </c>
      <c r="K144">
        <f t="shared" si="25"/>
        <v>186.02897842132697</v>
      </c>
      <c r="L144" t="str">
        <f t="shared" si="21"/>
        <v>0x0</v>
      </c>
      <c r="N144" s="5">
        <f t="shared" si="22"/>
        <v>0.47290931821403209</v>
      </c>
      <c r="O144">
        <f t="shared" si="23"/>
        <v>945.81863642806422</v>
      </c>
    </row>
    <row r="145" spans="1:15" x14ac:dyDescent="0.25">
      <c r="A145">
        <v>142</v>
      </c>
      <c r="D145">
        <f t="shared" si="24"/>
        <v>167.19695443022397</v>
      </c>
      <c r="E145" t="str">
        <f t="shared" si="19"/>
        <v>0xA7</v>
      </c>
      <c r="G145">
        <f t="shared" si="20"/>
        <v>142</v>
      </c>
      <c r="K145">
        <f t="shared" si="25"/>
        <v>182.73651684697342</v>
      </c>
      <c r="L145" t="str">
        <f t="shared" si="21"/>
        <v>0x0</v>
      </c>
      <c r="N145" s="5">
        <f t="shared" si="22"/>
        <v>0.47779640461366457</v>
      </c>
      <c r="O145">
        <f t="shared" si="23"/>
        <v>955.5928092273291</v>
      </c>
    </row>
    <row r="146" spans="1:15" x14ac:dyDescent="0.25">
      <c r="A146">
        <v>143</v>
      </c>
      <c r="D146">
        <f t="shared" si="24"/>
        <v>167.48552325397276</v>
      </c>
      <c r="E146" t="str">
        <f t="shared" si="19"/>
        <v>0xA7</v>
      </c>
      <c r="G146">
        <f t="shared" si="20"/>
        <v>143</v>
      </c>
      <c r="K146">
        <f t="shared" si="25"/>
        <v>179.50232739404197</v>
      </c>
      <c r="L146" t="str">
        <f t="shared" si="21"/>
        <v>0x0</v>
      </c>
      <c r="N146" s="5">
        <f t="shared" si="22"/>
        <v>0.48268411398608435</v>
      </c>
      <c r="O146">
        <f t="shared" si="23"/>
        <v>965.36822797216871</v>
      </c>
    </row>
    <row r="147" spans="1:15" x14ac:dyDescent="0.25">
      <c r="A147">
        <v>144</v>
      </c>
      <c r="D147">
        <f t="shared" si="24"/>
        <v>167.77218731913308</v>
      </c>
      <c r="E147" t="str">
        <f t="shared" si="19"/>
        <v>0xA7</v>
      </c>
      <c r="G147">
        <f t="shared" si="20"/>
        <v>144</v>
      </c>
      <c r="K147">
        <f t="shared" si="25"/>
        <v>176.3253787247148</v>
      </c>
      <c r="L147" t="str">
        <f t="shared" si="21"/>
        <v>0x0</v>
      </c>
      <c r="N147" s="5">
        <f t="shared" si="22"/>
        <v>0.48757156072924412</v>
      </c>
      <c r="O147">
        <f t="shared" si="23"/>
        <v>975.14312145848828</v>
      </c>
    </row>
    <row r="148" spans="1:15" x14ac:dyDescent="0.25">
      <c r="A148">
        <v>145</v>
      </c>
      <c r="D148">
        <f t="shared" si="24"/>
        <v>168.05697160641571</v>
      </c>
      <c r="E148" t="str">
        <f t="shared" si="19"/>
        <v>0xA8</v>
      </c>
      <c r="G148">
        <f t="shared" si="20"/>
        <v>145</v>
      </c>
      <c r="K148">
        <f t="shared" si="25"/>
        <v>173.2046577544603</v>
      </c>
      <c r="L148" t="str">
        <f t="shared" si="21"/>
        <v>0x0</v>
      </c>
      <c r="N148" s="5">
        <f t="shared" si="22"/>
        <v>0.49245785973992257</v>
      </c>
      <c r="O148">
        <f t="shared" si="23"/>
        <v>984.91571947984517</v>
      </c>
    </row>
    <row r="149" spans="1:15" x14ac:dyDescent="0.25">
      <c r="A149">
        <v>146</v>
      </c>
      <c r="D149">
        <f t="shared" si="24"/>
        <v>168.33990060830212</v>
      </c>
      <c r="E149" t="str">
        <f t="shared" si="19"/>
        <v>0xA8</v>
      </c>
      <c r="G149">
        <f t="shared" si="20"/>
        <v>146</v>
      </c>
      <c r="K149">
        <f t="shared" si="25"/>
        <v>170.13916932897402</v>
      </c>
      <c r="L149" t="str">
        <f t="shared" si="21"/>
        <v>0x0</v>
      </c>
      <c r="N149" s="5">
        <f t="shared" si="22"/>
        <v>0.49734212706120162</v>
      </c>
      <c r="O149">
        <f t="shared" si="23"/>
        <v>994.68425412240322</v>
      </c>
    </row>
    <row r="150" spans="1:15" x14ac:dyDescent="0.25">
      <c r="A150">
        <v>147</v>
      </c>
      <c r="D150">
        <f t="shared" si="24"/>
        <v>168.62099834168498</v>
      </c>
      <c r="E150" t="str">
        <f t="shared" si="19"/>
        <v>0xA8</v>
      </c>
      <c r="G150">
        <f t="shared" si="20"/>
        <v>147</v>
      </c>
      <c r="K150">
        <f t="shared" si="25"/>
        <v>167.12793590683822</v>
      </c>
      <c r="L150" t="str">
        <f t="shared" si="21"/>
        <v>0x0</v>
      </c>
      <c r="N150" s="5">
        <f t="shared" si="22"/>
        <v>0.50222348052747889</v>
      </c>
      <c r="O150">
        <f t="shared" si="23"/>
        <v>1004.4469610549578</v>
      </c>
    </row>
    <row r="151" spans="1:15" x14ac:dyDescent="0.25">
      <c r="A151">
        <v>148</v>
      </c>
      <c r="D151">
        <f t="shared" si="24"/>
        <v>168.90028836010197</v>
      </c>
      <c r="E151" t="str">
        <f t="shared" si="19"/>
        <v>0xA8</v>
      </c>
      <c r="G151">
        <f t="shared" si="20"/>
        <v>148</v>
      </c>
      <c r="K151">
        <f t="shared" si="25"/>
        <v>164.1699972477976</v>
      </c>
      <c r="L151" t="str">
        <f t="shared" si="21"/>
        <v>0x0</v>
      </c>
      <c r="N151" s="5">
        <f t="shared" si="22"/>
        <v>0.50710104040603765</v>
      </c>
      <c r="O151">
        <f t="shared" si="23"/>
        <v>1014.2020808120753</v>
      </c>
    </row>
    <row r="152" spans="1:15" x14ac:dyDescent="0.25">
      <c r="A152">
        <v>149</v>
      </c>
      <c r="D152">
        <f t="shared" si="24"/>
        <v>169.1777937655792</v>
      </c>
      <c r="E152" t="str">
        <f t="shared" si="19"/>
        <v>0xA9</v>
      </c>
      <c r="G152">
        <f t="shared" si="20"/>
        <v>149</v>
      </c>
      <c r="K152">
        <f t="shared" si="25"/>
        <v>161.26441010655179</v>
      </c>
      <c r="L152" t="str">
        <f t="shared" si="21"/>
        <v>0x0</v>
      </c>
      <c r="N152" s="5">
        <f t="shared" si="22"/>
        <v>0.51197393003420588</v>
      </c>
      <c r="O152">
        <f t="shared" si="23"/>
        <v>1023.9478600684117</v>
      </c>
    </row>
    <row r="153" spans="1:15" x14ac:dyDescent="0.25">
      <c r="A153">
        <v>150</v>
      </c>
      <c r="D153">
        <f t="shared" si="24"/>
        <v>169.45353722009807</v>
      </c>
      <c r="E153" t="str">
        <f t="shared" si="19"/>
        <v>0xA9</v>
      </c>
      <c r="G153">
        <f t="shared" si="20"/>
        <v>150</v>
      </c>
      <c r="K153">
        <f t="shared" si="25"/>
        <v>158.41024793196803</v>
      </c>
      <c r="L153" t="str">
        <f t="shared" si="21"/>
        <v>0x0</v>
      </c>
      <c r="N153" s="5">
        <f t="shared" si="22"/>
        <v>0.51684127645114586</v>
      </c>
      <c r="O153">
        <f t="shared" si="23"/>
        <v>1033.6825529022917</v>
      </c>
    </row>
    <row r="154" spans="1:15" x14ac:dyDescent="0.25">
      <c r="A154">
        <v>151</v>
      </c>
      <c r="D154">
        <f t="shared" si="24"/>
        <v>169.72754095670098</v>
      </c>
      <c r="E154" t="str">
        <f t="shared" si="19"/>
        <v>0xA9</v>
      </c>
      <c r="G154">
        <f t="shared" si="20"/>
        <v>151</v>
      </c>
      <c r="K154">
        <f t="shared" si="25"/>
        <v>155.60660057161655</v>
      </c>
      <c r="L154" t="str">
        <f t="shared" si="21"/>
        <v>0x0</v>
      </c>
      <c r="N154" s="5">
        <f t="shared" si="22"/>
        <v>0.52170221102333225</v>
      </c>
      <c r="O154">
        <f t="shared" si="23"/>
        <v>1043.4044220466644</v>
      </c>
    </row>
    <row r="155" spans="1:15" x14ac:dyDescent="0.25">
      <c r="A155">
        <v>152</v>
      </c>
      <c r="D155">
        <f t="shared" si="24"/>
        <v>169.99982679024831</v>
      </c>
      <c r="E155" t="str">
        <f t="shared" si="19"/>
        <v>0xA9</v>
      </c>
      <c r="G155">
        <f t="shared" si="20"/>
        <v>152</v>
      </c>
      <c r="K155">
        <f t="shared" si="25"/>
        <v>152.85257398153612</v>
      </c>
      <c r="L155" t="str">
        <f t="shared" si="21"/>
        <v>0x0</v>
      </c>
      <c r="N155" s="5">
        <f t="shared" si="22"/>
        <v>0.52655587006279236</v>
      </c>
      <c r="O155">
        <f t="shared" si="23"/>
        <v>1053.1117401255847</v>
      </c>
    </row>
    <row r="156" spans="1:15" x14ac:dyDescent="0.25">
      <c r="A156">
        <v>153</v>
      </c>
      <c r="D156">
        <f t="shared" si="24"/>
        <v>170.2704161278408</v>
      </c>
      <c r="E156" t="str">
        <f t="shared" si="19"/>
        <v>0xAA</v>
      </c>
      <c r="G156">
        <f t="shared" si="20"/>
        <v>153</v>
      </c>
      <c r="K156">
        <f t="shared" si="25"/>
        <v>150.14728994113557</v>
      </c>
      <c r="L156" t="str">
        <f t="shared" si="21"/>
        <v>0x0</v>
      </c>
      <c r="N156" s="5">
        <f t="shared" si="22"/>
        <v>0.53140139543720055</v>
      </c>
      <c r="O156">
        <f t="shared" si="23"/>
        <v>1062.8027908744011</v>
      </c>
    </row>
    <row r="157" spans="1:15" x14ac:dyDescent="0.25">
      <c r="A157">
        <v>154</v>
      </c>
      <c r="D157">
        <f t="shared" si="24"/>
        <v>170.53932997891891</v>
      </c>
      <c r="E157" t="str">
        <f t="shared" si="19"/>
        <v>0xAA</v>
      </c>
      <c r="G157">
        <f t="shared" si="20"/>
        <v>154</v>
      </c>
      <c r="K157">
        <f t="shared" si="25"/>
        <v>147.48988577314151</v>
      </c>
      <c r="L157" t="str">
        <f t="shared" si="21"/>
        <v>0x0</v>
      </c>
      <c r="N157" s="5">
        <f t="shared" si="22"/>
        <v>0.53623793517094209</v>
      </c>
      <c r="O157">
        <f t="shared" si="23"/>
        <v>1072.4758703418843</v>
      </c>
    </row>
    <row r="158" spans="1:15" x14ac:dyDescent="0.25">
      <c r="A158">
        <v>155</v>
      </c>
      <c r="D158">
        <f t="shared" si="24"/>
        <v>170.80658896505162</v>
      </c>
      <c r="E158" t="str">
        <f t="shared" si="19"/>
        <v>0xAA</v>
      </c>
      <c r="G158">
        <f t="shared" si="20"/>
        <v>155</v>
      </c>
      <c r="K158">
        <f t="shared" si="25"/>
        <v>144.87951406850291</v>
      </c>
      <c r="L158" t="str">
        <f t="shared" si="21"/>
        <v>0x0</v>
      </c>
      <c r="N158" s="5">
        <f t="shared" si="22"/>
        <v>0.54106464403628318</v>
      </c>
      <c r="O158">
        <f t="shared" si="23"/>
        <v>1082.1292880725664</v>
      </c>
    </row>
    <row r="159" spans="1:15" x14ac:dyDescent="0.25">
      <c r="A159">
        <v>156</v>
      </c>
      <c r="D159">
        <f t="shared" si="24"/>
        <v>171.07221332942561</v>
      </c>
      <c r="E159" t="str">
        <f t="shared" si="19"/>
        <v>0xAB</v>
      </c>
      <c r="G159">
        <f t="shared" si="20"/>
        <v>156</v>
      </c>
      <c r="K159">
        <f t="shared" si="25"/>
        <v>142.31534241616387</v>
      </c>
      <c r="L159" t="str">
        <f t="shared" si="21"/>
        <v>0x0</v>
      </c>
      <c r="N159" s="5">
        <f t="shared" si="22"/>
        <v>0.5458806841338123</v>
      </c>
      <c r="O159">
        <f t="shared" si="23"/>
        <v>1091.7613682676247</v>
      </c>
    </row>
    <row r="160" spans="1:15" x14ac:dyDescent="0.25">
      <c r="A160">
        <v>157</v>
      </c>
      <c r="D160">
        <f t="shared" si="24"/>
        <v>171.33622294604643</v>
      </c>
      <c r="E160" t="str">
        <f t="shared" si="19"/>
        <v>0xAB</v>
      </c>
      <c r="G160">
        <f t="shared" si="20"/>
        <v>157</v>
      </c>
      <c r="K160">
        <f t="shared" si="25"/>
        <v>139.79655313761958</v>
      </c>
      <c r="L160" t="str">
        <f t="shared" si="21"/>
        <v>0x0</v>
      </c>
      <c r="N160" s="5">
        <f t="shared" si="22"/>
        <v>0.55068522546134058</v>
      </c>
      <c r="O160">
        <f t="shared" si="23"/>
        <v>1101.3704509226811</v>
      </c>
    </row>
    <row r="161" spans="1:15" x14ac:dyDescent="0.25">
      <c r="A161">
        <v>158</v>
      </c>
      <c r="D161">
        <f t="shared" si="24"/>
        <v>171.59863732866134</v>
      </c>
      <c r="E161" t="str">
        <f t="shared" si="19"/>
        <v>0xAB</v>
      </c>
      <c r="G161">
        <f t="shared" si="20"/>
        <v>158</v>
      </c>
      <c r="K161">
        <f t="shared" si="25"/>
        <v>137.32234302616993</v>
      </c>
      <c r="L161" t="str">
        <f t="shared" si="21"/>
        <v>0x0</v>
      </c>
      <c r="N161" s="5">
        <f t="shared" si="22"/>
        <v>0.55547744647048758</v>
      </c>
      <c r="O161">
        <f t="shared" si="23"/>
        <v>1110.9548929409752</v>
      </c>
    </row>
    <row r="162" spans="1:15" x14ac:dyDescent="0.25">
      <c r="A162">
        <v>159</v>
      </c>
      <c r="D162">
        <f t="shared" si="24"/>
        <v>171.85947563941414</v>
      </c>
      <c r="E162" t="str">
        <f t="shared" si="19"/>
        <v>0xAB</v>
      </c>
      <c r="G162">
        <f t="shared" si="20"/>
        <v>159</v>
      </c>
      <c r="K162">
        <f t="shared" si="25"/>
        <v>134.89192309078837</v>
      </c>
      <c r="L162" t="str">
        <f t="shared" si="21"/>
        <v>0x0</v>
      </c>
      <c r="N162" s="5">
        <f t="shared" si="22"/>
        <v>0.56025653461019742</v>
      </c>
      <c r="O162">
        <f t="shared" si="23"/>
        <v>1120.5130692203948</v>
      </c>
    </row>
    <row r="163" spans="1:15" x14ac:dyDescent="0.25">
      <c r="A163">
        <v>160</v>
      </c>
      <c r="D163">
        <f t="shared" si="24"/>
        <v>172.11875669724211</v>
      </c>
      <c r="E163" t="str">
        <f t="shared" si="19"/>
        <v>0xAC</v>
      </c>
      <c r="G163">
        <f t="shared" si="20"/>
        <v>160</v>
      </c>
      <c r="K163">
        <f t="shared" si="25"/>
        <v>132.50451830452332</v>
      </c>
      <c r="L163" t="str">
        <f t="shared" si="21"/>
        <v>0x0</v>
      </c>
      <c r="N163" s="5">
        <f t="shared" si="22"/>
        <v>0.56502168685647736</v>
      </c>
      <c r="O163">
        <f t="shared" si="23"/>
        <v>1130.0433737129547</v>
      </c>
    </row>
    <row r="164" spans="1:15" x14ac:dyDescent="0.25">
      <c r="A164">
        <v>161</v>
      </c>
      <c r="D164">
        <f t="shared" si="24"/>
        <v>172.37649898602319</v>
      </c>
      <c r="E164" t="str">
        <f t="shared" si="19"/>
        <v>0xAC</v>
      </c>
      <c r="G164">
        <f t="shared" si="20"/>
        <v>161</v>
      </c>
      <c r="K164">
        <f t="shared" si="25"/>
        <v>130.15936735735318</v>
      </c>
      <c r="L164" t="str">
        <f t="shared" si="21"/>
        <v>0x0</v>
      </c>
      <c r="N164" s="5">
        <f t="shared" si="22"/>
        <v>0.56977211022767438</v>
      </c>
      <c r="O164">
        <f t="shared" si="23"/>
        <v>1139.5442204553487</v>
      </c>
    </row>
    <row r="165" spans="1:15" x14ac:dyDescent="0.25">
      <c r="A165">
        <v>162</v>
      </c>
      <c r="D165">
        <f t="shared" si="24"/>
        <v>172.63272066248319</v>
      </c>
      <c r="E165" t="str">
        <f t="shared" si="19"/>
        <v>0xAC</v>
      </c>
      <c r="G165">
        <f t="shared" si="20"/>
        <v>162</v>
      </c>
      <c r="K165">
        <f t="shared" si="25"/>
        <v>127.85572241341512</v>
      </c>
      <c r="L165" t="str">
        <f t="shared" si="21"/>
        <v>0x0</v>
      </c>
      <c r="N165" s="5">
        <f t="shared" si="22"/>
        <v>0.57450702228464434</v>
      </c>
      <c r="O165">
        <f t="shared" si="23"/>
        <v>1149.0140445692887</v>
      </c>
    </row>
    <row r="166" spans="1:15" x14ac:dyDescent="0.25">
      <c r="A166">
        <v>163</v>
      </c>
      <c r="D166">
        <f t="shared" si="24"/>
        <v>172.8874395638712</v>
      </c>
      <c r="E166" t="str">
        <f t="shared" si="19"/>
        <v>0xAC</v>
      </c>
      <c r="G166">
        <f t="shared" si="20"/>
        <v>163</v>
      </c>
      <c r="K166">
        <f t="shared" si="25"/>
        <v>125.59284887253069</v>
      </c>
      <c r="L166" t="str">
        <f t="shared" si="21"/>
        <v>0x0</v>
      </c>
      <c r="N166" s="5">
        <f t="shared" si="22"/>
        <v>0.57922565161521156</v>
      </c>
      <c r="O166">
        <f t="shared" si="23"/>
        <v>1158.451303230423</v>
      </c>
    </row>
    <row r="167" spans="1:15" x14ac:dyDescent="0.25">
      <c r="A167">
        <v>164</v>
      </c>
      <c r="D167">
        <f t="shared" si="24"/>
        <v>173.14067321541071</v>
      </c>
      <c r="E167" t="str">
        <f t="shared" si="19"/>
        <v>0xAD</v>
      </c>
      <c r="G167">
        <f t="shared" si="20"/>
        <v>164</v>
      </c>
      <c r="K167">
        <f t="shared" si="25"/>
        <v>123.37002513595208</v>
      </c>
      <c r="L167" t="str">
        <f t="shared" si="21"/>
        <v>0x0</v>
      </c>
      <c r="N167" s="5">
        <f t="shared" si="22"/>
        <v>0.58392723830234416</v>
      </c>
      <c r="O167">
        <f t="shared" si="23"/>
        <v>1167.8544766046884</v>
      </c>
    </row>
    <row r="168" spans="1:15" x14ac:dyDescent="0.25">
      <c r="A168">
        <v>165</v>
      </c>
      <c r="D168">
        <f t="shared" si="24"/>
        <v>173.39243883753537</v>
      </c>
      <c r="E168" t="str">
        <f t="shared" si="19"/>
        <v>0xAD</v>
      </c>
      <c r="G168">
        <f t="shared" si="20"/>
        <v>165</v>
      </c>
      <c r="K168">
        <f t="shared" si="25"/>
        <v>121.18654237625427</v>
      </c>
      <c r="L168" t="str">
        <f t="shared" si="21"/>
        <v>0x0</v>
      </c>
      <c r="N168" s="5">
        <f t="shared" si="22"/>
        <v>0.5886110343755192</v>
      </c>
      <c r="O168">
        <f t="shared" si="23"/>
        <v>1177.2220687510385</v>
      </c>
    </row>
    <row r="169" spans="1:15" x14ac:dyDescent="0.25">
      <c r="A169">
        <v>166</v>
      </c>
      <c r="D169">
        <f t="shared" si="24"/>
        <v>173.6427533529158</v>
      </c>
      <c r="E169" t="str">
        <f t="shared" si="19"/>
        <v>0xAD</v>
      </c>
      <c r="G169">
        <f t="shared" si="20"/>
        <v>166</v>
      </c>
      <c r="K169">
        <f t="shared" si="25"/>
        <v>119.04170431130019</v>
      </c>
      <c r="L169" t="str">
        <f t="shared" si="21"/>
        <v>0x0</v>
      </c>
      <c r="N169" s="5">
        <f t="shared" si="22"/>
        <v>0.59327630424478672</v>
      </c>
      <c r="O169">
        <f t="shared" si="23"/>
        <v>1186.5526084895735</v>
      </c>
    </row>
    <row r="170" spans="1:15" x14ac:dyDescent="0.25">
      <c r="A170">
        <v>167</v>
      </c>
      <c r="D170">
        <f t="shared" si="24"/>
        <v>173.89163339328528</v>
      </c>
      <c r="E170" t="str">
        <f t="shared" si="19"/>
        <v>0xAD</v>
      </c>
      <c r="G170">
        <f t="shared" si="20"/>
        <v>167</v>
      </c>
      <c r="K170">
        <f t="shared" si="25"/>
        <v>116.93482698220566</v>
      </c>
      <c r="L170" t="str">
        <f t="shared" si="21"/>
        <v>0x0</v>
      </c>
      <c r="N170" s="5">
        <f t="shared" si="22"/>
        <v>0.59792232511708487</v>
      </c>
      <c r="O170">
        <f t="shared" si="23"/>
        <v>1195.8446502341696</v>
      </c>
    </row>
    <row r="171" spans="1:15" x14ac:dyDescent="0.25">
      <c r="A171">
        <v>168</v>
      </c>
      <c r="D171">
        <f t="shared" si="24"/>
        <v>174.1390953060708</v>
      </c>
      <c r="E171" t="str">
        <f t="shared" si="19"/>
        <v>0xAE</v>
      </c>
      <c r="G171">
        <f t="shared" si="20"/>
        <v>168</v>
      </c>
      <c r="K171">
        <f t="shared" si="25"/>
        <v>114.86523853523468</v>
      </c>
      <c r="L171" t="str">
        <f t="shared" si="21"/>
        <v>0x0</v>
      </c>
      <c r="N171" s="5">
        <f t="shared" si="22"/>
        <v>0.60254838739439776</v>
      </c>
      <c r="O171">
        <f t="shared" si="23"/>
        <v>1205.0967747887955</v>
      </c>
    </row>
    <row r="172" spans="1:15" x14ac:dyDescent="0.25">
      <c r="A172">
        <v>169</v>
      </c>
      <c r="D172">
        <f t="shared" si="24"/>
        <v>174.38515516083649</v>
      </c>
      <c r="E172" t="str">
        <f t="shared" si="19"/>
        <v>0xAE</v>
      </c>
      <c r="G172">
        <f t="shared" si="20"/>
        <v>169</v>
      </c>
      <c r="K172">
        <f t="shared" si="25"/>
        <v>112.83227900755469</v>
      </c>
      <c r="L172" t="str">
        <f t="shared" si="21"/>
        <v>0x0</v>
      </c>
      <c r="N172" s="5">
        <f t="shared" si="22"/>
        <v>0.60715379505339206</v>
      </c>
      <c r="O172">
        <f t="shared" si="23"/>
        <v>1214.3075901067841</v>
      </c>
    </row>
    <row r="173" spans="1:15" x14ac:dyDescent="0.25">
      <c r="A173">
        <v>170</v>
      </c>
      <c r="D173">
        <f t="shared" si="24"/>
        <v>174.62982875554522</v>
      </c>
      <c r="E173" t="str">
        <f t="shared" si="19"/>
        <v>0xAE</v>
      </c>
      <c r="G173">
        <f t="shared" si="20"/>
        <v>170</v>
      </c>
      <c r="K173">
        <f t="shared" si="25"/>
        <v>110.83530011678354</v>
      </c>
      <c r="L173" t="str">
        <f t="shared" si="21"/>
        <v>0x0</v>
      </c>
      <c r="N173" s="5">
        <f t="shared" si="22"/>
        <v>0.61173786600620683</v>
      </c>
      <c r="O173">
        <f t="shared" si="23"/>
        <v>1223.4757320124136</v>
      </c>
    </row>
    <row r="174" spans="1:15" x14ac:dyDescent="0.25">
      <c r="A174">
        <v>171</v>
      </c>
      <c r="D174">
        <f t="shared" si="24"/>
        <v>174.87313162264516</v>
      </c>
      <c r="E174" t="str">
        <f t="shared" si="19"/>
        <v>0xAE</v>
      </c>
      <c r="G174">
        <f t="shared" si="20"/>
        <v>171</v>
      </c>
      <c r="K174">
        <f t="shared" si="25"/>
        <v>108.87366505426139</v>
      </c>
      <c r="L174" t="str">
        <f t="shared" si="21"/>
        <v>0x0</v>
      </c>
      <c r="N174" s="5">
        <f t="shared" si="22"/>
        <v>0.61629993244211889</v>
      </c>
      <c r="O174">
        <f t="shared" si="23"/>
        <v>1232.5998648842378</v>
      </c>
    </row>
    <row r="175" spans="1:15" x14ac:dyDescent="0.25">
      <c r="A175">
        <v>172</v>
      </c>
      <c r="D175">
        <f t="shared" si="24"/>
        <v>175.11507903498645</v>
      </c>
      <c r="E175" t="str">
        <f t="shared" si="19"/>
        <v>0xAF</v>
      </c>
      <c r="G175">
        <f t="shared" si="20"/>
        <v>172</v>
      </c>
      <c r="K175">
        <f t="shared" si="25"/>
        <v>106.94674828198121</v>
      </c>
      <c r="L175" t="str">
        <f t="shared" si="21"/>
        <v>0x0</v>
      </c>
      <c r="N175" s="5">
        <f t="shared" si="22"/>
        <v>0.62083934114984107</v>
      </c>
      <c r="O175">
        <f t="shared" si="23"/>
        <v>1241.6786822996821</v>
      </c>
    </row>
    <row r="176" spans="1:15" x14ac:dyDescent="0.25">
      <c r="A176">
        <v>173</v>
      </c>
      <c r="D176">
        <f t="shared" si="24"/>
        <v>175.35568601157428</v>
      </c>
      <c r="E176" t="str">
        <f t="shared" si="19"/>
        <v>0xAF</v>
      </c>
      <c r="G176">
        <f t="shared" si="20"/>
        <v>173</v>
      </c>
      <c r="K176">
        <f t="shared" si="25"/>
        <v>105.0539353331137</v>
      </c>
      <c r="L176" t="str">
        <f t="shared" si="21"/>
        <v>0x0</v>
      </c>
      <c r="N176" s="5">
        <f t="shared" si="22"/>
        <v>0.62535545382025881</v>
      </c>
      <c r="O176">
        <f t="shared" si="23"/>
        <v>1250.7109076405177</v>
      </c>
    </row>
    <row r="177" spans="1:15" x14ac:dyDescent="0.25">
      <c r="A177">
        <v>174</v>
      </c>
      <c r="D177">
        <f t="shared" si="24"/>
        <v>175.5949673231633</v>
      </c>
      <c r="E177" t="str">
        <f t="shared" si="19"/>
        <v>0xAF</v>
      </c>
      <c r="G177">
        <f t="shared" si="20"/>
        <v>174</v>
      </c>
      <c r="K177">
        <f t="shared" si="25"/>
        <v>103.19462261606206</v>
      </c>
      <c r="L177" t="str">
        <f t="shared" si="21"/>
        <v>0x0</v>
      </c>
      <c r="N177" s="5">
        <f t="shared" si="22"/>
        <v>0.62984764732945031</v>
      </c>
      <c r="O177">
        <f t="shared" si="23"/>
        <v>1259.6952946589006</v>
      </c>
    </row>
    <row r="178" spans="1:15" x14ac:dyDescent="0.25">
      <c r="A178">
        <v>175</v>
      </c>
      <c r="D178">
        <f t="shared" si="24"/>
        <v>175.83293749769877</v>
      </c>
      <c r="E178" t="str">
        <f t="shared" si="19"/>
        <v>0xAF</v>
      </c>
      <c r="G178">
        <f t="shared" si="20"/>
        <v>175</v>
      </c>
      <c r="K178">
        <f t="shared" si="25"/>
        <v>101.36821722198532</v>
      </c>
      <c r="L178" t="str">
        <f t="shared" si="21"/>
        <v>0x0</v>
      </c>
      <c r="N178" s="5">
        <f t="shared" si="22"/>
        <v>0.63431531400187502</v>
      </c>
      <c r="O178">
        <f t="shared" si="23"/>
        <v>1268.63062800375</v>
      </c>
    </row>
    <row r="179" spans="1:15" x14ac:dyDescent="0.25">
      <c r="A179">
        <v>176</v>
      </c>
      <c r="D179">
        <f t="shared" si="24"/>
        <v>176.06961082560949</v>
      </c>
      <c r="E179" t="str">
        <f t="shared" si="19"/>
        <v>0xB0</v>
      </c>
      <c r="G179">
        <f t="shared" si="20"/>
        <v>176</v>
      </c>
      <c r="K179">
        <f t="shared" si="25"/>
        <v>99.574136735727876</v>
      </c>
      <c r="L179" t="str">
        <f t="shared" si="21"/>
        <v>0x0</v>
      </c>
      <c r="N179" s="5">
        <f t="shared" si="22"/>
        <v>0.63875786185365868</v>
      </c>
      <c r="O179">
        <f t="shared" si="23"/>
        <v>1277.5157237073174</v>
      </c>
    </row>
    <row r="180" spans="1:15" x14ac:dyDescent="0.25">
      <c r="A180">
        <v>177</v>
      </c>
      <c r="D180">
        <f t="shared" si="24"/>
        <v>176.30500136495721</v>
      </c>
      <c r="E180" t="str">
        <f t="shared" si="19"/>
        <v>0xB0</v>
      </c>
      <c r="G180">
        <f t="shared" si="20"/>
        <v>177</v>
      </c>
      <c r="K180">
        <f t="shared" si="25"/>
        <v>97.811809050095519</v>
      </c>
      <c r="L180" t="str">
        <f t="shared" si="21"/>
        <v>0x0</v>
      </c>
      <c r="N180" s="5">
        <f t="shared" si="22"/>
        <v>0.64317471481594213</v>
      </c>
      <c r="O180">
        <f t="shared" si="23"/>
        <v>1286.3494296318843</v>
      </c>
    </row>
    <row r="181" spans="1:15" x14ac:dyDescent="0.25">
      <c r="A181">
        <v>178</v>
      </c>
      <c r="D181">
        <f t="shared" si="24"/>
        <v>176.53912294644746</v>
      </c>
      <c r="E181" t="str">
        <f t="shared" si="19"/>
        <v>0xB0</v>
      </c>
      <c r="G181">
        <f t="shared" si="20"/>
        <v>178</v>
      </c>
      <c r="K181">
        <f t="shared" si="25"/>
        <v>96.080672183418372</v>
      </c>
      <c r="L181" t="str">
        <f t="shared" si="21"/>
        <v>0x0</v>
      </c>
      <c r="N181" s="5">
        <f t="shared" si="22"/>
        <v>0.64756531293830244</v>
      </c>
      <c r="O181">
        <f t="shared" si="23"/>
        <v>1295.1306258766049</v>
      </c>
    </row>
    <row r="182" spans="1:15" x14ac:dyDescent="0.25">
      <c r="A182">
        <v>179</v>
      </c>
      <c r="D182">
        <f t="shared" si="24"/>
        <v>176.77198917830572</v>
      </c>
      <c r="E182" t="str">
        <f t="shared" si="19"/>
        <v>0xB0</v>
      </c>
      <c r="G182">
        <f t="shared" si="20"/>
        <v>179</v>
      </c>
      <c r="K182">
        <f t="shared" si="25"/>
        <v>94.380174100342813</v>
      </c>
      <c r="L182" t="str">
        <f t="shared" si="21"/>
        <v>0x0</v>
      </c>
      <c r="N182" s="5">
        <f t="shared" si="22"/>
        <v>0.65192911257228892</v>
      </c>
      <c r="O182">
        <f t="shared" si="23"/>
        <v>1303.8582251445778</v>
      </c>
    </row>
    <row r="183" spans="1:15" x14ac:dyDescent="0.25">
      <c r="A183">
        <v>180</v>
      </c>
      <c r="D183">
        <f t="shared" si="24"/>
        <v>177.00361345102382</v>
      </c>
      <c r="E183" t="str">
        <f t="shared" si="19"/>
        <v>0xB1</v>
      </c>
      <c r="G183">
        <f t="shared" si="20"/>
        <v>180</v>
      </c>
      <c r="K183">
        <f t="shared" si="25"/>
        <v>92.709772535795224</v>
      </c>
      <c r="L183" t="str">
        <f t="shared" si="21"/>
        <v>0x0</v>
      </c>
      <c r="N183" s="5">
        <f t="shared" si="22"/>
        <v>0.65626558653516009</v>
      </c>
      <c r="O183">
        <f t="shared" si="23"/>
        <v>1312.5311730703202</v>
      </c>
    </row>
    <row r="184" spans="1:15" x14ac:dyDescent="0.25">
      <c r="A184">
        <v>181</v>
      </c>
      <c r="D184">
        <f t="shared" si="24"/>
        <v>177.23400894198025</v>
      </c>
      <c r="E184" t="str">
        <f t="shared" si="19"/>
        <v>0xB1</v>
      </c>
      <c r="G184">
        <f t="shared" si="20"/>
        <v>181</v>
      </c>
      <c r="K184">
        <f t="shared" si="25"/>
        <v>91.06893482206101</v>
      </c>
      <c r="L184" t="str">
        <f t="shared" si="21"/>
        <v>0x0</v>
      </c>
      <c r="N184" s="5">
        <f t="shared" si="22"/>
        <v>0.66057422425394074</v>
      </c>
      <c r="O184">
        <f t="shared" si="23"/>
        <v>1321.1484485078815</v>
      </c>
    </row>
    <row r="185" spans="1:15" x14ac:dyDescent="0.25">
      <c r="A185">
        <v>182</v>
      </c>
      <c r="D185">
        <f t="shared" si="24"/>
        <v>177.46318861993873</v>
      </c>
      <c r="E185" t="str">
        <f t="shared" si="19"/>
        <v>0xB1</v>
      </c>
      <c r="G185">
        <f t="shared" si="20"/>
        <v>182</v>
      </c>
      <c r="K185">
        <f t="shared" si="25"/>
        <v>89.457137718924486</v>
      </c>
      <c r="L185" t="str">
        <f t="shared" si="21"/>
        <v>0x0</v>
      </c>
      <c r="N185" s="5">
        <f t="shared" si="22"/>
        <v>0.66485453188995425</v>
      </c>
      <c r="O185">
        <f t="shared" si="23"/>
        <v>1329.7090637799085</v>
      </c>
    </row>
    <row r="186" spans="1:15" x14ac:dyDescent="0.25">
      <c r="A186">
        <v>183</v>
      </c>
      <c r="D186">
        <f t="shared" si="24"/>
        <v>177.69116524942859</v>
      </c>
      <c r="E186" t="str">
        <f t="shared" si="19"/>
        <v>0xB1</v>
      </c>
      <c r="G186">
        <f t="shared" si="20"/>
        <v>183</v>
      </c>
      <c r="K186">
        <f t="shared" si="25"/>
        <v>87.873867246814825</v>
      </c>
      <c r="L186" t="str">
        <f t="shared" si="21"/>
        <v>0x0</v>
      </c>
      <c r="N186" s="5">
        <f t="shared" si="22"/>
        <v>0.66910603244401967</v>
      </c>
      <c r="O186">
        <f t="shared" si="23"/>
        <v>1338.2120648880393</v>
      </c>
    </row>
    <row r="187" spans="1:15" x14ac:dyDescent="0.25">
      <c r="A187">
        <v>184</v>
      </c>
      <c r="D187">
        <f t="shared" si="24"/>
        <v>177.91795139501079</v>
      </c>
      <c r="E187" t="str">
        <f t="shared" si="19"/>
        <v>0xB1</v>
      </c>
      <c r="G187">
        <f t="shared" si="20"/>
        <v>184</v>
      </c>
      <c r="K187">
        <f t="shared" si="25"/>
        <v>86.318618522905183</v>
      </c>
      <c r="L187" t="str">
        <f t="shared" si="21"/>
        <v>0x0</v>
      </c>
      <c r="N187" s="5">
        <f t="shared" si="22"/>
        <v>0.67332826584253758</v>
      </c>
      <c r="O187">
        <f t="shared" si="23"/>
        <v>1346.6565316850752</v>
      </c>
    </row>
    <row r="188" spans="1:15" x14ac:dyDescent="0.25">
      <c r="A188">
        <v>185</v>
      </c>
      <c r="D188">
        <f t="shared" si="24"/>
        <v>178.14355942543321</v>
      </c>
      <c r="E188" t="str">
        <f t="shared" si="19"/>
        <v>0xB2</v>
      </c>
      <c r="G188">
        <f t="shared" si="20"/>
        <v>185</v>
      </c>
      <c r="K188">
        <f t="shared" si="25"/>
        <v>84.790895600112606</v>
      </c>
      <c r="L188" t="str">
        <f t="shared" si="21"/>
        <v>0x0</v>
      </c>
      <c r="N188" s="5">
        <f t="shared" si="22"/>
        <v>0.67752078900471746</v>
      </c>
      <c r="O188">
        <f t="shared" si="23"/>
        <v>1355.0415780094349</v>
      </c>
    </row>
    <row r="189" spans="1:15" x14ac:dyDescent="0.25">
      <c r="A189">
        <v>186</v>
      </c>
      <c r="D189">
        <f t="shared" si="24"/>
        <v>178.36800151767841</v>
      </c>
      <c r="E189" t="str">
        <f t="shared" si="19"/>
        <v>0xB2</v>
      </c>
      <c r="G189">
        <f t="shared" si="20"/>
        <v>186</v>
      </c>
      <c r="K189">
        <f t="shared" si="25"/>
        <v>83.290211308947406</v>
      </c>
      <c r="L189" t="str">
        <f t="shared" si="21"/>
        <v>0x0</v>
      </c>
      <c r="N189" s="5">
        <f t="shared" si="22"/>
        <v>0.68168317589123295</v>
      </c>
      <c r="O189">
        <f t="shared" si="23"/>
        <v>1363.3663517824659</v>
      </c>
    </row>
    <row r="190" spans="1:15" x14ac:dyDescent="0.25">
      <c r="A190">
        <v>187</v>
      </c>
      <c r="D190">
        <f t="shared" si="24"/>
        <v>178.59128966090762</v>
      </c>
      <c r="E190" t="str">
        <f t="shared" si="19"/>
        <v>0xB2</v>
      </c>
      <c r="G190">
        <f t="shared" si="20"/>
        <v>187</v>
      </c>
      <c r="K190">
        <f t="shared" si="25"/>
        <v>81.816087102161674</v>
      </c>
      <c r="L190" t="str">
        <f t="shared" si="21"/>
        <v>0x0</v>
      </c>
      <c r="N190" s="5">
        <f t="shared" si="22"/>
        <v>0.6858150175346156</v>
      </c>
      <c r="O190">
        <f t="shared" si="23"/>
        <v>1371.6300350692311</v>
      </c>
    </row>
    <row r="191" spans="1:15" x14ac:dyDescent="0.25">
      <c r="A191">
        <v>188</v>
      </c>
      <c r="D191">
        <f t="shared" si="24"/>
        <v>178.81343566030344</v>
      </c>
      <c r="E191" t="str">
        <f t="shared" si="19"/>
        <v>0xB2</v>
      </c>
      <c r="G191">
        <f t="shared" si="20"/>
        <v>188</v>
      </c>
      <c r="K191">
        <f t="shared" si="25"/>
        <v>80.368052902147241</v>
      </c>
      <c r="L191" t="str">
        <f t="shared" si="21"/>
        <v>0x0</v>
      </c>
      <c r="N191" s="5">
        <f t="shared" si="22"/>
        <v>0.68991592205173136</v>
      </c>
      <c r="O191">
        <f t="shared" si="23"/>
        <v>1379.8318441034628</v>
      </c>
    </row>
    <row r="192" spans="1:15" x14ac:dyDescent="0.25">
      <c r="A192">
        <v>189</v>
      </c>
      <c r="D192">
        <f t="shared" si="24"/>
        <v>179.03445114081512</v>
      </c>
      <c r="E192" t="str">
        <f t="shared" si="19"/>
        <v>0xB3</v>
      </c>
      <c r="G192">
        <f t="shared" si="20"/>
        <v>189</v>
      </c>
      <c r="K192">
        <f t="shared" si="25"/>
        <v>78.945646951034433</v>
      </c>
      <c r="L192" t="str">
        <f t="shared" si="21"/>
        <v>0x0</v>
      </c>
      <c r="N192" s="5">
        <f t="shared" si="22"/>
        <v>0.69398551463870239</v>
      </c>
      <c r="O192">
        <f t="shared" si="23"/>
        <v>1387.9710292774048</v>
      </c>
    </row>
    <row r="193" spans="1:15" x14ac:dyDescent="0.25">
      <c r="A193">
        <v>190</v>
      </c>
      <c r="D193">
        <f t="shared" si="24"/>
        <v>179.25434755080894</v>
      </c>
      <c r="E193" t="str">
        <f t="shared" si="19"/>
        <v>0xB3</v>
      </c>
      <c r="G193">
        <f t="shared" si="20"/>
        <v>190</v>
      </c>
      <c r="K193">
        <f t="shared" si="25"/>
        <v>77.548415663444004</v>
      </c>
      <c r="L193" t="str">
        <f t="shared" si="21"/>
        <v>0x0</v>
      </c>
      <c r="N193" s="5">
        <f t="shared" si="22"/>
        <v>0.69802343754866603</v>
      </c>
      <c r="O193">
        <f t="shared" si="23"/>
        <v>1396.0468750973321</v>
      </c>
    </row>
    <row r="194" spans="1:15" x14ac:dyDescent="0.25">
      <c r="A194">
        <v>191</v>
      </c>
      <c r="D194">
        <f t="shared" si="24"/>
        <v>179.4731361656265</v>
      </c>
      <c r="E194" t="str">
        <f t="shared" si="19"/>
        <v>0xB3</v>
      </c>
      <c r="G194">
        <f t="shared" si="20"/>
        <v>191</v>
      </c>
      <c r="K194">
        <f t="shared" si="25"/>
        <v>76.175913481845114</v>
      </c>
      <c r="L194" t="str">
        <f t="shared" si="21"/>
        <v>0x0</v>
      </c>
      <c r="N194" s="5">
        <f t="shared" si="22"/>
        <v>0.70202935005278444</v>
      </c>
      <c r="O194">
        <f t="shared" si="23"/>
        <v>1404.058700105569</v>
      </c>
    </row>
    <row r="195" spans="1:15" x14ac:dyDescent="0.25">
      <c r="A195">
        <v>192</v>
      </c>
      <c r="D195">
        <f t="shared" si="24"/>
        <v>179.69082809105396</v>
      </c>
      <c r="E195" t="str">
        <f t="shared" si="19"/>
        <v>0xB3</v>
      </c>
      <c r="G195">
        <f t="shared" si="20"/>
        <v>192</v>
      </c>
      <c r="K195">
        <f t="shared" si="25"/>
        <v>74.827702734473178</v>
      </c>
      <c r="L195" t="str">
        <f t="shared" si="21"/>
        <v>0x0</v>
      </c>
      <c r="N195" s="5">
        <f t="shared" si="22"/>
        <v>0.70600292838493672</v>
      </c>
      <c r="O195">
        <f t="shared" si="23"/>
        <v>1412.0058567698734</v>
      </c>
    </row>
    <row r="196" spans="1:15" x14ac:dyDescent="0.25">
      <c r="A196">
        <v>193</v>
      </c>
      <c r="D196">
        <f t="shared" si="24"/>
        <v>179.90743426670471</v>
      </c>
      <c r="E196" t="str">
        <f t="shared" ref="E196:E258" si="26">"0x" &amp; DEC2HEX(D196)</f>
        <v>0xB3</v>
      </c>
      <c r="G196">
        <f t="shared" ref="G196:G257" si="27">A196</f>
        <v>193</v>
      </c>
      <c r="K196">
        <f t="shared" si="25"/>
        <v>73.503353495762511</v>
      </c>
      <c r="L196" t="str">
        <f t="shared" ref="L196:L258" si="28">"0x" &amp; DEC2HEX(J196)</f>
        <v>0x0</v>
      </c>
      <c r="N196" s="5">
        <f t="shared" ref="N196:N258" si="29">IF($D196 = 0, 0, $D196/($K196+$D196))</f>
        <v>0.70994386567054768</v>
      </c>
      <c r="O196">
        <f t="shared" ref="O196:O258" si="30">N196*2000</f>
        <v>1419.8877313410953</v>
      </c>
    </row>
    <row r="197" spans="1:15" x14ac:dyDescent="0.25">
      <c r="A197">
        <v>194</v>
      </c>
      <c r="D197">
        <f t="shared" si="24"/>
        <v>180.12296546931822</v>
      </c>
      <c r="E197" t="str">
        <f t="shared" si="26"/>
        <v>0xB4</v>
      </c>
      <c r="G197">
        <f t="shared" si="27"/>
        <v>194</v>
      </c>
      <c r="K197">
        <f t="shared" si="25"/>
        <v>72.202443449249145</v>
      </c>
      <c r="L197" t="str">
        <f t="shared" si="28"/>
        <v>0x0</v>
      </c>
      <c r="N197" s="5">
        <f t="shared" si="29"/>
        <v>0.71385187184002175</v>
      </c>
      <c r="O197">
        <f t="shared" si="30"/>
        <v>1427.7037436800435</v>
      </c>
    </row>
    <row r="198" spans="1:15" x14ac:dyDescent="0.25">
      <c r="A198">
        <v>195</v>
      </c>
      <c r="D198">
        <f t="shared" si="24"/>
        <v>180.33743231597711</v>
      </c>
      <c r="E198" t="str">
        <f t="shared" si="26"/>
        <v>0xB4</v>
      </c>
      <c r="G198">
        <f t="shared" si="27"/>
        <v>195</v>
      </c>
      <c r="K198">
        <f t="shared" si="25"/>
        <v>70.924557752899844</v>
      </c>
      <c r="L198" t="str">
        <f t="shared" si="28"/>
        <v>0x0</v>
      </c>
      <c r="N198" s="5">
        <f t="shared" si="29"/>
        <v>0.71772667352727038</v>
      </c>
      <c r="O198">
        <f t="shared" si="30"/>
        <v>1435.4533470545407</v>
      </c>
    </row>
    <row r="199" spans="1:15" x14ac:dyDescent="0.25">
      <c r="A199">
        <v>196</v>
      </c>
      <c r="D199">
        <f t="shared" si="24"/>
        <v>180.55084526724571</v>
      </c>
      <c r="E199" t="str">
        <f t="shared" si="26"/>
        <v>0xB4</v>
      </c>
      <c r="G199">
        <f t="shared" si="27"/>
        <v>196</v>
      </c>
      <c r="K199">
        <f t="shared" si="25"/>
        <v>69.669288906824889</v>
      </c>
      <c r="L199" t="str">
        <f t="shared" si="28"/>
        <v>0x0</v>
      </c>
      <c r="N199" s="5">
        <f t="shared" si="29"/>
        <v>0.72156801395383285</v>
      </c>
      <c r="O199">
        <f t="shared" si="30"/>
        <v>1443.1360279076657</v>
      </c>
    </row>
    <row r="200" spans="1:15" x14ac:dyDescent="0.25">
      <c r="A200">
        <v>197</v>
      </c>
      <c r="D200">
        <f t="shared" si="24"/>
        <v>180.76321463023126</v>
      </c>
      <c r="E200" t="str">
        <f t="shared" si="26"/>
        <v>0xB4</v>
      </c>
      <c r="G200">
        <f t="shared" si="27"/>
        <v>197</v>
      </c>
      <c r="K200">
        <f t="shared" si="25"/>
        <v>68.436236623332064</v>
      </c>
      <c r="L200" t="str">
        <f t="shared" si="28"/>
        <v>0x0</v>
      </c>
      <c r="N200" s="5">
        <f t="shared" si="29"/>
        <v>0.7253756527991011</v>
      </c>
      <c r="O200">
        <f t="shared" si="30"/>
        <v>1450.7513055982022</v>
      </c>
    </row>
    <row r="201" spans="1:15" x14ac:dyDescent="0.25">
      <c r="A201">
        <v>198</v>
      </c>
      <c r="D201">
        <f t="shared" si="24"/>
        <v>180.97455056157116</v>
      </c>
      <c r="E201" t="str">
        <f t="shared" si="26"/>
        <v>0xB4</v>
      </c>
      <c r="G201">
        <f t="shared" si="27"/>
        <v>198</v>
      </c>
      <c r="K201">
        <f t="shared" si="25"/>
        <v>67.225007699280425</v>
      </c>
      <c r="L201" t="str">
        <f t="shared" si="28"/>
        <v>0x0</v>
      </c>
      <c r="N201" s="5">
        <f t="shared" si="29"/>
        <v>0.72914936605717651</v>
      </c>
      <c r="O201">
        <f t="shared" si="30"/>
        <v>1458.298732114353</v>
      </c>
    </row>
    <row r="202" spans="1:15" x14ac:dyDescent="0.25">
      <c r="A202">
        <v>199</v>
      </c>
      <c r="D202">
        <f t="shared" si="24"/>
        <v>181.1848630703476</v>
      </c>
      <c r="E202" t="str">
        <f t="shared" si="26"/>
        <v>0xB5</v>
      </c>
      <c r="G202">
        <f t="shared" si="27"/>
        <v>199</v>
      </c>
      <c r="K202">
        <f t="shared" si="25"/>
        <v>66.035215890693451</v>
      </c>
      <c r="L202" t="str">
        <f t="shared" si="28"/>
        <v>0x0</v>
      </c>
      <c r="N202" s="5">
        <f t="shared" si="29"/>
        <v>0.73288894588088938</v>
      </c>
      <c r="O202">
        <f t="shared" si="30"/>
        <v>1465.7778917617788</v>
      </c>
    </row>
    <row r="203" spans="1:15" x14ac:dyDescent="0.25">
      <c r="A203">
        <v>200</v>
      </c>
      <c r="D203">
        <f t="shared" ref="D203:D258" si="31">LOG((($A203/8)+1)*$V$7)*$V$8</f>
        <v>181.39416202093196</v>
      </c>
      <c r="E203" t="str">
        <f t="shared" si="26"/>
        <v>0xB5</v>
      </c>
      <c r="G203">
        <f t="shared" si="27"/>
        <v>200</v>
      </c>
      <c r="K203">
        <f t="shared" ref="K203:K258" si="32">(EXP($U$25-($G203/8)/$U$24))*$U$23</f>
        <v>64.866481789591006</v>
      </c>
      <c r="L203" t="str">
        <f t="shared" si="28"/>
        <v>0x0</v>
      </c>
      <c r="N203" s="5">
        <f t="shared" si="29"/>
        <v>0.73659420041352464</v>
      </c>
      <c r="O203">
        <f t="shared" si="30"/>
        <v>1473.1884008270492</v>
      </c>
    </row>
    <row r="204" spans="1:15" x14ac:dyDescent="0.25">
      <c r="A204">
        <v>201</v>
      </c>
      <c r="D204">
        <f t="shared" si="31"/>
        <v>181.60245713576123</v>
      </c>
      <c r="E204" t="str">
        <f t="shared" si="26"/>
        <v>0xB5</v>
      </c>
      <c r="G204">
        <f t="shared" si="27"/>
        <v>201</v>
      </c>
      <c r="K204">
        <f t="shared" si="32"/>
        <v>63.718432703001781</v>
      </c>
      <c r="L204" t="str">
        <f t="shared" si="28"/>
        <v>0x0</v>
      </c>
      <c r="N204" s="5">
        <f t="shared" si="29"/>
        <v>0.74026495360879918</v>
      </c>
      <c r="O204">
        <f t="shared" si="30"/>
        <v>1480.5299072175983</v>
      </c>
    </row>
    <row r="205" spans="1:15" x14ac:dyDescent="0.25">
      <c r="A205">
        <v>202</v>
      </c>
      <c r="D205">
        <f t="shared" si="31"/>
        <v>181.80975799804776</v>
      </c>
      <c r="E205" t="str">
        <f t="shared" si="26"/>
        <v>0xB5</v>
      </c>
      <c r="G205">
        <f t="shared" si="27"/>
        <v>202</v>
      </c>
      <c r="K205">
        <f t="shared" si="32"/>
        <v>62.59070253411636</v>
      </c>
      <c r="L205" t="str">
        <f t="shared" si="28"/>
        <v>0x0</v>
      </c>
      <c r="N205" s="5">
        <f t="shared" si="29"/>
        <v>0.74390104503964649</v>
      </c>
      <c r="O205">
        <f t="shared" si="30"/>
        <v>1487.8020900792931</v>
      </c>
    </row>
    <row r="206" spans="1:15" x14ac:dyDescent="0.25">
      <c r="A206">
        <v>203</v>
      </c>
      <c r="D206">
        <f t="shared" si="31"/>
        <v>182.0160740544251</v>
      </c>
      <c r="E206" t="str">
        <f t="shared" si="26"/>
        <v>0xB6</v>
      </c>
      <c r="G206">
        <f t="shared" si="27"/>
        <v>203</v>
      </c>
      <c r="K206">
        <f t="shared" si="32"/>
        <v>61.482931665544285</v>
      </c>
      <c r="L206" t="str">
        <f t="shared" si="28"/>
        <v>0x0</v>
      </c>
      <c r="N206" s="5">
        <f t="shared" si="29"/>
        <v>0.74750232969636288</v>
      </c>
      <c r="O206">
        <f t="shared" si="30"/>
        <v>1495.0046593927257</v>
      </c>
    </row>
    <row r="207" spans="1:15" x14ac:dyDescent="0.25">
      <c r="A207">
        <v>204</v>
      </c>
      <c r="D207">
        <f t="shared" si="31"/>
        <v>182.22141461753097</v>
      </c>
      <c r="E207" t="str">
        <f t="shared" si="26"/>
        <v>0xB6</v>
      </c>
      <c r="G207">
        <f t="shared" si="27"/>
        <v>204</v>
      </c>
      <c r="K207">
        <f t="shared" si="32"/>
        <v>60.39476684463699</v>
      </c>
      <c r="L207" t="str">
        <f t="shared" si="28"/>
        <v>0x0</v>
      </c>
      <c r="N207" s="5">
        <f t="shared" si="29"/>
        <v>0.75106867777467445</v>
      </c>
      <c r="O207">
        <f t="shared" si="30"/>
        <v>1502.137355549349</v>
      </c>
    </row>
    <row r="208" spans="1:15" x14ac:dyDescent="0.25">
      <c r="A208">
        <v>205</v>
      </c>
      <c r="D208">
        <f t="shared" si="31"/>
        <v>182.42578886852959</v>
      </c>
      <c r="E208" t="str">
        <f t="shared" si="26"/>
        <v>0xB6</v>
      </c>
      <c r="G208">
        <f t="shared" si="27"/>
        <v>205</v>
      </c>
      <c r="K208">
        <f t="shared" si="32"/>
        <v>59.32586107084056</v>
      </c>
      <c r="L208" t="str">
        <f t="shared" si="28"/>
        <v>0x0</v>
      </c>
      <c r="N208" s="5">
        <f t="shared" si="29"/>
        <v>0.7545999744542834</v>
      </c>
      <c r="O208">
        <f t="shared" si="30"/>
        <v>1509.1999489085667</v>
      </c>
    </row>
    <row r="209" spans="1:15" x14ac:dyDescent="0.25">
      <c r="A209">
        <v>206</v>
      </c>
      <c r="D209">
        <f t="shared" si="31"/>
        <v>182.62920585957491</v>
      </c>
      <c r="E209" t="str">
        <f t="shared" si="26"/>
        <v>0xB6</v>
      </c>
      <c r="G209">
        <f t="shared" si="27"/>
        <v>206</v>
      </c>
      <c r="K209">
        <f t="shared" si="32"/>
        <v>58.275873485042013</v>
      </c>
      <c r="L209" t="str">
        <f t="shared" si="28"/>
        <v>0x0</v>
      </c>
      <c r="N209" s="5">
        <f t="shared" si="29"/>
        <v>0.75809611966845314</v>
      </c>
      <c r="O209">
        <f t="shared" si="30"/>
        <v>1516.1922393369064</v>
      </c>
    </row>
    <row r="210" spans="1:15" x14ac:dyDescent="0.25">
      <c r="A210">
        <v>207</v>
      </c>
      <c r="D210">
        <f t="shared" si="31"/>
        <v>182.83167451621637</v>
      </c>
      <c r="E210" t="str">
        <f t="shared" si="26"/>
        <v>0xB6</v>
      </c>
      <c r="G210">
        <f t="shared" si="27"/>
        <v>207</v>
      </c>
      <c r="K210">
        <f t="shared" si="32"/>
        <v>57.244469260874126</v>
      </c>
      <c r="L210" t="str">
        <f t="shared" si="28"/>
        <v>0x0</v>
      </c>
      <c r="N210" s="5">
        <f t="shared" si="29"/>
        <v>0.76155702786518709</v>
      </c>
      <c r="O210">
        <f t="shared" si="30"/>
        <v>1523.1140557303743</v>
      </c>
    </row>
    <row r="211" spans="1:15" x14ac:dyDescent="0.25">
      <c r="A211">
        <v>208</v>
      </c>
      <c r="D211">
        <f t="shared" si="31"/>
        <v>183.03320363974893</v>
      </c>
      <c r="E211" t="str">
        <f t="shared" si="26"/>
        <v>0xB7</v>
      </c>
      <c r="G211">
        <f t="shared" si="27"/>
        <v>208</v>
      </c>
      <c r="K211">
        <f t="shared" si="32"/>
        <v>56.231319497944064</v>
      </c>
      <c r="L211" t="str">
        <f t="shared" si="28"/>
        <v>0x0</v>
      </c>
      <c r="N211" s="5">
        <f t="shared" si="29"/>
        <v>0.76498262776055681</v>
      </c>
      <c r="O211">
        <f t="shared" si="30"/>
        <v>1529.9652555211137</v>
      </c>
    </row>
    <row r="212" spans="1:15" x14ac:dyDescent="0.25">
      <c r="A212">
        <v>209</v>
      </c>
      <c r="D212">
        <f t="shared" si="31"/>
        <v>183.23380190950877</v>
      </c>
      <c r="E212" t="str">
        <f t="shared" si="26"/>
        <v>0xB7</v>
      </c>
      <c r="G212">
        <f t="shared" si="27"/>
        <v>209</v>
      </c>
      <c r="K212">
        <f t="shared" si="32"/>
        <v>55.236101116951474</v>
      </c>
      <c r="L212" t="str">
        <f t="shared" si="28"/>
        <v>0x0</v>
      </c>
      <c r="N212" s="5">
        <f t="shared" si="29"/>
        <v>0.76837286208472788</v>
      </c>
      <c r="O212">
        <f t="shared" si="30"/>
        <v>1536.7457241694558</v>
      </c>
    </row>
    <row r="213" spans="1:15" x14ac:dyDescent="0.25">
      <c r="A213">
        <v>210</v>
      </c>
      <c r="D213">
        <f t="shared" si="31"/>
        <v>183.4334778851163</v>
      </c>
      <c r="E213" t="str">
        <f t="shared" si="26"/>
        <v>0xB7</v>
      </c>
      <c r="G213">
        <f t="shared" si="27"/>
        <v>210</v>
      </c>
      <c r="K213">
        <f t="shared" si="32"/>
        <v>54.258496756663163</v>
      </c>
      <c r="L213" t="str">
        <f t="shared" si="28"/>
        <v>0x0</v>
      </c>
      <c r="N213" s="5">
        <f t="shared" si="29"/>
        <v>0.77172768732122743</v>
      </c>
      <c r="O213">
        <f t="shared" si="30"/>
        <v>1543.4553746424549</v>
      </c>
    </row>
    <row r="214" spans="1:15" x14ac:dyDescent="0.25">
      <c r="A214">
        <v>211</v>
      </c>
      <c r="D214">
        <f t="shared" si="31"/>
        <v>183.63224000866768</v>
      </c>
      <c r="E214" t="str">
        <f t="shared" si="26"/>
        <v>0xB7</v>
      </c>
      <c r="G214">
        <f t="shared" si="27"/>
        <v>211</v>
      </c>
      <c r="K214">
        <f t="shared" si="32"/>
        <v>53.29819467271097</v>
      </c>
      <c r="L214" t="str">
        <f t="shared" si="28"/>
        <v>0x0</v>
      </c>
      <c r="N214" s="5">
        <f t="shared" si="29"/>
        <v>0.77504707343999191</v>
      </c>
      <c r="O214">
        <f t="shared" si="30"/>
        <v>1550.0941468799838</v>
      </c>
    </row>
    <row r="215" spans="1:15" x14ac:dyDescent="0.25">
      <c r="A215">
        <v>212</v>
      </c>
      <c r="D215">
        <f t="shared" si="31"/>
        <v>183.83009660687645</v>
      </c>
      <c r="E215" t="str">
        <f t="shared" si="26"/>
        <v>0xB7</v>
      </c>
      <c r="G215">
        <f t="shared" si="27"/>
        <v>212</v>
      </c>
      <c r="K215">
        <f t="shared" si="32"/>
        <v>52.354888638180825</v>
      </c>
      <c r="L215" t="str">
        <f t="shared" si="28"/>
        <v>0x0</v>
      </c>
      <c r="N215" s="5">
        <f t="shared" si="29"/>
        <v>0.77833100362472563</v>
      </c>
      <c r="O215">
        <f t="shared" si="30"/>
        <v>1556.6620072494513</v>
      </c>
    </row>
    <row r="216" spans="1:15" x14ac:dyDescent="0.25">
      <c r="A216">
        <v>213</v>
      </c>
      <c r="D216">
        <f t="shared" si="31"/>
        <v>184.0270558931669</v>
      </c>
      <c r="E216" t="str">
        <f t="shared" si="26"/>
        <v>0xB8</v>
      </c>
      <c r="G216">
        <f t="shared" si="27"/>
        <v>213</v>
      </c>
      <c r="K216">
        <f t="shared" si="32"/>
        <v>51.428277845961333</v>
      </c>
      <c r="L216" t="str">
        <f t="shared" si="28"/>
        <v>0x0</v>
      </c>
      <c r="N216" s="5">
        <f t="shared" si="29"/>
        <v>0.78157947399509298</v>
      </c>
      <c r="O216">
        <f t="shared" si="30"/>
        <v>1563.1589479901859</v>
      </c>
    </row>
    <row r="217" spans="1:15" x14ac:dyDescent="0.25">
      <c r="A217">
        <v>214</v>
      </c>
      <c r="D217">
        <f t="shared" si="31"/>
        <v>184.22312596971969</v>
      </c>
      <c r="E217" t="str">
        <f t="shared" si="26"/>
        <v>0xB8</v>
      </c>
      <c r="G217">
        <f t="shared" si="27"/>
        <v>214</v>
      </c>
      <c r="K217">
        <f t="shared" si="32"/>
        <v>50.5180668128205</v>
      </c>
      <c r="L217" t="str">
        <f t="shared" si="28"/>
        <v>0x0</v>
      </c>
      <c r="N217" s="5">
        <f t="shared" si="29"/>
        <v>0.78479249332425649</v>
      </c>
      <c r="O217">
        <f t="shared" si="30"/>
        <v>1569.584986648513</v>
      </c>
    </row>
    <row r="218" spans="1:15" x14ac:dyDescent="0.25">
      <c r="A218">
        <v>215</v>
      </c>
      <c r="D218">
        <f t="shared" si="31"/>
        <v>184.41831482947188</v>
      </c>
      <c r="E218" t="str">
        <f t="shared" si="26"/>
        <v>0xB8</v>
      </c>
      <c r="G218">
        <f t="shared" si="27"/>
        <v>215</v>
      </c>
      <c r="K218">
        <f t="shared" si="32"/>
        <v>49.623965285180404</v>
      </c>
      <c r="L218" t="str">
        <f t="shared" si="28"/>
        <v>0x0</v>
      </c>
      <c r="N218" s="5">
        <f t="shared" si="29"/>
        <v>0.78797008275226732</v>
      </c>
      <c r="O218">
        <f t="shared" si="30"/>
        <v>1575.9401655045347</v>
      </c>
    </row>
    <row r="219" spans="1:15" x14ac:dyDescent="0.25">
      <c r="A219">
        <v>216</v>
      </c>
      <c r="D219">
        <f t="shared" si="31"/>
        <v>184.61263035807212</v>
      </c>
      <c r="E219" t="str">
        <f t="shared" si="26"/>
        <v>0xB8</v>
      </c>
      <c r="G219">
        <f t="shared" si="27"/>
        <v>216</v>
      </c>
      <c r="K219">
        <f t="shared" si="32"/>
        <v>48.745688146559189</v>
      </c>
      <c r="L219" t="str">
        <f t="shared" si="28"/>
        <v>0x0</v>
      </c>
      <c r="N219" s="5">
        <f t="shared" si="29"/>
        <v>0.79111227549579821</v>
      </c>
      <c r="O219">
        <f t="shared" si="30"/>
        <v>1582.2245509915965</v>
      </c>
    </row>
    <row r="220" spans="1:15" x14ac:dyDescent="0.25">
      <c r="A220">
        <v>217</v>
      </c>
      <c r="D220">
        <f t="shared" si="31"/>
        <v>184.8060803357921</v>
      </c>
      <c r="E220" t="str">
        <f t="shared" si="26"/>
        <v>0xB8</v>
      </c>
      <c r="G220">
        <f t="shared" si="27"/>
        <v>217</v>
      </c>
      <c r="K220">
        <f t="shared" si="32"/>
        <v>47.882955326651562</v>
      </c>
      <c r="L220" t="str">
        <f t="shared" si="28"/>
        <v>0x0</v>
      </c>
      <c r="N220" s="5">
        <f t="shared" si="29"/>
        <v>0.79421911655470434</v>
      </c>
      <c r="O220">
        <f t="shared" si="30"/>
        <v>1588.4382331094087</v>
      </c>
    </row>
    <row r="221" spans="1:15" x14ac:dyDescent="0.25">
      <c r="A221">
        <v>218</v>
      </c>
      <c r="D221">
        <f t="shared" si="31"/>
        <v>184.9986724393959</v>
      </c>
      <c r="E221" t="str">
        <f t="shared" si="26"/>
        <v>0xB8</v>
      </c>
      <c r="G221">
        <f t="shared" si="27"/>
        <v>218</v>
      </c>
      <c r="K221">
        <f t="shared" si="32"/>
        <v>47.035491712018214</v>
      </c>
      <c r="L221" t="str">
        <f t="shared" si="28"/>
        <v>0x0</v>
      </c>
      <c r="N221" s="5">
        <f t="shared" si="29"/>
        <v>0.79729066241587954</v>
      </c>
      <c r="O221">
        <f t="shared" si="30"/>
        <v>1594.581324831759</v>
      </c>
    </row>
    <row r="222" spans="1:15" x14ac:dyDescent="0.25">
      <c r="A222">
        <v>219</v>
      </c>
      <c r="D222">
        <f t="shared" si="31"/>
        <v>185.19041424396809</v>
      </c>
      <c r="E222" t="str">
        <f t="shared" si="26"/>
        <v>0xB9</v>
      </c>
      <c r="G222">
        <f t="shared" si="27"/>
        <v>219</v>
      </c>
      <c r="K222">
        <f t="shared" si="32"/>
        <v>46.203027058356007</v>
      </c>
      <c r="L222" t="str">
        <f t="shared" si="28"/>
        <v>0x0</v>
      </c>
      <c r="N222" s="5">
        <f t="shared" si="29"/>
        <v>0.80032698075486919</v>
      </c>
      <c r="O222">
        <f t="shared" si="30"/>
        <v>1600.6539615097383</v>
      </c>
    </row>
    <row r="223" spans="1:15" x14ac:dyDescent="0.25">
      <c r="A223">
        <v>220</v>
      </c>
      <c r="D223">
        <f t="shared" si="31"/>
        <v>185.38131322470122</v>
      </c>
      <c r="E223" t="str">
        <f t="shared" si="26"/>
        <v>0xB9</v>
      </c>
      <c r="G223">
        <f t="shared" si="27"/>
        <v>220</v>
      </c>
      <c r="K223">
        <f t="shared" si="32"/>
        <v>45.385295904320841</v>
      </c>
      <c r="L223" t="str">
        <f t="shared" si="28"/>
        <v>0x0</v>
      </c>
      <c r="N223" s="5">
        <f t="shared" si="29"/>
        <v>0.80332815013568171</v>
      </c>
      <c r="O223">
        <f t="shared" si="30"/>
        <v>1606.6563002713633</v>
      </c>
    </row>
    <row r="224" spans="1:15" x14ac:dyDescent="0.25">
      <c r="A224">
        <v>221</v>
      </c>
      <c r="D224">
        <f t="shared" si="31"/>
        <v>185.57137675864462</v>
      </c>
      <c r="E224" t="str">
        <f t="shared" si="26"/>
        <v>0xB9</v>
      </c>
      <c r="G224">
        <f t="shared" si="27"/>
        <v>221</v>
      </c>
      <c r="K224">
        <f t="shared" si="32"/>
        <v>44.582037486875741</v>
      </c>
      <c r="L224" t="str">
        <f t="shared" si="28"/>
        <v>0x0</v>
      </c>
      <c r="N224" s="5">
        <f t="shared" si="29"/>
        <v>0.80629425970923441</v>
      </c>
      <c r="O224">
        <f t="shared" si="30"/>
        <v>1612.5885194184689</v>
      </c>
    </row>
    <row r="225" spans="1:15" x14ac:dyDescent="0.25">
      <c r="A225">
        <v>222</v>
      </c>
      <c r="D225">
        <f t="shared" si="31"/>
        <v>185.76061212641511</v>
      </c>
      <c r="E225" t="str">
        <f t="shared" si="26"/>
        <v>0xB9</v>
      </c>
      <c r="G225">
        <f t="shared" si="27"/>
        <v>222</v>
      </c>
      <c r="K225">
        <f t="shared" si="32"/>
        <v>43.792995658137194</v>
      </c>
      <c r="L225" t="str">
        <f t="shared" si="28"/>
        <v>0x0</v>
      </c>
      <c r="N225" s="5">
        <f t="shared" si="29"/>
        <v>0.8092254089108496</v>
      </c>
      <c r="O225">
        <f t="shared" si="30"/>
        <v>1618.4508178216993</v>
      </c>
    </row>
    <row r="226" spans="1:15" x14ac:dyDescent="0.25">
      <c r="A226">
        <v>223</v>
      </c>
      <c r="D226">
        <f t="shared" si="31"/>
        <v>185.94902651387025</v>
      </c>
      <c r="E226" t="str">
        <f t="shared" si="26"/>
        <v>0xB9</v>
      </c>
      <c r="G226">
        <f t="shared" si="27"/>
        <v>223</v>
      </c>
      <c r="K226">
        <f t="shared" si="32"/>
        <v>43.017918803693107</v>
      </c>
      <c r="L226" t="str">
        <f t="shared" si="28"/>
        <v>0x0</v>
      </c>
      <c r="N226" s="5">
        <f t="shared" si="29"/>
        <v>0.81212170715720622</v>
      </c>
      <c r="O226">
        <f t="shared" si="30"/>
        <v>1624.2434143144123</v>
      </c>
    </row>
    <row r="227" spans="1:15" x14ac:dyDescent="0.25">
      <c r="A227">
        <v>224</v>
      </c>
      <c r="D227">
        <f t="shared" si="31"/>
        <v>186.13662701374579</v>
      </c>
      <c r="E227" t="str">
        <f t="shared" si="26"/>
        <v>0xBA</v>
      </c>
      <c r="G227">
        <f t="shared" si="27"/>
        <v>224</v>
      </c>
      <c r="K227">
        <f t="shared" si="32"/>
        <v>42.256559762366557</v>
      </c>
      <c r="L227" t="str">
        <f t="shared" si="28"/>
        <v>0x0</v>
      </c>
      <c r="N227" s="5">
        <f t="shared" si="29"/>
        <v>0.81498327354313982</v>
      </c>
      <c r="O227">
        <f t="shared" si="30"/>
        <v>1629.9665470862797</v>
      </c>
    </row>
    <row r="228" spans="1:15" x14ac:dyDescent="0.25">
      <c r="A228">
        <v>225</v>
      </c>
      <c r="D228">
        <f t="shared" si="31"/>
        <v>186.32342062725772</v>
      </c>
      <c r="E228" t="str">
        <f t="shared" si="26"/>
        <v>0xBA</v>
      </c>
      <c r="G228">
        <f t="shared" si="27"/>
        <v>225</v>
      </c>
      <c r="K228">
        <f t="shared" si="32"/>
        <v>41.508675747399458</v>
      </c>
      <c r="L228" t="str">
        <f t="shared" si="28"/>
        <v>0x0</v>
      </c>
      <c r="N228" s="5">
        <f t="shared" si="29"/>
        <v>0.81781023653866247</v>
      </c>
      <c r="O228">
        <f t="shared" si="30"/>
        <v>1635.620473077325</v>
      </c>
    </row>
    <row r="229" spans="1:15" x14ac:dyDescent="0.25">
      <c r="A229">
        <v>226</v>
      </c>
      <c r="D229">
        <f t="shared" si="31"/>
        <v>186.5094142656701</v>
      </c>
      <c r="E229" t="str">
        <f t="shared" si="26"/>
        <v>0xBA</v>
      </c>
      <c r="G229">
        <f t="shared" si="27"/>
        <v>226</v>
      </c>
      <c r="K229">
        <f t="shared" si="32"/>
        <v>40.774028269031419</v>
      </c>
      <c r="L229" t="str">
        <f t="shared" si="28"/>
        <v>0x0</v>
      </c>
      <c r="N229" s="5">
        <f t="shared" si="29"/>
        <v>0.82060273368656822</v>
      </c>
      <c r="O229">
        <f t="shared" si="30"/>
        <v>1641.2054673731363</v>
      </c>
    </row>
    <row r="230" spans="1:15" x14ac:dyDescent="0.25">
      <c r="A230">
        <v>227</v>
      </c>
      <c r="D230">
        <f t="shared" si="31"/>
        <v>186.69461475182945</v>
      </c>
      <c r="E230" t="str">
        <f t="shared" si="26"/>
        <v>0xBA</v>
      </c>
      <c r="G230">
        <f t="shared" si="27"/>
        <v>227</v>
      </c>
      <c r="K230">
        <f t="shared" si="32"/>
        <v>40.052383058448449</v>
      </c>
      <c r="L230" t="str">
        <f t="shared" si="28"/>
        <v>0x0</v>
      </c>
      <c r="N230" s="5">
        <f t="shared" si="29"/>
        <v>0.82336091130097</v>
      </c>
      <c r="O230">
        <f t="shared" si="30"/>
        <v>1646.7218226019399</v>
      </c>
    </row>
    <row r="231" spans="1:15" x14ac:dyDescent="0.25">
      <c r="A231">
        <v>228</v>
      </c>
      <c r="D231">
        <f t="shared" si="31"/>
        <v>186.87902882166648</v>
      </c>
      <c r="E231" t="str">
        <f t="shared" si="26"/>
        <v>0xBA</v>
      </c>
      <c r="G231">
        <f t="shared" si="27"/>
        <v>228</v>
      </c>
      <c r="K231">
        <f t="shared" si="32"/>
        <v>39.343509993078179</v>
      </c>
      <c r="L231" t="str">
        <f t="shared" si="28"/>
        <v>0x0</v>
      </c>
      <c r="N231" s="5">
        <f t="shared" si="29"/>
        <v>0.82608492416709689</v>
      </c>
      <c r="O231">
        <f t="shared" si="30"/>
        <v>1652.1698483341938</v>
      </c>
    </row>
    <row r="232" spans="1:15" x14ac:dyDescent="0.25">
      <c r="A232">
        <v>229</v>
      </c>
      <c r="D232">
        <f t="shared" si="31"/>
        <v>187.06266312566621</v>
      </c>
      <c r="E232" t="str">
        <f t="shared" si="26"/>
        <v>0xBB</v>
      </c>
      <c r="G232">
        <f t="shared" si="27"/>
        <v>229</v>
      </c>
      <c r="K232">
        <f t="shared" si="32"/>
        <v>38.647183023206708</v>
      </c>
      <c r="L232" t="str">
        <f t="shared" si="28"/>
        <v>0x0</v>
      </c>
      <c r="N232" s="5">
        <f t="shared" si="29"/>
        <v>0.82877493524267465</v>
      </c>
      <c r="O232">
        <f t="shared" si="30"/>
        <v>1657.5498704853494</v>
      </c>
    </row>
    <row r="233" spans="1:15" x14ac:dyDescent="0.25">
      <c r="A233">
        <v>230</v>
      </c>
      <c r="D233">
        <f t="shared" si="31"/>
        <v>187.24552423030701</v>
      </c>
      <c r="E233" t="str">
        <f t="shared" si="26"/>
        <v>0xBB</v>
      </c>
      <c r="G233">
        <f t="shared" si="27"/>
        <v>230</v>
      </c>
      <c r="K233">
        <f t="shared" si="32"/>
        <v>37.963180099894814</v>
      </c>
      <c r="L233" t="str">
        <f t="shared" si="28"/>
        <v>0x0</v>
      </c>
      <c r="N233" s="5">
        <f t="shared" si="29"/>
        <v>0.83143111536118486</v>
      </c>
      <c r="O233">
        <f t="shared" si="30"/>
        <v>1662.8622307223698</v>
      </c>
    </row>
    <row r="234" spans="1:15" x14ac:dyDescent="0.25">
      <c r="A234">
        <v>231</v>
      </c>
      <c r="D234">
        <f t="shared" si="31"/>
        <v>187.4276186194696</v>
      </c>
      <c r="E234" t="str">
        <f t="shared" si="26"/>
        <v>0xBB</v>
      </c>
      <c r="G234">
        <f t="shared" si="27"/>
        <v>231</v>
      </c>
      <c r="K234">
        <f t="shared" si="32"/>
        <v>37.291283104169331</v>
      </c>
      <c r="L234" t="str">
        <f t="shared" si="28"/>
        <v>0x0</v>
      </c>
      <c r="N234" s="5">
        <f t="shared" si="29"/>
        <v>0.83405364293729756</v>
      </c>
      <c r="O234">
        <f t="shared" si="30"/>
        <v>1668.1072858745952</v>
      </c>
    </row>
    <row r="235" spans="1:15" x14ac:dyDescent="0.25">
      <c r="A235">
        <v>232</v>
      </c>
      <c r="D235">
        <f t="shared" si="31"/>
        <v>187.60895269581644</v>
      </c>
      <c r="E235" t="str">
        <f t="shared" si="26"/>
        <v>0xBB</v>
      </c>
      <c r="G235">
        <f t="shared" si="27"/>
        <v>232</v>
      </c>
      <c r="K235">
        <f t="shared" si="32"/>
        <v>36.631277777468341</v>
      </c>
      <c r="L235" t="str">
        <f t="shared" si="28"/>
        <v>0x0</v>
      </c>
      <c r="N235" s="5">
        <f t="shared" si="29"/>
        <v>0.8366427036747428</v>
      </c>
      <c r="O235">
        <f t="shared" si="30"/>
        <v>1673.2854073494857</v>
      </c>
    </row>
    <row r="236" spans="1:15" x14ac:dyDescent="0.25">
      <c r="A236">
        <v>233</v>
      </c>
      <c r="D236">
        <f t="shared" si="31"/>
        <v>187.78953278214266</v>
      </c>
      <c r="E236" t="str">
        <f t="shared" si="26"/>
        <v>0xBB</v>
      </c>
      <c r="G236">
        <f t="shared" si="27"/>
        <v>233</v>
      </c>
      <c r="K236">
        <f t="shared" si="32"/>
        <v>35.982953653316969</v>
      </c>
      <c r="L236" t="str">
        <f t="shared" si="28"/>
        <v>0x0</v>
      </c>
      <c r="N236" s="5">
        <f t="shared" si="29"/>
        <v>0.83919849027688598</v>
      </c>
      <c r="O236">
        <f t="shared" si="30"/>
        <v>1678.396980553772</v>
      </c>
    </row>
    <row r="237" spans="1:15" x14ac:dyDescent="0.25">
      <c r="A237">
        <v>234</v>
      </c>
      <c r="D237">
        <f t="shared" si="31"/>
        <v>187.96936512269895</v>
      </c>
      <c r="E237" t="str">
        <f t="shared" si="26"/>
        <v>0xBB</v>
      </c>
      <c r="G237">
        <f t="shared" si="27"/>
        <v>234</v>
      </c>
      <c r="K237">
        <f t="shared" si="32"/>
        <v>35.346103990212484</v>
      </c>
      <c r="L237" t="str">
        <f t="shared" si="28"/>
        <v>0x0</v>
      </c>
      <c r="N237" s="5">
        <f t="shared" si="29"/>
        <v>0.84172120216024526</v>
      </c>
      <c r="O237">
        <f t="shared" si="30"/>
        <v>1683.4424043204906</v>
      </c>
    </row>
    <row r="238" spans="1:15" x14ac:dyDescent="0.25">
      <c r="A238">
        <v>235</v>
      </c>
      <c r="D238">
        <f t="shared" si="31"/>
        <v>188.14845588448705</v>
      </c>
      <c r="E238" t="str">
        <f t="shared" si="26"/>
        <v>0xBC</v>
      </c>
      <c r="G238">
        <f t="shared" si="27"/>
        <v>235</v>
      </c>
      <c r="K238">
        <f t="shared" si="32"/>
        <v>34.720525705697568</v>
      </c>
      <c r="L238" t="str">
        <f t="shared" si="28"/>
        <v>0x0</v>
      </c>
      <c r="N238" s="5">
        <f t="shared" si="29"/>
        <v>0.84421104517118373</v>
      </c>
      <c r="O238">
        <f t="shared" si="30"/>
        <v>1688.4220903423675</v>
      </c>
    </row>
    <row r="239" spans="1:15" x14ac:dyDescent="0.25">
      <c r="A239">
        <v>236</v>
      </c>
      <c r="D239">
        <f t="shared" si="31"/>
        <v>188.32681115852876</v>
      </c>
      <c r="E239" t="str">
        <f t="shared" si="26"/>
        <v>0xBC</v>
      </c>
      <c r="G239">
        <f t="shared" si="27"/>
        <v>236</v>
      </c>
      <c r="K239">
        <f t="shared" si="32"/>
        <v>34.106019311599873</v>
      </c>
      <c r="L239" t="str">
        <f t="shared" si="28"/>
        <v>0x0</v>
      </c>
      <c r="N239" s="5">
        <f t="shared" si="29"/>
        <v>0.84666823130598923</v>
      </c>
      <c r="O239">
        <f t="shared" si="30"/>
        <v>1693.3364626119785</v>
      </c>
    </row>
    <row r="240" spans="1:15" x14ac:dyDescent="0.25">
      <c r="A240">
        <v>237</v>
      </c>
      <c r="D240">
        <f t="shared" si="31"/>
        <v>188.50443696110909</v>
      </c>
      <c r="E240" t="str">
        <f t="shared" si="26"/>
        <v>0xBC</v>
      </c>
      <c r="G240">
        <f t="shared" si="27"/>
        <v>237</v>
      </c>
      <c r="K240">
        <f t="shared" si="32"/>
        <v>33.50238885041832</v>
      </c>
      <c r="L240" t="str">
        <f t="shared" si="28"/>
        <v>0x0</v>
      </c>
      <c r="N240" s="5">
        <f t="shared" si="29"/>
        <v>0.84909297843454523</v>
      </c>
      <c r="O240">
        <f t="shared" si="30"/>
        <v>1698.1859568690904</v>
      </c>
    </row>
    <row r="241" spans="1:15" x14ac:dyDescent="0.25">
      <c r="A241">
        <v>238</v>
      </c>
      <c r="D241">
        <f t="shared" si="31"/>
        <v>188.68133923499374</v>
      </c>
      <c r="E241" t="str">
        <f t="shared" si="26"/>
        <v>0xBC</v>
      </c>
      <c r="G241">
        <f t="shared" si="27"/>
        <v>238</v>
      </c>
      <c r="K241">
        <f t="shared" si="32"/>
        <v>32.909441832834695</v>
      </c>
      <c r="L241" t="str">
        <f t="shared" si="28"/>
        <v>0x0</v>
      </c>
      <c r="N241" s="5">
        <f t="shared" si="29"/>
        <v>0.85148551002777872</v>
      </c>
      <c r="O241">
        <f t="shared" si="30"/>
        <v>1702.9710200555573</v>
      </c>
    </row>
    <row r="242" spans="1:15" x14ac:dyDescent="0.25">
      <c r="A242">
        <v>239</v>
      </c>
      <c r="D242">
        <f t="shared" si="31"/>
        <v>188.85752385062239</v>
      </c>
      <c r="E242" t="str">
        <f t="shared" si="26"/>
        <v>0xBC</v>
      </c>
      <c r="G242">
        <f t="shared" si="27"/>
        <v>239</v>
      </c>
      <c r="K242">
        <f t="shared" si="32"/>
        <v>32.326989176331729</v>
      </c>
      <c r="L242" t="str">
        <f t="shared" si="28"/>
        <v>0x0</v>
      </c>
      <c r="N242" s="5">
        <f t="shared" si="29"/>
        <v>0.85384605488905874</v>
      </c>
      <c r="O242">
        <f t="shared" si="30"/>
        <v>1707.6921097781176</v>
      </c>
    </row>
    <row r="243" spans="1:15" x14ac:dyDescent="0.25">
      <c r="A243">
        <v>240</v>
      </c>
      <c r="D243">
        <f t="shared" si="31"/>
        <v>189.03299660727745</v>
      </c>
      <c r="E243" t="str">
        <f t="shared" si="26"/>
        <v>0xBD</v>
      </c>
      <c r="G243">
        <f t="shared" si="27"/>
        <v>240</v>
      </c>
      <c r="K243">
        <f t="shared" si="32"/>
        <v>31.754845144897274</v>
      </c>
      <c r="L243" t="str">
        <f t="shared" si="28"/>
        <v>0x0</v>
      </c>
      <c r="N243" s="5">
        <f t="shared" si="29"/>
        <v>0.8561748468897088</v>
      </c>
      <c r="O243">
        <f t="shared" si="30"/>
        <v>1712.3496937794175</v>
      </c>
    </row>
    <row r="244" spans="1:15" x14ac:dyDescent="0.25">
      <c r="A244">
        <v>241</v>
      </c>
      <c r="D244">
        <f t="shared" si="31"/>
        <v>189.20776323422947</v>
      </c>
      <c r="E244" t="str">
        <f t="shared" si="26"/>
        <v>0xBD</v>
      </c>
      <c r="G244">
        <f t="shared" si="27"/>
        <v>241</v>
      </c>
      <c r="K244">
        <f t="shared" si="32"/>
        <v>31.192827289795524</v>
      </c>
      <c r="L244" t="str">
        <f t="shared" si="28"/>
        <v>0x0</v>
      </c>
      <c r="N244" s="5">
        <f t="shared" si="29"/>
        <v>0.85847212470877965</v>
      </c>
      <c r="O244">
        <f t="shared" si="30"/>
        <v>1716.9442494175594</v>
      </c>
    </row>
    <row r="245" spans="1:15" x14ac:dyDescent="0.25">
      <c r="A245">
        <v>242</v>
      </c>
      <c r="D245">
        <f t="shared" si="31"/>
        <v>189.38182939185958</v>
      </c>
      <c r="E245" t="str">
        <f t="shared" si="26"/>
        <v>0xBD</v>
      </c>
      <c r="G245">
        <f t="shared" si="27"/>
        <v>242</v>
      </c>
      <c r="K245">
        <f t="shared" si="32"/>
        <v>30.640756391386923</v>
      </c>
      <c r="L245" t="str">
        <f t="shared" si="28"/>
        <v>0x0</v>
      </c>
      <c r="N245" s="5">
        <f t="shared" si="29"/>
        <v>0.86073813157721712</v>
      </c>
      <c r="O245">
        <f t="shared" si="30"/>
        <v>1721.4762631544343</v>
      </c>
    </row>
    <row r="246" spans="1:15" x14ac:dyDescent="0.25">
      <c r="A246">
        <v>243</v>
      </c>
      <c r="D246">
        <f t="shared" si="31"/>
        <v>189.55520067275964</v>
      </c>
      <c r="E246" t="str">
        <f t="shared" si="26"/>
        <v>0xBD</v>
      </c>
      <c r="G246">
        <f t="shared" si="27"/>
        <v>243</v>
      </c>
      <c r="K246">
        <f t="shared" si="32"/>
        <v>30.098456401977288</v>
      </c>
      <c r="L246" t="str">
        <f t="shared" si="28"/>
        <v>0x0</v>
      </c>
      <c r="N246" s="5">
        <f t="shared" si="29"/>
        <v>0.86297311502655139</v>
      </c>
      <c r="O246">
        <f t="shared" si="30"/>
        <v>1725.9462300531027</v>
      </c>
    </row>
    <row r="247" spans="1:15" x14ac:dyDescent="0.25">
      <c r="A247">
        <v>244</v>
      </c>
      <c r="D247">
        <f t="shared" si="31"/>
        <v>189.72788260281024</v>
      </c>
      <c r="E247" t="str">
        <f t="shared" si="26"/>
        <v>0xBD</v>
      </c>
      <c r="G247">
        <f t="shared" si="27"/>
        <v>244</v>
      </c>
      <c r="K247">
        <f t="shared" si="32"/>
        <v>29.565754389678855</v>
      </c>
      <c r="L247" t="str">
        <f t="shared" si="28"/>
        <v>0x0</v>
      </c>
      <c r="N247" s="5">
        <f t="shared" si="29"/>
        <v>0.8651773266422158</v>
      </c>
      <c r="O247">
        <f t="shared" si="30"/>
        <v>1730.3546532844316</v>
      </c>
    </row>
    <row r="248" spans="1:15" x14ac:dyDescent="0.25">
      <c r="A248">
        <v>245</v>
      </c>
      <c r="D248">
        <f t="shared" si="31"/>
        <v>189.8998806422376</v>
      </c>
      <c r="E248" t="str">
        <f t="shared" si="26"/>
        <v>0xBD</v>
      </c>
      <c r="G248">
        <f t="shared" si="27"/>
        <v>245</v>
      </c>
      <c r="K248">
        <f t="shared" si="32"/>
        <v>29.042480483264523</v>
      </c>
      <c r="L248" t="str">
        <f t="shared" si="28"/>
        <v>0x0</v>
      </c>
      <c r="N248" s="5">
        <f t="shared" si="29"/>
        <v>0.86735102182159818</v>
      </c>
      <c r="O248">
        <f t="shared" si="30"/>
        <v>1734.7020436431962</v>
      </c>
    </row>
    <row r="249" spans="1:15" x14ac:dyDescent="0.25">
      <c r="A249">
        <v>246</v>
      </c>
      <c r="D249">
        <f t="shared" si="31"/>
        <v>190.07120018664963</v>
      </c>
      <c r="E249" t="str">
        <f t="shared" si="26"/>
        <v>0xBE</v>
      </c>
      <c r="G249">
        <f t="shared" si="27"/>
        <v>246</v>
      </c>
      <c r="K249">
        <f t="shared" si="32"/>
        <v>28.528467817998493</v>
      </c>
      <c r="L249" t="str">
        <f t="shared" si="28"/>
        <v>0x0</v>
      </c>
      <c r="N249" s="5">
        <f t="shared" si="29"/>
        <v>0.86949445953691074</v>
      </c>
      <c r="O249">
        <f t="shared" si="30"/>
        <v>1738.9889190738215</v>
      </c>
    </row>
    <row r="250" spans="1:15" x14ac:dyDescent="0.25">
      <c r="A250">
        <v>247</v>
      </c>
      <c r="D250">
        <f t="shared" si="31"/>
        <v>190.24184656805133</v>
      </c>
      <c r="E250" t="str">
        <f t="shared" si="26"/>
        <v>0xBE</v>
      </c>
      <c r="G250">
        <f t="shared" si="27"/>
        <v>247</v>
      </c>
      <c r="K250">
        <f t="shared" si="32"/>
        <v>28.02355248242532</v>
      </c>
      <c r="L250" t="str">
        <f t="shared" si="28"/>
        <v>0x0</v>
      </c>
      <c r="N250" s="5">
        <f t="shared" si="29"/>
        <v>0.87160790210295991</v>
      </c>
      <c r="O250">
        <f t="shared" si="30"/>
        <v>1743.2158042059198</v>
      </c>
    </row>
    <row r="251" spans="1:15" x14ac:dyDescent="0.25">
      <c r="A251">
        <v>248</v>
      </c>
      <c r="D251">
        <f t="shared" si="31"/>
        <v>190.41182505584078</v>
      </c>
      <c r="E251" t="str">
        <f t="shared" si="26"/>
        <v>0xBE</v>
      </c>
      <c r="G251">
        <f t="shared" si="27"/>
        <v>248</v>
      </c>
      <c r="K251">
        <f t="shared" si="32"/>
        <v>27.52757346610079</v>
      </c>
      <c r="L251" t="str">
        <f t="shared" si="28"/>
        <v>0x0</v>
      </c>
      <c r="N251" s="5">
        <f t="shared" si="29"/>
        <v>0.87369161494988068</v>
      </c>
      <c r="O251">
        <f t="shared" si="30"/>
        <v>1747.3832298997613</v>
      </c>
    </row>
    <row r="252" spans="1:15" x14ac:dyDescent="0.25">
      <c r="A252">
        <v>249</v>
      </c>
      <c r="D252">
        <f t="shared" si="31"/>
        <v>190.58114085778527</v>
      </c>
      <c r="E252" t="str">
        <f t="shared" si="26"/>
        <v>0xBE</v>
      </c>
      <c r="G252">
        <f t="shared" si="27"/>
        <v>249</v>
      </c>
      <c r="K252">
        <f t="shared" si="32"/>
        <v>27.040372608248106</v>
      </c>
      <c r="L252" t="str">
        <f t="shared" si="28"/>
        <v>0x0</v>
      </c>
      <c r="N252" s="5">
        <f t="shared" si="29"/>
        <v>0.87574586640089425</v>
      </c>
      <c r="O252">
        <f t="shared" si="30"/>
        <v>1751.4917328017884</v>
      </c>
    </row>
    <row r="253" spans="1:15" x14ac:dyDescent="0.25">
      <c r="A253">
        <v>250</v>
      </c>
      <c r="D253">
        <f t="shared" si="31"/>
        <v>190.74979912097885</v>
      </c>
      <c r="E253" t="str">
        <f t="shared" si="26"/>
        <v>0xBE</v>
      </c>
      <c r="G253">
        <f t="shared" si="27"/>
        <v>250</v>
      </c>
      <c r="K253">
        <f t="shared" si="32"/>
        <v>26.561794547322442</v>
      </c>
      <c r="L253" t="str">
        <f t="shared" si="28"/>
        <v>0x0</v>
      </c>
      <c r="N253" s="5">
        <f t="shared" si="29"/>
        <v>0.87777092745513763</v>
      </c>
      <c r="O253">
        <f t="shared" si="30"/>
        <v>1755.5418549102753</v>
      </c>
    </row>
    <row r="254" spans="1:15" x14ac:dyDescent="0.25">
      <c r="A254">
        <v>251</v>
      </c>
      <c r="D254">
        <f t="shared" si="31"/>
        <v>190.917804932781</v>
      </c>
      <c r="E254" t="str">
        <f t="shared" si="26"/>
        <v>0xBE</v>
      </c>
      <c r="G254">
        <f t="shared" si="27"/>
        <v>251</v>
      </c>
      <c r="K254">
        <f t="shared" si="32"/>
        <v>26.091686671468494</v>
      </c>
      <c r="L254" t="str">
        <f t="shared" si="28"/>
        <v>0x0</v>
      </c>
      <c r="N254" s="5">
        <f t="shared" si="29"/>
        <v>0.87976707157560308</v>
      </c>
      <c r="O254">
        <f t="shared" si="30"/>
        <v>1759.5341431512061</v>
      </c>
    </row>
    <row r="255" spans="1:15" x14ac:dyDescent="0.25">
      <c r="A255">
        <v>252</v>
      </c>
      <c r="D255">
        <f t="shared" si="31"/>
        <v>191.08516332173761</v>
      </c>
      <c r="E255" t="str">
        <f t="shared" si="26"/>
        <v>0xBF</v>
      </c>
      <c r="G255">
        <f t="shared" si="27"/>
        <v>252</v>
      </c>
      <c r="K255">
        <f t="shared" si="32"/>
        <v>25.629899069854506</v>
      </c>
      <c r="L255" t="str">
        <f t="shared" si="28"/>
        <v>0x0</v>
      </c>
      <c r="N255" s="5">
        <f t="shared" si="29"/>
        <v>0.88173457448221715</v>
      </c>
      <c r="O255">
        <f t="shared" si="30"/>
        <v>1763.4691489644342</v>
      </c>
    </row>
    <row r="256" spans="1:15" x14ac:dyDescent="0.25">
      <c r="A256">
        <v>253</v>
      </c>
      <c r="D256">
        <f t="shared" si="31"/>
        <v>191.25187925848394</v>
      </c>
      <c r="E256" t="str">
        <f t="shared" si="26"/>
        <v>0xBF</v>
      </c>
      <c r="G256">
        <f t="shared" si="27"/>
        <v>253</v>
      </c>
      <c r="K256">
        <f t="shared" si="32"/>
        <v>25.176284484867981</v>
      </c>
      <c r="L256" t="str">
        <f t="shared" si="28"/>
        <v>0x0</v>
      </c>
      <c r="N256" s="5">
        <f t="shared" si="29"/>
        <v>0.88367371395008043</v>
      </c>
      <c r="O256">
        <f t="shared" si="30"/>
        <v>1767.3474279001609</v>
      </c>
    </row>
    <row r="257" spans="1:15" x14ac:dyDescent="0.25">
      <c r="A257">
        <v>254</v>
      </c>
      <c r="D257">
        <f t="shared" si="31"/>
        <v>191.41795765663036</v>
      </c>
      <c r="E257" t="str">
        <f t="shared" si="26"/>
        <v>0xBF</v>
      </c>
      <c r="G257">
        <f t="shared" si="27"/>
        <v>254</v>
      </c>
      <c r="K257">
        <f t="shared" si="32"/>
        <v>24.730698265157194</v>
      </c>
      <c r="L257" t="str">
        <f t="shared" si="28"/>
        <v>0x0</v>
      </c>
      <c r="N257" s="5">
        <f t="shared" si="29"/>
        <v>0.88558476961288213</v>
      </c>
      <c r="O257">
        <f t="shared" si="30"/>
        <v>1771.1695392257643</v>
      </c>
    </row>
    <row r="258" spans="1:15" x14ac:dyDescent="0.25">
      <c r="A258">
        <v>255</v>
      </c>
      <c r="D258">
        <f t="shared" si="31"/>
        <v>191.58340337363163</v>
      </c>
      <c r="E258" t="str">
        <f t="shared" si="26"/>
        <v>0xBF</v>
      </c>
      <c r="G258">
        <f t="shared" ref="G258" si="33">A258</f>
        <v>255</v>
      </c>
      <c r="K258">
        <f t="shared" si="32"/>
        <v>24.292998319503841</v>
      </c>
      <c r="L258" t="str">
        <f t="shared" si="28"/>
        <v>0x0</v>
      </c>
      <c r="N258" s="5">
        <f t="shared" si="29"/>
        <v>0.8874680227714935</v>
      </c>
      <c r="O258">
        <f t="shared" si="30"/>
        <v>1774.9360455429869</v>
      </c>
    </row>
  </sheetData>
  <mergeCells count="2">
    <mergeCell ref="A1:E1"/>
    <mergeCell ref="G1:L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Golden</dc:creator>
  <cp:lastModifiedBy>Ben Golden</cp:lastModifiedBy>
  <dcterms:created xsi:type="dcterms:W3CDTF">2020-06-28T16:11:31Z</dcterms:created>
  <dcterms:modified xsi:type="dcterms:W3CDTF">2020-06-30T11:57:05Z</dcterms:modified>
</cp:coreProperties>
</file>