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28FCD68C-8424-4072-AEB2-5E22FC66D9D3}" xr6:coauthVersionLast="45" xr6:coauthVersionMax="45" xr10:uidLastSave="{00000000-0000-0000-0000-000000000000}"/>
  <bookViews>
    <workbookView xWindow="-110" yWindow="-110" windowWidth="19420" windowHeight="10420" activeTab="2" xr2:uid="{7BC6200B-1C6D-4354-BECF-AACBCF0536F3}"/>
  </bookViews>
  <sheets>
    <sheet name="2x2" sheetId="1" r:id="rId1"/>
    <sheet name="3x3" sheetId="2" r:id="rId2"/>
    <sheet name="4x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C53" i="2"/>
  <c r="D53" i="2"/>
  <c r="E53" i="2"/>
  <c r="C54" i="2"/>
  <c r="D54" i="2"/>
  <c r="E54" i="2"/>
  <c r="B53" i="2"/>
  <c r="B54" i="2"/>
  <c r="B52" i="2"/>
  <c r="I54" i="2"/>
  <c r="J54" i="2"/>
  <c r="K54" i="2"/>
  <c r="H54" i="2"/>
  <c r="I53" i="2"/>
  <c r="J53" i="2"/>
  <c r="K53" i="2"/>
  <c r="H53" i="2"/>
  <c r="K52" i="2"/>
  <c r="I52" i="2"/>
  <c r="J52" i="2"/>
  <c r="H52" i="2"/>
  <c r="H45" i="2"/>
  <c r="I45" i="2"/>
  <c r="I47" i="2" s="1"/>
  <c r="D45" i="2" s="1"/>
  <c r="J45" i="2"/>
  <c r="J47" i="2" s="1"/>
  <c r="E45" i="2" s="1"/>
  <c r="G45" i="2"/>
  <c r="H46" i="2"/>
  <c r="I46" i="2"/>
  <c r="J46" i="2"/>
  <c r="G46" i="2"/>
  <c r="C47" i="2"/>
  <c r="D47" i="2"/>
  <c r="E47" i="2"/>
  <c r="B47" i="2"/>
  <c r="C46" i="2"/>
  <c r="D46" i="2"/>
  <c r="E46" i="2"/>
  <c r="B46" i="2"/>
  <c r="E32" i="2"/>
  <c r="E39" i="2" s="1"/>
  <c r="C32" i="2"/>
  <c r="H39" i="2"/>
  <c r="H40" i="2" s="1"/>
  <c r="C38" i="2" s="1"/>
  <c r="I39" i="2"/>
  <c r="J39" i="2"/>
  <c r="J40" i="2" s="1"/>
  <c r="E38" i="2" s="1"/>
  <c r="G39" i="2"/>
  <c r="H38" i="2"/>
  <c r="I38" i="2"/>
  <c r="J38" i="2"/>
  <c r="G38" i="2"/>
  <c r="C40" i="2"/>
  <c r="D40" i="2"/>
  <c r="E40" i="2"/>
  <c r="B40" i="2"/>
  <c r="C39" i="2"/>
  <c r="D39" i="2"/>
  <c r="B39" i="2"/>
  <c r="I40" i="2"/>
  <c r="D38" i="2" s="1"/>
  <c r="H32" i="2"/>
  <c r="I32" i="2"/>
  <c r="J32" i="2"/>
  <c r="G32" i="2"/>
  <c r="H31" i="2"/>
  <c r="I31" i="2"/>
  <c r="J31" i="2"/>
  <c r="G31" i="2"/>
  <c r="E26" i="2"/>
  <c r="E33" i="2" s="1"/>
  <c r="D26" i="2"/>
  <c r="D33" i="2" s="1"/>
  <c r="C33" i="2"/>
  <c r="B33" i="2"/>
  <c r="C31" i="2"/>
  <c r="D31" i="2"/>
  <c r="E31" i="2"/>
  <c r="B31" i="2"/>
  <c r="H25" i="2"/>
  <c r="I25" i="2"/>
  <c r="J25" i="2"/>
  <c r="G25" i="2"/>
  <c r="H24" i="2"/>
  <c r="I24" i="2"/>
  <c r="J24" i="2"/>
  <c r="G24" i="2"/>
  <c r="C25" i="2"/>
  <c r="D25" i="2"/>
  <c r="E25" i="2"/>
  <c r="B25" i="2"/>
  <c r="C24" i="2"/>
  <c r="D24" i="2"/>
  <c r="E24" i="2"/>
  <c r="B24" i="2"/>
  <c r="H18" i="2"/>
  <c r="I18" i="2"/>
  <c r="J18" i="2"/>
  <c r="G18" i="2"/>
  <c r="H17" i="2"/>
  <c r="I17" i="2"/>
  <c r="I19" i="2" s="1"/>
  <c r="D19" i="2" s="1"/>
  <c r="J17" i="2"/>
  <c r="G17" i="2"/>
  <c r="C18" i="2"/>
  <c r="D18" i="2"/>
  <c r="E18" i="2"/>
  <c r="B18" i="2"/>
  <c r="C17" i="2"/>
  <c r="D17" i="2"/>
  <c r="E17" i="2"/>
  <c r="B17" i="2"/>
  <c r="H11" i="2"/>
  <c r="I11" i="2"/>
  <c r="J11" i="2"/>
  <c r="G11" i="2"/>
  <c r="H10" i="2"/>
  <c r="I10" i="2"/>
  <c r="J10" i="2"/>
  <c r="G10" i="2"/>
  <c r="C12" i="2"/>
  <c r="D12" i="2"/>
  <c r="E12" i="2"/>
  <c r="B12" i="2"/>
  <c r="E10" i="2"/>
  <c r="C10" i="2"/>
  <c r="D10" i="2"/>
  <c r="B10" i="2"/>
  <c r="C22" i="1"/>
  <c r="D22" i="1"/>
  <c r="B22" i="1"/>
  <c r="C21" i="1"/>
  <c r="D21" i="1"/>
  <c r="B21" i="1"/>
  <c r="H22" i="1"/>
  <c r="I22" i="1"/>
  <c r="G22" i="1"/>
  <c r="H21" i="1"/>
  <c r="I21" i="1"/>
  <c r="G21" i="1"/>
  <c r="G14" i="1"/>
  <c r="G16" i="1" s="1"/>
  <c r="C15" i="1" s="1"/>
  <c r="H14" i="1"/>
  <c r="H16" i="1" s="1"/>
  <c r="D15" i="1" s="1"/>
  <c r="F14" i="1"/>
  <c r="F16" i="1" s="1"/>
  <c r="B15" i="1" s="1"/>
  <c r="G15" i="1"/>
  <c r="H15" i="1"/>
  <c r="F15" i="1"/>
  <c r="C14" i="1"/>
  <c r="D14" i="1"/>
  <c r="B14" i="1"/>
  <c r="G11" i="1"/>
  <c r="C9" i="1" s="1"/>
  <c r="H11" i="1"/>
  <c r="F11" i="1"/>
  <c r="B9" i="1" s="1"/>
  <c r="G10" i="1"/>
  <c r="H10" i="1"/>
  <c r="F10" i="1"/>
  <c r="G9" i="1"/>
  <c r="H9" i="1"/>
  <c r="F9" i="1"/>
  <c r="D9" i="1"/>
  <c r="G47" i="2" l="1"/>
  <c r="B45" i="2" s="1"/>
  <c r="H47" i="2"/>
  <c r="C45" i="2" s="1"/>
  <c r="G40" i="2"/>
  <c r="B38" i="2" s="1"/>
  <c r="J33" i="2"/>
  <c r="I33" i="2"/>
  <c r="D32" i="2" s="1"/>
  <c r="H33" i="2"/>
  <c r="G33" i="2"/>
  <c r="B32" i="2" s="1"/>
  <c r="J26" i="2"/>
  <c r="H26" i="2"/>
  <c r="C26" i="2" s="1"/>
  <c r="I26" i="2"/>
  <c r="G26" i="2"/>
  <c r="B26" i="2" s="1"/>
  <c r="J19" i="2"/>
  <c r="E19" i="2" s="1"/>
  <c r="H19" i="2"/>
  <c r="C19" i="2" s="1"/>
  <c r="G19" i="2"/>
  <c r="B19" i="2" s="1"/>
  <c r="J12" i="2"/>
  <c r="E11" i="2" s="1"/>
  <c r="I12" i="2"/>
  <c r="D11" i="2" s="1"/>
  <c r="H12" i="2"/>
  <c r="C11" i="2" s="1"/>
  <c r="G12" i="2"/>
  <c r="B11" i="2" s="1"/>
</calcChain>
</file>

<file path=xl/sharedStrings.xml><?xml version="1.0" encoding="utf-8"?>
<sst xmlns="http://schemas.openxmlformats.org/spreadsheetml/2006/main" count="121" uniqueCount="44">
  <si>
    <t>Tarea Gauss - Jordan</t>
  </si>
  <si>
    <t>F1</t>
  </si>
  <si>
    <t>F2</t>
  </si>
  <si>
    <t>x</t>
  </si>
  <si>
    <t>y</t>
  </si>
  <si>
    <t>b</t>
  </si>
  <si>
    <t>Iteración 1</t>
  </si>
  <si>
    <t>R1</t>
  </si>
  <si>
    <t>R1+2R2</t>
  </si>
  <si>
    <t>2R2</t>
  </si>
  <si>
    <t>Iteración 2</t>
  </si>
  <si>
    <t>-4R1+R2</t>
  </si>
  <si>
    <t>-4R1</t>
  </si>
  <si>
    <t>R2</t>
  </si>
  <si>
    <t>División</t>
  </si>
  <si>
    <t>R1/9</t>
  </si>
  <si>
    <t>R2/9</t>
  </si>
  <si>
    <t>= x</t>
  </si>
  <si>
    <t>= y</t>
  </si>
  <si>
    <t>z</t>
  </si>
  <si>
    <t>F3</t>
  </si>
  <si>
    <t>-2R1+3R2</t>
  </si>
  <si>
    <t>-2R1</t>
  </si>
  <si>
    <t>3R2</t>
  </si>
  <si>
    <t>7R1+3R3</t>
  </si>
  <si>
    <t>7R1</t>
  </si>
  <si>
    <t>3R3</t>
  </si>
  <si>
    <t>Iteración 3</t>
  </si>
  <si>
    <t>23R2</t>
  </si>
  <si>
    <t>23R2+16R3</t>
  </si>
  <si>
    <t>16R3</t>
  </si>
  <si>
    <t>Iteración 4</t>
  </si>
  <si>
    <t>R2+13R3</t>
  </si>
  <si>
    <t>13R3</t>
  </si>
  <si>
    <t>Iteración 5</t>
  </si>
  <si>
    <t>R1-5R3</t>
  </si>
  <si>
    <t>-5R3</t>
  </si>
  <si>
    <t>Iteración 6</t>
  </si>
  <si>
    <t>R1/3</t>
  </si>
  <si>
    <t>R2/1</t>
  </si>
  <si>
    <t>R3/1</t>
  </si>
  <si>
    <t>= z</t>
  </si>
  <si>
    <t>w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</si>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</sst>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0" xfId="0" quotePrefix="1"/>
    <xf numFmtId="0" fontId="0" fillId="0" borderId="1" xfId="0" applyFill="1" applyBorder="1"/>
    <xf numFmtId="0" fontId="0" fillId="2" borderId="0" xfId="0" quotePrefix="1" applyFill="1"/>
    <xf numFmtId="0" fontId="0" fillId="3" borderId="1" xfId="0" applyFill="1" applyBorder="1"/>
    <xf numFmtId="0" fontId="0" fillId="0" borderId="1" xfId="0" quotePrefix="1" applyBorder="1"/>
    <xf numFmtId="0" fontId="1" fillId="3" borderId="1" xfId="0" applyFont="1" applyFill="1" applyBorder="1"/>
    <xf numFmtId="0" fontId="0" fillId="0" borderId="2" xfId="0" applyBorder="1"/>
    <xf numFmtId="0" fontId="0" fillId="0" borderId="0" xfId="0"/>
    <xf numFmtId="0" fontId="0" fillId="0" borderId="1" xfId="0" applyBorder="1"/>
    <xf numFmtId="0" fontId="1" fillId="3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3" fillId="0" borderId="0" xfId="0" applyFont="1" applyFill="1"/>
    <xf numFmtId="0" fontId="0" fillId="0" borderId="0" xfId="0" applyFill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742949</xdr:colOff>
      <xdr:row>22</xdr:row>
      <xdr:rowOff>171450</xdr:rowOff>
    </xdr:from>
    <xdr:to>
      <xdr:col>13</xdr:col>
      <xdr:colOff>162813</xdr:colOff>
      <xdr:row>51</xdr:row>
      <xdr:rowOff>87614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CCE0CF-A9FD-4663-A427-1B2FF5EC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49" y="4222750"/>
          <a:ext cx="9344914" cy="52565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11993</xdr:colOff>
      <xdr:row>55</xdr:row>
      <xdr:rowOff>6350</xdr:rowOff>
    </xdr:from>
    <xdr:to>
      <xdr:col>12</xdr:col>
      <xdr:colOff>4063</xdr:colOff>
      <xdr:row>80</xdr:row>
      <xdr:rowOff>113014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B24D05-0E94-40C6-A67B-51881CF2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93" y="10134600"/>
          <a:ext cx="8374070" cy="47104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704</xdr:colOff>
      <xdr:row>6</xdr:row>
      <xdr:rowOff>171450</xdr:rowOff>
    </xdr:from>
    <xdr:to>
      <xdr:col>14</xdr:col>
      <xdr:colOff>105663</xdr:colOff>
      <xdr:row>32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5152F-C61C-4FFB-B07A-8615111FB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704" y="1276350"/>
          <a:ext cx="8486959" cy="4773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ED5-4BF1-4C7F-9483-D65E203FF429}">
  <dimension ref="A1:J22"/>
  <sheetViews>
    <sheetView workbookViewId="0">
      <selection activeCell="B22" sqref="B22"/>
    </sheetView>
  </sheetViews>
  <sheetFormatPr baseColWidth="10" defaultRowHeight="14.5"/>
  <cols>
    <col min="10" max="10" width="11.1796875" bestFit="1" customWidth="1"/>
  </cols>
  <sheetData>
    <row r="1" spans="1:8">
      <c r="A1" s="1" t="s">
        <v>0</v>
      </c>
      <c r="B1" s="1"/>
    </row>
    <row r="3" spans="1:8">
      <c r="B3" s="2" t="s">
        <v>3</v>
      </c>
      <c r="C3" s="2" t="s">
        <v>4</v>
      </c>
      <c r="D3" s="2" t="s">
        <v>5</v>
      </c>
    </row>
    <row r="4" spans="1:8">
      <c r="A4" s="2" t="s">
        <v>1</v>
      </c>
      <c r="B4" s="2">
        <v>1</v>
      </c>
      <c r="C4" s="2">
        <v>-2</v>
      </c>
      <c r="D4" s="3">
        <v>9</v>
      </c>
    </row>
    <row r="5" spans="1:8">
      <c r="A5" s="2" t="s">
        <v>2</v>
      </c>
      <c r="B5" s="2">
        <v>4</v>
      </c>
      <c r="C5" s="2">
        <v>1</v>
      </c>
      <c r="D5" s="3">
        <v>0</v>
      </c>
    </row>
    <row r="8" spans="1:8">
      <c r="B8" t="s">
        <v>6</v>
      </c>
      <c r="C8" t="s">
        <v>8</v>
      </c>
    </row>
    <row r="9" spans="1:8">
      <c r="A9" s="2" t="s">
        <v>1</v>
      </c>
      <c r="B9" s="2">
        <f>F11</f>
        <v>9</v>
      </c>
      <c r="C9" s="6">
        <f t="shared" ref="C9:D9" si="0">G11</f>
        <v>0</v>
      </c>
      <c r="D9" s="2">
        <f t="shared" si="0"/>
        <v>9</v>
      </c>
      <c r="E9" s="4" t="s">
        <v>7</v>
      </c>
      <c r="F9" s="4">
        <f>B4</f>
        <v>1</v>
      </c>
      <c r="G9" s="4">
        <f t="shared" ref="G9:H9" si="1">C4</f>
        <v>-2</v>
      </c>
      <c r="H9" s="4">
        <f t="shared" si="1"/>
        <v>9</v>
      </c>
    </row>
    <row r="10" spans="1:8">
      <c r="A10" s="2" t="s">
        <v>2</v>
      </c>
      <c r="B10" s="2">
        <v>4</v>
      </c>
      <c r="C10" s="2">
        <v>1</v>
      </c>
      <c r="D10" s="2">
        <v>0</v>
      </c>
      <c r="E10" s="4" t="s">
        <v>9</v>
      </c>
      <c r="F10" s="4">
        <f>2*B5</f>
        <v>8</v>
      </c>
      <c r="G10" s="4">
        <f t="shared" ref="G10:H10" si="2">2*C5</f>
        <v>2</v>
      </c>
      <c r="H10" s="4">
        <f t="shared" si="2"/>
        <v>0</v>
      </c>
    </row>
    <row r="11" spans="1:8">
      <c r="F11" s="5">
        <f>F10+F9</f>
        <v>9</v>
      </c>
      <c r="G11" s="5">
        <f t="shared" ref="G11:H11" si="3">G10+G9</f>
        <v>0</v>
      </c>
      <c r="H11" s="5">
        <f t="shared" si="3"/>
        <v>9</v>
      </c>
    </row>
    <row r="13" spans="1:8">
      <c r="B13" t="s">
        <v>10</v>
      </c>
      <c r="C13" s="7" t="s">
        <v>11</v>
      </c>
    </row>
    <row r="14" spans="1:8">
      <c r="A14" s="2" t="s">
        <v>1</v>
      </c>
      <c r="B14" s="2">
        <f>B9</f>
        <v>9</v>
      </c>
      <c r="C14" s="6">
        <f t="shared" ref="C14:D14" si="4">C9</f>
        <v>0</v>
      </c>
      <c r="D14" s="2">
        <f t="shared" si="4"/>
        <v>9</v>
      </c>
      <c r="E14" s="9" t="s">
        <v>12</v>
      </c>
      <c r="F14" s="4">
        <f>-4*B4</f>
        <v>-4</v>
      </c>
      <c r="G14" s="4">
        <f t="shared" ref="G14:H14" si="5">-4*C4</f>
        <v>8</v>
      </c>
      <c r="H14" s="4">
        <f t="shared" si="5"/>
        <v>-36</v>
      </c>
    </row>
    <row r="15" spans="1:8">
      <c r="A15" s="2" t="s">
        <v>2</v>
      </c>
      <c r="B15" s="6">
        <f>F16</f>
        <v>0</v>
      </c>
      <c r="C15" s="2">
        <f t="shared" ref="C15:D15" si="6">G16</f>
        <v>9</v>
      </c>
      <c r="D15" s="2">
        <f t="shared" si="6"/>
        <v>-36</v>
      </c>
      <c r="E15" s="4" t="s">
        <v>13</v>
      </c>
      <c r="F15" s="4">
        <f>B5</f>
        <v>4</v>
      </c>
      <c r="G15" s="4">
        <f t="shared" ref="G15:H15" si="7">C5</f>
        <v>1</v>
      </c>
      <c r="H15" s="4">
        <f t="shared" si="7"/>
        <v>0</v>
      </c>
    </row>
    <row r="16" spans="1:8">
      <c r="F16" s="5">
        <f>F15+F14</f>
        <v>0</v>
      </c>
      <c r="G16" s="5">
        <f t="shared" ref="G16:H16" si="8">G15+G14</f>
        <v>9</v>
      </c>
      <c r="H16" s="5">
        <f t="shared" si="8"/>
        <v>-36</v>
      </c>
    </row>
    <row r="19" spans="1:10">
      <c r="A19" t="s">
        <v>14</v>
      </c>
    </row>
    <row r="21" spans="1:10">
      <c r="A21" s="2" t="s">
        <v>1</v>
      </c>
      <c r="B21" s="2">
        <f>G21</f>
        <v>1</v>
      </c>
      <c r="C21" s="2">
        <f t="shared" ref="C21:D22" si="9">H21</f>
        <v>0</v>
      </c>
      <c r="D21" s="2">
        <f t="shared" si="9"/>
        <v>1</v>
      </c>
      <c r="F21" t="s">
        <v>15</v>
      </c>
      <c r="G21" s="5">
        <f>B14/9</f>
        <v>1</v>
      </c>
      <c r="H21" s="5">
        <f t="shared" ref="H21:I21" si="10">C14/9</f>
        <v>0</v>
      </c>
      <c r="I21" s="10">
        <f t="shared" si="10"/>
        <v>1</v>
      </c>
      <c r="J21" s="11" t="s">
        <v>17</v>
      </c>
    </row>
    <row r="22" spans="1:10">
      <c r="A22" s="2" t="s">
        <v>2</v>
      </c>
      <c r="B22" s="2">
        <f>G22</f>
        <v>0</v>
      </c>
      <c r="C22" s="2">
        <f t="shared" si="9"/>
        <v>1</v>
      </c>
      <c r="D22" s="2">
        <f t="shared" si="9"/>
        <v>-4</v>
      </c>
      <c r="F22" t="s">
        <v>16</v>
      </c>
      <c r="G22" s="5">
        <f>B15/9</f>
        <v>0</v>
      </c>
      <c r="H22" s="5">
        <f t="shared" ref="H22:I22" si="11">C15/9</f>
        <v>1</v>
      </c>
      <c r="I22" s="10">
        <f t="shared" si="11"/>
        <v>-4</v>
      </c>
      <c r="J22" s="11" t="s">
        <v>18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7896-21DF-471F-B07F-97A12ED06310}">
  <dimension ref="A2:L54"/>
  <sheetViews>
    <sheetView topLeftCell="A53" workbookViewId="0">
      <selection activeCell="A56" sqref="A56"/>
    </sheetView>
  </sheetViews>
  <sheetFormatPr baseColWidth="10" defaultRowHeight="14.5"/>
  <sheetData>
    <row r="2" spans="1:10">
      <c r="B2" s="15" t="s">
        <v>3</v>
      </c>
      <c r="C2" s="15" t="s">
        <v>4</v>
      </c>
      <c r="D2" s="18" t="s">
        <v>19</v>
      </c>
      <c r="E2" s="8" t="s">
        <v>5</v>
      </c>
    </row>
    <row r="3" spans="1:10">
      <c r="A3" s="15" t="s">
        <v>1</v>
      </c>
      <c r="B3" s="15">
        <v>3</v>
      </c>
      <c r="C3" s="15">
        <v>-2</v>
      </c>
      <c r="D3" s="18">
        <v>5</v>
      </c>
      <c r="E3" s="3">
        <v>38</v>
      </c>
    </row>
    <row r="4" spans="1:10">
      <c r="A4" s="15" t="s">
        <v>2</v>
      </c>
      <c r="B4" s="17">
        <v>2</v>
      </c>
      <c r="C4" s="15">
        <v>4</v>
      </c>
      <c r="D4" s="18">
        <v>-1</v>
      </c>
      <c r="E4" s="3">
        <v>-7</v>
      </c>
    </row>
    <row r="5" spans="1:10">
      <c r="A5" s="15" t="s">
        <v>20</v>
      </c>
      <c r="B5" s="15">
        <v>-7</v>
      </c>
      <c r="C5" s="15">
        <v>-3</v>
      </c>
      <c r="D5" s="17">
        <v>4</v>
      </c>
      <c r="E5" s="3">
        <v>5</v>
      </c>
    </row>
    <row r="8" spans="1:10">
      <c r="B8" t="s">
        <v>6</v>
      </c>
      <c r="C8" s="7" t="s">
        <v>21</v>
      </c>
    </row>
    <row r="9" spans="1:10">
      <c r="B9" s="15" t="s">
        <v>3</v>
      </c>
      <c r="C9" s="15" t="s">
        <v>4</v>
      </c>
      <c r="D9" s="15" t="s">
        <v>19</v>
      </c>
      <c r="E9" s="15" t="s">
        <v>5</v>
      </c>
    </row>
    <row r="10" spans="1:10">
      <c r="A10" s="13" t="s">
        <v>1</v>
      </c>
      <c r="B10" s="15">
        <f>B3</f>
        <v>3</v>
      </c>
      <c r="C10" s="15">
        <f t="shared" ref="C10:E10" si="0">C3</f>
        <v>-2</v>
      </c>
      <c r="D10" s="15">
        <f t="shared" si="0"/>
        <v>5</v>
      </c>
      <c r="E10" s="15">
        <f t="shared" si="0"/>
        <v>38</v>
      </c>
      <c r="F10" s="9" t="s">
        <v>22</v>
      </c>
      <c r="G10" s="4">
        <f>-2*B3</f>
        <v>-6</v>
      </c>
      <c r="H10" s="4">
        <f>-2*C3</f>
        <v>4</v>
      </c>
      <c r="I10" s="4">
        <f>-2*D3</f>
        <v>-10</v>
      </c>
      <c r="J10" s="4">
        <f>-2*E3</f>
        <v>-76</v>
      </c>
    </row>
    <row r="11" spans="1:10">
      <c r="A11" s="13" t="s">
        <v>2</v>
      </c>
      <c r="B11" s="6">
        <f>G12</f>
        <v>0</v>
      </c>
      <c r="C11" s="15">
        <f>H12</f>
        <v>16</v>
      </c>
      <c r="D11" s="15">
        <f>I12</f>
        <v>-13</v>
      </c>
      <c r="E11" s="15">
        <f>J12</f>
        <v>-97</v>
      </c>
      <c r="F11" s="9" t="s">
        <v>23</v>
      </c>
      <c r="G11" s="4">
        <f>3*B4</f>
        <v>6</v>
      </c>
      <c r="H11" s="4">
        <f>3*C4</f>
        <v>12</v>
      </c>
      <c r="I11" s="4">
        <f>3*D4</f>
        <v>-3</v>
      </c>
      <c r="J11" s="4">
        <f>3*E4</f>
        <v>-21</v>
      </c>
    </row>
    <row r="12" spans="1:10">
      <c r="A12" s="13" t="s">
        <v>20</v>
      </c>
      <c r="B12" s="15">
        <f>B5</f>
        <v>-7</v>
      </c>
      <c r="C12" s="15">
        <f t="shared" ref="C12:E12" si="1">C5</f>
        <v>-3</v>
      </c>
      <c r="D12" s="15">
        <f t="shared" si="1"/>
        <v>4</v>
      </c>
      <c r="E12" s="15">
        <f t="shared" si="1"/>
        <v>5</v>
      </c>
      <c r="F12" s="20"/>
      <c r="G12" s="16">
        <f>G11+G10</f>
        <v>0</v>
      </c>
      <c r="H12" s="16">
        <f t="shared" ref="H12:J12" si="2">H11+H10</f>
        <v>16</v>
      </c>
      <c r="I12" s="16">
        <f t="shared" si="2"/>
        <v>-13</v>
      </c>
      <c r="J12" s="16">
        <f t="shared" si="2"/>
        <v>-97</v>
      </c>
    </row>
    <row r="13" spans="1:10">
      <c r="F13" s="20"/>
      <c r="G13" s="19"/>
      <c r="H13" s="19"/>
      <c r="I13" s="19"/>
      <c r="J13" s="19"/>
    </row>
    <row r="15" spans="1:10">
      <c r="A15" s="14"/>
      <c r="B15" s="14" t="s">
        <v>10</v>
      </c>
      <c r="C15" s="7" t="s">
        <v>24</v>
      </c>
      <c r="D15" s="14"/>
      <c r="E15" s="14"/>
      <c r="F15" s="14"/>
      <c r="G15" s="14"/>
      <c r="H15" s="14"/>
      <c r="I15" s="14"/>
      <c r="J15" s="14"/>
    </row>
    <row r="16" spans="1:10">
      <c r="A16" s="14"/>
      <c r="B16" s="15" t="s">
        <v>3</v>
      </c>
      <c r="C16" s="15" t="s">
        <v>4</v>
      </c>
      <c r="D16" s="15" t="s">
        <v>19</v>
      </c>
      <c r="E16" s="15" t="s">
        <v>5</v>
      </c>
    </row>
    <row r="17" spans="1:10">
      <c r="A17" s="13" t="s">
        <v>1</v>
      </c>
      <c r="B17" s="15">
        <f>B3</f>
        <v>3</v>
      </c>
      <c r="C17" s="15">
        <f t="shared" ref="C17:E17" si="3">C3</f>
        <v>-2</v>
      </c>
      <c r="D17" s="15">
        <f t="shared" si="3"/>
        <v>5</v>
      </c>
      <c r="E17" s="15">
        <f t="shared" si="3"/>
        <v>38</v>
      </c>
      <c r="F17" s="9" t="s">
        <v>25</v>
      </c>
      <c r="G17" s="4">
        <f>7*B17</f>
        <v>21</v>
      </c>
      <c r="H17" s="4">
        <f t="shared" ref="H17:J17" si="4">7*C17</f>
        <v>-14</v>
      </c>
      <c r="I17" s="4">
        <f t="shared" si="4"/>
        <v>35</v>
      </c>
      <c r="J17" s="4">
        <f t="shared" si="4"/>
        <v>266</v>
      </c>
    </row>
    <row r="18" spans="1:10">
      <c r="A18" s="13" t="s">
        <v>2</v>
      </c>
      <c r="B18" s="6">
        <f>B11</f>
        <v>0</v>
      </c>
      <c r="C18" s="8">
        <f t="shared" ref="C18:E18" si="5">C11</f>
        <v>16</v>
      </c>
      <c r="D18" s="8">
        <f t="shared" si="5"/>
        <v>-13</v>
      </c>
      <c r="E18" s="8">
        <f t="shared" si="5"/>
        <v>-97</v>
      </c>
      <c r="F18" s="9" t="s">
        <v>26</v>
      </c>
      <c r="G18" s="4">
        <f>3*B5</f>
        <v>-21</v>
      </c>
      <c r="H18" s="4">
        <f t="shared" ref="H18:J18" si="6">3*C5</f>
        <v>-9</v>
      </c>
      <c r="I18" s="4">
        <f t="shared" si="6"/>
        <v>12</v>
      </c>
      <c r="J18" s="4">
        <f t="shared" si="6"/>
        <v>15</v>
      </c>
    </row>
    <row r="19" spans="1:10">
      <c r="A19" s="13" t="s">
        <v>20</v>
      </c>
      <c r="B19" s="6">
        <f>G19</f>
        <v>0</v>
      </c>
      <c r="C19" s="15">
        <f t="shared" ref="C19:E19" si="7">H19</f>
        <v>-23</v>
      </c>
      <c r="D19" s="15">
        <f t="shared" si="7"/>
        <v>47</v>
      </c>
      <c r="E19" s="15">
        <f t="shared" si="7"/>
        <v>281</v>
      </c>
      <c r="F19" s="20"/>
      <c r="G19" s="16">
        <f>+G18+G17</f>
        <v>0</v>
      </c>
      <c r="H19" s="16">
        <f t="shared" ref="H19:J19" si="8">+H18+H17</f>
        <v>-23</v>
      </c>
      <c r="I19" s="16">
        <f t="shared" si="8"/>
        <v>47</v>
      </c>
      <c r="J19" s="16">
        <f t="shared" si="8"/>
        <v>281</v>
      </c>
    </row>
    <row r="22" spans="1:10">
      <c r="A22" s="14"/>
      <c r="B22" s="14" t="s">
        <v>27</v>
      </c>
      <c r="C22" s="7" t="s">
        <v>29</v>
      </c>
      <c r="D22" s="14"/>
      <c r="E22" s="14"/>
      <c r="F22" s="14"/>
      <c r="G22" s="14"/>
      <c r="H22" s="14"/>
      <c r="I22" s="14"/>
      <c r="J22" s="14"/>
    </row>
    <row r="23" spans="1:10">
      <c r="A23" s="14"/>
      <c r="B23" s="15" t="s">
        <v>3</v>
      </c>
      <c r="C23" s="15" t="s">
        <v>4</v>
      </c>
      <c r="D23" s="15" t="s">
        <v>19</v>
      </c>
      <c r="E23" s="15" t="s">
        <v>5</v>
      </c>
      <c r="F23" s="14"/>
      <c r="G23" s="14"/>
      <c r="H23" s="14"/>
      <c r="I23" s="14"/>
      <c r="J23" s="14"/>
    </row>
    <row r="24" spans="1:10">
      <c r="A24" s="13" t="s">
        <v>1</v>
      </c>
      <c r="B24" s="15">
        <f>B3</f>
        <v>3</v>
      </c>
      <c r="C24" s="15">
        <f t="shared" ref="C24:E24" si="9">C3</f>
        <v>-2</v>
      </c>
      <c r="D24" s="15">
        <f t="shared" si="9"/>
        <v>5</v>
      </c>
      <c r="E24" s="15">
        <f t="shared" si="9"/>
        <v>38</v>
      </c>
      <c r="F24" s="9" t="s">
        <v>28</v>
      </c>
      <c r="G24" s="4">
        <f>23*B18</f>
        <v>0</v>
      </c>
      <c r="H24" s="4">
        <f t="shared" ref="H24:J24" si="10">23*C18</f>
        <v>368</v>
      </c>
      <c r="I24" s="4">
        <f t="shared" si="10"/>
        <v>-299</v>
      </c>
      <c r="J24" s="4">
        <f t="shared" si="10"/>
        <v>-2231</v>
      </c>
    </row>
    <row r="25" spans="1:10">
      <c r="A25" s="13" t="s">
        <v>2</v>
      </c>
      <c r="B25" s="6">
        <f>B18</f>
        <v>0</v>
      </c>
      <c r="C25" s="8">
        <f t="shared" ref="C25:E25" si="11">C18</f>
        <v>16</v>
      </c>
      <c r="D25" s="8">
        <f t="shared" si="11"/>
        <v>-13</v>
      </c>
      <c r="E25" s="8">
        <f t="shared" si="11"/>
        <v>-97</v>
      </c>
      <c r="F25" s="9" t="s">
        <v>30</v>
      </c>
      <c r="G25" s="4">
        <f>16*B19</f>
        <v>0</v>
      </c>
      <c r="H25" s="4">
        <f t="shared" ref="H25:J25" si="12">16*C19</f>
        <v>-368</v>
      </c>
      <c r="I25" s="4">
        <f t="shared" si="12"/>
        <v>752</v>
      </c>
      <c r="J25" s="4">
        <f t="shared" si="12"/>
        <v>4496</v>
      </c>
    </row>
    <row r="26" spans="1:10">
      <c r="A26" s="13" t="s">
        <v>20</v>
      </c>
      <c r="B26" s="6">
        <f>G26</f>
        <v>0</v>
      </c>
      <c r="C26" s="6">
        <f t="shared" ref="C26:E26" si="13">H26</f>
        <v>0</v>
      </c>
      <c r="D26" s="8">
        <f>I26/453</f>
        <v>1</v>
      </c>
      <c r="E26" s="8">
        <f>J26/453</f>
        <v>5</v>
      </c>
      <c r="F26" s="20"/>
      <c r="G26" s="16">
        <f>+G25+G24</f>
        <v>0</v>
      </c>
      <c r="H26" s="16">
        <f t="shared" ref="H26" si="14">+H25+H24</f>
        <v>0</v>
      </c>
      <c r="I26" s="16">
        <f t="shared" ref="I26" si="15">+I25+I24</f>
        <v>453</v>
      </c>
      <c r="J26" s="16">
        <f t="shared" ref="J26" si="16">+J25+J24</f>
        <v>2265</v>
      </c>
    </row>
    <row r="29" spans="1:10">
      <c r="A29" s="14"/>
      <c r="B29" s="14" t="s">
        <v>31</v>
      </c>
      <c r="C29" s="7" t="s">
        <v>32</v>
      </c>
      <c r="D29" s="14"/>
      <c r="E29" s="14"/>
      <c r="F29" s="14"/>
      <c r="G29" s="14"/>
      <c r="H29" s="14"/>
      <c r="I29" s="14"/>
      <c r="J29" s="14"/>
    </row>
    <row r="30" spans="1:10">
      <c r="A30" s="14"/>
      <c r="B30" s="15" t="s">
        <v>3</v>
      </c>
      <c r="C30" s="15" t="s">
        <v>4</v>
      </c>
      <c r="D30" s="15" t="s">
        <v>19</v>
      </c>
      <c r="E30" s="15" t="s">
        <v>5</v>
      </c>
      <c r="F30" s="14"/>
      <c r="G30" s="14"/>
      <c r="H30" s="14"/>
      <c r="I30" s="14"/>
      <c r="J30" s="14"/>
    </row>
    <row r="31" spans="1:10">
      <c r="A31" s="13" t="s">
        <v>1</v>
      </c>
      <c r="B31" s="15">
        <f>B24</f>
        <v>3</v>
      </c>
      <c r="C31" s="15">
        <f t="shared" ref="C31:E31" si="17">C24</f>
        <v>-2</v>
      </c>
      <c r="D31" s="15">
        <f t="shared" si="17"/>
        <v>5</v>
      </c>
      <c r="E31" s="15">
        <f t="shared" si="17"/>
        <v>38</v>
      </c>
      <c r="F31" s="9" t="s">
        <v>13</v>
      </c>
      <c r="G31" s="4">
        <f>B25</f>
        <v>0</v>
      </c>
      <c r="H31" s="4">
        <f t="shared" ref="H31:J31" si="18">C25</f>
        <v>16</v>
      </c>
      <c r="I31" s="4">
        <f t="shared" si="18"/>
        <v>-13</v>
      </c>
      <c r="J31" s="4">
        <f t="shared" si="18"/>
        <v>-97</v>
      </c>
    </row>
    <row r="32" spans="1:10">
      <c r="A32" s="13" t="s">
        <v>2</v>
      </c>
      <c r="B32" s="6">
        <f>G33</f>
        <v>0</v>
      </c>
      <c r="C32" s="8">
        <f>H33/16</f>
        <v>1</v>
      </c>
      <c r="D32" s="6">
        <f t="shared" ref="C32:E32" si="19">I33</f>
        <v>0</v>
      </c>
      <c r="E32" s="8">
        <f>J33/16</f>
        <v>-2</v>
      </c>
      <c r="F32" s="9" t="s">
        <v>33</v>
      </c>
      <c r="G32" s="4">
        <f>13*B26</f>
        <v>0</v>
      </c>
      <c r="H32" s="4">
        <f t="shared" ref="H32:J32" si="20">13*C26</f>
        <v>0</v>
      </c>
      <c r="I32" s="4">
        <f t="shared" si="20"/>
        <v>13</v>
      </c>
      <c r="J32" s="4">
        <f t="shared" si="20"/>
        <v>65</v>
      </c>
    </row>
    <row r="33" spans="1:10">
      <c r="A33" s="13" t="s">
        <v>20</v>
      </c>
      <c r="B33" s="6">
        <f>B26</f>
        <v>0</v>
      </c>
      <c r="C33" s="6">
        <f t="shared" ref="C33:E33" si="21">C26</f>
        <v>0</v>
      </c>
      <c r="D33" s="8">
        <f t="shared" si="21"/>
        <v>1</v>
      </c>
      <c r="E33" s="8">
        <f t="shared" si="21"/>
        <v>5</v>
      </c>
      <c r="F33" s="20"/>
      <c r="G33" s="16">
        <f>+G32+G31</f>
        <v>0</v>
      </c>
      <c r="H33" s="16">
        <f t="shared" ref="H33" si="22">+H32+H31</f>
        <v>16</v>
      </c>
      <c r="I33" s="16">
        <f t="shared" ref="I33" si="23">+I32+I31</f>
        <v>0</v>
      </c>
      <c r="J33" s="16">
        <f t="shared" ref="J33" si="24">+J32+J31</f>
        <v>-32</v>
      </c>
    </row>
    <row r="36" spans="1:10">
      <c r="A36" s="14"/>
      <c r="B36" s="14" t="s">
        <v>34</v>
      </c>
      <c r="C36" s="7" t="s">
        <v>35</v>
      </c>
      <c r="D36" s="14"/>
      <c r="E36" s="14"/>
      <c r="F36" s="14"/>
      <c r="G36" s="14"/>
      <c r="H36" s="14"/>
      <c r="I36" s="14"/>
      <c r="J36" s="14"/>
    </row>
    <row r="37" spans="1:10">
      <c r="A37" s="14"/>
      <c r="B37" s="15" t="s">
        <v>3</v>
      </c>
      <c r="C37" s="15" t="s">
        <v>4</v>
      </c>
      <c r="D37" s="15" t="s">
        <v>19</v>
      </c>
      <c r="E37" s="15" t="s">
        <v>5</v>
      </c>
      <c r="F37" s="14"/>
      <c r="G37" s="14"/>
      <c r="H37" s="14"/>
      <c r="I37" s="14"/>
      <c r="J37" s="14"/>
    </row>
    <row r="38" spans="1:10">
      <c r="A38" s="13" t="s">
        <v>1</v>
      </c>
      <c r="B38" s="15">
        <f>G40</f>
        <v>3</v>
      </c>
      <c r="C38" s="15">
        <f t="shared" ref="C38:E38" si="25">H40</f>
        <v>-2</v>
      </c>
      <c r="D38" s="6">
        <f t="shared" si="25"/>
        <v>0</v>
      </c>
      <c r="E38" s="15">
        <f t="shared" si="25"/>
        <v>13</v>
      </c>
      <c r="F38" s="9" t="s">
        <v>7</v>
      </c>
      <c r="G38" s="4">
        <f>B3</f>
        <v>3</v>
      </c>
      <c r="H38" s="4">
        <f t="shared" ref="H38:J38" si="26">C3</f>
        <v>-2</v>
      </c>
      <c r="I38" s="4">
        <f t="shared" si="26"/>
        <v>5</v>
      </c>
      <c r="J38" s="4">
        <f t="shared" si="26"/>
        <v>38</v>
      </c>
    </row>
    <row r="39" spans="1:10">
      <c r="A39" s="13" t="s">
        <v>2</v>
      </c>
      <c r="B39" s="6">
        <f>B32</f>
        <v>0</v>
      </c>
      <c r="C39" s="8">
        <f t="shared" ref="C39:E39" si="27">C32</f>
        <v>1</v>
      </c>
      <c r="D39" s="6">
        <f t="shared" si="27"/>
        <v>0</v>
      </c>
      <c r="E39" s="8">
        <f t="shared" si="27"/>
        <v>-2</v>
      </c>
      <c r="F39" s="9" t="s">
        <v>36</v>
      </c>
      <c r="G39" s="4">
        <f>-5*B33</f>
        <v>0</v>
      </c>
      <c r="H39" s="4">
        <f t="shared" ref="H39:J39" si="28">-5*C33</f>
        <v>0</v>
      </c>
      <c r="I39" s="4">
        <f t="shared" si="28"/>
        <v>-5</v>
      </c>
      <c r="J39" s="4">
        <f t="shared" si="28"/>
        <v>-25</v>
      </c>
    </row>
    <row r="40" spans="1:10">
      <c r="A40" s="13" t="s">
        <v>20</v>
      </c>
      <c r="B40" s="6">
        <f>B33</f>
        <v>0</v>
      </c>
      <c r="C40" s="6">
        <f t="shared" ref="C40:E40" si="29">C33</f>
        <v>0</v>
      </c>
      <c r="D40" s="8">
        <f t="shared" si="29"/>
        <v>1</v>
      </c>
      <c r="E40" s="8">
        <f t="shared" si="29"/>
        <v>5</v>
      </c>
      <c r="F40" s="20"/>
      <c r="G40" s="16">
        <f>+G39+G38</f>
        <v>3</v>
      </c>
      <c r="H40" s="16">
        <f t="shared" ref="H40" si="30">+H39+H38</f>
        <v>-2</v>
      </c>
      <c r="I40" s="16">
        <f t="shared" ref="I40" si="31">+I39+I38</f>
        <v>0</v>
      </c>
      <c r="J40" s="16">
        <f t="shared" ref="J40" si="32">+J39+J38</f>
        <v>13</v>
      </c>
    </row>
    <row r="43" spans="1:10">
      <c r="A43" s="14"/>
      <c r="B43" s="14" t="s">
        <v>37</v>
      </c>
      <c r="C43" s="7" t="s">
        <v>8</v>
      </c>
      <c r="D43" s="14"/>
      <c r="E43" s="14"/>
      <c r="F43" s="14"/>
      <c r="G43" s="14"/>
      <c r="H43" s="14"/>
      <c r="I43" s="14"/>
      <c r="J43" s="14"/>
    </row>
    <row r="44" spans="1:10">
      <c r="A44" s="14"/>
      <c r="B44" s="15" t="s">
        <v>3</v>
      </c>
      <c r="C44" s="15" t="s">
        <v>4</v>
      </c>
      <c r="D44" s="15" t="s">
        <v>19</v>
      </c>
      <c r="E44" s="15" t="s">
        <v>5</v>
      </c>
      <c r="F44" s="14"/>
      <c r="G44" s="14"/>
      <c r="H44" s="14"/>
      <c r="I44" s="14"/>
      <c r="J44" s="14"/>
    </row>
    <row r="45" spans="1:10">
      <c r="A45" s="13" t="s">
        <v>1</v>
      </c>
      <c r="B45" s="15">
        <f>+G47</f>
        <v>3</v>
      </c>
      <c r="C45" s="6">
        <f t="shared" ref="C45:E45" si="33">+H47</f>
        <v>0</v>
      </c>
      <c r="D45" s="6">
        <f t="shared" si="33"/>
        <v>0</v>
      </c>
      <c r="E45" s="15">
        <f t="shared" si="33"/>
        <v>9</v>
      </c>
      <c r="F45" s="9" t="s">
        <v>7</v>
      </c>
      <c r="G45" s="4">
        <f>B38</f>
        <v>3</v>
      </c>
      <c r="H45" s="4">
        <f t="shared" ref="H45:J45" si="34">C38</f>
        <v>-2</v>
      </c>
      <c r="I45" s="4">
        <f t="shared" si="34"/>
        <v>0</v>
      </c>
      <c r="J45" s="4">
        <f t="shared" si="34"/>
        <v>13</v>
      </c>
    </row>
    <row r="46" spans="1:10">
      <c r="A46" s="13" t="s">
        <v>2</v>
      </c>
      <c r="B46" s="6">
        <f>B39</f>
        <v>0</v>
      </c>
      <c r="C46" s="8">
        <f t="shared" ref="C46:E46" si="35">C39</f>
        <v>1</v>
      </c>
      <c r="D46" s="6">
        <f t="shared" si="35"/>
        <v>0</v>
      </c>
      <c r="E46" s="8">
        <f t="shared" si="35"/>
        <v>-2</v>
      </c>
      <c r="F46" s="9" t="s">
        <v>9</v>
      </c>
      <c r="G46" s="4">
        <f>2*B39</f>
        <v>0</v>
      </c>
      <c r="H46" s="4">
        <f t="shared" ref="H46:J46" si="36">2*C39</f>
        <v>2</v>
      </c>
      <c r="I46" s="4">
        <f t="shared" si="36"/>
        <v>0</v>
      </c>
      <c r="J46" s="4">
        <f t="shared" si="36"/>
        <v>-4</v>
      </c>
    </row>
    <row r="47" spans="1:10">
      <c r="A47" s="13" t="s">
        <v>20</v>
      </c>
      <c r="B47" s="6">
        <f>B40</f>
        <v>0</v>
      </c>
      <c r="C47" s="6">
        <f t="shared" ref="C47:E47" si="37">C40</f>
        <v>0</v>
      </c>
      <c r="D47" s="8">
        <f t="shared" si="37"/>
        <v>1</v>
      </c>
      <c r="E47" s="8">
        <f t="shared" si="37"/>
        <v>5</v>
      </c>
      <c r="F47" s="20"/>
      <c r="G47" s="16">
        <f>+G46+G45</f>
        <v>3</v>
      </c>
      <c r="H47" s="16">
        <f t="shared" ref="H47" si="38">+H46+H45</f>
        <v>0</v>
      </c>
      <c r="I47" s="16">
        <f t="shared" ref="I47" si="39">+I46+I45</f>
        <v>0</v>
      </c>
      <c r="J47" s="16">
        <f t="shared" ref="J47" si="40">+J46+J45</f>
        <v>9</v>
      </c>
    </row>
    <row r="48" spans="1:10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50" spans="1:12">
      <c r="A50" t="s">
        <v>14</v>
      </c>
    </row>
    <row r="52" spans="1:12">
      <c r="A52" s="15" t="s">
        <v>1</v>
      </c>
      <c r="B52" s="15">
        <f>H52</f>
        <v>1</v>
      </c>
      <c r="C52" s="15">
        <f t="shared" ref="C52:E54" si="41">I52</f>
        <v>0</v>
      </c>
      <c r="D52" s="15">
        <f t="shared" si="41"/>
        <v>0</v>
      </c>
      <c r="E52" s="15">
        <f t="shared" si="41"/>
        <v>3</v>
      </c>
      <c r="G52" t="s">
        <v>38</v>
      </c>
      <c r="H52" s="16">
        <f>B45/3</f>
        <v>1</v>
      </c>
      <c r="I52" s="16">
        <f t="shared" ref="I52:J52" si="42">C45/3</f>
        <v>0</v>
      </c>
      <c r="J52" s="16">
        <f t="shared" si="42"/>
        <v>0</v>
      </c>
      <c r="K52" s="12">
        <f>E45/3</f>
        <v>3</v>
      </c>
      <c r="L52" s="11" t="s">
        <v>17</v>
      </c>
    </row>
    <row r="53" spans="1:12">
      <c r="A53" s="15" t="s">
        <v>2</v>
      </c>
      <c r="B53" s="15">
        <f t="shared" ref="B53:B54" si="43">H53</f>
        <v>0</v>
      </c>
      <c r="C53" s="15">
        <f t="shared" si="41"/>
        <v>1</v>
      </c>
      <c r="D53" s="15">
        <f t="shared" si="41"/>
        <v>0</v>
      </c>
      <c r="E53" s="15">
        <f t="shared" si="41"/>
        <v>-2</v>
      </c>
      <c r="G53" t="s">
        <v>39</v>
      </c>
      <c r="H53" s="16">
        <f>B46/1</f>
        <v>0</v>
      </c>
      <c r="I53" s="16">
        <f t="shared" ref="I53:K53" si="44">C46/1</f>
        <v>1</v>
      </c>
      <c r="J53" s="16">
        <f t="shared" si="44"/>
        <v>0</v>
      </c>
      <c r="K53" s="12">
        <f t="shared" si="44"/>
        <v>-2</v>
      </c>
      <c r="L53" s="11" t="s">
        <v>18</v>
      </c>
    </row>
    <row r="54" spans="1:12">
      <c r="A54" s="15" t="s">
        <v>20</v>
      </c>
      <c r="B54" s="15">
        <f t="shared" si="43"/>
        <v>0</v>
      </c>
      <c r="C54" s="15">
        <f t="shared" si="41"/>
        <v>0</v>
      </c>
      <c r="D54" s="15">
        <f t="shared" si="41"/>
        <v>1</v>
      </c>
      <c r="E54" s="15">
        <f t="shared" si="41"/>
        <v>5</v>
      </c>
      <c r="G54" t="s">
        <v>40</v>
      </c>
      <c r="H54" s="16">
        <f>B47/1</f>
        <v>0</v>
      </c>
      <c r="I54" s="16">
        <f t="shared" ref="I54:K54" si="45">C47/1</f>
        <v>0</v>
      </c>
      <c r="J54" s="16">
        <f t="shared" si="45"/>
        <v>1</v>
      </c>
      <c r="K54" s="12">
        <f t="shared" si="45"/>
        <v>5</v>
      </c>
      <c r="L54" s="11" t="s">
        <v>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BDD4-43F1-464A-82D7-79BCD7BED4A6}">
  <dimension ref="A2:F11"/>
  <sheetViews>
    <sheetView tabSelected="1" topLeftCell="A7" workbookViewId="0">
      <selection activeCell="B12" sqref="B12"/>
    </sheetView>
  </sheetViews>
  <sheetFormatPr baseColWidth="10" defaultRowHeight="14.5"/>
  <sheetData>
    <row r="2" spans="1:6">
      <c r="B2" s="15" t="s">
        <v>42</v>
      </c>
      <c r="C2" s="15" t="s">
        <v>3</v>
      </c>
      <c r="D2" s="15" t="s">
        <v>4</v>
      </c>
      <c r="E2" s="15" t="s">
        <v>19</v>
      </c>
      <c r="F2" s="15" t="s">
        <v>5</v>
      </c>
    </row>
    <row r="3" spans="1:6">
      <c r="A3" s="13" t="s">
        <v>1</v>
      </c>
      <c r="B3" s="21">
        <v>1</v>
      </c>
      <c r="C3" s="21">
        <v>-2</v>
      </c>
      <c r="D3" s="21">
        <v>2</v>
      </c>
      <c r="E3" s="23">
        <v>-3</v>
      </c>
      <c r="F3" s="3">
        <v>15</v>
      </c>
    </row>
    <row r="4" spans="1:6">
      <c r="A4" s="15" t="s">
        <v>2</v>
      </c>
      <c r="B4" s="21">
        <v>3</v>
      </c>
      <c r="C4" s="22">
        <v>4</v>
      </c>
      <c r="D4" s="21">
        <v>-1</v>
      </c>
      <c r="E4" s="23">
        <v>1</v>
      </c>
      <c r="F4" s="3">
        <v>-6</v>
      </c>
    </row>
    <row r="5" spans="1:6">
      <c r="A5" s="15" t="s">
        <v>20</v>
      </c>
      <c r="B5" s="21">
        <v>2</v>
      </c>
      <c r="C5" s="21">
        <v>-3</v>
      </c>
      <c r="D5" s="21">
        <v>2</v>
      </c>
      <c r="E5" s="22">
        <v>-1</v>
      </c>
      <c r="F5" s="3">
        <v>17</v>
      </c>
    </row>
    <row r="6" spans="1:6">
      <c r="A6" s="15" t="s">
        <v>43</v>
      </c>
      <c r="B6" s="21">
        <v>1</v>
      </c>
      <c r="C6" s="21">
        <v>1</v>
      </c>
      <c r="D6" s="21">
        <v>-3</v>
      </c>
      <c r="E6" s="21">
        <v>-2</v>
      </c>
      <c r="F6" s="3">
        <v>-7</v>
      </c>
    </row>
    <row r="8" spans="1:6">
      <c r="A8" s="12" t="s">
        <v>42</v>
      </c>
      <c r="B8" s="12">
        <v>2</v>
      </c>
    </row>
    <row r="9" spans="1:6">
      <c r="A9" s="12" t="s">
        <v>3</v>
      </c>
      <c r="B9" s="12">
        <v>-2</v>
      </c>
    </row>
    <row r="10" spans="1:6">
      <c r="A10" s="12" t="s">
        <v>4</v>
      </c>
      <c r="B10" s="12">
        <v>3</v>
      </c>
    </row>
    <row r="11" spans="1:6">
      <c r="A11" s="12" t="s">
        <v>19</v>
      </c>
      <c r="B11" s="1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2020-10-08T00:15:11Z</dcterms:created>
  <dcterms:modified xsi:type="dcterms:W3CDTF">2020-10-08T01:56:20Z</dcterms:modified>
</cp:coreProperties>
</file>