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c\OneDrive\Documentos\Métodos numéricos\"/>
    </mc:Choice>
  </mc:AlternateContent>
  <xr:revisionPtr revIDLastSave="0" documentId="13_ncr:1_{F85D49AF-6DC4-436C-ABB8-88EB2119C46A}" xr6:coauthVersionLast="45" xr6:coauthVersionMax="45" xr10:uidLastSave="{00000000-0000-0000-0000-000000000000}"/>
  <bookViews>
    <workbookView xWindow="-110" yWindow="-110" windowWidth="19420" windowHeight="10420" activeTab="1" xr2:uid="{0E7E5446-AA1D-4F75-A10E-050E5A9906F3}"/>
  </bookViews>
  <sheets>
    <sheet name="2x2" sheetId="2" r:id="rId1"/>
    <sheet name="3x3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2" i="2" l="1" a="1"/>
  <c r="I32" i="2"/>
  <c r="J32" i="2"/>
  <c r="I33" i="2"/>
  <c r="J33" i="2"/>
  <c r="H17" i="2"/>
  <c r="F16" i="2"/>
  <c r="G16" i="2"/>
  <c r="K16" i="2" a="1"/>
  <c r="K16" i="2"/>
  <c r="L16" i="2"/>
  <c r="K17" i="2"/>
  <c r="L17" i="2"/>
  <c r="H16" i="2"/>
  <c r="I7" i="2"/>
  <c r="H7" i="2"/>
  <c r="H30" i="1"/>
  <c r="H29" i="1"/>
  <c r="F29" i="1"/>
  <c r="E28" i="1"/>
  <c r="K28" i="1" a="1"/>
  <c r="K28" i="1"/>
  <c r="L28" i="1"/>
  <c r="M28" i="1"/>
  <c r="K29" i="1"/>
  <c r="L29" i="1"/>
  <c r="M29" i="1"/>
  <c r="K30" i="1"/>
  <c r="L30" i="1"/>
  <c r="M30" i="1"/>
  <c r="H28" i="1"/>
  <c r="I26" i="1"/>
  <c r="H26" i="1"/>
  <c r="G26" i="1"/>
  <c r="I6" i="1"/>
  <c r="H6" i="1"/>
  <c r="G6" i="1"/>
  <c r="I28" i="1" a="1"/>
  <c r="I28" i="1"/>
  <c r="J6" i="1"/>
  <c r="D7" i="1"/>
  <c r="I29" i="1"/>
  <c r="K6" i="1"/>
  <c r="E7" i="1"/>
  <c r="I30" i="1"/>
  <c r="L6" i="1"/>
  <c r="F7" i="1"/>
  <c r="G7" i="1"/>
  <c r="H7" i="1"/>
  <c r="I7" i="1"/>
  <c r="O28" i="1" a="1"/>
  <c r="O28" i="1"/>
  <c r="P28" i="1"/>
  <c r="Q28" i="1"/>
  <c r="O29" i="1"/>
  <c r="P29" i="1"/>
  <c r="Q29" i="1"/>
  <c r="O30" i="1"/>
  <c r="P30" i="1"/>
  <c r="Q30" i="1"/>
  <c r="D33" i="1"/>
  <c r="D34" i="1"/>
  <c r="D35" i="1"/>
  <c r="H33" i="1"/>
  <c r="E33" i="1"/>
  <c r="F34" i="1"/>
  <c r="K33" i="1" a="1"/>
  <c r="K33" i="1"/>
  <c r="L33" i="1"/>
  <c r="M33" i="1"/>
  <c r="K34" i="1"/>
  <c r="L34" i="1"/>
  <c r="M34" i="1"/>
  <c r="K35" i="1"/>
  <c r="L35" i="1"/>
  <c r="M35" i="1"/>
  <c r="O33" i="1" a="1"/>
  <c r="O33" i="1"/>
  <c r="P33" i="1"/>
  <c r="Q33" i="1"/>
  <c r="O34" i="1"/>
  <c r="P34" i="1"/>
  <c r="Q34" i="1"/>
  <c r="O35" i="1"/>
  <c r="P35" i="1"/>
  <c r="Q35" i="1"/>
  <c r="H34" i="1"/>
  <c r="H35" i="1"/>
  <c r="I33" i="1" a="1"/>
  <c r="I33" i="1"/>
  <c r="J7" i="1"/>
  <c r="D8" i="1"/>
  <c r="I35" i="1"/>
  <c r="L7" i="1"/>
  <c r="F8" i="1"/>
  <c r="I34" i="1"/>
  <c r="K7" i="1"/>
  <c r="E8" i="1"/>
  <c r="D38" i="1"/>
  <c r="D39" i="1"/>
  <c r="D40" i="1"/>
  <c r="H40" i="1"/>
  <c r="H39" i="1"/>
  <c r="F39" i="1"/>
  <c r="E38" i="1"/>
  <c r="K38" i="1" a="1"/>
  <c r="K38" i="1"/>
  <c r="L38" i="1"/>
  <c r="M38" i="1"/>
  <c r="K39" i="1"/>
  <c r="L39" i="1"/>
  <c r="M39" i="1"/>
  <c r="K40" i="1"/>
  <c r="L40" i="1"/>
  <c r="M40" i="1"/>
  <c r="H38" i="1"/>
  <c r="I8" i="1"/>
  <c r="H8" i="1"/>
  <c r="G8" i="1"/>
  <c r="I38" i="1" a="1"/>
  <c r="I38" i="1"/>
  <c r="J8" i="1"/>
  <c r="D9" i="1"/>
  <c r="I39" i="1"/>
  <c r="K8" i="1"/>
  <c r="E9" i="1"/>
  <c r="I40" i="1"/>
  <c r="L8" i="1"/>
  <c r="F9" i="1"/>
  <c r="G9" i="1"/>
  <c r="H9" i="1"/>
  <c r="I9" i="1"/>
  <c r="O38" i="1" a="1"/>
  <c r="O38" i="1"/>
  <c r="P38" i="1"/>
  <c r="Q38" i="1"/>
  <c r="O39" i="1"/>
  <c r="P39" i="1"/>
  <c r="Q39" i="1"/>
  <c r="O40" i="1"/>
  <c r="P40" i="1"/>
  <c r="Q40" i="1"/>
  <c r="D43" i="1"/>
  <c r="D44" i="1"/>
  <c r="D45" i="1"/>
  <c r="H43" i="1"/>
  <c r="E43" i="1"/>
  <c r="F44" i="1"/>
  <c r="K43" i="1" a="1"/>
  <c r="K43" i="1"/>
  <c r="L43" i="1"/>
  <c r="M43" i="1"/>
  <c r="K44" i="1"/>
  <c r="L44" i="1"/>
  <c r="M44" i="1"/>
  <c r="K45" i="1"/>
  <c r="L45" i="1"/>
  <c r="M45" i="1"/>
  <c r="O43" i="1" a="1"/>
  <c r="O43" i="1"/>
  <c r="P43" i="1"/>
  <c r="Q43" i="1"/>
  <c r="O44" i="1"/>
  <c r="P44" i="1"/>
  <c r="Q44" i="1"/>
  <c r="O45" i="1"/>
  <c r="P45" i="1"/>
  <c r="Q45" i="1"/>
  <c r="H44" i="1"/>
  <c r="H45" i="1"/>
  <c r="I43" i="1" a="1"/>
  <c r="I43" i="1"/>
  <c r="J9" i="1"/>
  <c r="D10" i="1"/>
  <c r="I45" i="1"/>
  <c r="L9" i="1"/>
  <c r="F10" i="1"/>
  <c r="I44" i="1"/>
  <c r="K9" i="1"/>
  <c r="E10" i="1"/>
  <c r="D48" i="1"/>
  <c r="D49" i="1"/>
  <c r="D50" i="1"/>
  <c r="H50" i="1"/>
  <c r="H49" i="1"/>
  <c r="F49" i="1"/>
  <c r="E48" i="1"/>
  <c r="K48" i="1" a="1"/>
  <c r="K48" i="1"/>
  <c r="L48" i="1"/>
  <c r="M48" i="1"/>
  <c r="K49" i="1"/>
  <c r="L49" i="1"/>
  <c r="M49" i="1"/>
  <c r="K50" i="1"/>
  <c r="L50" i="1"/>
  <c r="M50" i="1"/>
  <c r="H48" i="1"/>
  <c r="I10" i="1"/>
  <c r="H10" i="1"/>
  <c r="G10" i="1"/>
  <c r="I48" i="1" a="1"/>
  <c r="I48" i="1"/>
  <c r="J10" i="1"/>
  <c r="D11" i="1"/>
  <c r="I49" i="1"/>
  <c r="K10" i="1"/>
  <c r="E11" i="1"/>
  <c r="I50" i="1"/>
  <c r="L10" i="1"/>
  <c r="F11" i="1"/>
  <c r="G11" i="1"/>
  <c r="H11" i="1"/>
  <c r="I11" i="1"/>
  <c r="O48" i="1" a="1"/>
  <c r="O48" i="1"/>
  <c r="P48" i="1"/>
  <c r="Q48" i="1"/>
  <c r="O49" i="1"/>
  <c r="P49" i="1"/>
  <c r="Q49" i="1"/>
  <c r="O50" i="1"/>
  <c r="P50" i="1"/>
  <c r="Q50" i="1"/>
  <c r="D53" i="1"/>
  <c r="D54" i="1"/>
  <c r="D55" i="1"/>
  <c r="H53" i="1"/>
  <c r="E53" i="1"/>
  <c r="F54" i="1"/>
  <c r="K53" i="1" a="1"/>
  <c r="K53" i="1"/>
  <c r="L53" i="1"/>
  <c r="M53" i="1"/>
  <c r="K54" i="1"/>
  <c r="L54" i="1"/>
  <c r="M54" i="1"/>
  <c r="K55" i="1"/>
  <c r="L55" i="1"/>
  <c r="M55" i="1"/>
  <c r="O53" i="1" a="1"/>
  <c r="O53" i="1"/>
  <c r="P53" i="1"/>
  <c r="Q53" i="1"/>
  <c r="O54" i="1"/>
  <c r="P54" i="1"/>
  <c r="Q54" i="1"/>
  <c r="O55" i="1"/>
  <c r="P55" i="1"/>
  <c r="Q55" i="1"/>
  <c r="H54" i="1"/>
  <c r="H55" i="1"/>
  <c r="I53" i="1" a="1"/>
  <c r="I53" i="1"/>
  <c r="J11" i="1"/>
  <c r="D12" i="1"/>
  <c r="I55" i="1"/>
  <c r="L11" i="1"/>
  <c r="F12" i="1"/>
  <c r="I54" i="1"/>
  <c r="K11" i="1"/>
  <c r="E12" i="1"/>
  <c r="D58" i="1"/>
  <c r="D59" i="1"/>
  <c r="D60" i="1"/>
  <c r="H60" i="1"/>
  <c r="H59" i="1"/>
  <c r="F59" i="1"/>
  <c r="E58" i="1"/>
  <c r="K58" i="1" a="1"/>
  <c r="K58" i="1"/>
  <c r="L58" i="1"/>
  <c r="M58" i="1"/>
  <c r="K59" i="1"/>
  <c r="L59" i="1"/>
  <c r="M59" i="1"/>
  <c r="K60" i="1"/>
  <c r="L60" i="1"/>
  <c r="M60" i="1"/>
  <c r="H58" i="1"/>
  <c r="I12" i="1"/>
  <c r="H12" i="1"/>
  <c r="G12" i="1"/>
  <c r="I58" i="1" a="1"/>
  <c r="I58" i="1"/>
  <c r="J12" i="1"/>
  <c r="D13" i="1"/>
  <c r="I59" i="1"/>
  <c r="K12" i="1"/>
  <c r="E13" i="1"/>
  <c r="I60" i="1"/>
  <c r="L12" i="1"/>
  <c r="F13" i="1"/>
  <c r="G13" i="1"/>
  <c r="H13" i="1"/>
  <c r="I13" i="1"/>
  <c r="O58" i="1" a="1"/>
  <c r="O58" i="1"/>
  <c r="P58" i="1"/>
  <c r="Q58" i="1"/>
  <c r="O59" i="1"/>
  <c r="P59" i="1"/>
  <c r="Q59" i="1"/>
  <c r="O60" i="1"/>
  <c r="P60" i="1"/>
  <c r="Q60" i="1"/>
  <c r="D63" i="1"/>
  <c r="D64" i="1"/>
  <c r="D65" i="1"/>
  <c r="H63" i="1"/>
  <c r="E63" i="1"/>
  <c r="F64" i="1"/>
  <c r="K63" i="1" a="1"/>
  <c r="K63" i="1"/>
  <c r="L63" i="1"/>
  <c r="M63" i="1"/>
  <c r="K64" i="1"/>
  <c r="L64" i="1"/>
  <c r="M64" i="1"/>
  <c r="K65" i="1"/>
  <c r="L65" i="1"/>
  <c r="M65" i="1"/>
  <c r="O63" i="1" a="1"/>
  <c r="O63" i="1"/>
  <c r="P63" i="1"/>
  <c r="Q63" i="1"/>
  <c r="O64" i="1"/>
  <c r="P64" i="1"/>
  <c r="Q64" i="1"/>
  <c r="O65" i="1"/>
  <c r="P65" i="1"/>
  <c r="Q65" i="1"/>
  <c r="H64" i="1"/>
  <c r="H65" i="1"/>
  <c r="I63" i="1" a="1"/>
  <c r="I63" i="1"/>
  <c r="J13" i="1"/>
  <c r="D14" i="1"/>
  <c r="I65" i="1"/>
  <c r="L13" i="1"/>
  <c r="F14" i="1"/>
  <c r="I64" i="1"/>
  <c r="K13" i="1"/>
  <c r="E14" i="1"/>
  <c r="D68" i="1"/>
  <c r="D69" i="1"/>
  <c r="D70" i="1"/>
  <c r="H70" i="1"/>
  <c r="H69" i="1"/>
  <c r="F69" i="1"/>
  <c r="E68" i="1"/>
  <c r="K68" i="1" a="1"/>
  <c r="K68" i="1"/>
  <c r="L68" i="1"/>
  <c r="M68" i="1"/>
  <c r="K69" i="1"/>
  <c r="L69" i="1"/>
  <c r="M69" i="1"/>
  <c r="K70" i="1"/>
  <c r="L70" i="1"/>
  <c r="M70" i="1"/>
  <c r="H68" i="1"/>
  <c r="I14" i="1"/>
  <c r="H14" i="1"/>
  <c r="G14" i="1"/>
  <c r="I68" i="1" a="1"/>
  <c r="I68" i="1"/>
  <c r="J14" i="1"/>
  <c r="D15" i="1"/>
  <c r="I69" i="1"/>
  <c r="K14" i="1"/>
  <c r="E15" i="1"/>
  <c r="I70" i="1"/>
  <c r="L14" i="1"/>
  <c r="F15" i="1"/>
  <c r="G15" i="1"/>
  <c r="H15" i="1"/>
  <c r="I15" i="1"/>
  <c r="O68" i="1" a="1"/>
  <c r="O68" i="1"/>
  <c r="P68" i="1"/>
  <c r="Q68" i="1"/>
  <c r="O69" i="1"/>
  <c r="P69" i="1"/>
  <c r="Q69" i="1"/>
  <c r="O70" i="1"/>
  <c r="P70" i="1"/>
  <c r="Q70" i="1"/>
  <c r="D73" i="1"/>
  <c r="D74" i="1"/>
  <c r="D75" i="1"/>
  <c r="H73" i="1"/>
  <c r="E73" i="1"/>
  <c r="F74" i="1"/>
  <c r="K73" i="1" a="1"/>
  <c r="K73" i="1"/>
  <c r="L73" i="1"/>
  <c r="M73" i="1"/>
  <c r="K74" i="1"/>
  <c r="L74" i="1"/>
  <c r="M74" i="1"/>
  <c r="K75" i="1"/>
  <c r="L75" i="1"/>
  <c r="M75" i="1"/>
  <c r="O73" i="1" a="1"/>
  <c r="O73" i="1"/>
  <c r="P73" i="1"/>
  <c r="Q73" i="1"/>
  <c r="O74" i="1"/>
  <c r="P74" i="1"/>
  <c r="Q74" i="1"/>
  <c r="O75" i="1"/>
  <c r="P75" i="1"/>
  <c r="Q75" i="1"/>
  <c r="H74" i="1"/>
  <c r="H75" i="1"/>
  <c r="I73" i="1" a="1"/>
  <c r="I73" i="1"/>
  <c r="J15" i="1"/>
  <c r="D16" i="1"/>
  <c r="I75" i="1"/>
  <c r="L15" i="1"/>
  <c r="F16" i="1"/>
  <c r="I74" i="1"/>
  <c r="K15" i="1"/>
  <c r="E16" i="1"/>
  <c r="D78" i="1"/>
  <c r="D79" i="1"/>
  <c r="D80" i="1"/>
  <c r="H80" i="1"/>
  <c r="H79" i="1"/>
  <c r="F79" i="1"/>
  <c r="E78" i="1"/>
  <c r="K78" i="1" a="1"/>
  <c r="K78" i="1"/>
  <c r="L78" i="1"/>
  <c r="M78" i="1"/>
  <c r="K79" i="1"/>
  <c r="L79" i="1"/>
  <c r="M79" i="1"/>
  <c r="K80" i="1"/>
  <c r="L80" i="1"/>
  <c r="M80" i="1"/>
  <c r="H78" i="1"/>
  <c r="I16" i="1"/>
  <c r="H16" i="1"/>
  <c r="G16" i="1"/>
  <c r="I78" i="1" a="1"/>
  <c r="I78" i="1"/>
  <c r="J16" i="1"/>
  <c r="D17" i="1"/>
  <c r="I79" i="1"/>
  <c r="K16" i="1"/>
  <c r="E17" i="1"/>
  <c r="I80" i="1"/>
  <c r="L16" i="1"/>
  <c r="F17" i="1"/>
  <c r="G17" i="1"/>
  <c r="H17" i="1"/>
  <c r="I17" i="1"/>
  <c r="O78" i="1" a="1"/>
  <c r="O78" i="1"/>
  <c r="P78" i="1"/>
  <c r="Q78" i="1"/>
  <c r="O79" i="1"/>
  <c r="P79" i="1"/>
  <c r="Q79" i="1"/>
  <c r="O80" i="1"/>
  <c r="P80" i="1"/>
  <c r="Q80" i="1"/>
  <c r="D83" i="1"/>
  <c r="D84" i="1"/>
  <c r="D85" i="1"/>
  <c r="H83" i="1"/>
  <c r="E83" i="1"/>
  <c r="F84" i="1"/>
  <c r="K83" i="1" a="1"/>
  <c r="K83" i="1"/>
  <c r="L83" i="1"/>
  <c r="M83" i="1"/>
  <c r="K84" i="1"/>
  <c r="L84" i="1"/>
  <c r="M84" i="1"/>
  <c r="K85" i="1"/>
  <c r="L85" i="1"/>
  <c r="M85" i="1"/>
  <c r="O83" i="1" a="1"/>
  <c r="O83" i="1"/>
  <c r="P83" i="1"/>
  <c r="Q83" i="1"/>
  <c r="O84" i="1"/>
  <c r="P84" i="1"/>
  <c r="Q84" i="1"/>
  <c r="O85" i="1"/>
  <c r="P85" i="1"/>
  <c r="Q85" i="1"/>
  <c r="H84" i="1"/>
  <c r="H85" i="1"/>
  <c r="I83" i="1" a="1"/>
  <c r="I83" i="1"/>
  <c r="J17" i="1"/>
  <c r="D18" i="1"/>
  <c r="I85" i="1"/>
  <c r="L17" i="1"/>
  <c r="F18" i="1"/>
  <c r="I84" i="1"/>
  <c r="K17" i="1"/>
  <c r="E18" i="1"/>
  <c r="D88" i="1"/>
  <c r="D89" i="1"/>
  <c r="D90" i="1"/>
  <c r="H90" i="1"/>
  <c r="H89" i="1"/>
  <c r="F89" i="1"/>
  <c r="E88" i="1"/>
  <c r="K88" i="1" a="1"/>
  <c r="K88" i="1"/>
  <c r="L88" i="1"/>
  <c r="M88" i="1"/>
  <c r="K89" i="1"/>
  <c r="L89" i="1"/>
  <c r="M89" i="1"/>
  <c r="K90" i="1"/>
  <c r="L90" i="1"/>
  <c r="M90" i="1"/>
  <c r="H88" i="1"/>
  <c r="I18" i="1"/>
  <c r="H18" i="1"/>
  <c r="G18" i="1"/>
  <c r="I88" i="1" a="1"/>
  <c r="I88" i="1"/>
  <c r="J18" i="1"/>
  <c r="D19" i="1"/>
  <c r="I89" i="1"/>
  <c r="K18" i="1"/>
  <c r="E19" i="1"/>
  <c r="I90" i="1"/>
  <c r="L18" i="1"/>
  <c r="F19" i="1"/>
  <c r="G19" i="1"/>
  <c r="H19" i="1"/>
  <c r="I19" i="1"/>
  <c r="O88" i="1" a="1"/>
  <c r="O88" i="1"/>
  <c r="P88" i="1"/>
  <c r="Q88" i="1"/>
  <c r="O89" i="1"/>
  <c r="P89" i="1"/>
  <c r="Q89" i="1"/>
  <c r="O90" i="1"/>
  <c r="P90" i="1"/>
  <c r="Q90" i="1"/>
  <c r="D93" i="1"/>
  <c r="D94" i="1"/>
  <c r="D95" i="1"/>
  <c r="H93" i="1"/>
  <c r="E93" i="1"/>
  <c r="F94" i="1"/>
  <c r="K93" i="1" a="1"/>
  <c r="K93" i="1"/>
  <c r="L93" i="1"/>
  <c r="M93" i="1"/>
  <c r="K94" i="1"/>
  <c r="L94" i="1"/>
  <c r="M94" i="1"/>
  <c r="K95" i="1"/>
  <c r="L95" i="1"/>
  <c r="M95" i="1"/>
  <c r="O93" i="1" a="1"/>
  <c r="O93" i="1"/>
  <c r="P93" i="1"/>
  <c r="Q93" i="1"/>
  <c r="O94" i="1"/>
  <c r="P94" i="1"/>
  <c r="Q94" i="1"/>
  <c r="O95" i="1"/>
  <c r="P95" i="1"/>
  <c r="Q95" i="1"/>
  <c r="H94" i="1"/>
  <c r="H95" i="1"/>
  <c r="I93" i="1" a="1"/>
  <c r="I93" i="1"/>
  <c r="J19" i="1"/>
  <c r="D20" i="1"/>
  <c r="I95" i="1"/>
  <c r="L19" i="1"/>
  <c r="F20" i="1"/>
  <c r="I94" i="1"/>
  <c r="K19" i="1"/>
  <c r="E20" i="1"/>
  <c r="D98" i="1"/>
  <c r="D99" i="1"/>
  <c r="D100" i="1"/>
  <c r="H100" i="1"/>
  <c r="H99" i="1"/>
  <c r="F99" i="1"/>
  <c r="E98" i="1"/>
  <c r="K98" i="1" a="1"/>
  <c r="K98" i="1"/>
  <c r="L98" i="1"/>
  <c r="M98" i="1"/>
  <c r="K99" i="1"/>
  <c r="L99" i="1"/>
  <c r="M99" i="1"/>
  <c r="K100" i="1"/>
  <c r="L100" i="1"/>
  <c r="M100" i="1"/>
  <c r="H98" i="1"/>
  <c r="I20" i="1"/>
  <c r="H20" i="1"/>
  <c r="G20" i="1"/>
  <c r="I98" i="1" a="1"/>
  <c r="I98" i="1"/>
  <c r="J20" i="1"/>
  <c r="D21" i="1"/>
  <c r="I99" i="1"/>
  <c r="K20" i="1"/>
  <c r="E21" i="1"/>
  <c r="I100" i="1"/>
  <c r="L20" i="1"/>
  <c r="F21" i="1"/>
  <c r="G21" i="1"/>
  <c r="H21" i="1"/>
  <c r="I21" i="1"/>
  <c r="O98" i="1" a="1"/>
  <c r="O98" i="1"/>
  <c r="P98" i="1"/>
  <c r="Q98" i="1"/>
  <c r="O99" i="1"/>
  <c r="P99" i="1"/>
  <c r="Q99" i="1"/>
  <c r="O100" i="1"/>
  <c r="P100" i="1"/>
  <c r="Q100" i="1"/>
  <c r="D103" i="1"/>
  <c r="D104" i="1"/>
  <c r="D105" i="1"/>
  <c r="H103" i="1"/>
  <c r="E103" i="1"/>
  <c r="F104" i="1"/>
  <c r="K103" i="1" a="1"/>
  <c r="K103" i="1"/>
  <c r="L103" i="1"/>
  <c r="M103" i="1"/>
  <c r="K104" i="1"/>
  <c r="L104" i="1"/>
  <c r="M104" i="1"/>
  <c r="K105" i="1"/>
  <c r="L105" i="1"/>
  <c r="M105" i="1"/>
  <c r="O103" i="1" a="1"/>
  <c r="O103" i="1"/>
  <c r="P103" i="1"/>
  <c r="Q103" i="1"/>
  <c r="O104" i="1"/>
  <c r="P104" i="1"/>
  <c r="Q104" i="1"/>
  <c r="O105" i="1"/>
  <c r="P105" i="1"/>
  <c r="Q105" i="1"/>
  <c r="H104" i="1"/>
  <c r="H105" i="1"/>
  <c r="I103" i="1" a="1"/>
  <c r="I103" i="1"/>
  <c r="J21" i="1"/>
  <c r="D22" i="1"/>
  <c r="I105" i="1"/>
  <c r="L21" i="1"/>
  <c r="F22" i="1"/>
  <c r="I104" i="1"/>
  <c r="K21" i="1"/>
  <c r="E22" i="1"/>
  <c r="D108" i="1"/>
  <c r="D109" i="1"/>
  <c r="D110" i="1"/>
  <c r="H110" i="1"/>
  <c r="H109" i="1"/>
  <c r="F109" i="1"/>
  <c r="E108" i="1"/>
  <c r="K108" i="1" a="1"/>
  <c r="K108" i="1"/>
  <c r="L108" i="1"/>
  <c r="M108" i="1"/>
  <c r="K109" i="1"/>
  <c r="L109" i="1"/>
  <c r="M109" i="1"/>
  <c r="K110" i="1"/>
  <c r="L110" i="1"/>
  <c r="M110" i="1"/>
  <c r="H108" i="1"/>
  <c r="I22" i="1"/>
  <c r="H22" i="1"/>
  <c r="G22" i="1"/>
  <c r="I108" i="1" a="1"/>
  <c r="I108" i="1"/>
  <c r="J22" i="1"/>
  <c r="D23" i="1"/>
  <c r="I109" i="1"/>
  <c r="K22" i="1"/>
  <c r="E23" i="1"/>
  <c r="I110" i="1"/>
  <c r="L22" i="1"/>
  <c r="F23" i="1"/>
  <c r="G23" i="1"/>
  <c r="H23" i="1"/>
  <c r="I23" i="1"/>
  <c r="O108" i="1" a="1"/>
  <c r="O108" i="1"/>
  <c r="P108" i="1"/>
  <c r="Q108" i="1"/>
  <c r="O109" i="1"/>
  <c r="P109" i="1"/>
  <c r="Q109" i="1"/>
  <c r="O110" i="1"/>
  <c r="P110" i="1"/>
  <c r="Q110" i="1"/>
  <c r="D113" i="1"/>
  <c r="D114" i="1"/>
  <c r="D115" i="1"/>
  <c r="H113" i="1"/>
  <c r="E113" i="1"/>
  <c r="F114" i="1"/>
  <c r="K113" i="1" a="1"/>
  <c r="K113" i="1"/>
  <c r="L113" i="1"/>
  <c r="M113" i="1"/>
  <c r="K114" i="1"/>
  <c r="L114" i="1"/>
  <c r="M114" i="1"/>
  <c r="K115" i="1"/>
  <c r="L115" i="1"/>
  <c r="M115" i="1"/>
  <c r="O113" i="1" a="1"/>
  <c r="O113" i="1"/>
  <c r="P113" i="1"/>
  <c r="Q113" i="1"/>
  <c r="O114" i="1"/>
  <c r="P114" i="1"/>
  <c r="Q114" i="1"/>
  <c r="O115" i="1"/>
  <c r="P115" i="1"/>
  <c r="Q115" i="1"/>
  <c r="H114" i="1"/>
  <c r="H115" i="1"/>
  <c r="I113" i="1" a="1"/>
  <c r="I113" i="1"/>
  <c r="J23" i="1"/>
  <c r="D24" i="1"/>
  <c r="D118" i="1"/>
  <c r="I114" i="1"/>
  <c r="K23" i="1"/>
  <c r="E24" i="1"/>
  <c r="D119" i="1"/>
  <c r="I115" i="1"/>
  <c r="L23" i="1"/>
  <c r="F24" i="1"/>
  <c r="D120" i="1"/>
  <c r="H120" i="1"/>
  <c r="H119" i="1"/>
  <c r="F119" i="1"/>
  <c r="E118" i="1"/>
  <c r="K118" i="1" a="1"/>
  <c r="K118" i="1"/>
  <c r="L118" i="1"/>
  <c r="M118" i="1"/>
  <c r="K119" i="1"/>
  <c r="L119" i="1"/>
  <c r="M119" i="1"/>
  <c r="K120" i="1"/>
  <c r="L120" i="1"/>
  <c r="M120" i="1"/>
  <c r="H118" i="1"/>
  <c r="I118" i="1" a="1"/>
  <c r="I118" i="1"/>
  <c r="J24" i="1"/>
  <c r="D25" i="1"/>
  <c r="I119" i="1"/>
  <c r="K24" i="1"/>
  <c r="E25" i="1"/>
  <c r="I120" i="1"/>
  <c r="L24" i="1"/>
  <c r="F25" i="1"/>
  <c r="I25" i="1"/>
  <c r="H25" i="1"/>
  <c r="G25" i="1"/>
  <c r="I24" i="1"/>
  <c r="H24" i="1"/>
  <c r="G24" i="1"/>
  <c r="O118" i="1" a="1"/>
  <c r="O118" i="1"/>
  <c r="P118" i="1"/>
  <c r="Q118" i="1"/>
  <c r="O119" i="1"/>
  <c r="P119" i="1"/>
  <c r="Q119" i="1"/>
  <c r="O120" i="1"/>
  <c r="P120" i="1"/>
  <c r="Q120" i="1"/>
  <c r="I16" i="2" a="1"/>
  <c r="I16" i="2"/>
  <c r="K7" i="2"/>
  <c r="E8" i="2"/>
  <c r="I17" i="2"/>
  <c r="L7" i="2"/>
  <c r="F8" i="2"/>
  <c r="H8" i="2"/>
  <c r="I8" i="2"/>
  <c r="M16" i="2" a="1"/>
  <c r="M16" i="2"/>
  <c r="N16" i="2"/>
  <c r="M17" i="2"/>
  <c r="N17" i="2"/>
  <c r="E21" i="2"/>
  <c r="G20" i="2"/>
  <c r="E20" i="2"/>
  <c r="H20" i="2"/>
  <c r="F20" i="2"/>
  <c r="K20" i="2" a="1"/>
  <c r="K20" i="2"/>
  <c r="L20" i="2"/>
  <c r="K21" i="2"/>
  <c r="L21" i="2"/>
  <c r="M20" i="2" a="1"/>
  <c r="M20" i="2"/>
  <c r="N20" i="2"/>
  <c r="M21" i="2"/>
  <c r="N21" i="2"/>
  <c r="H21" i="2"/>
  <c r="I20" i="2" a="1"/>
  <c r="I20" i="2"/>
  <c r="K8" i="2"/>
  <c r="E9" i="2"/>
  <c r="I21" i="2"/>
  <c r="L8" i="2"/>
  <c r="F9" i="2"/>
  <c r="E24" i="2"/>
  <c r="E25" i="2"/>
  <c r="H25" i="2"/>
  <c r="F24" i="2"/>
  <c r="G24" i="2"/>
  <c r="K24" i="2" a="1"/>
  <c r="K24" i="2"/>
  <c r="L24" i="2"/>
  <c r="K25" i="2"/>
  <c r="L25" i="2"/>
  <c r="H24" i="2"/>
  <c r="I9" i="2"/>
  <c r="H9" i="2"/>
  <c r="I24" i="2" a="1"/>
  <c r="I24" i="2"/>
  <c r="K9" i="2"/>
  <c r="E10" i="2"/>
  <c r="I25" i="2"/>
  <c r="L9" i="2"/>
  <c r="F10" i="2"/>
  <c r="H10" i="2"/>
  <c r="I10" i="2"/>
  <c r="M24" i="2" a="1"/>
  <c r="M24" i="2"/>
  <c r="N24" i="2"/>
  <c r="M25" i="2"/>
  <c r="N25" i="2"/>
  <c r="E29" i="2"/>
  <c r="G28" i="2"/>
  <c r="E28" i="2"/>
  <c r="H28" i="2"/>
  <c r="F28" i="2"/>
  <c r="K28" i="2" a="1"/>
  <c r="K28" i="2"/>
  <c r="L28" i="2"/>
  <c r="K29" i="2"/>
  <c r="L29" i="2"/>
  <c r="M28" i="2" a="1"/>
  <c r="M28" i="2"/>
  <c r="N28" i="2"/>
  <c r="M29" i="2"/>
  <c r="N29" i="2"/>
  <c r="H29" i="2"/>
  <c r="I28" i="2" a="1"/>
  <c r="I28" i="2"/>
  <c r="K10" i="2"/>
  <c r="E11" i="2"/>
  <c r="I29" i="2"/>
  <c r="L10" i="2"/>
  <c r="F11" i="2"/>
  <c r="I11" i="2"/>
  <c r="H11" i="2"/>
</calcChain>
</file>

<file path=xl/sharedStrings.xml><?xml version="1.0" encoding="utf-8"?>
<sst xmlns="http://schemas.openxmlformats.org/spreadsheetml/2006/main" count="121" uniqueCount="32">
  <si>
    <t>Matriz Jacobiana</t>
  </si>
  <si>
    <t>2x</t>
  </si>
  <si>
    <t>-x</t>
  </si>
  <si>
    <t>x^2-2y+3z-17=0</t>
  </si>
  <si>
    <t>f1</t>
  </si>
  <si>
    <t>x-xy-z+7=0</t>
  </si>
  <si>
    <t>f2</t>
  </si>
  <si>
    <t>x+y+4z-21=0</t>
  </si>
  <si>
    <t>f3</t>
  </si>
  <si>
    <t>x</t>
  </si>
  <si>
    <t>y</t>
  </si>
  <si>
    <t>z</t>
  </si>
  <si>
    <t>h1</t>
  </si>
  <si>
    <t>h2</t>
  </si>
  <si>
    <t>h3</t>
  </si>
  <si>
    <t>itr</t>
  </si>
  <si>
    <t>X</t>
  </si>
  <si>
    <t>J</t>
  </si>
  <si>
    <t>F (-1)</t>
  </si>
  <si>
    <t>deltas h</t>
  </si>
  <si>
    <t>inversa</t>
  </si>
  <si>
    <t>identidad</t>
  </si>
  <si>
    <t>x^2+y^2-10=0</t>
  </si>
  <si>
    <t>2y</t>
  </si>
  <si>
    <t>x-y=0</t>
  </si>
  <si>
    <t xml:space="preserve"> </t>
  </si>
  <si>
    <t>Matriz Jacobiana J</t>
  </si>
  <si>
    <t>f * -1</t>
  </si>
  <si>
    <t>Delta</t>
  </si>
  <si>
    <t>matriz inversa</t>
  </si>
  <si>
    <t>Identidad</t>
  </si>
  <si>
    <t>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</si>
</sst>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"/>
  </numFmts>
  <fonts count="5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538DD5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4" borderId="0" xfId="0" applyFont="1" applyFill="1"/>
    <xf numFmtId="164" fontId="0" fillId="0" borderId="0" xfId="0" applyNumberFormat="1"/>
    <xf numFmtId="0" fontId="1" fillId="6" borderId="0" xfId="0" applyFont="1" applyFill="1"/>
    <xf numFmtId="165" fontId="0" fillId="0" borderId="0" xfId="0" applyNumberFormat="1"/>
    <xf numFmtId="165" fontId="1" fillId="7" borderId="0" xfId="0" applyNumberFormat="1" applyFont="1" applyFill="1"/>
    <xf numFmtId="0" fontId="2" fillId="0" borderId="1" xfId="0" applyFont="1" applyFill="1" applyBorder="1"/>
    <xf numFmtId="0" fontId="2" fillId="0" borderId="1" xfId="0" quotePrefix="1" applyFont="1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64" fontId="1" fillId="0" borderId="0" xfId="0" applyNumberFormat="1" applyFont="1"/>
    <xf numFmtId="164" fontId="0" fillId="9" borderId="0" xfId="0" applyNumberFormat="1" applyFill="1"/>
    <xf numFmtId="165" fontId="1" fillId="2" borderId="0" xfId="0" applyNumberFormat="1" applyFont="1" applyFill="1"/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5" fontId="1" fillId="8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5" fontId="1" fillId="5" borderId="1" xfId="0" applyNumberFormat="1" applyFont="1" applyFill="1" applyBorder="1" applyAlignment="1">
      <alignment horizontal="center"/>
    </xf>
    <xf numFmtId="165" fontId="1" fillId="8" borderId="0" xfId="0" applyNumberFormat="1" applyFont="1" applyFill="1"/>
    <xf numFmtId="165" fontId="4" fillId="1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34</xdr:row>
      <xdr:rowOff>14684</xdr:rowOff>
    </xdr:from>
    <xdr:to>
      <xdr:col>14</xdr:col>
      <xdr:colOff>296163</xdr:colOff>
      <xdr:row>65</xdr:row>
      <xdr:rowOff>87614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C20C416-A1A4-406D-9FCC-D8CCC73FC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" y="6491684"/>
          <a:ext cx="10278363" cy="5781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13689</xdr:colOff>
      <xdr:row>122</xdr:row>
      <xdr:rowOff>9477</xdr:rowOff>
    </xdr:from>
    <xdr:to>
      <xdr:col>18</xdr:col>
      <xdr:colOff>486757</xdr:colOff>
      <xdr:row>162</xdr:row>
      <xdr:rowOff>125713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328CC3D-5BBD-4885-B846-C541225F0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7047" y="23513955"/>
          <a:ext cx="13011949" cy="73192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FA366-9892-4642-9CE2-2CF13E8707EE}">
  <dimension ref="A2:N35"/>
  <sheetViews>
    <sheetView workbookViewId="0">
      <selection activeCell="C32" sqref="C32"/>
    </sheetView>
  </sheetViews>
  <sheetFormatPr baseColWidth="10" defaultRowHeight="14.5" x14ac:dyDescent="0.35"/>
  <cols>
    <col min="1" max="1" width="16" customWidth="1"/>
    <col min="6" max="7" width="11" bestFit="1" customWidth="1"/>
    <col min="8" max="8" width="11.81640625" bestFit="1" customWidth="1"/>
    <col min="9" max="9" width="11" bestFit="1" customWidth="1"/>
  </cols>
  <sheetData>
    <row r="2" spans="1:14" x14ac:dyDescent="0.35">
      <c r="A2" t="s">
        <v>22</v>
      </c>
      <c r="B2" t="s">
        <v>4</v>
      </c>
      <c r="C2" t="s">
        <v>1</v>
      </c>
      <c r="D2" t="s">
        <v>23</v>
      </c>
    </row>
    <row r="3" spans="1:14" x14ac:dyDescent="0.35">
      <c r="A3" t="s">
        <v>24</v>
      </c>
      <c r="B3" t="s">
        <v>6</v>
      </c>
      <c r="C3">
        <v>1</v>
      </c>
      <c r="D3">
        <v>-1</v>
      </c>
    </row>
    <row r="6" spans="1:14" ht="15.5" x14ac:dyDescent="0.35">
      <c r="D6" s="8"/>
      <c r="E6" s="21" t="s">
        <v>9</v>
      </c>
      <c r="F6" s="22" t="s">
        <v>10</v>
      </c>
      <c r="G6" s="23" t="s">
        <v>25</v>
      </c>
      <c r="H6" s="22" t="s">
        <v>4</v>
      </c>
      <c r="I6" s="22" t="s">
        <v>6</v>
      </c>
      <c r="J6" s="23" t="s">
        <v>25</v>
      </c>
      <c r="K6" s="22" t="s">
        <v>12</v>
      </c>
      <c r="L6" s="22" t="s">
        <v>13</v>
      </c>
    </row>
    <row r="7" spans="1:14" ht="15.5" x14ac:dyDescent="0.35">
      <c r="D7" s="10">
        <v>1</v>
      </c>
      <c r="E7" s="24">
        <v>2</v>
      </c>
      <c r="F7" s="24">
        <v>4</v>
      </c>
      <c r="G7" s="25"/>
      <c r="H7" s="26">
        <f>E7^2+F7^2-10</f>
        <v>10</v>
      </c>
      <c r="I7" s="26">
        <f>E7-F7</f>
        <v>-2</v>
      </c>
      <c r="J7" s="25"/>
      <c r="K7" s="27">
        <f>I16</f>
        <v>0.49999999999999978</v>
      </c>
      <c r="L7" s="27">
        <f>I17</f>
        <v>-1.5</v>
      </c>
    </row>
    <row r="8" spans="1:14" ht="15.5" x14ac:dyDescent="0.35">
      <c r="D8" s="10">
        <v>2</v>
      </c>
      <c r="E8" s="27">
        <f t="shared" ref="E8:F11" si="0">E7+K7</f>
        <v>2.5</v>
      </c>
      <c r="F8" s="27">
        <f t="shared" si="0"/>
        <v>2.5</v>
      </c>
      <c r="G8" s="25"/>
      <c r="H8" s="26">
        <f t="shared" ref="H8:H11" si="1">E8^2+F8^2-10</f>
        <v>2.5</v>
      </c>
      <c r="I8" s="26">
        <f t="shared" ref="I8:I11" si="2">E8-F8</f>
        <v>0</v>
      </c>
      <c r="J8" s="25"/>
      <c r="K8" s="27">
        <f>I20</f>
        <v>-0.25</v>
      </c>
      <c r="L8" s="27">
        <f>I21</f>
        <v>-0.25</v>
      </c>
    </row>
    <row r="9" spans="1:14" ht="15.5" x14ac:dyDescent="0.35">
      <c r="D9" s="10">
        <v>3</v>
      </c>
      <c r="E9" s="27">
        <f t="shared" si="0"/>
        <v>2.25</v>
      </c>
      <c r="F9" s="27">
        <f t="shared" si="0"/>
        <v>2.25</v>
      </c>
      <c r="G9" s="25"/>
      <c r="H9" s="26">
        <f t="shared" si="1"/>
        <v>0.125</v>
      </c>
      <c r="I9" s="26">
        <f t="shared" si="2"/>
        <v>0</v>
      </c>
      <c r="J9" s="25"/>
      <c r="K9" s="27">
        <f>I24</f>
        <v>-1.3888888888888888E-2</v>
      </c>
      <c r="L9" s="27">
        <f>I25</f>
        <v>-1.3888888888888888E-2</v>
      </c>
    </row>
    <row r="10" spans="1:14" ht="15.5" x14ac:dyDescent="0.35">
      <c r="D10" s="10">
        <v>4</v>
      </c>
      <c r="E10" s="27">
        <f t="shared" si="0"/>
        <v>2.2361111111111112</v>
      </c>
      <c r="F10" s="27">
        <f t="shared" si="0"/>
        <v>2.2361111111111112</v>
      </c>
      <c r="G10" s="25"/>
      <c r="H10" s="26">
        <f t="shared" si="1"/>
        <v>3.8580246913610949E-4</v>
      </c>
      <c r="I10" s="26">
        <f t="shared" si="2"/>
        <v>0</v>
      </c>
      <c r="J10" s="25"/>
      <c r="K10" s="27">
        <f>I28</f>
        <v>-4.313319530714268E-5</v>
      </c>
      <c r="L10" s="27">
        <f>I29</f>
        <v>-4.313319530714268E-5</v>
      </c>
    </row>
    <row r="11" spans="1:14" ht="15.5" x14ac:dyDescent="0.35">
      <c r="D11" s="10">
        <v>5</v>
      </c>
      <c r="E11" s="28">
        <f t="shared" si="0"/>
        <v>2.2360679779158041</v>
      </c>
      <c r="F11" s="28">
        <f t="shared" si="0"/>
        <v>2.2360679779158041</v>
      </c>
      <c r="G11" s="25"/>
      <c r="H11" s="29">
        <f t="shared" si="1"/>
        <v>3.7209471059895805E-9</v>
      </c>
      <c r="I11" s="29">
        <f t="shared" si="2"/>
        <v>0</v>
      </c>
      <c r="J11" s="25"/>
      <c r="K11" s="25"/>
      <c r="L11" s="25"/>
    </row>
    <row r="12" spans="1:14" ht="15.5" x14ac:dyDescent="0.35">
      <c r="E12" s="18"/>
      <c r="F12" s="18"/>
      <c r="G12" s="2"/>
      <c r="H12" s="18"/>
      <c r="I12" s="18"/>
      <c r="J12" s="2"/>
      <c r="K12" s="2"/>
      <c r="L12" s="2"/>
    </row>
    <row r="13" spans="1:14" x14ac:dyDescent="0.35">
      <c r="E13" t="s">
        <v>25</v>
      </c>
      <c r="F13" t="s">
        <v>25</v>
      </c>
      <c r="H13" t="s">
        <v>25</v>
      </c>
      <c r="I13" t="s">
        <v>25</v>
      </c>
    </row>
    <row r="15" spans="1:14" x14ac:dyDescent="0.35">
      <c r="E15" t="s">
        <v>25</v>
      </c>
      <c r="F15" t="s">
        <v>26</v>
      </c>
      <c r="H15" t="s">
        <v>27</v>
      </c>
      <c r="I15" t="s">
        <v>28</v>
      </c>
      <c r="K15" t="s">
        <v>29</v>
      </c>
      <c r="M15" t="s">
        <v>30</v>
      </c>
    </row>
    <row r="16" spans="1:14" ht="15.5" x14ac:dyDescent="0.35">
      <c r="B16" t="s">
        <v>31</v>
      </c>
      <c r="C16">
        <v>1</v>
      </c>
      <c r="D16" t="s">
        <v>9</v>
      </c>
      <c r="E16">
        <v>2</v>
      </c>
      <c r="F16" s="30">
        <f>2*E16</f>
        <v>4</v>
      </c>
      <c r="G16" s="30">
        <f>2*E17</f>
        <v>8</v>
      </c>
      <c r="H16" s="20">
        <f>-(E16^2+E17^2-10)</f>
        <v>-10</v>
      </c>
      <c r="I16" s="2">
        <f t="array" ref="I16:I17">MMULT(K16:L17,H16:H17)</f>
        <v>0.49999999999999978</v>
      </c>
      <c r="J16" s="2"/>
      <c r="K16" s="2">
        <f t="array" ref="K16:L17">MINVERSE(F16:G17)</f>
        <v>8.3333333333333343E-2</v>
      </c>
      <c r="L16" s="2">
        <v>0.66666666666666663</v>
      </c>
      <c r="M16" s="19">
        <f t="array" ref="M16:N17">MMULT(F16:G17,K16:L17)</f>
        <v>1</v>
      </c>
      <c r="N16" s="2">
        <v>0</v>
      </c>
    </row>
    <row r="17" spans="2:14" ht="15.5" x14ac:dyDescent="0.35">
      <c r="D17" t="s">
        <v>10</v>
      </c>
      <c r="E17">
        <v>4</v>
      </c>
      <c r="F17" s="30">
        <v>1</v>
      </c>
      <c r="G17" s="30">
        <v>-1</v>
      </c>
      <c r="H17" s="20">
        <f>-(E16-E17)</f>
        <v>2</v>
      </c>
      <c r="I17" s="2">
        <v>-1.5</v>
      </c>
      <c r="J17" s="2"/>
      <c r="K17" s="2">
        <v>8.3333333333333329E-2</v>
      </c>
      <c r="L17" s="2">
        <v>-0.33333333333333331</v>
      </c>
      <c r="M17" s="2">
        <v>1.3877787807814457E-17</v>
      </c>
      <c r="N17" s="19">
        <v>1</v>
      </c>
    </row>
    <row r="18" spans="2:14" x14ac:dyDescent="0.35">
      <c r="F18" s="2"/>
      <c r="G18" s="2"/>
      <c r="H18" s="2"/>
      <c r="I18" s="2"/>
      <c r="J18" s="2"/>
      <c r="K18" s="2"/>
      <c r="L18" s="2"/>
      <c r="M18" s="2"/>
      <c r="N18" s="2"/>
    </row>
    <row r="19" spans="2:14" x14ac:dyDescent="0.35">
      <c r="E19" t="s">
        <v>25</v>
      </c>
      <c r="F19" s="2"/>
      <c r="G19" s="2"/>
      <c r="H19" s="2"/>
      <c r="I19" s="2"/>
      <c r="J19" s="2"/>
      <c r="K19" s="2"/>
      <c r="L19" s="2"/>
      <c r="M19" s="2"/>
      <c r="N19" s="2"/>
    </row>
    <row r="20" spans="2:14" ht="15.5" x14ac:dyDescent="0.35">
      <c r="B20" t="s">
        <v>31</v>
      </c>
      <c r="C20">
        <v>2</v>
      </c>
      <c r="D20" t="s">
        <v>9</v>
      </c>
      <c r="E20" s="2">
        <f>E8</f>
        <v>2.5</v>
      </c>
      <c r="F20" s="30">
        <f>2*E20</f>
        <v>5</v>
      </c>
      <c r="G20" s="30">
        <f>2*E21</f>
        <v>5</v>
      </c>
      <c r="H20" s="20">
        <f>-(E20^2+E21^2-10)</f>
        <v>-2.5</v>
      </c>
      <c r="I20" s="2">
        <f t="array" ref="I20:I21">MMULT(K20:L21,H20:H21)</f>
        <v>-0.25</v>
      </c>
      <c r="J20" s="2"/>
      <c r="K20" s="2">
        <f t="array" ref="K20:L21">MINVERSE(F20:G21)</f>
        <v>0.1</v>
      </c>
      <c r="L20" s="2">
        <v>0.5</v>
      </c>
      <c r="M20" s="19">
        <f t="array" ref="M20:N21">MMULT(F20:G21,K20:L21)</f>
        <v>1</v>
      </c>
      <c r="N20" s="2">
        <v>0</v>
      </c>
    </row>
    <row r="21" spans="2:14" ht="15.5" x14ac:dyDescent="0.35">
      <c r="D21" t="s">
        <v>10</v>
      </c>
      <c r="E21" s="2">
        <f>F8</f>
        <v>2.5</v>
      </c>
      <c r="F21" s="30">
        <v>1</v>
      </c>
      <c r="G21" s="30">
        <v>-1</v>
      </c>
      <c r="H21" s="20">
        <f>-(E20-E21)</f>
        <v>0</v>
      </c>
      <c r="I21" s="2">
        <v>-0.25</v>
      </c>
      <c r="J21" s="2"/>
      <c r="K21" s="2">
        <v>0.1</v>
      </c>
      <c r="L21" s="2">
        <v>-0.5</v>
      </c>
      <c r="M21" s="2">
        <v>0</v>
      </c>
      <c r="N21" s="19">
        <v>1</v>
      </c>
    </row>
    <row r="22" spans="2:14" x14ac:dyDescent="0.35">
      <c r="F22" s="4"/>
      <c r="G22" s="4"/>
      <c r="H22" s="4"/>
      <c r="I22" s="2"/>
      <c r="J22" s="2"/>
      <c r="K22" s="2"/>
      <c r="L22" s="2"/>
      <c r="M22" s="2"/>
      <c r="N22" s="2"/>
    </row>
    <row r="23" spans="2:14" x14ac:dyDescent="0.35">
      <c r="E23" t="s">
        <v>25</v>
      </c>
      <c r="F23" s="4"/>
      <c r="G23" s="4"/>
      <c r="H23" s="4"/>
      <c r="I23" s="2"/>
      <c r="J23" s="2"/>
      <c r="K23" s="2"/>
      <c r="L23" s="2"/>
      <c r="M23" s="2"/>
      <c r="N23" s="2"/>
    </row>
    <row r="24" spans="2:14" ht="15.5" x14ac:dyDescent="0.35">
      <c r="B24" t="s">
        <v>31</v>
      </c>
      <c r="C24">
        <v>3</v>
      </c>
      <c r="D24" t="s">
        <v>9</v>
      </c>
      <c r="E24" s="2">
        <f>E9</f>
        <v>2.25</v>
      </c>
      <c r="F24" s="30">
        <f>2*E24</f>
        <v>4.5</v>
      </c>
      <c r="G24" s="30">
        <f>2*E25</f>
        <v>4.5</v>
      </c>
      <c r="H24" s="20">
        <f>-(E24^2+E25^2-10)</f>
        <v>-0.125</v>
      </c>
      <c r="I24" s="2">
        <f t="array" ref="I24:I25">MMULT(K24:L25,H24:H25)</f>
        <v>-1.3888888888888888E-2</v>
      </c>
      <c r="J24" s="2"/>
      <c r="K24" s="2">
        <f t="array" ref="K24:L25">MINVERSE(F24:G25)</f>
        <v>0.1111111111111111</v>
      </c>
      <c r="L24" s="2">
        <v>0.5</v>
      </c>
      <c r="M24" s="2">
        <f t="array" ref="M24:N25">MMULT(F24:G25,K24:L25)</f>
        <v>1</v>
      </c>
      <c r="N24" s="2">
        <v>0</v>
      </c>
    </row>
    <row r="25" spans="2:14" ht="15.5" x14ac:dyDescent="0.35">
      <c r="D25" t="s">
        <v>10</v>
      </c>
      <c r="E25" s="2">
        <f>F9</f>
        <v>2.25</v>
      </c>
      <c r="F25" s="30">
        <v>1</v>
      </c>
      <c r="G25" s="30">
        <v>-1</v>
      </c>
      <c r="H25" s="20">
        <f>-(E24-E25)</f>
        <v>0</v>
      </c>
      <c r="I25" s="2">
        <v>-1.3888888888888888E-2</v>
      </c>
      <c r="J25" s="2"/>
      <c r="K25" s="2">
        <v>0.1111111111111111</v>
      </c>
      <c r="L25" s="2">
        <v>-0.5</v>
      </c>
      <c r="M25" s="2">
        <v>0</v>
      </c>
      <c r="N25" s="2">
        <v>1</v>
      </c>
    </row>
    <row r="26" spans="2:14" x14ac:dyDescent="0.35">
      <c r="F26" s="4"/>
      <c r="G26" s="4"/>
      <c r="H26" s="4"/>
      <c r="I26" s="2"/>
      <c r="J26" s="2"/>
      <c r="K26" s="2"/>
      <c r="L26" s="2"/>
      <c r="M26" s="2"/>
      <c r="N26" s="2"/>
    </row>
    <row r="27" spans="2:14" x14ac:dyDescent="0.35">
      <c r="E27" t="s">
        <v>16</v>
      </c>
      <c r="F27" s="4"/>
      <c r="G27" s="4"/>
      <c r="H27" s="4"/>
      <c r="I27" s="2"/>
      <c r="J27" s="2"/>
      <c r="K27" s="2"/>
      <c r="L27" s="2"/>
      <c r="M27" s="2"/>
      <c r="N27" s="2"/>
    </row>
    <row r="28" spans="2:14" ht="15.5" x14ac:dyDescent="0.35">
      <c r="C28">
        <v>4</v>
      </c>
      <c r="D28" t="s">
        <v>9</v>
      </c>
      <c r="E28" s="2">
        <f>E10</f>
        <v>2.2361111111111112</v>
      </c>
      <c r="F28" s="30">
        <f>2*E28</f>
        <v>4.4722222222222223</v>
      </c>
      <c r="G28" s="30">
        <f>2*E29</f>
        <v>4.4722222222222223</v>
      </c>
      <c r="H28" s="20">
        <f>-(E28^2+E29^2-10)</f>
        <v>-3.8580246913610949E-4</v>
      </c>
      <c r="I28" s="2">
        <f t="array" ref="I28:I29">MMULT(K28:L29,H28:H29)</f>
        <v>-4.313319530714268E-5</v>
      </c>
      <c r="J28" s="2"/>
      <c r="K28" s="2">
        <f t="array" ref="K28:L29">MINVERSE(F28:G29)</f>
        <v>0.11180124223602485</v>
      </c>
      <c r="L28" s="2">
        <v>0.5</v>
      </c>
      <c r="M28" s="2">
        <f t="array" ref="M28:N29">MMULT(F28:G29,K28:L29)</f>
        <v>1</v>
      </c>
      <c r="N28" s="2">
        <v>0</v>
      </c>
    </row>
    <row r="29" spans="2:14" ht="15.5" x14ac:dyDescent="0.35">
      <c r="D29" t="s">
        <v>10</v>
      </c>
      <c r="E29" s="2">
        <f>F10</f>
        <v>2.2361111111111112</v>
      </c>
      <c r="F29" s="30">
        <v>1</v>
      </c>
      <c r="G29" s="30">
        <v>-1</v>
      </c>
      <c r="H29" s="20">
        <f>-(E28-E29)</f>
        <v>0</v>
      </c>
      <c r="I29" s="2">
        <v>-4.313319530714268E-5</v>
      </c>
      <c r="J29" s="2"/>
      <c r="K29" s="2">
        <v>0.11180124223602485</v>
      </c>
      <c r="L29" s="2">
        <v>-0.5</v>
      </c>
      <c r="M29" s="2">
        <v>0</v>
      </c>
      <c r="N29" s="2">
        <v>1</v>
      </c>
    </row>
    <row r="30" spans="2:14" x14ac:dyDescent="0.35">
      <c r="F30" s="4"/>
      <c r="G30" s="4"/>
      <c r="H30" s="4"/>
      <c r="I30" s="2"/>
      <c r="J30" s="2"/>
      <c r="K30" s="2"/>
      <c r="L30" s="2"/>
      <c r="M30" s="2"/>
      <c r="N30" s="2"/>
    </row>
    <row r="31" spans="2:14" x14ac:dyDescent="0.35">
      <c r="F31" s="4"/>
      <c r="G31" s="4"/>
      <c r="H31" s="4"/>
      <c r="I31" s="2"/>
      <c r="J31" s="2"/>
      <c r="K31" s="2"/>
      <c r="L31" s="2"/>
      <c r="M31" s="2"/>
      <c r="N31" s="2"/>
    </row>
    <row r="32" spans="2:14" ht="15.5" x14ac:dyDescent="0.35">
      <c r="E32" s="2"/>
      <c r="F32" s="31">
        <v>2</v>
      </c>
      <c r="G32" s="31">
        <v>2</v>
      </c>
      <c r="H32" s="4"/>
      <c r="I32">
        <f t="array" ref="I32:J33">MINVERSE(F32:G33)</f>
        <v>0.25</v>
      </c>
      <c r="J32">
        <v>0.5</v>
      </c>
      <c r="K32" s="2"/>
      <c r="L32" s="2"/>
      <c r="M32" s="2"/>
      <c r="N32" s="2"/>
    </row>
    <row r="33" spans="5:14" ht="15.5" x14ac:dyDescent="0.35">
      <c r="E33" s="2"/>
      <c r="F33" s="31">
        <v>1</v>
      </c>
      <c r="G33" s="31">
        <v>-1</v>
      </c>
      <c r="H33" s="4"/>
      <c r="I33">
        <v>0.25</v>
      </c>
      <c r="J33">
        <v>-0.5</v>
      </c>
      <c r="K33" s="2"/>
      <c r="L33" s="2"/>
      <c r="M33" s="2"/>
      <c r="N33" s="2"/>
    </row>
    <row r="34" spans="5:14" x14ac:dyDescent="0.35">
      <c r="M34" s="2"/>
      <c r="N34" s="2"/>
    </row>
    <row r="35" spans="5:14" x14ac:dyDescent="0.35">
      <c r="M35" s="2"/>
      <c r="N35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8236C-AB26-4CE4-AE03-A34C3C59DFA3}">
  <dimension ref="A1:Q124"/>
  <sheetViews>
    <sheetView tabSelected="1" topLeftCell="A113" zoomScale="67" workbookViewId="0">
      <selection activeCell="B124" sqref="B124"/>
    </sheetView>
  </sheetViews>
  <sheetFormatPr baseColWidth="10" defaultRowHeight="14.5" x14ac:dyDescent="0.35"/>
  <cols>
    <col min="1" max="1" width="14.1796875" customWidth="1"/>
    <col min="4" max="4" width="16.7265625" customWidth="1"/>
  </cols>
  <sheetData>
    <row r="1" spans="1:12" ht="15.5" x14ac:dyDescent="0.35">
      <c r="D1" t="s">
        <v>0</v>
      </c>
      <c r="E1" s="6" t="s">
        <v>1</v>
      </c>
      <c r="F1" s="6">
        <v>-2</v>
      </c>
      <c r="G1" s="7">
        <v>3</v>
      </c>
    </row>
    <row r="2" spans="1:12" ht="15.5" x14ac:dyDescent="0.35">
      <c r="E2" s="6">
        <v>1</v>
      </c>
      <c r="F2" s="7" t="s">
        <v>2</v>
      </c>
      <c r="G2" s="7">
        <v>-1</v>
      </c>
    </row>
    <row r="3" spans="1:12" ht="15.5" x14ac:dyDescent="0.35">
      <c r="A3" t="s">
        <v>3</v>
      </c>
      <c r="B3" t="s">
        <v>4</v>
      </c>
      <c r="E3" s="6">
        <v>1</v>
      </c>
      <c r="F3" s="6">
        <v>1</v>
      </c>
      <c r="G3" s="6">
        <v>4</v>
      </c>
    </row>
    <row r="4" spans="1:12" x14ac:dyDescent="0.35">
      <c r="A4" t="s">
        <v>5</v>
      </c>
      <c r="B4" t="s">
        <v>6</v>
      </c>
    </row>
    <row r="5" spans="1:12" x14ac:dyDescent="0.35">
      <c r="A5" t="s">
        <v>7</v>
      </c>
      <c r="B5" t="s">
        <v>8</v>
      </c>
      <c r="C5" s="8"/>
      <c r="D5" s="9" t="s">
        <v>9</v>
      </c>
      <c r="E5" s="10" t="s">
        <v>10</v>
      </c>
      <c r="F5" s="10" t="s">
        <v>11</v>
      </c>
      <c r="G5" s="10" t="s">
        <v>4</v>
      </c>
      <c r="H5" s="10" t="s">
        <v>6</v>
      </c>
      <c r="I5" s="10" t="s">
        <v>8</v>
      </c>
      <c r="J5" s="10" t="s">
        <v>12</v>
      </c>
      <c r="K5" s="10" t="s">
        <v>13</v>
      </c>
      <c r="L5" s="10" t="s">
        <v>14</v>
      </c>
    </row>
    <row r="6" spans="1:12" ht="15.5" x14ac:dyDescent="0.35">
      <c r="C6" s="10">
        <v>1</v>
      </c>
      <c r="D6" s="11">
        <v>5</v>
      </c>
      <c r="E6" s="12">
        <v>5</v>
      </c>
      <c r="F6" s="11">
        <v>5</v>
      </c>
      <c r="G6" s="13">
        <f>D6^2-2*E6+3*F6-17</f>
        <v>13</v>
      </c>
      <c r="H6" s="13">
        <f>D6-(D6*E6)-F6+7</f>
        <v>-18</v>
      </c>
      <c r="I6" s="13">
        <f>D6+E6+4*F6-21</f>
        <v>9</v>
      </c>
      <c r="J6" s="10">
        <f>I28</f>
        <v>-1.8024691358024694</v>
      </c>
      <c r="K6" s="10">
        <f>I29</f>
        <v>-3.7901234567901243</v>
      </c>
      <c r="L6" s="10">
        <f>I30</f>
        <v>-0.85185185185185186</v>
      </c>
    </row>
    <row r="7" spans="1:12" ht="15.5" x14ac:dyDescent="0.35">
      <c r="C7" s="10">
        <v>2</v>
      </c>
      <c r="D7" s="14">
        <f t="shared" ref="D7:F22" si="0">D6+J6</f>
        <v>3.1975308641975309</v>
      </c>
      <c r="E7" s="15">
        <f t="shared" si="0"/>
        <v>1.2098765432098757</v>
      </c>
      <c r="F7" s="14">
        <f t="shared" si="0"/>
        <v>4.1481481481481479</v>
      </c>
      <c r="G7" s="13">
        <f t="shared" ref="G7:G26" si="1">D7^2-2*E7+3*F7-17</f>
        <v>3.2488949855205007</v>
      </c>
      <c r="H7" s="13">
        <f t="shared" ref="H7:H26" si="2">D7-(D7*E7)-F7+7</f>
        <v>2.180765127267188</v>
      </c>
      <c r="I7" s="13">
        <f t="shared" ref="I7:I26" si="3">D7+E7+4*F7-21</f>
        <v>0</v>
      </c>
      <c r="J7" s="10">
        <f>I33</f>
        <v>-0.27111433240471661</v>
      </c>
      <c r="K7" s="10">
        <f>I34</f>
        <v>0.62488648859754847</v>
      </c>
      <c r="L7" s="10">
        <f>I35</f>
        <v>-8.8443039048207939E-2</v>
      </c>
    </row>
    <row r="8" spans="1:12" ht="15.5" x14ac:dyDescent="0.35">
      <c r="C8" s="10">
        <v>3</v>
      </c>
      <c r="D8" s="14">
        <f t="shared" si="0"/>
        <v>2.9264165317928144</v>
      </c>
      <c r="E8" s="15">
        <f t="shared" si="0"/>
        <v>1.8347630318074242</v>
      </c>
      <c r="F8" s="14">
        <f t="shared" si="0"/>
        <v>4.0597051090999399</v>
      </c>
      <c r="G8" s="13">
        <f t="shared" si="1"/>
        <v>7.3502981235254339E-2</v>
      </c>
      <c r="H8" s="13">
        <f t="shared" si="2"/>
        <v>0.49743055448932338</v>
      </c>
      <c r="I8" s="13">
        <f t="shared" si="3"/>
        <v>0</v>
      </c>
      <c r="J8" s="10">
        <f>I38</f>
        <v>0.11460191538341014</v>
      </c>
      <c r="K8" s="10">
        <f>I39</f>
        <v>0.23938088152871353</v>
      </c>
      <c r="L8" s="10">
        <f>I40</f>
        <v>-8.8495699228030925E-2</v>
      </c>
    </row>
    <row r="9" spans="1:12" ht="15.5" x14ac:dyDescent="0.35">
      <c r="C9" s="10">
        <v>4</v>
      </c>
      <c r="D9" s="14">
        <f t="shared" si="0"/>
        <v>3.0410184471762243</v>
      </c>
      <c r="E9" s="15">
        <f t="shared" si="0"/>
        <v>2.0741439133361377</v>
      </c>
      <c r="F9" s="14">
        <f t="shared" si="0"/>
        <v>3.9712094098719088</v>
      </c>
      <c r="G9" s="13">
        <f t="shared" si="1"/>
        <v>1.3133599009545804E-2</v>
      </c>
      <c r="H9" s="13">
        <f t="shared" si="2"/>
        <v>-0.23770086524916323</v>
      </c>
      <c r="I9" s="13">
        <f t="shared" si="3"/>
        <v>0</v>
      </c>
      <c r="J9" s="10">
        <f>I43</f>
        <v>-6.0321093669141672E-2</v>
      </c>
      <c r="K9" s="10">
        <f>I44</f>
        <v>-0.11218207197891085</v>
      </c>
      <c r="L9" s="10">
        <f>I45</f>
        <v>4.3125791412014017E-2</v>
      </c>
    </row>
    <row r="10" spans="1:12" ht="15.5" x14ac:dyDescent="0.35">
      <c r="C10" s="10">
        <v>5</v>
      </c>
      <c r="D10" s="14">
        <f t="shared" si="0"/>
        <v>2.9806973535070824</v>
      </c>
      <c r="E10" s="15">
        <f t="shared" si="0"/>
        <v>1.9619618413572268</v>
      </c>
      <c r="F10" s="14">
        <f t="shared" si="0"/>
        <v>4.0143352012839228</v>
      </c>
      <c r="G10" s="13">
        <f t="shared" si="1"/>
        <v>3.638634341438518E-3</v>
      </c>
      <c r="H10" s="13">
        <f t="shared" si="2"/>
        <v>0.11834768400779083</v>
      </c>
      <c r="I10" s="13">
        <f t="shared" si="3"/>
        <v>0</v>
      </c>
      <c r="J10" s="10">
        <f>I48</f>
        <v>2.9233119169898954E-2</v>
      </c>
      <c r="K10" s="10">
        <f>I49</f>
        <v>5.6721438855623363E-2</v>
      </c>
      <c r="L10" s="10">
        <f>I50</f>
        <v>-2.1488639506380577E-2</v>
      </c>
    </row>
    <row r="11" spans="1:12" ht="15.5" x14ac:dyDescent="0.35">
      <c r="C11" s="10">
        <v>6</v>
      </c>
      <c r="D11" s="14">
        <f t="shared" si="0"/>
        <v>3.0099304726769813</v>
      </c>
      <c r="E11" s="15">
        <f t="shared" si="0"/>
        <v>2.01868328021285</v>
      </c>
      <c r="F11" s="14">
        <f t="shared" si="0"/>
        <v>3.9928465617775424</v>
      </c>
      <c r="G11" s="13">
        <f t="shared" si="1"/>
        <v>8.5457525640464382E-4</v>
      </c>
      <c r="H11" s="13">
        <f t="shared" si="2"/>
        <v>-5.9012408896744084E-2</v>
      </c>
      <c r="I11" s="13">
        <f t="shared" si="3"/>
        <v>0</v>
      </c>
      <c r="J11" s="10">
        <f>I53</f>
        <v>-1.4823393962881E-2</v>
      </c>
      <c r="K11" s="10">
        <f>I54</f>
        <v>-2.809550896951914E-2</v>
      </c>
      <c r="L11" s="10">
        <f>I55</f>
        <v>1.0729725733100035E-2</v>
      </c>
    </row>
    <row r="12" spans="1:12" ht="15.5" x14ac:dyDescent="0.35">
      <c r="C12" s="10">
        <v>7</v>
      </c>
      <c r="D12" s="14">
        <f t="shared" si="0"/>
        <v>2.9951070787141005</v>
      </c>
      <c r="E12" s="15">
        <f t="shared" si="0"/>
        <v>1.9905877712433309</v>
      </c>
      <c r="F12" s="14">
        <f t="shared" si="0"/>
        <v>4.0035762875106427</v>
      </c>
      <c r="G12" s="13">
        <f t="shared" si="1"/>
        <v>2.1973300857780487E-4</v>
      </c>
      <c r="H12" s="13">
        <f t="shared" si="2"/>
        <v>2.9507266750833594E-2</v>
      </c>
      <c r="I12" s="13">
        <f t="shared" si="3"/>
        <v>0</v>
      </c>
      <c r="J12" s="10">
        <f>I58</f>
        <v>7.3571288701873433E-3</v>
      </c>
      <c r="K12" s="10">
        <f>I59</f>
        <v>1.4099150498966279E-2</v>
      </c>
      <c r="L12" s="10">
        <f>I60</f>
        <v>-5.3640698422884056E-3</v>
      </c>
    </row>
    <row r="13" spans="1:12" ht="15.5" x14ac:dyDescent="0.35">
      <c r="C13" s="10">
        <v>8</v>
      </c>
      <c r="D13" s="14">
        <f t="shared" si="0"/>
        <v>3.0024642075842878</v>
      </c>
      <c r="E13" s="15">
        <f t="shared" si="0"/>
        <v>2.0046869217422971</v>
      </c>
      <c r="F13" s="14">
        <f t="shared" si="0"/>
        <v>3.9982122176683541</v>
      </c>
      <c r="G13" s="13">
        <f t="shared" si="1"/>
        <v>5.4127345215704281E-5</v>
      </c>
      <c r="H13" s="13">
        <f t="shared" si="2"/>
        <v>-1.4748740027638263E-2</v>
      </c>
      <c r="I13" s="13">
        <f t="shared" si="3"/>
        <v>0</v>
      </c>
      <c r="J13" s="10">
        <f>I63</f>
        <v>-3.6918342070412671E-3</v>
      </c>
      <c r="K13" s="10">
        <f>I64</f>
        <v>-7.0349807758024714E-3</v>
      </c>
      <c r="L13" s="10">
        <f>I65</f>
        <v>2.681703745710935E-3</v>
      </c>
    </row>
    <row r="14" spans="1:12" ht="15.5" x14ac:dyDescent="0.35">
      <c r="C14" s="10">
        <v>9</v>
      </c>
      <c r="D14" s="14">
        <f t="shared" si="0"/>
        <v>2.9987723733772467</v>
      </c>
      <c r="E14" s="15">
        <f t="shared" si="0"/>
        <v>1.9976519409664946</v>
      </c>
      <c r="F14" s="14">
        <f t="shared" si="0"/>
        <v>4.0008939214140646</v>
      </c>
      <c r="G14" s="13">
        <f t="shared" si="1"/>
        <v>1.3629639809664695E-5</v>
      </c>
      <c r="H14" s="13">
        <f t="shared" si="2"/>
        <v>7.3749997694232405E-3</v>
      </c>
      <c r="I14" s="13">
        <f t="shared" si="3"/>
        <v>0</v>
      </c>
      <c r="J14" s="10">
        <f>I68</f>
        <v>1.8425541087251111E-3</v>
      </c>
      <c r="K14" s="10">
        <f>I69</f>
        <v>3.5209144631494654E-3</v>
      </c>
      <c r="L14" s="10">
        <f>I70</f>
        <v>-1.3408671429686444E-3</v>
      </c>
    </row>
    <row r="15" spans="1:12" ht="15.5" x14ac:dyDescent="0.35">
      <c r="C15" s="10">
        <v>10</v>
      </c>
      <c r="D15" s="14">
        <f t="shared" si="0"/>
        <v>3.0006149274859717</v>
      </c>
      <c r="E15" s="15">
        <f t="shared" si="0"/>
        <v>2.001172855429644</v>
      </c>
      <c r="F15" s="14">
        <f t="shared" si="0"/>
        <v>3.9995530542710962</v>
      </c>
      <c r="G15" s="13">
        <f t="shared" si="1"/>
        <v>3.3950056419485009E-6</v>
      </c>
      <c r="H15" s="13">
        <f t="shared" si="2"/>
        <v>-3.6872692670408824E-3</v>
      </c>
      <c r="I15" s="13">
        <f t="shared" si="3"/>
        <v>0</v>
      </c>
      <c r="J15" s="10">
        <f>I73</f>
        <v>-9.2211204961045821E-4</v>
      </c>
      <c r="K15" s="10">
        <f>I74</f>
        <v>-1.7595735705097672E-3</v>
      </c>
      <c r="L15" s="10">
        <f>I75</f>
        <v>6.704214050300563E-4</v>
      </c>
    </row>
    <row r="16" spans="1:12" ht="15.5" x14ac:dyDescent="0.35">
      <c r="C16" s="10">
        <v>11</v>
      </c>
      <c r="D16" s="14">
        <f t="shared" si="0"/>
        <v>2.9996928154363611</v>
      </c>
      <c r="E16" s="15">
        <f t="shared" si="0"/>
        <v>1.9994132818591341</v>
      </c>
      <c r="F16" s="14">
        <f t="shared" si="0"/>
        <v>4.0002234756761261</v>
      </c>
      <c r="G16" s="13">
        <f t="shared" si="1"/>
        <v>8.5029063257024973E-7</v>
      </c>
      <c r="H16" s="13">
        <f t="shared" si="2"/>
        <v>1.8436830793540082E-3</v>
      </c>
      <c r="I16" s="13">
        <f t="shared" si="3"/>
        <v>0</v>
      </c>
      <c r="J16" s="10">
        <f>I78</f>
        <v>4.6084656058321478E-4</v>
      </c>
      <c r="K16" s="10">
        <f>I79</f>
        <v>8.8000421956189567E-4</v>
      </c>
      <c r="L16" s="10">
        <f>I80</f>
        <v>-3.3521269503627765E-4</v>
      </c>
    </row>
    <row r="17" spans="2:17" ht="15.5" x14ac:dyDescent="0.35">
      <c r="C17" s="10">
        <v>12</v>
      </c>
      <c r="D17" s="14">
        <f t="shared" si="0"/>
        <v>3.0001536619969444</v>
      </c>
      <c r="E17" s="15">
        <f t="shared" si="0"/>
        <v>2.0002932860786959</v>
      </c>
      <c r="F17" s="14">
        <f t="shared" si="0"/>
        <v>3.9998882629810897</v>
      </c>
      <c r="G17" s="13">
        <f t="shared" si="1"/>
        <v>2.1237955394326491E-7</v>
      </c>
      <c r="H17" s="13">
        <f t="shared" si="2"/>
        <v>-9.2182828104636627E-4</v>
      </c>
      <c r="I17" s="13">
        <f t="shared" si="3"/>
        <v>0</v>
      </c>
      <c r="J17" s="10">
        <f>I83</f>
        <v>-2.30475556687086E-4</v>
      </c>
      <c r="K17" s="10">
        <f>I84</f>
        <v>-4.399473177170302E-4</v>
      </c>
      <c r="L17" s="10">
        <f>I85</f>
        <v>1.6760571860102906E-4</v>
      </c>
    </row>
    <row r="18" spans="2:17" ht="15.5" x14ac:dyDescent="0.35">
      <c r="C18" s="10">
        <v>13</v>
      </c>
      <c r="D18" s="14">
        <f t="shared" si="0"/>
        <v>2.9999231864402573</v>
      </c>
      <c r="E18" s="15">
        <f t="shared" si="0"/>
        <v>1.9998533387609789</v>
      </c>
      <c r="F18" s="14">
        <f t="shared" si="0"/>
        <v>4.0000558686996905</v>
      </c>
      <c r="G18" s="13">
        <f t="shared" si="1"/>
        <v>5.3118981213629013E-8</v>
      </c>
      <c r="H18" s="13">
        <f t="shared" si="2"/>
        <v>4.6091731154263016E-4</v>
      </c>
      <c r="I18" s="13">
        <f t="shared" si="3"/>
        <v>0</v>
      </c>
      <c r="J18" s="10">
        <f>I88</f>
        <v>1.1522469805192045E-4</v>
      </c>
      <c r="K18" s="10">
        <f>I89</f>
        <v>2.1998730258739665E-4</v>
      </c>
      <c r="L18" s="10">
        <f>I90</f>
        <v>-8.3803000159829246E-5</v>
      </c>
    </row>
    <row r="19" spans="2:17" ht="15.5" x14ac:dyDescent="0.35">
      <c r="C19" s="10">
        <v>14</v>
      </c>
      <c r="D19" s="14">
        <f t="shared" si="0"/>
        <v>3.0000384111383092</v>
      </c>
      <c r="E19" s="15">
        <f t="shared" si="0"/>
        <v>2.0000733260635664</v>
      </c>
      <c r="F19" s="14">
        <f t="shared" si="0"/>
        <v>3.9999720656995308</v>
      </c>
      <c r="G19" s="13">
        <f t="shared" si="1"/>
        <v>1.3276729049493952E-8</v>
      </c>
      <c r="H19" s="13">
        <f t="shared" si="2"/>
        <v>-2.3045784507669254E-4</v>
      </c>
      <c r="I19" s="13">
        <f t="shared" si="3"/>
        <v>0</v>
      </c>
      <c r="J19" s="10">
        <f>I93</f>
        <v>-5.7615617698186738E-5</v>
      </c>
      <c r="K19" s="10">
        <f>I94</f>
        <v>-1.0999023358158225E-4</v>
      </c>
      <c r="L19" s="10">
        <f>I95</f>
        <v>4.1901462819942246E-5</v>
      </c>
    </row>
    <row r="20" spans="2:17" ht="15.5" x14ac:dyDescent="0.35">
      <c r="C20" s="10">
        <v>15</v>
      </c>
      <c r="D20" s="14">
        <f t="shared" si="0"/>
        <v>2.999980795520611</v>
      </c>
      <c r="E20" s="15">
        <f t="shared" si="0"/>
        <v>1.9999633358299849</v>
      </c>
      <c r="F20" s="14">
        <f t="shared" si="0"/>
        <v>4.0000139671623511</v>
      </c>
      <c r="G20" s="13">
        <f t="shared" si="1"/>
        <v>3.3195632909155393E-9</v>
      </c>
      <c r="H20" s="13">
        <f t="shared" si="2"/>
        <v>1.152291229669089E-4</v>
      </c>
      <c r="I20" s="13">
        <f t="shared" si="3"/>
        <v>0</v>
      </c>
      <c r="J20" s="10">
        <f>I98</f>
        <v>2.8806991504786662E-5</v>
      </c>
      <c r="K20" s="10">
        <f>I99</f>
        <v>5.4995970369771506E-5</v>
      </c>
      <c r="L20" s="10">
        <f>I100</f>
        <v>-2.0950740468639544E-5</v>
      </c>
    </row>
    <row r="21" spans="2:17" ht="15.5" x14ac:dyDescent="0.35">
      <c r="C21" s="10">
        <v>16</v>
      </c>
      <c r="D21" s="14">
        <f t="shared" si="0"/>
        <v>3.0000096025121157</v>
      </c>
      <c r="E21" s="15">
        <f t="shared" si="0"/>
        <v>2.0000183318003546</v>
      </c>
      <c r="F21" s="14">
        <f t="shared" si="0"/>
        <v>3.9999930164218824</v>
      </c>
      <c r="G21" s="13">
        <f t="shared" si="1"/>
        <v>8.2983930838054221E-10</v>
      </c>
      <c r="H21" s="13">
        <f t="shared" si="2"/>
        <v>-5.761451109265181E-5</v>
      </c>
      <c r="I21" s="13">
        <f t="shared" si="3"/>
        <v>0</v>
      </c>
      <c r="J21" s="10">
        <f>I103</f>
        <v>-1.4403700065216418E-5</v>
      </c>
      <c r="K21" s="10">
        <f>I104</f>
        <v>-2.7497771682358762E-5</v>
      </c>
      <c r="L21" s="10">
        <f>I105</f>
        <v>1.0475367936893793E-5</v>
      </c>
    </row>
    <row r="22" spans="2:17" ht="15.5" x14ac:dyDescent="0.35">
      <c r="C22" s="10">
        <v>17</v>
      </c>
      <c r="D22" s="14">
        <f t="shared" si="0"/>
        <v>2.9999951988120506</v>
      </c>
      <c r="E22" s="15">
        <f t="shared" si="0"/>
        <v>1.9999908340286723</v>
      </c>
      <c r="F22" s="14">
        <f t="shared" si="0"/>
        <v>4.0000034917898191</v>
      </c>
      <c r="G22" s="13">
        <f t="shared" si="1"/>
        <v>2.0746782070091285E-10</v>
      </c>
      <c r="H22" s="13">
        <f t="shared" si="2"/>
        <v>2.8807268106056938E-5</v>
      </c>
      <c r="I22" s="13">
        <f t="shared" si="3"/>
        <v>0</v>
      </c>
      <c r="J22" s="10">
        <f>I108</f>
        <v>7.2017989509645325E-6</v>
      </c>
      <c r="K22" s="10">
        <f>I109</f>
        <v>1.3748939202183207E-5</v>
      </c>
      <c r="L22" s="10">
        <f>I110</f>
        <v>-5.2376845382869344E-6</v>
      </c>
    </row>
    <row r="23" spans="2:17" ht="15.5" x14ac:dyDescent="0.35">
      <c r="C23" s="10">
        <v>18</v>
      </c>
      <c r="D23" s="14">
        <f t="shared" ref="D23:F25" si="4">D22+J22</f>
        <v>3.0000024006110015</v>
      </c>
      <c r="E23" s="15">
        <f t="shared" si="4"/>
        <v>2.0000045829678745</v>
      </c>
      <c r="F23" s="14">
        <f t="shared" si="4"/>
        <v>3.999998254105281</v>
      </c>
      <c r="G23" s="13">
        <f t="shared" si="1"/>
        <v>5.1866066996808513E-11</v>
      </c>
      <c r="H23" s="13">
        <f t="shared" si="2"/>
        <v>-1.4403630908432774E-5</v>
      </c>
      <c r="I23" s="13">
        <f t="shared" si="3"/>
        <v>0</v>
      </c>
      <c r="J23" s="10">
        <f>I113</f>
        <v>-3.6009122457063348E-6</v>
      </c>
      <c r="K23" s="10">
        <f>I114</f>
        <v>-6.8744562591528613E-6</v>
      </c>
      <c r="L23" s="10">
        <f>I115</f>
        <v>2.618842126214799E-6</v>
      </c>
    </row>
    <row r="24" spans="2:17" ht="15.5" x14ac:dyDescent="0.35">
      <c r="C24" s="10">
        <v>19</v>
      </c>
      <c r="D24" s="14">
        <f t="shared" si="4"/>
        <v>2.9999987996987558</v>
      </c>
      <c r="E24" s="15">
        <f t="shared" si="4"/>
        <v>1.9999977085116154</v>
      </c>
      <c r="F24" s="14">
        <f t="shared" si="4"/>
        <v>4.0000008729474068</v>
      </c>
      <c r="G24" s="13">
        <f t="shared" si="1"/>
        <v>1.2967404927621828E-11</v>
      </c>
      <c r="H24" s="13">
        <f t="shared" si="2"/>
        <v>7.2018162402542885E-6</v>
      </c>
      <c r="I24" s="13">
        <f t="shared" si="3"/>
        <v>0</v>
      </c>
      <c r="J24" s="10">
        <f>I118</f>
        <v>1.8004529301835873E-6</v>
      </c>
      <c r="K24" s="10">
        <f>I119</f>
        <v>3.437231464980719E-6</v>
      </c>
      <c r="L24" s="10">
        <f>I120</f>
        <v>-1.3094210987910765E-6</v>
      </c>
    </row>
    <row r="25" spans="2:17" ht="15.5" x14ac:dyDescent="0.35">
      <c r="C25" s="10">
        <v>20</v>
      </c>
      <c r="D25" s="14">
        <f t="shared" si="4"/>
        <v>3.0000006001516861</v>
      </c>
      <c r="E25" s="14">
        <f t="shared" si="4"/>
        <v>2.0000011457430804</v>
      </c>
      <c r="F25" s="14">
        <f t="shared" si="4"/>
        <v>3.9999995635263081</v>
      </c>
      <c r="G25" s="13">
        <f t="shared" si="1"/>
        <v>3.2400748750660568E-12</v>
      </c>
      <c r="H25" s="13">
        <f t="shared" si="2"/>
        <v>-3.6009079238397135E-6</v>
      </c>
      <c r="I25" s="13">
        <f t="shared" si="3"/>
        <v>0</v>
      </c>
      <c r="J25" s="8"/>
      <c r="K25" s="8"/>
      <c r="L25" s="8"/>
    </row>
    <row r="26" spans="2:17" ht="15.5" x14ac:dyDescent="0.35">
      <c r="C26" s="10">
        <v>21</v>
      </c>
      <c r="D26" s="16">
        <v>3</v>
      </c>
      <c r="E26" s="16">
        <v>2</v>
      </c>
      <c r="F26" s="16">
        <v>4</v>
      </c>
      <c r="G26" s="17">
        <f t="shared" si="1"/>
        <v>0</v>
      </c>
      <c r="H26" s="17">
        <f t="shared" si="2"/>
        <v>0</v>
      </c>
      <c r="I26" s="17">
        <f t="shared" si="3"/>
        <v>0</v>
      </c>
      <c r="J26" s="8"/>
      <c r="K26" s="8"/>
      <c r="L26" s="8"/>
    </row>
    <row r="27" spans="2:17" x14ac:dyDescent="0.35">
      <c r="B27" t="s">
        <v>15</v>
      </c>
      <c r="C27" t="s">
        <v>16</v>
      </c>
      <c r="E27" t="s">
        <v>17</v>
      </c>
      <c r="H27" t="s">
        <v>18</v>
      </c>
      <c r="I27" t="s">
        <v>19</v>
      </c>
      <c r="K27" t="s">
        <v>20</v>
      </c>
      <c r="O27" t="s">
        <v>21</v>
      </c>
    </row>
    <row r="28" spans="2:17" ht="15.5" x14ac:dyDescent="0.35">
      <c r="B28">
        <v>1</v>
      </c>
      <c r="C28" t="s">
        <v>9</v>
      </c>
      <c r="D28">
        <v>5</v>
      </c>
      <c r="E28" s="3">
        <f>2*D28</f>
        <v>10</v>
      </c>
      <c r="F28" s="3">
        <v>-2</v>
      </c>
      <c r="G28" s="3">
        <v>3</v>
      </c>
      <c r="H28" s="1">
        <f>-(D28^2-2*D29+3*D30-17)</f>
        <v>-13</v>
      </c>
      <c r="I28">
        <f t="array" ref="I28:I30">MMULT(K28:M30,H28:H30)</f>
        <v>-1.8024691358024694</v>
      </c>
      <c r="K28">
        <f t="array" ref="K28:M30">MINVERSE(E28:G30)</f>
        <v>0.11728395061728396</v>
      </c>
      <c r="L28">
        <v>-6.7901234567901231E-2</v>
      </c>
      <c r="M28">
        <v>-0.10493827160493827</v>
      </c>
      <c r="O28" s="5">
        <f t="array" ref="O28:Q30">MMULT(E28:G30,K28:M30)</f>
        <v>1</v>
      </c>
      <c r="P28" s="4">
        <v>1.1102230246251565E-16</v>
      </c>
      <c r="Q28" s="4">
        <v>0</v>
      </c>
    </row>
    <row r="29" spans="2:17" ht="15.5" x14ac:dyDescent="0.35">
      <c r="C29" t="s">
        <v>10</v>
      </c>
      <c r="D29">
        <v>5</v>
      </c>
      <c r="E29" s="3">
        <v>1</v>
      </c>
      <c r="F29" s="3">
        <f>-D28</f>
        <v>-5</v>
      </c>
      <c r="G29" s="3">
        <v>-1</v>
      </c>
      <c r="H29" s="1">
        <f>-(D28-(D28*D29)-D30+7)</f>
        <v>18</v>
      </c>
      <c r="I29">
        <v>-3.7901234567901243</v>
      </c>
      <c r="K29">
        <v>3.0864197530864196E-2</v>
      </c>
      <c r="L29">
        <v>-0.22839506172839508</v>
      </c>
      <c r="M29">
        <v>-8.0246913580246923E-2</v>
      </c>
      <c r="O29" s="4">
        <v>1.3877787807814457E-17</v>
      </c>
      <c r="P29" s="5">
        <v>1</v>
      </c>
      <c r="Q29" s="4">
        <v>1.1102230246251565E-16</v>
      </c>
    </row>
    <row r="30" spans="2:17" ht="15.5" x14ac:dyDescent="0.35">
      <c r="C30" t="s">
        <v>11</v>
      </c>
      <c r="D30">
        <v>5</v>
      </c>
      <c r="E30" s="3">
        <v>1</v>
      </c>
      <c r="F30" s="3">
        <v>1</v>
      </c>
      <c r="G30" s="3">
        <v>4</v>
      </c>
      <c r="H30" s="1">
        <f>-(D28+D29+4*D30-21)</f>
        <v>-9</v>
      </c>
      <c r="I30">
        <v>-0.85185185185185186</v>
      </c>
      <c r="K30">
        <v>-3.7037037037037035E-2</v>
      </c>
      <c r="L30">
        <v>7.407407407407407E-2</v>
      </c>
      <c r="M30">
        <v>0.29629629629629628</v>
      </c>
      <c r="O30" s="4">
        <v>0</v>
      </c>
      <c r="P30" s="4">
        <v>0</v>
      </c>
      <c r="Q30" s="5">
        <v>1</v>
      </c>
    </row>
    <row r="31" spans="2:17" x14ac:dyDescent="0.35">
      <c r="O31" s="4"/>
      <c r="P31" s="4"/>
      <c r="Q31" s="4"/>
    </row>
    <row r="32" spans="2:17" x14ac:dyDescent="0.35">
      <c r="B32" t="s">
        <v>15</v>
      </c>
      <c r="O32" s="4"/>
      <c r="P32" s="4"/>
      <c r="Q32" s="4"/>
    </row>
    <row r="33" spans="2:17" ht="15.5" x14ac:dyDescent="0.35">
      <c r="B33">
        <v>2</v>
      </c>
      <c r="C33" t="s">
        <v>9</v>
      </c>
      <c r="D33" s="4">
        <f>D7</f>
        <v>3.1975308641975309</v>
      </c>
      <c r="E33" s="3">
        <f>2*D33</f>
        <v>6.3950617283950617</v>
      </c>
      <c r="F33" s="3">
        <v>-2</v>
      </c>
      <c r="G33" s="3">
        <v>3</v>
      </c>
      <c r="H33" s="1">
        <f>-(D33^2-2*D34+3*D35-17)</f>
        <v>-3.2488949855205007</v>
      </c>
      <c r="I33">
        <f t="array" ref="I33:I35">MMULT(K33:M35,H33:H35)</f>
        <v>-0.27111433240471661</v>
      </c>
      <c r="K33">
        <f t="array" ref="K33:M35">MINVERSE(E33:G35)</f>
        <v>0.22327252785314322</v>
      </c>
      <c r="L33">
        <v>-0.2083097615886394</v>
      </c>
      <c r="M33">
        <v>-0.21953183628701725</v>
      </c>
      <c r="O33" s="4">
        <f t="array" ref="O33:Q35">MMULT(E33:G35,K33:M35)</f>
        <v>1</v>
      </c>
      <c r="P33" s="4">
        <v>-5.5511151231257827E-17</v>
      </c>
      <c r="Q33" s="4">
        <v>0</v>
      </c>
    </row>
    <row r="34" spans="2:17" ht="15.5" x14ac:dyDescent="0.35">
      <c r="C34" t="s">
        <v>10</v>
      </c>
      <c r="D34" s="4">
        <f>E7</f>
        <v>1.2098765432098757</v>
      </c>
      <c r="E34" s="3">
        <v>1</v>
      </c>
      <c r="F34" s="3">
        <f>-D33</f>
        <v>-3.1975308641975309</v>
      </c>
      <c r="G34" s="3">
        <v>-1</v>
      </c>
      <c r="H34" s="1">
        <f>-(D33-(D33*D34)-D35+7)</f>
        <v>-2.180765127267188</v>
      </c>
      <c r="I34">
        <v>0.62488648859754847</v>
      </c>
      <c r="K34">
        <v>9.4686255267563357E-2</v>
      </c>
      <c r="L34">
        <v>-0.42760780465277382</v>
      </c>
      <c r="M34">
        <v>-0.17791664261386597</v>
      </c>
      <c r="O34" s="4">
        <v>-2.7755575615628914E-17</v>
      </c>
      <c r="P34" s="4">
        <v>1.0000000000000002</v>
      </c>
      <c r="Q34" s="4">
        <v>1.1102230246251565E-16</v>
      </c>
    </row>
    <row r="35" spans="2:17" ht="15.5" x14ac:dyDescent="0.35">
      <c r="C35" t="s">
        <v>11</v>
      </c>
      <c r="D35" s="4">
        <f>F7</f>
        <v>4.1481481481481479</v>
      </c>
      <c r="E35" s="3">
        <v>1</v>
      </c>
      <c r="F35" s="3">
        <v>1</v>
      </c>
      <c r="G35" s="3">
        <v>4</v>
      </c>
      <c r="H35" s="1">
        <f>-(D33+D34+4*D35-21)</f>
        <v>0</v>
      </c>
      <c r="I35">
        <v>-8.8443039048207939E-2</v>
      </c>
      <c r="K35">
        <v>-7.9489695780176645E-2</v>
      </c>
      <c r="L35">
        <v>0.15897939156035329</v>
      </c>
      <c r="M35">
        <v>0.3493621197252208</v>
      </c>
      <c r="O35" s="4">
        <v>0</v>
      </c>
      <c r="P35" s="4">
        <v>0</v>
      </c>
      <c r="Q35" s="4">
        <v>1</v>
      </c>
    </row>
    <row r="36" spans="2:17" x14ac:dyDescent="0.35">
      <c r="D36" s="4"/>
      <c r="O36" s="4"/>
      <c r="P36" s="4"/>
      <c r="Q36" s="4"/>
    </row>
    <row r="37" spans="2:17" x14ac:dyDescent="0.35">
      <c r="D37" s="4"/>
      <c r="O37" s="4"/>
      <c r="P37" s="4"/>
      <c r="Q37" s="4"/>
    </row>
    <row r="38" spans="2:17" ht="15.5" x14ac:dyDescent="0.35">
      <c r="B38">
        <v>3</v>
      </c>
      <c r="C38" t="s">
        <v>9</v>
      </c>
      <c r="D38" s="4">
        <f>D8</f>
        <v>2.9264165317928144</v>
      </c>
      <c r="E38" s="3">
        <f>2*D38</f>
        <v>5.8528330635856287</v>
      </c>
      <c r="F38" s="3">
        <v>-2</v>
      </c>
      <c r="G38" s="3">
        <v>3</v>
      </c>
      <c r="H38" s="1">
        <f>-(D38^2-2*D39+3*D40-17)</f>
        <v>-7.3502981235254339E-2</v>
      </c>
      <c r="I38">
        <f t="array" ref="I38:I40">MMULT(K38:M40,H38:H40)</f>
        <v>0.11460191538341014</v>
      </c>
      <c r="K38">
        <f t="array" ref="K38:M40">MINVERSE(E38:G40)</f>
        <v>0.26188523833495664</v>
      </c>
      <c r="L38">
        <v>-0.26908532243249544</v>
      </c>
      <c r="M38">
        <v>-0.2636852593593414</v>
      </c>
      <c r="O38" s="4">
        <f t="array" ref="O38:Q40">MMULT(E38:G40,K38:M40)</f>
        <v>1.0000000000000002</v>
      </c>
      <c r="P38" s="4">
        <v>0</v>
      </c>
      <c r="Q38" s="4">
        <v>-2.2204460492503131E-16</v>
      </c>
    </row>
    <row r="39" spans="2:17" ht="15.5" x14ac:dyDescent="0.35">
      <c r="C39" t="s">
        <v>10</v>
      </c>
      <c r="D39" s="4">
        <f>E8</f>
        <v>1.8347630318074242</v>
      </c>
      <c r="E39" s="3">
        <v>1</v>
      </c>
      <c r="F39" s="3">
        <f>-D38</f>
        <v>-2.9264165317928144</v>
      </c>
      <c r="G39" s="3">
        <v>-1</v>
      </c>
      <c r="H39" s="1">
        <f>-(D38-(D38*D39)-D40+7)</f>
        <v>-0.49743055448932338</v>
      </c>
      <c r="I39">
        <v>0.23938088152871353</v>
      </c>
      <c r="K39">
        <v>0.12231151019658884</v>
      </c>
      <c r="L39">
        <v>-0.49930817463059546</v>
      </c>
      <c r="M39">
        <v>-0.21656067630509054</v>
      </c>
      <c r="O39" s="4">
        <v>1.3877787807814457E-17</v>
      </c>
      <c r="P39" s="4">
        <v>1</v>
      </c>
      <c r="Q39" s="4">
        <v>-5.5511151231257827E-17</v>
      </c>
    </row>
    <row r="40" spans="2:17" ht="15.5" x14ac:dyDescent="0.35">
      <c r="C40" t="s">
        <v>11</v>
      </c>
      <c r="D40" s="4">
        <f>F8</f>
        <v>4.0597051090999399</v>
      </c>
      <c r="E40" s="3">
        <v>1</v>
      </c>
      <c r="F40" s="3">
        <v>1</v>
      </c>
      <c r="G40" s="3">
        <v>4</v>
      </c>
      <c r="H40" s="1">
        <f>-(D38+D39+4*D40-21)</f>
        <v>0</v>
      </c>
      <c r="I40">
        <v>-8.8495699228030925E-2</v>
      </c>
      <c r="K40">
        <v>-9.6049187132886363E-2</v>
      </c>
      <c r="L40">
        <v>0.19209837426577273</v>
      </c>
      <c r="M40">
        <v>0.37006148391610799</v>
      </c>
      <c r="O40" s="4">
        <v>5.5511151231257827E-17</v>
      </c>
      <c r="P40" s="4">
        <v>0</v>
      </c>
      <c r="Q40" s="4">
        <v>1</v>
      </c>
    </row>
    <row r="41" spans="2:17" x14ac:dyDescent="0.35">
      <c r="D41" s="4"/>
      <c r="O41" s="4"/>
      <c r="P41" s="4"/>
      <c r="Q41" s="4"/>
    </row>
    <row r="42" spans="2:17" x14ac:dyDescent="0.35">
      <c r="D42" s="4"/>
      <c r="O42" s="4"/>
      <c r="P42" s="4"/>
      <c r="Q42" s="4"/>
    </row>
    <row r="43" spans="2:17" ht="15.5" x14ac:dyDescent="0.35">
      <c r="B43">
        <v>4</v>
      </c>
      <c r="C43" t="s">
        <v>9</v>
      </c>
      <c r="D43" s="4">
        <f>D9</f>
        <v>3.0410184471762243</v>
      </c>
      <c r="E43" s="3">
        <f>2*D43</f>
        <v>6.0820368943524485</v>
      </c>
      <c r="F43" s="3">
        <v>-2</v>
      </c>
      <c r="G43" s="3">
        <v>3</v>
      </c>
      <c r="H43" s="1">
        <f>-(D43^2-2*D44+3*D45-17)</f>
        <v>-1.3133599009545804E-2</v>
      </c>
      <c r="I43">
        <f t="array" ref="I43:I45">MMULT(K43:M45,H43:H45)</f>
        <v>-6.0321093669141672E-2</v>
      </c>
      <c r="K43">
        <f t="array" ref="K43:M45">MINVERSE(E43:G45)</f>
        <v>0.24387819224494298</v>
      </c>
      <c r="L43">
        <v>-0.24029401502241218</v>
      </c>
      <c r="M43">
        <v>-0.24298214793931025</v>
      </c>
      <c r="O43" s="4">
        <f t="array" ref="O43:Q45">MMULT(E43:G45,K43:M45)</f>
        <v>1</v>
      </c>
      <c r="P43" s="4">
        <v>1.1102230246251565E-16</v>
      </c>
      <c r="Q43" s="4">
        <v>0</v>
      </c>
    </row>
    <row r="44" spans="2:17" ht="15.5" x14ac:dyDescent="0.35">
      <c r="C44" t="s">
        <v>10</v>
      </c>
      <c r="D44" s="4">
        <f>E9</f>
        <v>2.0741439133361377</v>
      </c>
      <c r="E44" s="3">
        <v>1</v>
      </c>
      <c r="F44" s="3">
        <f>-D43</f>
        <v>-3.0410184471762243</v>
      </c>
      <c r="G44" s="3">
        <v>-1</v>
      </c>
      <c r="H44" s="1">
        <f>-(D43-(D43*D44)-D45+7)</f>
        <v>0.23770086524916323</v>
      </c>
      <c r="I44">
        <v>-0.11218207197891085</v>
      </c>
      <c r="K44">
        <v>0.10922455228291464</v>
      </c>
      <c r="L44">
        <v>-0.46591147403330302</v>
      </c>
      <c r="M44">
        <v>-0.19839628272051171</v>
      </c>
      <c r="O44" s="4">
        <v>-2.7755575615628914E-17</v>
      </c>
      <c r="P44" s="4">
        <v>0.99999999999999989</v>
      </c>
      <c r="Q44" s="4">
        <v>0</v>
      </c>
    </row>
    <row r="45" spans="2:17" ht="15.5" x14ac:dyDescent="0.35">
      <c r="C45" t="s">
        <v>11</v>
      </c>
      <c r="D45" s="4">
        <f>F9</f>
        <v>3.9712094098719088</v>
      </c>
      <c r="E45" s="3">
        <v>1</v>
      </c>
      <c r="F45" s="3">
        <v>1</v>
      </c>
      <c r="G45" s="3">
        <v>4</v>
      </c>
      <c r="H45" s="1">
        <f>-(D43+D44+4*D45-21)</f>
        <v>3.5527136788005009E-15</v>
      </c>
      <c r="I45">
        <v>4.3125791412014017E-2</v>
      </c>
      <c r="K45">
        <v>-8.8275686131964404E-2</v>
      </c>
      <c r="L45">
        <v>0.17655137226392881</v>
      </c>
      <c r="M45">
        <v>0.36034460766495546</v>
      </c>
      <c r="O45" s="4">
        <v>0</v>
      </c>
      <c r="P45" s="4">
        <v>0</v>
      </c>
      <c r="Q45" s="4">
        <v>0.99999999999999989</v>
      </c>
    </row>
    <row r="46" spans="2:17" x14ac:dyDescent="0.35">
      <c r="D46" s="4"/>
      <c r="O46" s="4"/>
      <c r="P46" s="4"/>
      <c r="Q46" s="4"/>
    </row>
    <row r="47" spans="2:17" x14ac:dyDescent="0.35">
      <c r="D47" s="4"/>
      <c r="O47" s="4"/>
      <c r="P47" s="4"/>
      <c r="Q47" s="4"/>
    </row>
    <row r="48" spans="2:17" ht="15.5" x14ac:dyDescent="0.35">
      <c r="B48">
        <v>5</v>
      </c>
      <c r="C48" t="s">
        <v>9</v>
      </c>
      <c r="D48" s="4">
        <f>D10</f>
        <v>2.9806973535070824</v>
      </c>
      <c r="E48" s="3">
        <f>2*D48</f>
        <v>5.9613947070141649</v>
      </c>
      <c r="F48" s="3">
        <v>-2</v>
      </c>
      <c r="G48" s="3">
        <v>3</v>
      </c>
      <c r="H48" s="1">
        <f>-(D48^2-2*D49+3*D50-17)</f>
        <v>-3.638634341438518E-3</v>
      </c>
      <c r="I48">
        <f t="array" ref="I48:I50">MMULT(K48:M50,H48:H50)</f>
        <v>2.9233119169898954E-2</v>
      </c>
      <c r="K48">
        <f t="array" ref="K48:M50">MINVERSE(E48:G50)</f>
        <v>0.25300066659050052</v>
      </c>
      <c r="L48">
        <v>-0.25478906779263183</v>
      </c>
      <c r="M48">
        <v>-0.25344776689103332</v>
      </c>
      <c r="O48" s="4">
        <f t="array" ref="O48:Q50">MMULT(E48:G50,K48:M50)</f>
        <v>1</v>
      </c>
      <c r="P48" s="4">
        <v>1.1102230246251565E-16</v>
      </c>
      <c r="Q48" s="4">
        <v>0</v>
      </c>
    </row>
    <row r="49" spans="2:17" ht="15.5" x14ac:dyDescent="0.35">
      <c r="C49" t="s">
        <v>10</v>
      </c>
      <c r="D49" s="4">
        <f>E10</f>
        <v>1.9619618413572268</v>
      </c>
      <c r="E49" s="3">
        <v>1</v>
      </c>
      <c r="F49" s="3">
        <f>-D48</f>
        <v>-2.9806973535070824</v>
      </c>
      <c r="G49" s="3">
        <v>-1</v>
      </c>
      <c r="H49" s="1">
        <f>-(D48-(D48*D49)-D50+7)</f>
        <v>-0.11834768400779083</v>
      </c>
      <c r="I49">
        <v>5.6721438855623363E-2</v>
      </c>
      <c r="K49">
        <v>0.11581321263301446</v>
      </c>
      <c r="L49">
        <v>-0.48283869065439811</v>
      </c>
      <c r="M49">
        <v>-0.20756958213836038</v>
      </c>
      <c r="O49" s="4">
        <v>5.5511151231257827E-17</v>
      </c>
      <c r="P49" s="4">
        <v>0.99999999999999989</v>
      </c>
      <c r="Q49" s="4">
        <v>5.5511151231257827E-17</v>
      </c>
    </row>
    <row r="50" spans="2:17" ht="15.5" x14ac:dyDescent="0.35">
      <c r="C50" t="s">
        <v>11</v>
      </c>
      <c r="D50" s="4">
        <f>F10</f>
        <v>4.0143352012839228</v>
      </c>
      <c r="E50" s="3">
        <v>1</v>
      </c>
      <c r="F50" s="3">
        <v>1</v>
      </c>
      <c r="G50" s="3">
        <v>4</v>
      </c>
      <c r="H50" s="1">
        <f>-(D48+D49+4*D50-21)</f>
        <v>0</v>
      </c>
      <c r="I50">
        <v>-2.1488639506380577E-2</v>
      </c>
      <c r="K50">
        <v>-9.2203469805878735E-2</v>
      </c>
      <c r="L50">
        <v>0.18440693961175747</v>
      </c>
      <c r="M50">
        <v>0.3652543372573484</v>
      </c>
      <c r="O50" s="4">
        <v>5.5511151231257827E-17</v>
      </c>
      <c r="P50" s="4">
        <v>0</v>
      </c>
      <c r="Q50" s="4">
        <v>0.99999999999999989</v>
      </c>
    </row>
    <row r="51" spans="2:17" x14ac:dyDescent="0.35">
      <c r="D51" s="4"/>
      <c r="O51" s="4"/>
      <c r="P51" s="4"/>
      <c r="Q51" s="4"/>
    </row>
    <row r="52" spans="2:17" x14ac:dyDescent="0.35">
      <c r="D52" s="4"/>
      <c r="O52" s="4"/>
      <c r="P52" s="4"/>
      <c r="Q52" s="4"/>
    </row>
    <row r="53" spans="2:17" ht="15.5" x14ac:dyDescent="0.35">
      <c r="B53">
        <v>6</v>
      </c>
      <c r="C53" t="s">
        <v>9</v>
      </c>
      <c r="D53" s="4">
        <f>D11</f>
        <v>3.0099304726769813</v>
      </c>
      <c r="E53" s="3">
        <f>2*D53</f>
        <v>6.0198609453539627</v>
      </c>
      <c r="F53" s="3">
        <v>-2</v>
      </c>
      <c r="G53" s="3">
        <v>3</v>
      </c>
      <c r="H53" s="1">
        <f>-(D53^2-2*D54+3*D55-17)</f>
        <v>-8.5457525640464382E-4</v>
      </c>
      <c r="I53">
        <f t="array" ref="I53:I55">MMULT(K53:M55,H53:H55)</f>
        <v>-1.4823393962881E-2</v>
      </c>
      <c r="K53">
        <f t="array" ref="K53:M55">MINVERSE(E53:G55)</f>
        <v>0.24848680510185692</v>
      </c>
      <c r="L53">
        <v>-0.24759272771364618</v>
      </c>
      <c r="M53">
        <v>-0.24826328575480425</v>
      </c>
      <c r="O53" s="4">
        <f t="array" ref="O53:Q55">MMULT(E53:G55,K53:M55)</f>
        <v>0.99999999999999989</v>
      </c>
      <c r="P53" s="4">
        <v>0</v>
      </c>
      <c r="Q53" s="4">
        <v>0</v>
      </c>
    </row>
    <row r="54" spans="2:17" ht="15.5" x14ac:dyDescent="0.35">
      <c r="C54" t="s">
        <v>10</v>
      </c>
      <c r="D54" s="4">
        <f>E11</f>
        <v>2.01868328021285</v>
      </c>
      <c r="E54" s="3">
        <v>1</v>
      </c>
      <c r="F54" s="3">
        <f>-D53</f>
        <v>-3.0099304726769813</v>
      </c>
      <c r="G54" s="3">
        <v>-1</v>
      </c>
      <c r="H54" s="1">
        <f>-(D53-(D53*D54)-D55+7)</f>
        <v>5.9012408896744084E-2</v>
      </c>
      <c r="I54">
        <v>-2.809550896951914E-2</v>
      </c>
      <c r="K54">
        <v>0.11254214896074825</v>
      </c>
      <c r="L54">
        <v>-0.47446518041156427</v>
      </c>
      <c r="M54">
        <v>-0.20302290682345223</v>
      </c>
      <c r="O54" s="4">
        <v>0</v>
      </c>
      <c r="P54" s="4">
        <v>1</v>
      </c>
      <c r="Q54" s="4">
        <v>-5.5511151231257827E-17</v>
      </c>
    </row>
    <row r="55" spans="2:17" ht="15.5" x14ac:dyDescent="0.35">
      <c r="C55" t="s">
        <v>11</v>
      </c>
      <c r="D55" s="4">
        <f>F11</f>
        <v>3.9928465617775424</v>
      </c>
      <c r="E55" s="3">
        <v>1</v>
      </c>
      <c r="F55" s="3">
        <v>1</v>
      </c>
      <c r="G55" s="3">
        <v>4</v>
      </c>
      <c r="H55" s="1">
        <f>-(D53+D54+4*D55-21)</f>
        <v>0</v>
      </c>
      <c r="I55">
        <v>1.0729725733100035E-2</v>
      </c>
      <c r="K55">
        <v>-9.0257238515651289E-2</v>
      </c>
      <c r="L55">
        <v>0.18051447703130258</v>
      </c>
      <c r="M55">
        <v>0.36282154814456408</v>
      </c>
      <c r="O55" s="4">
        <v>0</v>
      </c>
      <c r="P55" s="4">
        <v>-1.1102230246251565E-16</v>
      </c>
      <c r="Q55" s="4">
        <v>0.99999999999999978</v>
      </c>
    </row>
    <row r="58" spans="2:17" ht="15.5" x14ac:dyDescent="0.35">
      <c r="B58">
        <v>7</v>
      </c>
      <c r="C58" t="s">
        <v>9</v>
      </c>
      <c r="D58" s="4">
        <f>D12</f>
        <v>2.9951070787141005</v>
      </c>
      <c r="E58" s="3">
        <f>2*D58</f>
        <v>5.9902141574282011</v>
      </c>
      <c r="F58" s="3">
        <v>-2</v>
      </c>
      <c r="G58" s="3">
        <v>3</v>
      </c>
      <c r="H58" s="1">
        <f>-(D58^2-2*D59+3*D60-17)</f>
        <v>-2.1973300857780487E-4</v>
      </c>
      <c r="I58">
        <f t="array" ref="I58:I60">MMULT(K58:M60,H58:H60)</f>
        <v>7.3571288701873433E-3</v>
      </c>
      <c r="K58">
        <f t="array" ref="K58:M60">MINVERSE(E58:G60)</f>
        <v>0.25075312836328534</v>
      </c>
      <c r="L58">
        <v>-0.25120007461495925</v>
      </c>
      <c r="M58">
        <v>-0.25086486492620386</v>
      </c>
      <c r="O58" s="4">
        <f t="array" ref="O58:Q60">MMULT(E58:G60,K58:M60)</f>
        <v>0.99999999999999989</v>
      </c>
      <c r="P58" s="4">
        <v>0</v>
      </c>
      <c r="Q58" s="4">
        <v>0</v>
      </c>
    </row>
    <row r="59" spans="2:17" ht="15.5" x14ac:dyDescent="0.35">
      <c r="C59" t="s">
        <v>10</v>
      </c>
      <c r="D59" s="4">
        <f>E12</f>
        <v>1.9905877712433309</v>
      </c>
      <c r="E59" s="3">
        <v>1</v>
      </c>
      <c r="F59" s="3">
        <f>-D58</f>
        <v>-2.9951070787141005</v>
      </c>
      <c r="G59" s="3">
        <v>-1</v>
      </c>
      <c r="H59" s="1">
        <f>-(D58-(D58*D59)-D60+7)</f>
        <v>-2.9507266750833594E-2</v>
      </c>
      <c r="I59">
        <v>1.4099150498966279E-2</v>
      </c>
      <c r="K59">
        <v>0.11418185209770874</v>
      </c>
      <c r="L59">
        <v>-0.478669886307029</v>
      </c>
      <c r="M59">
        <v>-0.20530386065003881</v>
      </c>
      <c r="O59" s="4">
        <v>-2.7755575615628914E-17</v>
      </c>
      <c r="P59" s="4">
        <v>1</v>
      </c>
      <c r="Q59" s="4">
        <v>-5.5511151231257827E-17</v>
      </c>
    </row>
    <row r="60" spans="2:17" ht="15.5" x14ac:dyDescent="0.35">
      <c r="C60" t="s">
        <v>11</v>
      </c>
      <c r="D60" s="4">
        <f>F12</f>
        <v>4.0035762875106427</v>
      </c>
      <c r="E60" s="3">
        <v>1</v>
      </c>
      <c r="F60" s="3">
        <v>1</v>
      </c>
      <c r="G60" s="3">
        <v>4</v>
      </c>
      <c r="H60" s="1">
        <f>-(D58+D59+4*D60-21)</f>
        <v>0</v>
      </c>
      <c r="I60">
        <v>-5.3640698422884056E-3</v>
      </c>
      <c r="K60">
        <v>-9.1233745115248538E-2</v>
      </c>
      <c r="L60">
        <v>0.18246749023049708</v>
      </c>
      <c r="M60">
        <v>0.36404218139406069</v>
      </c>
      <c r="O60" s="4">
        <v>-5.5511151231257827E-17</v>
      </c>
      <c r="P60" s="4">
        <v>0</v>
      </c>
      <c r="Q60" s="4">
        <v>1</v>
      </c>
    </row>
    <row r="61" spans="2:17" x14ac:dyDescent="0.35">
      <c r="D61" s="4"/>
      <c r="O61" s="4"/>
      <c r="P61" s="4"/>
      <c r="Q61" s="4"/>
    </row>
    <row r="62" spans="2:17" x14ac:dyDescent="0.35">
      <c r="D62" s="4"/>
      <c r="O62" s="4"/>
      <c r="P62" s="4"/>
      <c r="Q62" s="4"/>
    </row>
    <row r="63" spans="2:17" ht="15.5" x14ac:dyDescent="0.35">
      <c r="B63">
        <v>8</v>
      </c>
      <c r="C63" t="s">
        <v>9</v>
      </c>
      <c r="D63" s="4">
        <f>D13</f>
        <v>3.0024642075842878</v>
      </c>
      <c r="E63" s="3">
        <f>2*D63</f>
        <v>6.0049284151685756</v>
      </c>
      <c r="F63" s="3">
        <v>-2</v>
      </c>
      <c r="G63" s="3">
        <v>3</v>
      </c>
      <c r="H63" s="1">
        <f>-(D63^2-2*D64+3*D65-17)</f>
        <v>-5.4127345215704281E-5</v>
      </c>
      <c r="I63">
        <f t="array" ref="I63:I65">MMULT(K63:M65,H63:H65)</f>
        <v>-3.6918342070412671E-3</v>
      </c>
      <c r="K63">
        <f t="array" ref="K63:M65">MINVERSE(E63:G65)</f>
        <v>0.24962260140922032</v>
      </c>
      <c r="L63">
        <v>-0.24939912097088901</v>
      </c>
      <c r="M63">
        <v>-0.2495667312996375</v>
      </c>
      <c r="O63" s="4">
        <f t="array" ref="O63:Q65">MMULT(E63:G65,K63:M65)</f>
        <v>1</v>
      </c>
      <c r="P63" s="4">
        <v>0</v>
      </c>
      <c r="Q63" s="4">
        <v>0</v>
      </c>
    </row>
    <row r="64" spans="2:17" ht="15.5" x14ac:dyDescent="0.35">
      <c r="C64" t="s">
        <v>10</v>
      </c>
      <c r="D64" s="4">
        <f>E13</f>
        <v>2.0046869217422971</v>
      </c>
      <c r="E64" s="3">
        <v>1</v>
      </c>
      <c r="F64" s="3">
        <f>-D63</f>
        <v>-3.0024642075842878</v>
      </c>
      <c r="G64" s="3">
        <v>-1</v>
      </c>
      <c r="H64" s="1">
        <f>-(D63-(D63*D64)-D65+7)</f>
        <v>1.4748740027638263E-2</v>
      </c>
      <c r="I64">
        <v>-7.0349807758024714E-3</v>
      </c>
      <c r="K64">
        <v>0.11336323680494956</v>
      </c>
      <c r="L64">
        <v>-0.47657255545745081</v>
      </c>
      <c r="M64">
        <v>-0.20416556646807482</v>
      </c>
      <c r="O64" s="4">
        <v>-2.7755575615628914E-17</v>
      </c>
      <c r="P64" s="4">
        <v>1.0000000000000002</v>
      </c>
      <c r="Q64" s="4">
        <v>0</v>
      </c>
    </row>
    <row r="65" spans="2:17" ht="15.5" x14ac:dyDescent="0.35">
      <c r="C65" t="s">
        <v>11</v>
      </c>
      <c r="D65" s="4">
        <f>F13</f>
        <v>3.9982122176683541</v>
      </c>
      <c r="E65" s="3">
        <v>1</v>
      </c>
      <c r="F65" s="3">
        <v>1</v>
      </c>
      <c r="G65" s="3">
        <v>4</v>
      </c>
      <c r="H65" s="1">
        <f>-(D63+D64+4*D65-21)</f>
        <v>0</v>
      </c>
      <c r="I65">
        <v>2.681703745710935E-3</v>
      </c>
      <c r="K65">
        <v>-9.0746459553542463E-2</v>
      </c>
      <c r="L65">
        <v>0.18149291910708495</v>
      </c>
      <c r="M65">
        <v>0.36343307444192807</v>
      </c>
      <c r="O65" s="4">
        <v>0</v>
      </c>
      <c r="P65" s="4">
        <v>0</v>
      </c>
      <c r="Q65" s="4">
        <v>1</v>
      </c>
    </row>
    <row r="66" spans="2:17" x14ac:dyDescent="0.35">
      <c r="D66" s="4"/>
      <c r="O66" s="4"/>
      <c r="P66" s="4"/>
      <c r="Q66" s="4"/>
    </row>
    <row r="67" spans="2:17" x14ac:dyDescent="0.35">
      <c r="D67" s="4"/>
      <c r="O67" s="4"/>
      <c r="P67" s="4"/>
      <c r="Q67" s="4"/>
    </row>
    <row r="68" spans="2:17" ht="15.5" x14ac:dyDescent="0.35">
      <c r="B68">
        <v>9</v>
      </c>
      <c r="C68" t="s">
        <v>9</v>
      </c>
      <c r="D68" s="4">
        <f>D14</f>
        <v>2.9987723733772467</v>
      </c>
      <c r="E68" s="3">
        <f>2*D68</f>
        <v>5.9975447467544933</v>
      </c>
      <c r="F68" s="3">
        <v>-2</v>
      </c>
      <c r="G68" s="3">
        <v>3</v>
      </c>
      <c r="H68" s="1">
        <f>-(D68^2-2*D69+3*D70-17)</f>
        <v>-1.3629639809664695E-5</v>
      </c>
      <c r="I68">
        <f t="array" ref="I68:I70">MMULT(K68:M70,H68:H70)</f>
        <v>1.8425541087251111E-3</v>
      </c>
      <c r="K68">
        <f t="array" ref="K68:M70">MINVERSE(E68:G70)</f>
        <v>0.2501884866618258</v>
      </c>
      <c r="L68">
        <v>-0.25030022310457645</v>
      </c>
      <c r="M68">
        <v>-0.25021642077251349</v>
      </c>
      <c r="O68" s="4">
        <f t="array" ref="O68:Q70">MMULT(E68:G70,K68:M70)</f>
        <v>1</v>
      </c>
      <c r="P68" s="4">
        <v>1.1102230246251565E-16</v>
      </c>
      <c r="Q68" s="4">
        <v>0</v>
      </c>
    </row>
    <row r="69" spans="2:17" ht="15.5" x14ac:dyDescent="0.35">
      <c r="C69" t="s">
        <v>10</v>
      </c>
      <c r="D69" s="4">
        <f>E14</f>
        <v>1.9976519409664946</v>
      </c>
      <c r="E69" s="3">
        <v>1</v>
      </c>
      <c r="F69" s="3">
        <f>-D68</f>
        <v>-2.9987723733772467</v>
      </c>
      <c r="G69" s="3">
        <v>-1</v>
      </c>
      <c r="H69" s="1">
        <f>-(D68-(D68*D69)-D70+7)</f>
        <v>-7.3749997694232405E-3</v>
      </c>
      <c r="I69">
        <v>3.5209144631494654E-3</v>
      </c>
      <c r="K69">
        <v>0.11377282868389839</v>
      </c>
      <c r="L69">
        <v>-0.47762240758687197</v>
      </c>
      <c r="M69">
        <v>-0.20473522340964176</v>
      </c>
      <c r="O69" s="4">
        <v>1.3877787807814457E-17</v>
      </c>
      <c r="P69" s="4">
        <v>1</v>
      </c>
      <c r="Q69" s="4">
        <v>-5.5511151231257827E-17</v>
      </c>
    </row>
    <row r="70" spans="2:17" ht="15.5" x14ac:dyDescent="0.35">
      <c r="C70" t="s">
        <v>11</v>
      </c>
      <c r="D70" s="4">
        <f>F14</f>
        <v>4.0008939214140646</v>
      </c>
      <c r="E70" s="3">
        <v>1</v>
      </c>
      <c r="F70" s="3">
        <v>1</v>
      </c>
      <c r="G70" s="3">
        <v>4</v>
      </c>
      <c r="H70" s="1">
        <f>-(D68+D69+4*D70-21)</f>
        <v>0</v>
      </c>
      <c r="I70">
        <v>-1.3408671429686444E-3</v>
      </c>
      <c r="K70">
        <v>-9.0990328836431059E-2</v>
      </c>
      <c r="L70">
        <v>0.18198065767286212</v>
      </c>
      <c r="M70">
        <v>0.36373791104553882</v>
      </c>
      <c r="O70" s="4">
        <v>-5.5511151231257827E-17</v>
      </c>
      <c r="P70" s="4">
        <v>1.1102230246251565E-16</v>
      </c>
      <c r="Q70" s="4">
        <v>1</v>
      </c>
    </row>
    <row r="71" spans="2:17" x14ac:dyDescent="0.35">
      <c r="D71" s="4"/>
      <c r="O71" s="4"/>
      <c r="P71" s="4"/>
      <c r="Q71" s="4"/>
    </row>
    <row r="72" spans="2:17" x14ac:dyDescent="0.35">
      <c r="D72" s="4"/>
      <c r="O72" s="4"/>
      <c r="P72" s="4"/>
      <c r="Q72" s="4"/>
    </row>
    <row r="73" spans="2:17" ht="15.5" x14ac:dyDescent="0.35">
      <c r="B73">
        <v>10</v>
      </c>
      <c r="C73" t="s">
        <v>9</v>
      </c>
      <c r="D73" s="4">
        <f>D15</f>
        <v>3.0006149274859717</v>
      </c>
      <c r="E73" s="3">
        <f>2*D73</f>
        <v>6.0012298549719434</v>
      </c>
      <c r="F73" s="3">
        <v>-2</v>
      </c>
      <c r="G73" s="3">
        <v>3</v>
      </c>
      <c r="H73" s="1">
        <f>-(D73^2-2*D74+3*D75-17)</f>
        <v>-3.3950056419485009E-6</v>
      </c>
      <c r="I73">
        <f t="array" ref="I73:I75">MMULT(K73:M75,H73:H75)</f>
        <v>-9.2211204961045821E-4</v>
      </c>
      <c r="K73">
        <f t="array" ref="K73:M75">MINVERSE(E73:G75)</f>
        <v>0.24990570401923876</v>
      </c>
      <c r="L73">
        <v>-0.24984983509888684</v>
      </c>
      <c r="M73">
        <v>-0.2498917367891508</v>
      </c>
      <c r="O73" s="4">
        <f t="array" ref="O73:Q75">MMULT(E73:G75,K73:M75)</f>
        <v>1</v>
      </c>
      <c r="P73" s="4">
        <v>-1.1102230246251565E-16</v>
      </c>
      <c r="Q73" s="4">
        <v>0</v>
      </c>
    </row>
    <row r="74" spans="2:17" ht="15.5" x14ac:dyDescent="0.35">
      <c r="C74" t="s">
        <v>10</v>
      </c>
      <c r="D74" s="4">
        <f>E15</f>
        <v>2.001172855429644</v>
      </c>
      <c r="E74" s="3">
        <v>1</v>
      </c>
      <c r="F74" s="3">
        <f>-D73</f>
        <v>-3.0006149274859717</v>
      </c>
      <c r="G74" s="3">
        <v>-1</v>
      </c>
      <c r="H74" s="1">
        <f>-(D73-(D73*D74)-D75+7)</f>
        <v>3.6872692670408824E-3</v>
      </c>
      <c r="I74">
        <v>-1.7595735705097672E-3</v>
      </c>
      <c r="K74">
        <v>0.11356810686313039</v>
      </c>
      <c r="L74">
        <v>-0.47709778666585145</v>
      </c>
      <c r="M74">
        <v>-0.20445052681381068</v>
      </c>
      <c r="O74" s="4">
        <v>-4.163336342344337E-17</v>
      </c>
      <c r="P74" s="4">
        <v>1</v>
      </c>
      <c r="Q74" s="4">
        <v>5.5511151231257827E-17</v>
      </c>
    </row>
    <row r="75" spans="2:17" ht="15.5" x14ac:dyDescent="0.35">
      <c r="C75" t="s">
        <v>11</v>
      </c>
      <c r="D75" s="4">
        <f>F15</f>
        <v>3.9995530542710962</v>
      </c>
      <c r="E75" s="3">
        <v>1</v>
      </c>
      <c r="F75" s="3">
        <v>1</v>
      </c>
      <c r="G75" s="3">
        <v>4</v>
      </c>
      <c r="H75" s="1">
        <f>-(D73+D74+4*D75-21)</f>
        <v>0</v>
      </c>
      <c r="I75">
        <v>6.704214050300563E-4</v>
      </c>
      <c r="K75">
        <v>-9.0868452720592283E-2</v>
      </c>
      <c r="L75">
        <v>0.18173690544118457</v>
      </c>
      <c r="M75">
        <v>0.36358556590074037</v>
      </c>
      <c r="O75" s="4">
        <v>0</v>
      </c>
      <c r="P75" s="4">
        <v>0</v>
      </c>
      <c r="Q75" s="4">
        <v>1</v>
      </c>
    </row>
    <row r="76" spans="2:17" x14ac:dyDescent="0.35">
      <c r="D76" s="4"/>
      <c r="O76" s="4"/>
      <c r="P76" s="4"/>
      <c r="Q76" s="4"/>
    </row>
    <row r="77" spans="2:17" x14ac:dyDescent="0.35">
      <c r="D77" s="4"/>
      <c r="O77" s="4"/>
      <c r="P77" s="4"/>
      <c r="Q77" s="4"/>
    </row>
    <row r="78" spans="2:17" ht="15.5" x14ac:dyDescent="0.35">
      <c r="B78">
        <v>11</v>
      </c>
      <c r="C78" t="s">
        <v>9</v>
      </c>
      <c r="D78" s="4">
        <f>D16</f>
        <v>2.9996928154363611</v>
      </c>
      <c r="E78" s="3">
        <f>2*D78</f>
        <v>5.9993856308727223</v>
      </c>
      <c r="F78" s="3">
        <v>-2</v>
      </c>
      <c r="G78" s="3">
        <v>3</v>
      </c>
      <c r="H78" s="1">
        <f>-(D78^2-2*D79+3*D80-17)</f>
        <v>-8.5029063257024973E-7</v>
      </c>
      <c r="I78">
        <f t="array" ref="I78:I80">MMULT(K78:M80,H78:H80)</f>
        <v>4.6084656058321478E-4</v>
      </c>
      <c r="K78">
        <f t="array" ref="K78:M80">MINVERSE(E78:G80)</f>
        <v>0.25004713476464474</v>
      </c>
      <c r="L78">
        <v>-0.25007506901953702</v>
      </c>
      <c r="M78">
        <v>-0.25005411832836788</v>
      </c>
      <c r="O78" s="4">
        <f t="array" ref="O78:Q80">MMULT(E78:G80,K78:M80)</f>
        <v>1</v>
      </c>
      <c r="P78" s="4">
        <v>0</v>
      </c>
      <c r="Q78" s="4">
        <v>-2.2204460492503131E-16</v>
      </c>
    </row>
    <row r="79" spans="2:17" ht="15.5" x14ac:dyDescent="0.35">
      <c r="C79" t="s">
        <v>10</v>
      </c>
      <c r="D79" s="4">
        <f>E16</f>
        <v>1.9994132818591341</v>
      </c>
      <c r="E79" s="3">
        <v>1</v>
      </c>
      <c r="F79" s="3">
        <f>-D78</f>
        <v>-2.9996928154363611</v>
      </c>
      <c r="G79" s="3">
        <v>-1</v>
      </c>
      <c r="H79" s="1">
        <f>-(D78-(D78*D79)-D80+7)</f>
        <v>-1.8436830793540082E-3</v>
      </c>
      <c r="I79">
        <v>8.8000421956189567E-4</v>
      </c>
      <c r="K79">
        <v>0.11367048591797138</v>
      </c>
      <c r="L79">
        <v>-0.47736017234569522</v>
      </c>
      <c r="M79">
        <v>-0.20459290752490236</v>
      </c>
      <c r="O79" s="4">
        <v>-1.3877787807814457E-17</v>
      </c>
      <c r="P79" s="4">
        <v>1</v>
      </c>
      <c r="Q79" s="4">
        <v>-5.5511151231257827E-17</v>
      </c>
    </row>
    <row r="80" spans="2:17" ht="15.5" x14ac:dyDescent="0.35">
      <c r="C80" t="s">
        <v>11</v>
      </c>
      <c r="D80" s="4">
        <f>F16</f>
        <v>4.0002234756761261</v>
      </c>
      <c r="E80" s="3">
        <v>1</v>
      </c>
      <c r="F80" s="3">
        <v>1</v>
      </c>
      <c r="G80" s="3">
        <v>4</v>
      </c>
      <c r="H80" s="1">
        <f>-(D78+D79+4*D80-21)</f>
        <v>0</v>
      </c>
      <c r="I80">
        <v>-3.3521269503627765E-4</v>
      </c>
      <c r="K80">
        <v>-9.0929405170654051E-2</v>
      </c>
      <c r="L80">
        <v>0.1818588103413081</v>
      </c>
      <c r="M80">
        <v>0.36366175646331761</v>
      </c>
      <c r="O80" s="4">
        <v>-5.5511151231257827E-17</v>
      </c>
      <c r="P80" s="4">
        <v>1.1102230246251565E-16</v>
      </c>
      <c r="Q80" s="4">
        <v>1.0000000000000002</v>
      </c>
    </row>
    <row r="81" spans="2:17" x14ac:dyDescent="0.35">
      <c r="D81" s="4"/>
      <c r="O81" s="4"/>
      <c r="P81" s="4"/>
      <c r="Q81" s="4"/>
    </row>
    <row r="82" spans="2:17" x14ac:dyDescent="0.35">
      <c r="D82" s="4"/>
      <c r="O82" s="4"/>
      <c r="P82" s="4"/>
      <c r="Q82" s="4"/>
    </row>
    <row r="83" spans="2:17" ht="15.5" x14ac:dyDescent="0.35">
      <c r="B83">
        <v>12</v>
      </c>
      <c r="C83" t="s">
        <v>9</v>
      </c>
      <c r="D83" s="4">
        <f>D17</f>
        <v>3.0001536619969444</v>
      </c>
      <c r="E83" s="3">
        <f>2*D83</f>
        <v>6.0003073239938889</v>
      </c>
      <c r="F83" s="3">
        <v>-2</v>
      </c>
      <c r="G83" s="3">
        <v>3</v>
      </c>
      <c r="H83" s="1">
        <f>-(D83^2-2*D84+3*D85-17)</f>
        <v>-2.1237955394326491E-7</v>
      </c>
      <c r="I83">
        <f t="array" ref="I83:I85">MMULT(K83:M85,H83:H85)</f>
        <v>-2.30475556687086E-4</v>
      </c>
      <c r="K83">
        <f t="array" ref="K83:M85">MINVERSE(E83:G85)</f>
        <v>0.24997642931917108</v>
      </c>
      <c r="L83">
        <v>-0.24996246214422774</v>
      </c>
      <c r="M83">
        <v>-0.24997293752543528</v>
      </c>
      <c r="O83" s="4">
        <f t="array" ref="O83:Q85">MMULT(E83:G85,K83:M85)</f>
        <v>0.99999999999999989</v>
      </c>
      <c r="P83" s="4">
        <v>0</v>
      </c>
      <c r="Q83" s="4">
        <v>0</v>
      </c>
    </row>
    <row r="84" spans="2:17" ht="15.5" x14ac:dyDescent="0.35">
      <c r="C84" t="s">
        <v>10</v>
      </c>
      <c r="D84" s="4">
        <f>E17</f>
        <v>2.0002932860786959</v>
      </c>
      <c r="E84" s="3">
        <v>1</v>
      </c>
      <c r="F84" s="3">
        <f>-D83</f>
        <v>-3.0001536619969444</v>
      </c>
      <c r="G84" s="3">
        <v>-1</v>
      </c>
      <c r="H84" s="1">
        <f>-(D83-(D83*D84)-D85+7)</f>
        <v>9.2182828104636627E-4</v>
      </c>
      <c r="I84">
        <v>-4.399473177170302E-4</v>
      </c>
      <c r="K84">
        <v>0.11361930097464898</v>
      </c>
      <c r="L84">
        <v>-0.47722899844341238</v>
      </c>
      <c r="M84">
        <v>-0.20452172534183985</v>
      </c>
      <c r="O84" s="4">
        <v>-2.7755575615628914E-17</v>
      </c>
      <c r="P84" s="4">
        <v>0.99999999999999978</v>
      </c>
      <c r="Q84" s="4">
        <v>0</v>
      </c>
    </row>
    <row r="85" spans="2:17" ht="15.5" x14ac:dyDescent="0.35">
      <c r="C85" t="s">
        <v>11</v>
      </c>
      <c r="D85" s="4">
        <f>F17</f>
        <v>3.9998882629810897</v>
      </c>
      <c r="E85" s="3">
        <v>1</v>
      </c>
      <c r="F85" s="3">
        <v>1</v>
      </c>
      <c r="G85" s="3">
        <v>4</v>
      </c>
      <c r="H85" s="1">
        <f>-(D83+D84+4*D85-21)</f>
        <v>0</v>
      </c>
      <c r="I85">
        <v>1.6760571860102906E-4</v>
      </c>
      <c r="K85">
        <v>-9.0898932573455021E-2</v>
      </c>
      <c r="L85">
        <v>0.18179786514691004</v>
      </c>
      <c r="M85">
        <v>0.36362366571681881</v>
      </c>
      <c r="O85" s="4">
        <v>0</v>
      </c>
      <c r="P85" s="4">
        <v>0</v>
      </c>
      <c r="Q85" s="4">
        <v>1</v>
      </c>
    </row>
    <row r="86" spans="2:17" x14ac:dyDescent="0.35">
      <c r="D86" s="4"/>
      <c r="O86" s="4"/>
      <c r="P86" s="4"/>
      <c r="Q86" s="4"/>
    </row>
    <row r="87" spans="2:17" x14ac:dyDescent="0.35">
      <c r="D87" s="4"/>
      <c r="O87" s="4"/>
      <c r="P87" s="4"/>
      <c r="Q87" s="4"/>
    </row>
    <row r="88" spans="2:17" ht="15.5" x14ac:dyDescent="0.35">
      <c r="B88">
        <v>13</v>
      </c>
      <c r="C88" t="s">
        <v>9</v>
      </c>
      <c r="D88" s="4">
        <f>D18</f>
        <v>2.9999231864402573</v>
      </c>
      <c r="E88" s="3">
        <f>2*D88</f>
        <v>5.9998463728805147</v>
      </c>
      <c r="F88" s="3">
        <v>-2</v>
      </c>
      <c r="G88" s="3">
        <v>3</v>
      </c>
      <c r="H88" s="1">
        <f>-(D88^2-2*D89+3*D90-17)</f>
        <v>-5.3118981213629013E-8</v>
      </c>
      <c r="I88">
        <f t="array" ref="I88:I90">MMULT(K88:M90,H88:H90)</f>
        <v>1.1522469805192045E-4</v>
      </c>
      <c r="K88">
        <f t="array" ref="K88:M90">MINVERSE(E88:G90)</f>
        <v>0.250011784514798</v>
      </c>
      <c r="L88">
        <v>-0.25001876808991785</v>
      </c>
      <c r="M88">
        <v>-0.25001353040857799</v>
      </c>
      <c r="O88" s="4">
        <f t="array" ref="O88:Q90">MMULT(E88:G90,K88:M90)</f>
        <v>0.99999999999999967</v>
      </c>
      <c r="P88" s="4">
        <v>0</v>
      </c>
      <c r="Q88" s="4">
        <v>0</v>
      </c>
    </row>
    <row r="89" spans="2:17" ht="15.5" x14ac:dyDescent="0.35">
      <c r="C89" t="s">
        <v>10</v>
      </c>
      <c r="D89" s="4">
        <f>E18</f>
        <v>1.9998533387609789</v>
      </c>
      <c r="E89" s="3">
        <v>1</v>
      </c>
      <c r="F89" s="3">
        <f>-D88</f>
        <v>-2.9999231864402573</v>
      </c>
      <c r="G89" s="3">
        <v>-1</v>
      </c>
      <c r="H89" s="1">
        <f>-(D88-(D88*D89)-D90+7)</f>
        <v>-4.6091731154263016E-4</v>
      </c>
      <c r="I89">
        <v>2.1998730258739665E-4</v>
      </c>
      <c r="K89">
        <v>0.1136448945863263</v>
      </c>
      <c r="L89">
        <v>-0.47729459011233089</v>
      </c>
      <c r="M89">
        <v>-0.20455731846782746</v>
      </c>
      <c r="O89" s="4">
        <v>-8.3266726846886741E-17</v>
      </c>
      <c r="P89" s="4">
        <v>1</v>
      </c>
      <c r="Q89" s="4">
        <v>1.1102230246251565E-16</v>
      </c>
    </row>
    <row r="90" spans="2:17" ht="15.5" x14ac:dyDescent="0.35">
      <c r="C90" t="s">
        <v>11</v>
      </c>
      <c r="D90" s="4">
        <f>F18</f>
        <v>4.0000558686996905</v>
      </c>
      <c r="E90" s="3">
        <v>1</v>
      </c>
      <c r="F90" s="3">
        <v>1</v>
      </c>
      <c r="G90" s="3">
        <v>4</v>
      </c>
      <c r="H90" s="1">
        <f>-(D88+D89+4*D90-21)</f>
        <v>0</v>
      </c>
      <c r="I90">
        <v>-8.3803000159829246E-5</v>
      </c>
      <c r="K90">
        <v>-9.0914169775281078E-2</v>
      </c>
      <c r="L90">
        <v>0.18182833955056216</v>
      </c>
      <c r="M90">
        <v>0.36364271221910138</v>
      </c>
      <c r="O90" s="4">
        <v>0</v>
      </c>
      <c r="P90" s="4">
        <v>-1.1102230246251565E-16</v>
      </c>
      <c r="Q90" s="4">
        <v>1</v>
      </c>
    </row>
    <row r="91" spans="2:17" x14ac:dyDescent="0.35">
      <c r="D91" s="4"/>
      <c r="O91" s="4"/>
      <c r="P91" s="4"/>
      <c r="Q91" s="4"/>
    </row>
    <row r="92" spans="2:17" x14ac:dyDescent="0.35">
      <c r="D92" s="4"/>
      <c r="O92" s="4"/>
      <c r="P92" s="4"/>
      <c r="Q92" s="4"/>
    </row>
    <row r="93" spans="2:17" ht="15.5" x14ac:dyDescent="0.35">
      <c r="B93">
        <v>14</v>
      </c>
      <c r="C93" t="s">
        <v>9</v>
      </c>
      <c r="D93" s="4">
        <f>D19</f>
        <v>3.0000384111383092</v>
      </c>
      <c r="E93" s="3">
        <f>2*D93</f>
        <v>6.0000768222766183</v>
      </c>
      <c r="F93" s="3">
        <v>-2</v>
      </c>
      <c r="G93" s="3">
        <v>3</v>
      </c>
      <c r="H93" s="1">
        <f>-(D93^2-2*D94+3*D95-17)</f>
        <v>-1.3276729049493952E-8</v>
      </c>
      <c r="I93">
        <f t="array" ref="I93:I95">MMULT(K93:M95,H93:H95)</f>
        <v>-5.7615617698186738E-5</v>
      </c>
      <c r="K93">
        <f t="array" ref="K93:M95">MINVERSE(E93:G95)</f>
        <v>0.2499941075363207</v>
      </c>
      <c r="L93">
        <v>-0.24999061574573256</v>
      </c>
      <c r="M93">
        <v>-0.24999323458867367</v>
      </c>
      <c r="O93" s="4">
        <f t="array" ref="O93:Q95">MMULT(E93:G95,K93:M95)</f>
        <v>1</v>
      </c>
      <c r="P93" s="4">
        <v>-1.1102230246251565E-16</v>
      </c>
      <c r="Q93" s="4">
        <v>0</v>
      </c>
    </row>
    <row r="94" spans="2:17" ht="15.5" x14ac:dyDescent="0.35">
      <c r="C94" t="s">
        <v>10</v>
      </c>
      <c r="D94" s="4">
        <f>E19</f>
        <v>2.0000733260635664</v>
      </c>
      <c r="E94" s="3">
        <v>1</v>
      </c>
      <c r="F94" s="3">
        <f>-D93</f>
        <v>-3.0000384111383092</v>
      </c>
      <c r="G94" s="3">
        <v>-1</v>
      </c>
      <c r="H94" s="1">
        <f>-(D93-(D93*D94)-D95+7)</f>
        <v>2.3045784507669254E-4</v>
      </c>
      <c r="I94">
        <v>-1.0999023358158225E-4</v>
      </c>
      <c r="K94">
        <v>0.11363209806624205</v>
      </c>
      <c r="L94">
        <v>-0.47726179545939296</v>
      </c>
      <c r="M94">
        <v>-0.2045395224145298</v>
      </c>
      <c r="O94" s="4">
        <v>2.7755575615628914E-17</v>
      </c>
      <c r="P94" s="4">
        <v>1</v>
      </c>
      <c r="Q94" s="4">
        <v>-5.5511151231257827E-17</v>
      </c>
    </row>
    <row r="95" spans="2:17" ht="15.5" x14ac:dyDescent="0.35">
      <c r="C95" t="s">
        <v>11</v>
      </c>
      <c r="D95" s="4">
        <f>F19</f>
        <v>3.9999720656995308</v>
      </c>
      <c r="E95" s="3">
        <v>1</v>
      </c>
      <c r="F95" s="3">
        <v>1</v>
      </c>
      <c r="G95" s="3">
        <v>4</v>
      </c>
      <c r="H95" s="1">
        <f>-(D93+D94+4*D95-21)</f>
        <v>0</v>
      </c>
      <c r="I95">
        <v>4.1901462819942246E-5</v>
      </c>
      <c r="K95">
        <v>-9.0906551400640689E-2</v>
      </c>
      <c r="L95">
        <v>0.18181310280128138</v>
      </c>
      <c r="M95">
        <v>0.3636331892508009</v>
      </c>
      <c r="O95" s="4">
        <v>0</v>
      </c>
      <c r="P95" s="4">
        <v>0</v>
      </c>
      <c r="Q95" s="4">
        <v>1</v>
      </c>
    </row>
    <row r="96" spans="2:17" x14ac:dyDescent="0.35">
      <c r="D96" s="4"/>
      <c r="O96" s="4"/>
      <c r="P96" s="4"/>
      <c r="Q96" s="4"/>
    </row>
    <row r="97" spans="2:17" x14ac:dyDescent="0.35">
      <c r="D97" s="4"/>
      <c r="O97" s="4"/>
      <c r="P97" s="4"/>
      <c r="Q97" s="4"/>
    </row>
    <row r="98" spans="2:17" ht="15.5" x14ac:dyDescent="0.35">
      <c r="B98">
        <v>15</v>
      </c>
      <c r="C98" t="s">
        <v>9</v>
      </c>
      <c r="D98" s="4">
        <f>D20</f>
        <v>2.999980795520611</v>
      </c>
      <c r="E98" s="3">
        <f>2*D98</f>
        <v>5.9999615910412221</v>
      </c>
      <c r="F98" s="3">
        <v>-2</v>
      </c>
      <c r="G98" s="3">
        <v>3</v>
      </c>
      <c r="H98" s="1">
        <f>-(D98^2-2*D99+3*D100-17)</f>
        <v>-3.3195632909155393E-9</v>
      </c>
      <c r="I98">
        <f t="array" ref="I98:I100">MMULT(K98:M100,H98:H100)</f>
        <v>2.8806991504786662E-5</v>
      </c>
      <c r="K98">
        <f t="array" ref="K98:M100">MINVERSE(E98:G100)</f>
        <v>0.25000294618025404</v>
      </c>
      <c r="L98">
        <v>-0.25000469207478349</v>
      </c>
      <c r="M98">
        <v>-0.25000338265388633</v>
      </c>
      <c r="O98" s="4">
        <f t="array" ref="O98:Q100">MMULT(E98:G100,K98:M100)</f>
        <v>1.0000000000000002</v>
      </c>
      <c r="P98" s="4">
        <v>-2.2204460492503131E-16</v>
      </c>
      <c r="Q98" s="4">
        <v>4.4408920985006262E-16</v>
      </c>
    </row>
    <row r="99" spans="2:17" ht="15.5" x14ac:dyDescent="0.35">
      <c r="C99" t="s">
        <v>10</v>
      </c>
      <c r="D99" s="4">
        <f>E20</f>
        <v>1.9999633358299849</v>
      </c>
      <c r="E99" s="3">
        <v>1</v>
      </c>
      <c r="F99" s="3">
        <f>-D98</f>
        <v>-2.999980795520611</v>
      </c>
      <c r="G99" s="3">
        <v>-1</v>
      </c>
      <c r="H99" s="1">
        <f>-(D98-(D98*D99)-D100+7)</f>
        <v>-1.152291229669089E-4</v>
      </c>
      <c r="I99">
        <v>5.4995970369771506E-5</v>
      </c>
      <c r="K99">
        <v>0.11363849639762885</v>
      </c>
      <c r="L99">
        <v>-0.47727819308098218</v>
      </c>
      <c r="M99">
        <v>-0.20454842056846717</v>
      </c>
      <c r="O99" s="4">
        <v>5.5511151231257827E-17</v>
      </c>
      <c r="P99" s="4">
        <v>0.99999999999999967</v>
      </c>
      <c r="Q99" s="4">
        <v>0</v>
      </c>
    </row>
    <row r="100" spans="2:17" ht="15.5" x14ac:dyDescent="0.35">
      <c r="C100" t="s">
        <v>11</v>
      </c>
      <c r="D100" s="4">
        <f>F20</f>
        <v>4.0000139671623511</v>
      </c>
      <c r="E100" s="3">
        <v>1</v>
      </c>
      <c r="F100" s="3">
        <v>1</v>
      </c>
      <c r="G100" s="3">
        <v>4</v>
      </c>
      <c r="H100" s="1">
        <f>-(D98+D99+4*D100-21)</f>
        <v>0</v>
      </c>
      <c r="I100">
        <v>-2.0950740468639544E-5</v>
      </c>
      <c r="K100">
        <v>-9.0910360644470722E-2</v>
      </c>
      <c r="L100">
        <v>0.18182072128894142</v>
      </c>
      <c r="M100">
        <v>0.36363795080558836</v>
      </c>
      <c r="O100" s="4">
        <v>0</v>
      </c>
      <c r="P100" s="4">
        <v>0</v>
      </c>
      <c r="Q100" s="4">
        <v>1</v>
      </c>
    </row>
    <row r="101" spans="2:17" x14ac:dyDescent="0.35">
      <c r="D101" s="4"/>
      <c r="O101" s="4"/>
      <c r="P101" s="4"/>
      <c r="Q101" s="4"/>
    </row>
    <row r="102" spans="2:17" x14ac:dyDescent="0.35">
      <c r="D102" s="4"/>
      <c r="O102" s="4"/>
      <c r="P102" s="4"/>
      <c r="Q102" s="4"/>
    </row>
    <row r="103" spans="2:17" ht="15.5" x14ac:dyDescent="0.35">
      <c r="B103">
        <v>16</v>
      </c>
      <c r="C103" t="s">
        <v>9</v>
      </c>
      <c r="D103" s="4">
        <f>D21</f>
        <v>3.0000096025121157</v>
      </c>
      <c r="E103" s="3">
        <f>2*D103</f>
        <v>6.0000192050242314</v>
      </c>
      <c r="F103" s="3">
        <v>-2</v>
      </c>
      <c r="G103" s="3">
        <v>3</v>
      </c>
      <c r="H103" s="1">
        <f>-(D103^2-2*D104+3*D105-17)</f>
        <v>-8.2983930838054221E-10</v>
      </c>
      <c r="I103">
        <f t="array" ref="I103:I105">MMULT(K103:M105,H103:H105)</f>
        <v>-1.4403700065216418E-5</v>
      </c>
      <c r="K103">
        <f t="array" ref="K103:M105">MINVERSE(E103:G105)</f>
        <v>0.24999852689697863</v>
      </c>
      <c r="L103">
        <v>-0.2499976539495237</v>
      </c>
      <c r="M103">
        <v>-0.24999830866011488</v>
      </c>
      <c r="O103" s="4">
        <f t="array" ref="O103:Q105">MMULT(E103:G105,K103:M105)</f>
        <v>1</v>
      </c>
      <c r="P103" s="4">
        <v>-1.1102230246251565E-16</v>
      </c>
      <c r="Q103" s="4">
        <v>-2.2204460492503131E-16</v>
      </c>
    </row>
    <row r="104" spans="2:17" ht="15.5" x14ac:dyDescent="0.35">
      <c r="C104" t="s">
        <v>10</v>
      </c>
      <c r="D104" s="4">
        <f>E21</f>
        <v>2.0000183318003546</v>
      </c>
      <c r="E104" s="3">
        <v>1</v>
      </c>
      <c r="F104" s="3">
        <f>-D103</f>
        <v>-3.0000096025121157</v>
      </c>
      <c r="G104" s="3">
        <v>-1</v>
      </c>
      <c r="H104" s="1">
        <f>-(D103-(D103*D104)-D105+7)</f>
        <v>5.761451109265181E-5</v>
      </c>
      <c r="I104">
        <v>-2.7497771682358762E-5</v>
      </c>
      <c r="K104">
        <v>0.11363529724978351</v>
      </c>
      <c r="L104">
        <v>-0.47726999434400047</v>
      </c>
      <c r="M104">
        <v>-0.20454397152333775</v>
      </c>
      <c r="O104" s="4">
        <v>4.163336342344337E-17</v>
      </c>
      <c r="P104" s="4">
        <v>0.99999999999999978</v>
      </c>
      <c r="Q104" s="4">
        <v>0</v>
      </c>
    </row>
    <row r="105" spans="2:17" ht="15.5" x14ac:dyDescent="0.35">
      <c r="C105" t="s">
        <v>11</v>
      </c>
      <c r="D105" s="4">
        <f>F21</f>
        <v>3.9999930164218824</v>
      </c>
      <c r="E105" s="3">
        <v>1</v>
      </c>
      <c r="F105" s="3">
        <v>1</v>
      </c>
      <c r="G105" s="3">
        <v>4</v>
      </c>
      <c r="H105" s="1">
        <f>-(D103+D104+4*D105-21)</f>
        <v>0</v>
      </c>
      <c r="I105">
        <v>1.0475367936893793E-5</v>
      </c>
      <c r="K105">
        <v>-9.0908456036690524E-2</v>
      </c>
      <c r="L105">
        <v>0.18181691207338102</v>
      </c>
      <c r="M105">
        <v>0.36363557004586311</v>
      </c>
      <c r="O105" s="4">
        <v>5.5511151231257827E-17</v>
      </c>
      <c r="P105" s="4">
        <v>-1.1102230246251565E-16</v>
      </c>
      <c r="Q105" s="4">
        <v>0.99999999999999978</v>
      </c>
    </row>
    <row r="106" spans="2:17" x14ac:dyDescent="0.35">
      <c r="D106" s="4"/>
      <c r="O106" s="4"/>
      <c r="P106" s="4"/>
      <c r="Q106" s="4"/>
    </row>
    <row r="107" spans="2:17" x14ac:dyDescent="0.35">
      <c r="D107" s="4"/>
      <c r="O107" s="4"/>
      <c r="P107" s="4"/>
      <c r="Q107" s="4"/>
    </row>
    <row r="108" spans="2:17" ht="15.5" x14ac:dyDescent="0.35">
      <c r="B108">
        <v>17</v>
      </c>
      <c r="C108" t="s">
        <v>9</v>
      </c>
      <c r="D108" s="4">
        <f>D22</f>
        <v>2.9999951988120506</v>
      </c>
      <c r="E108" s="3">
        <f>2*D108</f>
        <v>5.9999903976241011</v>
      </c>
      <c r="F108" s="3">
        <v>-2</v>
      </c>
      <c r="G108" s="3">
        <v>3</v>
      </c>
      <c r="H108" s="1">
        <f>-(D108^2-2*D109+3*D110-17)</f>
        <v>-2.0746782070091285E-10</v>
      </c>
      <c r="I108">
        <f t="array" ref="I108:I110">MMULT(K108:M110,H108:H110)</f>
        <v>7.2017989509645325E-6</v>
      </c>
      <c r="K108">
        <f t="array" ref="K108:M110">MINVERSE(E108:G110)</f>
        <v>0.25000073654828675</v>
      </c>
      <c r="L108">
        <v>-0.25000117302196651</v>
      </c>
      <c r="M108">
        <v>-0.25000084566670672</v>
      </c>
      <c r="O108" s="4">
        <f t="array" ref="O108:Q110">MMULT(E108:G110,K108:M110)</f>
        <v>1</v>
      </c>
      <c r="P108" s="4">
        <v>-1.1102230246251565E-16</v>
      </c>
      <c r="Q108" s="4">
        <v>-2.2204460492503131E-16</v>
      </c>
    </row>
    <row r="109" spans="2:17" ht="15.5" x14ac:dyDescent="0.35">
      <c r="C109" t="s">
        <v>10</v>
      </c>
      <c r="D109" s="4">
        <f>E22</f>
        <v>1.9999908340286723</v>
      </c>
      <c r="E109" s="3">
        <v>1</v>
      </c>
      <c r="F109" s="3">
        <f>-D108</f>
        <v>-2.9999951988120506</v>
      </c>
      <c r="G109" s="3">
        <v>-1</v>
      </c>
      <c r="H109" s="1">
        <f>-(D108-(D108*D109)-D110+7)</f>
        <v>-2.8807268106056938E-5</v>
      </c>
      <c r="I109">
        <v>1.3748939202183207E-5</v>
      </c>
      <c r="K109">
        <v>0.11363689682816658</v>
      </c>
      <c r="L109">
        <v>-0.47727409373094021</v>
      </c>
      <c r="M109">
        <v>-0.20454619605385999</v>
      </c>
      <c r="O109" s="4">
        <v>1.3877787807814457E-17</v>
      </c>
      <c r="P109" s="4">
        <v>1.0000000000000002</v>
      </c>
      <c r="Q109" s="4">
        <v>0</v>
      </c>
    </row>
    <row r="110" spans="2:17" ht="15.5" x14ac:dyDescent="0.35">
      <c r="C110" t="s">
        <v>11</v>
      </c>
      <c r="D110" s="4">
        <f>F22</f>
        <v>4.0000034917898191</v>
      </c>
      <c r="E110" s="3">
        <v>1</v>
      </c>
      <c r="F110" s="3">
        <v>1</v>
      </c>
      <c r="G110" s="3">
        <v>4</v>
      </c>
      <c r="H110" s="1">
        <f>-(D108+D109+4*D110-21)</f>
        <v>0</v>
      </c>
      <c r="I110">
        <v>-5.2376845382869344E-6</v>
      </c>
      <c r="K110">
        <v>-9.0909408344113332E-2</v>
      </c>
      <c r="L110">
        <v>0.18181881668822666</v>
      </c>
      <c r="M110">
        <v>0.36363676043014165</v>
      </c>
      <c r="O110" s="4">
        <v>0</v>
      </c>
      <c r="P110" s="4">
        <v>-1.1102230246251565E-16</v>
      </c>
      <c r="Q110" s="4">
        <v>0.99999999999999989</v>
      </c>
    </row>
    <row r="111" spans="2:17" x14ac:dyDescent="0.35">
      <c r="D111" s="4"/>
      <c r="O111" s="4"/>
      <c r="P111" s="4"/>
      <c r="Q111" s="4"/>
    </row>
    <row r="112" spans="2:17" x14ac:dyDescent="0.35">
      <c r="D112" s="4"/>
      <c r="O112" s="4"/>
      <c r="P112" s="4"/>
      <c r="Q112" s="4"/>
    </row>
    <row r="113" spans="2:17" ht="15.5" x14ac:dyDescent="0.35">
      <c r="B113">
        <v>18</v>
      </c>
      <c r="C113" t="s">
        <v>9</v>
      </c>
      <c r="D113" s="4">
        <f>D23</f>
        <v>3.0000024006110015</v>
      </c>
      <c r="E113" s="3">
        <f>2*D113</f>
        <v>6.0000048012220031</v>
      </c>
      <c r="F113" s="3">
        <v>-2</v>
      </c>
      <c r="G113" s="3">
        <v>3</v>
      </c>
      <c r="H113" s="1">
        <f>-(D113^2-2*D114+3*D115-17)</f>
        <v>-5.1866066996808513E-11</v>
      </c>
      <c r="I113">
        <f t="array" ref="I113:I115">MMULT(K113:M115,H113:H115)</f>
        <v>-3.6009122457063348E-6</v>
      </c>
      <c r="K113">
        <f t="array" ref="K113:M115">MINVERSE(E113:G115)</f>
        <v>0.24999963172505066</v>
      </c>
      <c r="L113">
        <v>-0.24999941348819887</v>
      </c>
      <c r="M113">
        <v>-0.24999957716583771</v>
      </c>
      <c r="O113" s="4">
        <f t="array" ref="O113:Q115">MMULT(E113:G115,K113:M115)</f>
        <v>1</v>
      </c>
      <c r="P113" s="4">
        <v>0</v>
      </c>
      <c r="Q113" s="4">
        <v>0</v>
      </c>
    </row>
    <row r="114" spans="2:17" ht="15.5" x14ac:dyDescent="0.35">
      <c r="C114" t="s">
        <v>10</v>
      </c>
      <c r="D114" s="4">
        <f>E23</f>
        <v>2.0000045829678745</v>
      </c>
      <c r="E114" s="3">
        <v>1</v>
      </c>
      <c r="F114" s="3">
        <f>-D113</f>
        <v>-3.0000024006110015</v>
      </c>
      <c r="G114" s="3">
        <v>-1</v>
      </c>
      <c r="H114" s="1">
        <f>-(D113-(D113*D114)-D115+7)</f>
        <v>1.4403630908432774E-5</v>
      </c>
      <c r="I114">
        <v>-6.8744562591528613E-6</v>
      </c>
      <c r="K114">
        <v>0.11363609704009037</v>
      </c>
      <c r="L114">
        <v>-0.47727204404208323</v>
      </c>
      <c r="M114">
        <v>-0.20454508379058858</v>
      </c>
      <c r="O114" s="4">
        <v>6.9388939039072284E-17</v>
      </c>
      <c r="P114" s="4">
        <v>1</v>
      </c>
      <c r="Q114" s="4">
        <v>-5.5511151231257827E-17</v>
      </c>
    </row>
    <row r="115" spans="2:17" ht="15.5" x14ac:dyDescent="0.35">
      <c r="C115" t="s">
        <v>11</v>
      </c>
      <c r="D115" s="4">
        <f>F23</f>
        <v>3.999998254105281</v>
      </c>
      <c r="E115" s="3">
        <v>1</v>
      </c>
      <c r="F115" s="3">
        <v>1</v>
      </c>
      <c r="G115" s="3">
        <v>4</v>
      </c>
      <c r="H115" s="1">
        <f>-(D113+D114+4*D115-21)</f>
        <v>0</v>
      </c>
      <c r="I115">
        <v>2.618842126214799E-6</v>
      </c>
      <c r="K115">
        <v>-9.0908932191285249E-2</v>
      </c>
      <c r="L115">
        <v>0.18181786438257053</v>
      </c>
      <c r="M115">
        <v>0.36363616523910658</v>
      </c>
      <c r="O115" s="4">
        <v>5.5511151231257827E-17</v>
      </c>
      <c r="P115" s="4">
        <v>0</v>
      </c>
      <c r="Q115" s="4">
        <v>1</v>
      </c>
    </row>
    <row r="116" spans="2:17" x14ac:dyDescent="0.35">
      <c r="D116" s="4"/>
      <c r="O116" s="4"/>
      <c r="P116" s="4"/>
      <c r="Q116" s="4"/>
    </row>
    <row r="117" spans="2:17" x14ac:dyDescent="0.35">
      <c r="D117" s="4"/>
      <c r="O117" s="4"/>
      <c r="P117" s="4"/>
      <c r="Q117" s="4"/>
    </row>
    <row r="118" spans="2:17" ht="15.5" x14ac:dyDescent="0.35">
      <c r="B118">
        <v>19</v>
      </c>
      <c r="C118" t="s">
        <v>9</v>
      </c>
      <c r="D118" s="4">
        <f>D24</f>
        <v>2.9999987996987558</v>
      </c>
      <c r="E118" s="3">
        <f>2*D118</f>
        <v>5.9999975993975116</v>
      </c>
      <c r="F118" s="3">
        <v>-2</v>
      </c>
      <c r="G118" s="3">
        <v>3</v>
      </c>
      <c r="H118" s="1">
        <f>-(D118^2-2*D119+3*D120-17)</f>
        <v>-1.2967404927621828E-11</v>
      </c>
      <c r="I118">
        <f t="array" ref="I118:I120">MMULT(K118:M120,H118:H120)</f>
        <v>1.8004529301835873E-6</v>
      </c>
      <c r="K118">
        <f t="array" ref="K118:M120">MINVERSE(E118:G120)</f>
        <v>0.25000018413727321</v>
      </c>
      <c r="L118">
        <v>-0.25000029325569612</v>
      </c>
      <c r="M118">
        <v>-0.25000021141687895</v>
      </c>
      <c r="O118" s="4">
        <f t="array" ref="O118:Q120">MMULT(E118:G120,K118:M120)</f>
        <v>1</v>
      </c>
      <c r="P118" s="4">
        <v>1.1102230246251565E-16</v>
      </c>
      <c r="Q118" s="4">
        <v>-2.2204460492503131E-16</v>
      </c>
    </row>
    <row r="119" spans="2:17" ht="15.5" x14ac:dyDescent="0.35">
      <c r="C119" t="s">
        <v>10</v>
      </c>
      <c r="D119" s="4">
        <f>E24</f>
        <v>1.9999977085116154</v>
      </c>
      <c r="E119" s="3">
        <v>1</v>
      </c>
      <c r="F119" s="3">
        <f>-D118</f>
        <v>-2.9999987996987558</v>
      </c>
      <c r="G119" s="3">
        <v>-1</v>
      </c>
      <c r="H119" s="1">
        <f>-(D118-(D118*D119)-D120+7)</f>
        <v>-7.2018162402542885E-6</v>
      </c>
      <c r="I119">
        <v>3.437231464980719E-6</v>
      </c>
      <c r="K119">
        <v>0.11363649693440732</v>
      </c>
      <c r="L119">
        <v>-0.47727306888766496</v>
      </c>
      <c r="M119">
        <v>-0.20454563992272173</v>
      </c>
      <c r="O119" s="4">
        <v>1.3877787807814457E-17</v>
      </c>
      <c r="P119" s="4">
        <v>1</v>
      </c>
      <c r="Q119" s="4">
        <v>0</v>
      </c>
    </row>
    <row r="120" spans="2:17" ht="15.5" x14ac:dyDescent="0.35">
      <c r="C120" t="s">
        <v>11</v>
      </c>
      <c r="D120" s="4">
        <f>F24</f>
        <v>4.0000008729474068</v>
      </c>
      <c r="E120" s="3">
        <v>1</v>
      </c>
      <c r="F120" s="3">
        <v>1</v>
      </c>
      <c r="G120" s="3">
        <v>4</v>
      </c>
      <c r="H120" s="1">
        <f>-(D118+D119+4*D120-21)</f>
        <v>0</v>
      </c>
      <c r="I120">
        <v>-1.3094210987910765E-6</v>
      </c>
      <c r="K120">
        <v>-9.0909170267920128E-2</v>
      </c>
      <c r="L120">
        <v>0.18181834053584026</v>
      </c>
      <c r="M120">
        <v>0.3636364628349002</v>
      </c>
      <c r="O120" s="4">
        <v>0</v>
      </c>
      <c r="P120" s="4">
        <v>-1.1102230246251565E-16</v>
      </c>
      <c r="Q120" s="4">
        <v>1</v>
      </c>
    </row>
    <row r="121" spans="2:17" x14ac:dyDescent="0.35">
      <c r="D121" s="4"/>
    </row>
    <row r="122" spans="2:17" x14ac:dyDescent="0.35">
      <c r="D122" s="4"/>
    </row>
    <row r="123" spans="2:17" x14ac:dyDescent="0.35">
      <c r="D123" s="4"/>
    </row>
    <row r="124" spans="2:17" x14ac:dyDescent="0.35">
      <c r="D124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2x2</vt:lpstr>
      <vt:lpstr>3x3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Cruz</dc:creator>
  <cp:lastModifiedBy>Carolina Cruz</cp:lastModifiedBy>
  <dcterms:created xsi:type="dcterms:W3CDTF">2020-10-21T15:42:52Z</dcterms:created>
  <dcterms:modified xsi:type="dcterms:W3CDTF">2020-10-21T16:05:11Z</dcterms:modified>
</cp:coreProperties>
</file>