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657297EC-5B69-4FE6-8A76-19C18B0334DC}" xr6:coauthVersionLast="45" xr6:coauthVersionMax="45" xr10:uidLastSave="{00000000-0000-0000-0000-000000000000}"/>
  <bookViews>
    <workbookView xWindow="-110" yWindow="-110" windowWidth="19420" windowHeight="10420" activeTab="1" xr2:uid="{F91AC652-0454-4C89-8933-0A54E0073A4B}"/>
  </bookViews>
  <sheets>
    <sheet name="Jacobi" sheetId="1" r:id="rId1"/>
    <sheet name="Sei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2" l="1"/>
  <c r="W16" i="2"/>
  <c r="W17" i="2"/>
  <c r="W14" i="2"/>
  <c r="U17" i="2"/>
  <c r="U16" i="2"/>
  <c r="U15" i="2"/>
  <c r="S17" i="2"/>
  <c r="S16" i="2"/>
  <c r="S15" i="2"/>
  <c r="Q15" i="2"/>
  <c r="Q17" i="2"/>
  <c r="Q16" i="2"/>
  <c r="O17" i="2"/>
  <c r="O16" i="2"/>
  <c r="O15" i="2"/>
  <c r="U14" i="2"/>
  <c r="S14" i="2"/>
  <c r="Q14" i="2"/>
  <c r="O14" i="2"/>
  <c r="T15" i="2"/>
  <c r="T16" i="2"/>
  <c r="T17" i="2"/>
  <c r="T14" i="2"/>
  <c r="R15" i="2"/>
  <c r="R16" i="2"/>
  <c r="R17" i="2"/>
  <c r="R14" i="2"/>
  <c r="P15" i="2"/>
  <c r="P16" i="2"/>
  <c r="P17" i="2"/>
  <c r="P14" i="2"/>
  <c r="N15" i="2"/>
  <c r="N16" i="2"/>
  <c r="N17" i="2"/>
  <c r="N14" i="2"/>
  <c r="G17" i="2"/>
  <c r="G16" i="2"/>
  <c r="G15" i="2"/>
  <c r="G14" i="2"/>
  <c r="E12" i="2"/>
  <c r="E11" i="2"/>
  <c r="E10" i="2"/>
  <c r="E9" i="2"/>
  <c r="U6" i="2"/>
  <c r="U7" i="2"/>
  <c r="U8" i="2"/>
  <c r="U9" i="2"/>
  <c r="U10" i="2"/>
  <c r="U11" i="2"/>
  <c r="U12" i="2"/>
  <c r="T6" i="2"/>
  <c r="T7" i="2"/>
  <c r="T8" i="2"/>
  <c r="T9" i="2"/>
  <c r="T10" i="2"/>
  <c r="T11" i="2"/>
  <c r="T12" i="2"/>
  <c r="S6" i="2"/>
  <c r="S7" i="2"/>
  <c r="S8" i="2"/>
  <c r="S9" i="2"/>
  <c r="S10" i="2"/>
  <c r="S11" i="2"/>
  <c r="S12" i="2"/>
  <c r="S5" i="2"/>
  <c r="T5" i="2"/>
  <c r="U5" i="2"/>
  <c r="R6" i="2"/>
  <c r="R7" i="2"/>
  <c r="R8" i="2"/>
  <c r="R9" i="2"/>
  <c r="R10" i="2"/>
  <c r="R11" i="2"/>
  <c r="R12" i="2"/>
  <c r="R5" i="2"/>
  <c r="Q4" i="2"/>
  <c r="N5" i="2" s="1"/>
  <c r="P4" i="2"/>
  <c r="O4" i="2"/>
  <c r="N4" i="2"/>
  <c r="O5" i="2" l="1"/>
  <c r="P5" i="2" s="1"/>
  <c r="V17" i="1"/>
  <c r="V18" i="1"/>
  <c r="V19" i="1"/>
  <c r="V16" i="1"/>
  <c r="U19" i="1"/>
  <c r="U18" i="1"/>
  <c r="U17" i="1"/>
  <c r="U16" i="1"/>
  <c r="S19" i="1"/>
  <c r="S18" i="1"/>
  <c r="S17" i="1"/>
  <c r="S16" i="1"/>
  <c r="Q19" i="1"/>
  <c r="Q18" i="1"/>
  <c r="Q17" i="1"/>
  <c r="Q16" i="1"/>
  <c r="O19" i="1"/>
  <c r="O18" i="1"/>
  <c r="O17" i="1"/>
  <c r="O16" i="1"/>
  <c r="T17" i="1"/>
  <c r="T18" i="1"/>
  <c r="T19" i="1"/>
  <c r="T16" i="1"/>
  <c r="R17" i="1"/>
  <c r="R18" i="1"/>
  <c r="R19" i="1"/>
  <c r="R16" i="1"/>
  <c r="P17" i="1"/>
  <c r="P18" i="1"/>
  <c r="P19" i="1"/>
  <c r="P16" i="1"/>
  <c r="N17" i="1"/>
  <c r="N18" i="1"/>
  <c r="N19" i="1"/>
  <c r="N16" i="1"/>
  <c r="G17" i="1"/>
  <c r="G16" i="1"/>
  <c r="G15" i="1"/>
  <c r="G14" i="1"/>
  <c r="E12" i="1"/>
  <c r="E11" i="1"/>
  <c r="E10" i="1"/>
  <c r="E9" i="1"/>
  <c r="S12" i="1"/>
  <c r="U5" i="1"/>
  <c r="U6" i="1"/>
  <c r="U7" i="1"/>
  <c r="U8" i="1"/>
  <c r="U9" i="1"/>
  <c r="U10" i="1"/>
  <c r="U11" i="1"/>
  <c r="U12" i="1"/>
  <c r="U13" i="1"/>
  <c r="U14" i="1"/>
  <c r="T5" i="1"/>
  <c r="T6" i="1"/>
  <c r="T7" i="1"/>
  <c r="T8" i="1"/>
  <c r="T9" i="1"/>
  <c r="T10" i="1"/>
  <c r="T11" i="1"/>
  <c r="T12" i="1"/>
  <c r="T13" i="1"/>
  <c r="T14" i="1"/>
  <c r="S5" i="1"/>
  <c r="S6" i="1"/>
  <c r="S7" i="1"/>
  <c r="S8" i="1"/>
  <c r="S9" i="1"/>
  <c r="S10" i="1"/>
  <c r="S11" i="1"/>
  <c r="S13" i="1"/>
  <c r="S14" i="1"/>
  <c r="S4" i="1"/>
  <c r="T4" i="1"/>
  <c r="U4" i="1"/>
  <c r="R5" i="1"/>
  <c r="R6" i="1"/>
  <c r="R7" i="1"/>
  <c r="R8" i="1"/>
  <c r="R9" i="1"/>
  <c r="R10" i="1"/>
  <c r="R11" i="1"/>
  <c r="R12" i="1"/>
  <c r="R13" i="1"/>
  <c r="R14" i="1"/>
  <c r="R4" i="1"/>
  <c r="Q5" i="1"/>
  <c r="P6" i="1" s="1"/>
  <c r="Q6" i="1"/>
  <c r="P5" i="1"/>
  <c r="O6" i="1" s="1"/>
  <c r="O5" i="1"/>
  <c r="N5" i="1"/>
  <c r="Q4" i="1"/>
  <c r="P4" i="1"/>
  <c r="O4" i="1"/>
  <c r="N4" i="1"/>
  <c r="Q5" i="2" l="1"/>
  <c r="N6" i="2" s="1"/>
  <c r="N6" i="1"/>
  <c r="N7" i="1"/>
  <c r="O6" i="2" l="1"/>
  <c r="P6" i="2" s="1"/>
  <c r="Q6" i="2" s="1"/>
  <c r="O7" i="1"/>
  <c r="Q7" i="1"/>
  <c r="O8" i="1" s="1"/>
  <c r="P7" i="1"/>
  <c r="N7" i="2" l="1"/>
  <c r="N8" i="1"/>
  <c r="P8" i="1"/>
  <c r="N9" i="1" s="1"/>
  <c r="Q8" i="1"/>
  <c r="O7" i="2" l="1"/>
  <c r="Q10" i="1"/>
  <c r="O10" i="1"/>
  <c r="N11" i="1" s="1"/>
  <c r="P10" i="1"/>
  <c r="Q9" i="1"/>
  <c r="P9" i="1"/>
  <c r="O9" i="1"/>
  <c r="P7" i="2" l="1"/>
  <c r="Q7" i="2" s="1"/>
  <c r="N8" i="2" s="1"/>
  <c r="N10" i="1"/>
  <c r="O8" i="2" l="1"/>
  <c r="P8" i="2" s="1"/>
  <c r="Q11" i="1"/>
  <c r="P11" i="1"/>
  <c r="O12" i="1" s="1"/>
  <c r="O11" i="1"/>
  <c r="Q8" i="2" l="1"/>
  <c r="N9" i="2" s="1"/>
  <c r="O9" i="2" s="1"/>
  <c r="P12" i="1"/>
  <c r="N13" i="1" s="1"/>
  <c r="N12" i="1"/>
  <c r="Q12" i="1"/>
  <c r="P9" i="2" l="1"/>
  <c r="Q9" i="2" s="1"/>
  <c r="N10" i="2" s="1"/>
  <c r="Q14" i="1"/>
  <c r="Q13" i="1"/>
  <c r="P14" i="1" s="1"/>
  <c r="O13" i="1"/>
  <c r="P13" i="1"/>
  <c r="O10" i="2" l="1"/>
  <c r="O14" i="1"/>
  <c r="N14" i="1"/>
  <c r="P10" i="2" l="1"/>
  <c r="Q10" i="2"/>
  <c r="N11" i="2" l="1"/>
  <c r="O11" i="2" s="1"/>
  <c r="P11" i="2" l="1"/>
  <c r="Q11" i="2" s="1"/>
  <c r="N12" i="2" l="1"/>
  <c r="O12" i="2" l="1"/>
  <c r="P12" i="2" s="1"/>
  <c r="Q12" i="2" l="1"/>
</calcChain>
</file>

<file path=xl/sharedStrings.xml><?xml version="1.0" encoding="utf-8"?>
<sst xmlns="http://schemas.openxmlformats.org/spreadsheetml/2006/main" count="110" uniqueCount="24">
  <si>
    <t>Sistema</t>
  </si>
  <si>
    <t>w</t>
  </si>
  <si>
    <t>x</t>
  </si>
  <si>
    <t>y</t>
  </si>
  <si>
    <t>z</t>
  </si>
  <si>
    <t>=</t>
  </si>
  <si>
    <t>b</t>
  </si>
  <si>
    <t>No. Iteraciones</t>
  </si>
  <si>
    <t>Ex</t>
  </si>
  <si>
    <t>Ew</t>
  </si>
  <si>
    <t>Ey</t>
  </si>
  <si>
    <t>Ez</t>
  </si>
  <si>
    <t>Fila 1</t>
  </si>
  <si>
    <t>Fila 2</t>
  </si>
  <si>
    <t>Fila 3</t>
  </si>
  <si>
    <t>Fila 4</t>
  </si>
  <si>
    <t>Valor inicial</t>
  </si>
  <si>
    <t>Suma valores restantes</t>
  </si>
  <si>
    <t>COMP EC 1</t>
  </si>
  <si>
    <t>COMP EC 2</t>
  </si>
  <si>
    <t>COMP EC 3</t>
  </si>
  <si>
    <t>COMP EC 4</t>
  </si>
  <si>
    <t>Situación:</t>
  </si>
  <si>
    <t>Matriz diagonal dominante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</si>
</sst>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0" xfId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5" borderId="1" xfId="0" applyFont="1" applyFill="1" applyBorder="1"/>
    <xf numFmtId="0" fontId="2" fillId="8" borderId="0" xfId="1" applyFill="1" applyBorder="1"/>
    <xf numFmtId="0" fontId="0" fillId="8" borderId="0" xfId="0" applyFill="1"/>
    <xf numFmtId="0" fontId="5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</cellXfs>
  <cellStyles count="2">
    <cellStyle name="Normal" xfId="0" builtinId="0"/>
    <cellStyle name="Normal 2" xfId="1" xr:uid="{DDFED70F-BE63-4488-A58F-B3D21DBFC04D}"/>
  </cellStyles>
  <dxfs count="0"/>
  <tableStyles count="0" defaultTableStyle="TableStyleMedium2" defaultPivotStyle="PivotStyleLight16"/>
  <colors>
    <mruColors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20</xdr:row>
      <xdr:rowOff>6350</xdr:rowOff>
    </xdr:from>
    <xdr:to>
      <xdr:col>17</xdr:col>
      <xdr:colOff>270764</xdr:colOff>
      <xdr:row>49</xdr:row>
      <xdr:rowOff>93964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0F4CB3-A71D-425D-8C65-C25E64A29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790950"/>
          <a:ext cx="9649714" cy="5427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7054</xdr:colOff>
      <xdr:row>19</xdr:row>
      <xdr:rowOff>170560</xdr:rowOff>
    </xdr:from>
    <xdr:to>
      <xdr:col>18</xdr:col>
      <xdr:colOff>12699</xdr:colOff>
      <xdr:row>47</xdr:row>
      <xdr:rowOff>157464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F1C0E7-0C44-4160-901A-F7CBFE0E6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054" y="3771010"/>
          <a:ext cx="9143295" cy="5143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03D8-A73D-407B-9A9D-DB095EDD868F}">
  <dimension ref="A1:V19"/>
  <sheetViews>
    <sheetView topLeftCell="A11" workbookViewId="0">
      <selection activeCell="M16" sqref="M16:M19"/>
    </sheetView>
  </sheetViews>
  <sheetFormatPr baseColWidth="10" defaultRowHeight="14.5" x14ac:dyDescent="0.35"/>
  <cols>
    <col min="1" max="1" width="10.90625" customWidth="1"/>
    <col min="2" max="2" width="2.81640625" customWidth="1"/>
    <col min="3" max="3" width="10.90625" customWidth="1"/>
    <col min="4" max="4" width="3.36328125" customWidth="1"/>
    <col min="5" max="5" width="10.90625" customWidth="1"/>
    <col min="6" max="6" width="3.81640625" customWidth="1"/>
    <col min="8" max="8" width="2.81640625" customWidth="1"/>
    <col min="9" max="9" width="2.08984375" customWidth="1"/>
    <col min="10" max="10" width="10.81640625" customWidth="1"/>
    <col min="13" max="13" width="13.08984375" customWidth="1"/>
    <col min="19" max="19" width="11" bestFit="1" customWidth="1"/>
    <col min="20" max="20" width="11.81640625" bestFit="1" customWidth="1"/>
    <col min="21" max="21" width="11" bestFit="1" customWidth="1"/>
  </cols>
  <sheetData>
    <row r="1" spans="1:22" x14ac:dyDescent="0.35">
      <c r="A1" s="1" t="s">
        <v>0</v>
      </c>
    </row>
    <row r="2" spans="1:22" x14ac:dyDescent="0.35">
      <c r="J2" s="2" t="s">
        <v>6</v>
      </c>
      <c r="M2" s="5" t="s">
        <v>7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9</v>
      </c>
      <c r="S2" s="5" t="s">
        <v>8</v>
      </c>
      <c r="T2" s="5" t="s">
        <v>10</v>
      </c>
      <c r="U2" s="5" t="s">
        <v>11</v>
      </c>
    </row>
    <row r="3" spans="1:22" ht="15.5" x14ac:dyDescent="0.35">
      <c r="A3" s="20">
        <v>10</v>
      </c>
      <c r="B3" s="3" t="s">
        <v>1</v>
      </c>
      <c r="C3" s="3">
        <v>1</v>
      </c>
      <c r="D3" s="3" t="s">
        <v>2</v>
      </c>
      <c r="E3" s="3">
        <v>2</v>
      </c>
      <c r="F3" s="3" t="s">
        <v>3</v>
      </c>
      <c r="G3" s="3">
        <v>-1</v>
      </c>
      <c r="H3" s="3" t="s">
        <v>4</v>
      </c>
      <c r="I3" s="3" t="s">
        <v>5</v>
      </c>
      <c r="J3" s="3">
        <v>3</v>
      </c>
      <c r="M3" s="5">
        <v>0</v>
      </c>
      <c r="N3" s="6">
        <v>0</v>
      </c>
      <c r="O3" s="6">
        <v>0</v>
      </c>
      <c r="P3" s="6">
        <v>0</v>
      </c>
      <c r="Q3" s="6">
        <v>0</v>
      </c>
      <c r="S3" s="5"/>
      <c r="T3" s="5"/>
      <c r="U3" s="5"/>
    </row>
    <row r="4" spans="1:22" ht="15.5" x14ac:dyDescent="0.35">
      <c r="A4" s="3">
        <v>-2</v>
      </c>
      <c r="B4" s="3" t="s">
        <v>1</v>
      </c>
      <c r="C4" s="20">
        <v>10</v>
      </c>
      <c r="D4" s="3" t="s">
        <v>2</v>
      </c>
      <c r="E4" s="3">
        <v>1</v>
      </c>
      <c r="F4" s="3" t="s">
        <v>3</v>
      </c>
      <c r="G4" s="3">
        <v>-1</v>
      </c>
      <c r="H4" s="3" t="s">
        <v>4</v>
      </c>
      <c r="I4" s="3" t="s">
        <v>5</v>
      </c>
      <c r="J4" s="3">
        <v>4</v>
      </c>
      <c r="M4" s="5">
        <v>1</v>
      </c>
      <c r="N4" s="5">
        <f>($J$3-$C$3*O3-$E$3*P3-$G$3*Q3)/$A$3</f>
        <v>0.3</v>
      </c>
      <c r="O4" s="5">
        <f>($J$4-$A$4*N3-$E$4*P3-$G$4*Q3)/$C$4</f>
        <v>0.4</v>
      </c>
      <c r="P4" s="5">
        <f>($J$5-$A$5*N3-$C$5*O3-$G$5*Q3)/$E$5</f>
        <v>0.7</v>
      </c>
      <c r="Q4" s="5">
        <f>($J$6-$A$6*N3-$C$6*O3-$E$6*P3)/$G$6</f>
        <v>0.4</v>
      </c>
      <c r="R4" s="5">
        <f>ABS(N4-N3)/N4</f>
        <v>1</v>
      </c>
      <c r="S4" s="5">
        <f t="shared" ref="S4:U14" si="0">ABS(O4-O3)/O4</f>
        <v>1</v>
      </c>
      <c r="T4" s="5">
        <f t="shared" si="0"/>
        <v>1</v>
      </c>
      <c r="U4" s="5">
        <f t="shared" si="0"/>
        <v>1</v>
      </c>
    </row>
    <row r="5" spans="1:22" ht="15.5" x14ac:dyDescent="0.35">
      <c r="A5" s="3">
        <v>2</v>
      </c>
      <c r="B5" s="3" t="s">
        <v>1</v>
      </c>
      <c r="C5" s="3">
        <v>3</v>
      </c>
      <c r="D5" s="3" t="s">
        <v>2</v>
      </c>
      <c r="E5" s="20">
        <v>-10</v>
      </c>
      <c r="F5" s="3" t="s">
        <v>3</v>
      </c>
      <c r="G5" s="3">
        <v>-2</v>
      </c>
      <c r="H5" s="3" t="s">
        <v>4</v>
      </c>
      <c r="I5" s="3" t="s">
        <v>5</v>
      </c>
      <c r="J5" s="3">
        <v>-7</v>
      </c>
      <c r="M5" s="5">
        <v>2</v>
      </c>
      <c r="N5" s="5">
        <f t="shared" ref="N5:N14" si="1">($J$3-$C$3*O4-$E$3*P4-$G$3*Q4)/$A$3</f>
        <v>0.16</v>
      </c>
      <c r="O5" s="5">
        <f t="shared" ref="O5:O14" si="2">($J$4-$A$4*N4-$E$4*P4-$G$4*Q4)/$C$4</f>
        <v>0.43</v>
      </c>
      <c r="P5" s="5">
        <f t="shared" ref="P5:P14" si="3">($J$5-$A$5*N4-$C$5*O4-$G$5*Q4)/$E$5</f>
        <v>0.8</v>
      </c>
      <c r="Q5" s="5">
        <f t="shared" ref="Q5:Q14" si="4">($J$6-$A$6*N4-$C$6*O4-$E$6*P4)/$G$6</f>
        <v>0.11000000000000006</v>
      </c>
      <c r="R5" s="5">
        <f t="shared" ref="R5:R14" si="5">ABS(N5-N4)/N5</f>
        <v>0.87499999999999989</v>
      </c>
      <c r="S5" s="5">
        <f t="shared" si="0"/>
        <v>6.9767441860465046E-2</v>
      </c>
      <c r="T5" s="5">
        <f t="shared" si="0"/>
        <v>0.12500000000000011</v>
      </c>
      <c r="U5" s="5">
        <f t="shared" si="0"/>
        <v>2.6363636363636349</v>
      </c>
    </row>
    <row r="6" spans="1:22" ht="15.5" x14ac:dyDescent="0.35">
      <c r="A6" s="3">
        <v>3</v>
      </c>
      <c r="B6" s="3" t="s">
        <v>1</v>
      </c>
      <c r="C6" s="3">
        <v>-2</v>
      </c>
      <c r="D6" s="3" t="s">
        <v>2</v>
      </c>
      <c r="E6" s="3">
        <v>4</v>
      </c>
      <c r="F6" s="3" t="s">
        <v>3</v>
      </c>
      <c r="G6" s="20">
        <v>10</v>
      </c>
      <c r="H6" s="3" t="s">
        <v>4</v>
      </c>
      <c r="I6" s="3" t="s">
        <v>5</v>
      </c>
      <c r="J6" s="3">
        <v>4</v>
      </c>
      <c r="M6" s="5">
        <v>3</v>
      </c>
      <c r="N6" s="5">
        <f t="shared" si="1"/>
        <v>0.10799999999999998</v>
      </c>
      <c r="O6" s="5">
        <f t="shared" si="2"/>
        <v>0.36300000000000004</v>
      </c>
      <c r="P6" s="5">
        <f t="shared" si="3"/>
        <v>0.83899999999999986</v>
      </c>
      <c r="Q6" s="5">
        <f t="shared" si="4"/>
        <v>0.11799999999999997</v>
      </c>
      <c r="R6" s="5">
        <f t="shared" si="5"/>
        <v>0.48148148148148173</v>
      </c>
      <c r="S6" s="5">
        <f t="shared" si="0"/>
        <v>0.18457300275482078</v>
      </c>
      <c r="T6" s="5">
        <f t="shared" si="0"/>
        <v>4.6483909415971178E-2</v>
      </c>
      <c r="U6" s="5">
        <f t="shared" si="0"/>
        <v>6.7796610169490776E-2</v>
      </c>
    </row>
    <row r="7" spans="1:22" x14ac:dyDescent="0.35">
      <c r="M7" s="5">
        <v>4</v>
      </c>
      <c r="N7" s="5">
        <f t="shared" si="1"/>
        <v>0.10770000000000002</v>
      </c>
      <c r="O7" s="5">
        <f t="shared" si="2"/>
        <v>0.34950000000000003</v>
      </c>
      <c r="P7" s="5">
        <f t="shared" si="3"/>
        <v>0.80689999999999995</v>
      </c>
      <c r="Q7" s="5">
        <f t="shared" si="4"/>
        <v>0.10460000000000007</v>
      </c>
      <c r="R7" s="5">
        <f t="shared" si="5"/>
        <v>2.7855153203339548E-3</v>
      </c>
      <c r="S7" s="5">
        <f t="shared" si="0"/>
        <v>3.8626609442060117E-2</v>
      </c>
      <c r="T7" s="5">
        <f t="shared" si="0"/>
        <v>3.9781881274011534E-2</v>
      </c>
      <c r="U7" s="5">
        <f t="shared" si="0"/>
        <v>0.12810707456978862</v>
      </c>
    </row>
    <row r="8" spans="1:22" x14ac:dyDescent="0.35">
      <c r="M8" s="5">
        <v>5</v>
      </c>
      <c r="N8" s="5">
        <f t="shared" si="1"/>
        <v>0.11413000000000002</v>
      </c>
      <c r="O8" s="5">
        <f t="shared" si="2"/>
        <v>0.35131000000000001</v>
      </c>
      <c r="P8" s="5">
        <f t="shared" si="3"/>
        <v>0.80546999999999991</v>
      </c>
      <c r="Q8" s="5">
        <f t="shared" si="4"/>
        <v>0.11482999999999999</v>
      </c>
      <c r="R8" s="5">
        <f t="shared" si="5"/>
        <v>5.6339262244808584E-2</v>
      </c>
      <c r="S8" s="5">
        <f t="shared" si="0"/>
        <v>5.1521448293529309E-3</v>
      </c>
      <c r="T8" s="5">
        <f t="shared" si="0"/>
        <v>1.7753609693719724E-3</v>
      </c>
      <c r="U8" s="5">
        <f t="shared" si="0"/>
        <v>8.9088217364799452E-2</v>
      </c>
    </row>
    <row r="9" spans="1:22" ht="15.5" x14ac:dyDescent="0.35">
      <c r="A9" t="s">
        <v>12</v>
      </c>
      <c r="B9" s="9" t="s">
        <v>16</v>
      </c>
      <c r="C9" s="9"/>
      <c r="E9">
        <f>ABS(A3)</f>
        <v>10</v>
      </c>
      <c r="M9" s="5">
        <v>6</v>
      </c>
      <c r="N9" s="5">
        <f t="shared" si="1"/>
        <v>0.11525800000000004</v>
      </c>
      <c r="O9" s="5">
        <f t="shared" si="2"/>
        <v>0.35376200000000002</v>
      </c>
      <c r="P9" s="5">
        <f t="shared" si="3"/>
        <v>0.80525300000000011</v>
      </c>
      <c r="Q9" s="5">
        <f t="shared" si="4"/>
        <v>0.11383499999999999</v>
      </c>
      <c r="R9" s="5">
        <f t="shared" si="5"/>
        <v>9.7867393152754473E-3</v>
      </c>
      <c r="S9" s="5">
        <f t="shared" si="0"/>
        <v>6.931213640809385E-3</v>
      </c>
      <c r="T9" s="5">
        <f t="shared" si="0"/>
        <v>2.6948052351223861E-4</v>
      </c>
      <c r="U9" s="5">
        <f t="shared" si="0"/>
        <v>8.7407212193086128E-3</v>
      </c>
    </row>
    <row r="10" spans="1:22" ht="15.5" x14ac:dyDescent="0.35">
      <c r="A10" t="s">
        <v>13</v>
      </c>
      <c r="B10" s="9" t="s">
        <v>16</v>
      </c>
      <c r="C10" s="9"/>
      <c r="E10">
        <f>ABS(C4)</f>
        <v>10</v>
      </c>
      <c r="M10" s="5">
        <v>7</v>
      </c>
      <c r="N10" s="5">
        <f t="shared" si="1"/>
        <v>0.11495669999999995</v>
      </c>
      <c r="O10" s="5">
        <f t="shared" si="2"/>
        <v>0.35390979999999994</v>
      </c>
      <c r="P10" s="5">
        <f t="shared" si="3"/>
        <v>0.80641320000000005</v>
      </c>
      <c r="Q10" s="5">
        <f t="shared" si="4"/>
        <v>0.11407379999999993</v>
      </c>
      <c r="R10" s="5">
        <f t="shared" si="5"/>
        <v>2.6209868585309751E-3</v>
      </c>
      <c r="S10" s="5">
        <f t="shared" si="0"/>
        <v>4.1762053494964041E-4</v>
      </c>
      <c r="T10" s="5">
        <f t="shared" si="0"/>
        <v>1.438716528945638E-3</v>
      </c>
      <c r="U10" s="5">
        <f t="shared" si="0"/>
        <v>2.0933816529294367E-3</v>
      </c>
    </row>
    <row r="11" spans="1:22" ht="15.5" x14ac:dyDescent="0.35">
      <c r="A11" t="s">
        <v>14</v>
      </c>
      <c r="B11" s="9" t="s">
        <v>16</v>
      </c>
      <c r="C11" s="9"/>
      <c r="E11">
        <f>ABS(E5)</f>
        <v>10</v>
      </c>
      <c r="M11" s="5">
        <v>8</v>
      </c>
      <c r="N11" s="5">
        <f t="shared" si="1"/>
        <v>0.11473375999999999</v>
      </c>
      <c r="O11" s="5">
        <f t="shared" si="2"/>
        <v>0.3537574</v>
      </c>
      <c r="P11" s="5">
        <f t="shared" si="3"/>
        <v>0.80634952000000004</v>
      </c>
      <c r="Q11" s="5">
        <f t="shared" si="4"/>
        <v>0.11372966999999998</v>
      </c>
      <c r="R11" s="5">
        <f t="shared" si="5"/>
        <v>1.9431072423667034E-3</v>
      </c>
      <c r="S11" s="5">
        <f t="shared" si="0"/>
        <v>4.3080370898231801E-4</v>
      </c>
      <c r="T11" s="5">
        <f t="shared" si="0"/>
        <v>7.8973197627761206E-5</v>
      </c>
      <c r="U11" s="5">
        <f t="shared" si="0"/>
        <v>3.0258594788849427E-3</v>
      </c>
    </row>
    <row r="12" spans="1:22" ht="15.5" x14ac:dyDescent="0.35">
      <c r="A12" t="s">
        <v>15</v>
      </c>
      <c r="B12" s="9" t="s">
        <v>16</v>
      </c>
      <c r="C12" s="9"/>
      <c r="E12">
        <f>ABS(G6)</f>
        <v>10</v>
      </c>
      <c r="M12" s="5">
        <v>9</v>
      </c>
      <c r="N12" s="5">
        <f t="shared" si="1"/>
        <v>0.11472732299999996</v>
      </c>
      <c r="O12" s="5">
        <f t="shared" si="2"/>
        <v>0.35368476700000001</v>
      </c>
      <c r="P12" s="5">
        <f t="shared" si="3"/>
        <v>0.80632803799999997</v>
      </c>
      <c r="Q12" s="5">
        <f t="shared" si="4"/>
        <v>0.11379154399999999</v>
      </c>
      <c r="R12" s="8">
        <f t="shared" si="5"/>
        <v>5.6106948473170468E-5</v>
      </c>
      <c r="S12" s="8">
        <f t="shared" si="0"/>
        <v>2.0536083760709046E-4</v>
      </c>
      <c r="T12" s="8">
        <f t="shared" si="0"/>
        <v>2.6641762394069955E-5</v>
      </c>
      <c r="U12" s="8">
        <f t="shared" si="0"/>
        <v>5.4374866378487053E-4</v>
      </c>
    </row>
    <row r="13" spans="1:22" x14ac:dyDescent="0.35">
      <c r="M13" s="5">
        <v>10</v>
      </c>
      <c r="N13" s="5">
        <f t="shared" si="1"/>
        <v>0.11474507010000001</v>
      </c>
      <c r="O13" s="5">
        <f t="shared" si="2"/>
        <v>0.35369181519999998</v>
      </c>
      <c r="P13" s="5">
        <f t="shared" si="3"/>
        <v>0.80629258589999997</v>
      </c>
      <c r="Q13" s="5">
        <f t="shared" si="4"/>
        <v>0.11378754129999998</v>
      </c>
      <c r="R13" s="8">
        <f t="shared" si="5"/>
        <v>1.5466546828183444E-4</v>
      </c>
      <c r="S13" s="8">
        <f t="shared" si="0"/>
        <v>1.9927517960756385E-5</v>
      </c>
      <c r="T13" s="8">
        <f t="shared" si="0"/>
        <v>4.3969274454418189E-5</v>
      </c>
      <c r="U13" s="8">
        <f t="shared" si="0"/>
        <v>3.517696185618551E-5</v>
      </c>
    </row>
    <row r="14" spans="1:22" x14ac:dyDescent="0.35">
      <c r="A14" t="s">
        <v>12</v>
      </c>
      <c r="B14" s="10" t="s">
        <v>17</v>
      </c>
      <c r="C14" s="10"/>
      <c r="D14" s="10"/>
      <c r="E14" s="10"/>
      <c r="G14">
        <f>SUM(ABS(C3),ABS(E3),ABS(G3))</f>
        <v>4</v>
      </c>
      <c r="M14" s="7">
        <v>11</v>
      </c>
      <c r="N14" s="7">
        <f t="shared" si="1"/>
        <v>0.11475105543000001</v>
      </c>
      <c r="O14" s="7">
        <f t="shared" si="2"/>
        <v>0.35369850955999999</v>
      </c>
      <c r="P14" s="7">
        <f t="shared" si="3"/>
        <v>0.80629905032000004</v>
      </c>
      <c r="Q14" s="7">
        <f t="shared" si="4"/>
        <v>0.11379780765</v>
      </c>
      <c r="R14" s="8">
        <f t="shared" si="5"/>
        <v>5.2159258819634249E-5</v>
      </c>
      <c r="S14" s="8">
        <f t="shared" si="0"/>
        <v>1.8926740766681005E-5</v>
      </c>
      <c r="T14" s="8">
        <f t="shared" si="0"/>
        <v>8.017397512137105E-6</v>
      </c>
      <c r="U14" s="8">
        <f t="shared" si="0"/>
        <v>9.0215709880803218E-5</v>
      </c>
    </row>
    <row r="15" spans="1:22" x14ac:dyDescent="0.35">
      <c r="A15" t="s">
        <v>13</v>
      </c>
      <c r="B15" s="10" t="s">
        <v>17</v>
      </c>
      <c r="C15" s="10"/>
      <c r="D15" s="10"/>
      <c r="E15" s="10"/>
      <c r="G15">
        <f>SUM(ABS(A4),ABS(E4),ABS(G4))</f>
        <v>4</v>
      </c>
    </row>
    <row r="16" spans="1:22" x14ac:dyDescent="0.35">
      <c r="A16" t="s">
        <v>14</v>
      </c>
      <c r="B16" s="10" t="s">
        <v>17</v>
      </c>
      <c r="C16" s="10"/>
      <c r="D16" s="10"/>
      <c r="E16" s="10"/>
      <c r="G16">
        <f>SUM(ABS(A5),ABS(C5),ABS(G5))</f>
        <v>7</v>
      </c>
      <c r="M16" s="4" t="s">
        <v>18</v>
      </c>
      <c r="N16" s="11">
        <f>A3</f>
        <v>10</v>
      </c>
      <c r="O16" s="13">
        <f>N14</f>
        <v>0.11475105543000001</v>
      </c>
      <c r="P16" s="11">
        <f>C3</f>
        <v>1</v>
      </c>
      <c r="Q16" s="15">
        <f>O14</f>
        <v>0.35369850955999999</v>
      </c>
      <c r="R16" s="12">
        <f>E3</f>
        <v>2</v>
      </c>
      <c r="S16" s="17">
        <f>P14</f>
        <v>0.80629905032000004</v>
      </c>
      <c r="T16" s="12">
        <f>G3</f>
        <v>-1</v>
      </c>
      <c r="U16" s="19">
        <f>Q14</f>
        <v>0.11379780765</v>
      </c>
      <c r="V16">
        <f>N16*O16+P16*Q16+R16*S16+T16*U16</f>
        <v>3.0000093568500001</v>
      </c>
    </row>
    <row r="17" spans="1:22" x14ac:dyDescent="0.35">
      <c r="A17" t="s">
        <v>15</v>
      </c>
      <c r="B17" s="10" t="s">
        <v>17</v>
      </c>
      <c r="C17" s="10"/>
      <c r="D17" s="10"/>
      <c r="E17" s="10"/>
      <c r="G17">
        <f>SUM(ABS(A6),ABS(C6),ABS(E6))</f>
        <v>9</v>
      </c>
      <c r="M17" s="4" t="s">
        <v>19</v>
      </c>
      <c r="N17" s="11">
        <f t="shared" ref="N17:N19" si="6">A4</f>
        <v>-2</v>
      </c>
      <c r="O17" s="14">
        <f>O16</f>
        <v>0.11475105543000001</v>
      </c>
      <c r="P17" s="11">
        <f t="shared" ref="P17:P19" si="7">C4</f>
        <v>10</v>
      </c>
      <c r="Q17" s="16">
        <f>Q16</f>
        <v>0.35369850955999999</v>
      </c>
      <c r="R17" s="12">
        <f t="shared" ref="R17:R19" si="8">E4</f>
        <v>1</v>
      </c>
      <c r="S17" s="18">
        <f>+S16</f>
        <v>0.80629905032000004</v>
      </c>
      <c r="T17" s="12">
        <f t="shared" ref="T17:T19" si="9">G4</f>
        <v>-1</v>
      </c>
      <c r="U17" s="19">
        <f>+U16</f>
        <v>0.11379780765</v>
      </c>
      <c r="V17">
        <f t="shared" ref="V17:V19" si="10">N17*O17+P17*Q17+R17*S17+T17*U17</f>
        <v>3.9999842274099997</v>
      </c>
    </row>
    <row r="18" spans="1:22" x14ac:dyDescent="0.35">
      <c r="M18" s="4" t="s">
        <v>20</v>
      </c>
      <c r="N18" s="11">
        <f t="shared" si="6"/>
        <v>2</v>
      </c>
      <c r="O18" s="14">
        <f>O17</f>
        <v>0.11475105543000001</v>
      </c>
      <c r="P18" s="11">
        <f t="shared" si="7"/>
        <v>3</v>
      </c>
      <c r="Q18" s="16">
        <f>+Q17</f>
        <v>0.35369850955999999</v>
      </c>
      <c r="R18" s="12">
        <f t="shared" si="8"/>
        <v>-10</v>
      </c>
      <c r="S18" s="18">
        <f>+S17</f>
        <v>0.80629905032000004</v>
      </c>
      <c r="T18" s="12">
        <f t="shared" si="9"/>
        <v>-2</v>
      </c>
      <c r="U18" s="19">
        <f>+U17</f>
        <v>0.11379780765</v>
      </c>
      <c r="V18">
        <f t="shared" si="10"/>
        <v>-6.9999884789600006</v>
      </c>
    </row>
    <row r="19" spans="1:22" x14ac:dyDescent="0.35">
      <c r="A19" s="21" t="s">
        <v>22</v>
      </c>
      <c r="B19" s="21" t="s">
        <v>23</v>
      </c>
      <c r="C19" s="21"/>
      <c r="D19" s="21"/>
      <c r="E19" s="21"/>
      <c r="M19" s="4" t="s">
        <v>21</v>
      </c>
      <c r="N19" s="11">
        <f t="shared" si="6"/>
        <v>3</v>
      </c>
      <c r="O19" s="14">
        <f>O18</f>
        <v>0.11475105543000001</v>
      </c>
      <c r="P19" s="11">
        <f t="shared" si="7"/>
        <v>-2</v>
      </c>
      <c r="Q19" s="16">
        <f>+Q18</f>
        <v>0.35369850955999999</v>
      </c>
      <c r="R19" s="12">
        <f t="shared" si="8"/>
        <v>4</v>
      </c>
      <c r="S19" s="18">
        <f>+S18</f>
        <v>0.80629905032000004</v>
      </c>
      <c r="T19" s="12">
        <f t="shared" si="9"/>
        <v>10</v>
      </c>
      <c r="U19" s="19">
        <f>+U18</f>
        <v>0.11379780765</v>
      </c>
      <c r="V19">
        <f t="shared" si="10"/>
        <v>4.0000304249500003</v>
      </c>
    </row>
  </sheetData>
  <mergeCells count="8">
    <mergeCell ref="B15:E15"/>
    <mergeCell ref="B16:E16"/>
    <mergeCell ref="B17:E17"/>
    <mergeCell ref="B9:C9"/>
    <mergeCell ref="B10:C10"/>
    <mergeCell ref="B11:C11"/>
    <mergeCell ref="B12:C12"/>
    <mergeCell ref="B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E477-C859-4074-ADFF-67AB1C4A11F8}">
  <dimension ref="A1:W19"/>
  <sheetViews>
    <sheetView tabSelected="1" topLeftCell="C13" workbookViewId="0">
      <selection activeCell="S23" sqref="S23"/>
    </sheetView>
  </sheetViews>
  <sheetFormatPr baseColWidth="10" defaultRowHeight="14.5" x14ac:dyDescent="0.35"/>
  <cols>
    <col min="2" max="2" width="3" customWidth="1"/>
    <col min="4" max="4" width="2.453125" customWidth="1"/>
    <col min="6" max="6" width="2.81640625" customWidth="1"/>
    <col min="8" max="8" width="2.81640625" customWidth="1"/>
    <col min="9" max="9" width="2.08984375" customWidth="1"/>
    <col min="13" max="13" width="13.08984375" customWidth="1"/>
    <col min="18" max="21" width="11.81640625" bestFit="1" customWidth="1"/>
    <col min="22" max="22" width="2.08984375" customWidth="1"/>
  </cols>
  <sheetData>
    <row r="1" spans="1:23" x14ac:dyDescent="0.35">
      <c r="A1" s="1" t="s">
        <v>0</v>
      </c>
    </row>
    <row r="2" spans="1:23" x14ac:dyDescent="0.35">
      <c r="J2" s="2" t="s">
        <v>6</v>
      </c>
      <c r="M2" s="5" t="s">
        <v>7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9</v>
      </c>
      <c r="S2" s="5" t="s">
        <v>8</v>
      </c>
      <c r="T2" s="5" t="s">
        <v>10</v>
      </c>
      <c r="U2" s="5" t="s">
        <v>11</v>
      </c>
    </row>
    <row r="3" spans="1:23" ht="15.5" x14ac:dyDescent="0.35">
      <c r="A3" s="20">
        <v>10</v>
      </c>
      <c r="B3" s="3" t="s">
        <v>1</v>
      </c>
      <c r="C3" s="3">
        <v>1</v>
      </c>
      <c r="D3" s="3" t="s">
        <v>2</v>
      </c>
      <c r="E3" s="3">
        <v>2</v>
      </c>
      <c r="F3" s="3" t="s">
        <v>3</v>
      </c>
      <c r="G3" s="3">
        <v>-1</v>
      </c>
      <c r="H3" s="3" t="s">
        <v>4</v>
      </c>
      <c r="I3" s="3" t="s">
        <v>5</v>
      </c>
      <c r="J3" s="3">
        <v>3</v>
      </c>
      <c r="M3" s="5">
        <v>0</v>
      </c>
      <c r="N3" s="6">
        <v>0</v>
      </c>
      <c r="O3" s="6">
        <v>0</v>
      </c>
      <c r="P3" s="6">
        <v>0</v>
      </c>
      <c r="Q3" s="6">
        <v>0</v>
      </c>
      <c r="R3" s="5"/>
      <c r="S3" s="5"/>
      <c r="T3" s="5"/>
      <c r="U3" s="5"/>
    </row>
    <row r="4" spans="1:23" ht="15.5" x14ac:dyDescent="0.35">
      <c r="A4" s="3">
        <v>-2</v>
      </c>
      <c r="B4" s="3" t="s">
        <v>1</v>
      </c>
      <c r="C4" s="20">
        <v>10</v>
      </c>
      <c r="D4" s="3" t="s">
        <v>2</v>
      </c>
      <c r="E4" s="3">
        <v>1</v>
      </c>
      <c r="F4" s="3" t="s">
        <v>3</v>
      </c>
      <c r="G4" s="3">
        <v>-1</v>
      </c>
      <c r="H4" s="3" t="s">
        <v>4</v>
      </c>
      <c r="I4" s="3" t="s">
        <v>5</v>
      </c>
      <c r="J4" s="3">
        <v>4</v>
      </c>
      <c r="M4" s="5">
        <v>1</v>
      </c>
      <c r="N4" s="5">
        <f>($J$3-$C$3*O3-$E$3*P3-$G$3*Q3)/$A$3</f>
        <v>0.3</v>
      </c>
      <c r="O4" s="5">
        <f>($J$4-$A$4*N4-$E$4*P3-$G$4*Q3)/$C$4</f>
        <v>0.45999999999999996</v>
      </c>
      <c r="P4" s="5">
        <f>($J$5-$A$5*N4-$C$5*O4-$G$5*Q3)/$E$5</f>
        <v>0.89800000000000002</v>
      </c>
      <c r="Q4" s="5">
        <f>($J$6-$A$6*N4-$C$6*O4-$E$6*P4)/$G$6</f>
        <v>4.2799999999999949E-2</v>
      </c>
      <c r="R4" s="5"/>
      <c r="S4" s="5"/>
      <c r="T4" s="5"/>
      <c r="U4" s="5"/>
    </row>
    <row r="5" spans="1:23" ht="15.5" x14ac:dyDescent="0.35">
      <c r="A5" s="3">
        <v>2</v>
      </c>
      <c r="B5" s="3" t="s">
        <v>1</v>
      </c>
      <c r="C5" s="3">
        <v>3</v>
      </c>
      <c r="D5" s="3" t="s">
        <v>2</v>
      </c>
      <c r="E5" s="20">
        <v>-10</v>
      </c>
      <c r="F5" s="3" t="s">
        <v>3</v>
      </c>
      <c r="G5" s="3">
        <v>-2</v>
      </c>
      <c r="H5" s="3" t="s">
        <v>4</v>
      </c>
      <c r="I5" s="3" t="s">
        <v>5</v>
      </c>
      <c r="J5" s="3">
        <v>-7</v>
      </c>
      <c r="M5" s="5">
        <v>2</v>
      </c>
      <c r="N5" s="5">
        <f t="shared" ref="N5:N12" si="0">($J$3-$C$3*O4-$E$3*P4-$G$3*Q4)/$A$3</f>
        <v>7.868E-2</v>
      </c>
      <c r="O5" s="5">
        <f t="shared" ref="O5:O12" si="1">($J$4-$A$4*N5-$E$4*P4-$G$4*Q4)/$C$4</f>
        <v>0.33021599999999995</v>
      </c>
      <c r="P5" s="5">
        <f t="shared" ref="P5:P12" si="2">($J$5-$A$5*N5-$C$5*O5-$G$5*Q4)/$E$5</f>
        <v>0.80624079999999998</v>
      </c>
      <c r="Q5" s="5">
        <f t="shared" ref="Q5:Q12" si="3">($J$6-$A$6*N5-$C$6*O5-$E$6*P5)/$G$6</f>
        <v>0.11994288000000002</v>
      </c>
      <c r="R5" s="5">
        <f>(ABS(N5-N4)/N5)</f>
        <v>2.8129130655821046</v>
      </c>
      <c r="S5" s="5">
        <f t="shared" ref="S5:U12" si="4">(ABS(O5-O4)/O5)</f>
        <v>0.39302759405964588</v>
      </c>
      <c r="T5" s="5">
        <f t="shared" si="4"/>
        <v>0.11381115914749049</v>
      </c>
      <c r="U5" s="5">
        <f t="shared" si="4"/>
        <v>0.64316347914940897</v>
      </c>
    </row>
    <row r="6" spans="1:23" ht="15.5" x14ac:dyDescent="0.35">
      <c r="A6" s="3">
        <v>3</v>
      </c>
      <c r="B6" s="3" t="s">
        <v>1</v>
      </c>
      <c r="C6" s="3">
        <v>-2</v>
      </c>
      <c r="D6" s="3" t="s">
        <v>2</v>
      </c>
      <c r="E6" s="3">
        <v>4</v>
      </c>
      <c r="F6" s="3" t="s">
        <v>3</v>
      </c>
      <c r="G6" s="20">
        <v>10</v>
      </c>
      <c r="H6" s="3" t="s">
        <v>4</v>
      </c>
      <c r="I6" s="3" t="s">
        <v>5</v>
      </c>
      <c r="J6" s="3">
        <v>4</v>
      </c>
      <c r="M6" s="5">
        <v>3</v>
      </c>
      <c r="N6" s="5">
        <f t="shared" si="0"/>
        <v>0.11772452799999999</v>
      </c>
      <c r="O6" s="5">
        <f t="shared" si="1"/>
        <v>0.35491511360000005</v>
      </c>
      <c r="P6" s="5">
        <f t="shared" si="2"/>
        <v>0.80603086367999999</v>
      </c>
      <c r="Q6" s="5">
        <f t="shared" si="3"/>
        <v>0.11325331884800001</v>
      </c>
      <c r="R6" s="5">
        <f t="shared" ref="R6:R12" si="5">(ABS(N6-N5)/N6)</f>
        <v>0.33166009380814843</v>
      </c>
      <c r="S6" s="5">
        <f t="shared" si="4"/>
        <v>6.9591608397484975E-2</v>
      </c>
      <c r="T6" s="5">
        <f t="shared" si="4"/>
        <v>2.6045692474046357E-4</v>
      </c>
      <c r="U6" s="5">
        <f t="shared" si="4"/>
        <v>5.9067241649476313E-2</v>
      </c>
    </row>
    <row r="7" spans="1:23" x14ac:dyDescent="0.35">
      <c r="M7" s="5">
        <v>4</v>
      </c>
      <c r="N7" s="5">
        <f t="shared" si="0"/>
        <v>0.1146276477888</v>
      </c>
      <c r="O7" s="5">
        <f t="shared" si="1"/>
        <v>0.35364777507455997</v>
      </c>
      <c r="P7" s="5">
        <f t="shared" si="2"/>
        <v>0.80636919831052811</v>
      </c>
      <c r="Q7" s="5">
        <f t="shared" si="3"/>
        <v>0.11379358135406079</v>
      </c>
      <c r="R7" s="5">
        <f t="shared" si="5"/>
        <v>2.7016869585476978E-2</v>
      </c>
      <c r="S7" s="5">
        <f t="shared" si="4"/>
        <v>3.5836179802711684E-3</v>
      </c>
      <c r="T7" s="5">
        <f t="shared" si="4"/>
        <v>4.1957782023047303E-4</v>
      </c>
      <c r="U7" s="5">
        <f t="shared" si="4"/>
        <v>4.7477414774370029E-3</v>
      </c>
    </row>
    <row r="8" spans="1:23" x14ac:dyDescent="0.35">
      <c r="M8" s="5">
        <v>5</v>
      </c>
      <c r="N8" s="5">
        <f t="shared" si="0"/>
        <v>0.11474074096584444</v>
      </c>
      <c r="O8" s="5">
        <f t="shared" si="1"/>
        <v>0.35369058649752216</v>
      </c>
      <c r="P8" s="5">
        <f t="shared" si="2"/>
        <v>0.80629660787161339</v>
      </c>
      <c r="Q8" s="5">
        <f t="shared" si="3"/>
        <v>0.11379725186110567</v>
      </c>
      <c r="R8" s="5">
        <f t="shared" si="5"/>
        <v>9.8564098586489284E-4</v>
      </c>
      <c r="S8" s="5">
        <f t="shared" si="4"/>
        <v>1.2104201976689214E-4</v>
      </c>
      <c r="T8" s="5">
        <f t="shared" si="4"/>
        <v>9.0029448475963277E-5</v>
      </c>
      <c r="U8" s="5">
        <f t="shared" si="4"/>
        <v>3.2254795127825045E-5</v>
      </c>
    </row>
    <row r="9" spans="1:23" ht="15.5" x14ac:dyDescent="0.35">
      <c r="A9" t="s">
        <v>12</v>
      </c>
      <c r="B9" s="9" t="s">
        <v>16</v>
      </c>
      <c r="C9" s="9"/>
      <c r="E9">
        <f>ABS(A3)</f>
        <v>10</v>
      </c>
      <c r="M9" s="5">
        <v>6</v>
      </c>
      <c r="N9" s="5">
        <f t="shared" si="0"/>
        <v>0.11475134496203569</v>
      </c>
      <c r="O9" s="5">
        <f t="shared" si="1"/>
        <v>0.35370033339135643</v>
      </c>
      <c r="P9" s="5">
        <f t="shared" si="2"/>
        <v>0.8063009186375929</v>
      </c>
      <c r="Q9" s="5">
        <f t="shared" si="3"/>
        <v>0.11379429573462341</v>
      </c>
      <c r="R9" s="5">
        <f t="shared" si="5"/>
        <v>9.2408469763562522E-5</v>
      </c>
      <c r="S9" s="5">
        <f t="shared" si="4"/>
        <v>2.7556925776139846E-5</v>
      </c>
      <c r="T9" s="5">
        <f t="shared" si="4"/>
        <v>5.3463488380905185E-6</v>
      </c>
      <c r="U9" s="5">
        <f t="shared" si="4"/>
        <v>2.5977809020949603E-5</v>
      </c>
    </row>
    <row r="10" spans="1:23" ht="15.5" x14ac:dyDescent="0.35">
      <c r="A10" t="s">
        <v>13</v>
      </c>
      <c r="B10" s="9" t="s">
        <v>16</v>
      </c>
      <c r="C10" s="9"/>
      <c r="E10">
        <f>ABS(C4)</f>
        <v>10</v>
      </c>
      <c r="M10" s="5">
        <v>7</v>
      </c>
      <c r="N10" s="5">
        <f t="shared" si="0"/>
        <v>0.11474921250680814</v>
      </c>
      <c r="O10" s="5">
        <f t="shared" si="1"/>
        <v>0.35369918021106472</v>
      </c>
      <c r="P10" s="5">
        <f t="shared" si="2"/>
        <v>0.80630073741775621</v>
      </c>
      <c r="Q10" s="5">
        <f t="shared" si="3"/>
        <v>0.11379477732306809</v>
      </c>
      <c r="R10" s="22">
        <f t="shared" si="5"/>
        <v>1.8583615355316627E-5</v>
      </c>
      <c r="S10" s="22">
        <f t="shared" si="4"/>
        <v>3.2603419974392608E-6</v>
      </c>
      <c r="T10" s="22">
        <f t="shared" si="4"/>
        <v>2.2475464585678485E-7</v>
      </c>
      <c r="U10" s="22">
        <f t="shared" si="4"/>
        <v>4.2320786244103621E-6</v>
      </c>
    </row>
    <row r="11" spans="1:23" ht="15.5" x14ac:dyDescent="0.35">
      <c r="A11" t="s">
        <v>14</v>
      </c>
      <c r="B11" s="9" t="s">
        <v>16</v>
      </c>
      <c r="C11" s="9"/>
      <c r="E11">
        <f>ABS(E5)</f>
        <v>10</v>
      </c>
      <c r="M11" s="5">
        <v>8</v>
      </c>
      <c r="N11" s="5">
        <f t="shared" si="0"/>
        <v>0.11474941222764912</v>
      </c>
      <c r="O11" s="5">
        <f t="shared" si="1"/>
        <v>0.35369928643606097</v>
      </c>
      <c r="P11" s="5">
        <f t="shared" si="2"/>
        <v>0.80630071291173455</v>
      </c>
      <c r="Q11" s="5">
        <f t="shared" si="3"/>
        <v>0.11379474845422362</v>
      </c>
      <c r="R11" s="22">
        <f t="shared" si="5"/>
        <v>1.7404955467684897E-6</v>
      </c>
      <c r="S11" s="22">
        <f t="shared" si="4"/>
        <v>3.0032572955947501E-7</v>
      </c>
      <c r="T11" s="22">
        <f t="shared" si="4"/>
        <v>3.0393153898973761E-8</v>
      </c>
      <c r="U11" s="22">
        <f t="shared" si="4"/>
        <v>2.5369223852492898E-7</v>
      </c>
    </row>
    <row r="12" spans="1:23" ht="15.5" x14ac:dyDescent="0.35">
      <c r="A12" t="s">
        <v>15</v>
      </c>
      <c r="B12" s="9" t="s">
        <v>16</v>
      </c>
      <c r="C12" s="9"/>
      <c r="E12">
        <f>ABS(G6)</f>
        <v>10</v>
      </c>
      <c r="M12" s="5">
        <v>9</v>
      </c>
      <c r="N12" s="23">
        <f t="shared" si="0"/>
        <v>0.11474940361946936</v>
      </c>
      <c r="O12" s="23">
        <f t="shared" si="1"/>
        <v>0.35369928427814273</v>
      </c>
      <c r="P12" s="23">
        <f t="shared" si="2"/>
        <v>0.80630071631649192</v>
      </c>
      <c r="Q12" s="23">
        <f t="shared" si="3"/>
        <v>0.113794749243191</v>
      </c>
      <c r="R12" s="22">
        <f t="shared" si="5"/>
        <v>7.5017206894525789E-8</v>
      </c>
      <c r="S12" s="22">
        <f t="shared" si="4"/>
        <v>6.1009968889146103E-9</v>
      </c>
      <c r="T12" s="22">
        <f t="shared" si="4"/>
        <v>4.2226892473660263E-9</v>
      </c>
      <c r="U12" s="22">
        <f t="shared" si="4"/>
        <v>6.9332494055120802E-9</v>
      </c>
    </row>
    <row r="14" spans="1:23" x14ac:dyDescent="0.35">
      <c r="A14" t="s">
        <v>12</v>
      </c>
      <c r="B14" s="10" t="s">
        <v>17</v>
      </c>
      <c r="C14" s="10"/>
      <c r="D14" s="10"/>
      <c r="E14" s="10"/>
      <c r="G14">
        <f>SUM(ABS(C3),ABS(E3),ABS(G3))</f>
        <v>4</v>
      </c>
      <c r="M14" s="4" t="s">
        <v>18</v>
      </c>
      <c r="N14" s="4">
        <f>A3</f>
        <v>10</v>
      </c>
      <c r="O14" s="4">
        <f>N12</f>
        <v>0.11474940361946936</v>
      </c>
      <c r="P14" s="4">
        <f>C3</f>
        <v>1</v>
      </c>
      <c r="Q14" s="4">
        <f>O12</f>
        <v>0.35369928427814273</v>
      </c>
      <c r="R14" s="4">
        <f>E3</f>
        <v>2</v>
      </c>
      <c r="S14" s="4">
        <f>P12</f>
        <v>0.80630071631649192</v>
      </c>
      <c r="T14" s="4">
        <f>G3</f>
        <v>-1</v>
      </c>
      <c r="U14" s="4">
        <f>Q12</f>
        <v>0.113794749243191</v>
      </c>
      <c r="V14" t="s">
        <v>5</v>
      </c>
      <c r="W14" s="24">
        <f>N14*O14+P14*Q14+R14*S14+T14*U14</f>
        <v>3.0000000038626293</v>
      </c>
    </row>
    <row r="15" spans="1:23" x14ac:dyDescent="0.35">
      <c r="A15" t="s">
        <v>13</v>
      </c>
      <c r="B15" s="10" t="s">
        <v>17</v>
      </c>
      <c r="C15" s="10"/>
      <c r="D15" s="10"/>
      <c r="E15" s="10"/>
      <c r="G15">
        <f>SUM(ABS(A4),ABS(E4),ABS(G4))</f>
        <v>4</v>
      </c>
      <c r="M15" s="4" t="s">
        <v>19</v>
      </c>
      <c r="N15" s="4">
        <f t="shared" ref="N15:N17" si="6">A4</f>
        <v>-2</v>
      </c>
      <c r="O15" s="4">
        <f>+O14</f>
        <v>0.11474940361946936</v>
      </c>
      <c r="P15" s="4">
        <f t="shared" ref="P15:P17" si="7">C4</f>
        <v>10</v>
      </c>
      <c r="Q15" s="4">
        <f>+Q14</f>
        <v>0.35369928427814273</v>
      </c>
      <c r="R15" s="4">
        <f t="shared" ref="R15:R17" si="8">E4</f>
        <v>1</v>
      </c>
      <c r="S15" s="4">
        <f>+S14</f>
        <v>0.80630071631649192</v>
      </c>
      <c r="T15" s="4">
        <f t="shared" ref="T15:T17" si="9">G4</f>
        <v>-1</v>
      </c>
      <c r="U15" s="4">
        <f>+U14</f>
        <v>0.113794749243191</v>
      </c>
      <c r="V15" t="s">
        <v>5</v>
      </c>
      <c r="W15" s="24">
        <f t="shared" ref="W15:W17" si="10">N15*O15+P15*Q15+R15*S15+T15*U15</f>
        <v>4.0000000026157903</v>
      </c>
    </row>
    <row r="16" spans="1:23" x14ac:dyDescent="0.35">
      <c r="A16" t="s">
        <v>14</v>
      </c>
      <c r="B16" s="10" t="s">
        <v>17</v>
      </c>
      <c r="C16" s="10"/>
      <c r="D16" s="10"/>
      <c r="E16" s="10"/>
      <c r="G16">
        <f>SUM(ABS(A5),ABS(C5),ABS(G5))</f>
        <v>7</v>
      </c>
      <c r="M16" s="4" t="s">
        <v>20</v>
      </c>
      <c r="N16" s="4">
        <f t="shared" si="6"/>
        <v>2</v>
      </c>
      <c r="O16" s="4">
        <f>+O15</f>
        <v>0.11474940361946936</v>
      </c>
      <c r="P16" s="4">
        <f t="shared" si="7"/>
        <v>3</v>
      </c>
      <c r="Q16" s="4">
        <f>+Q15</f>
        <v>0.35369928427814273</v>
      </c>
      <c r="R16" s="4">
        <f t="shared" si="8"/>
        <v>-10</v>
      </c>
      <c r="S16" s="4">
        <f>+S15</f>
        <v>0.80630071631649192</v>
      </c>
      <c r="T16" s="4">
        <f t="shared" si="9"/>
        <v>-2</v>
      </c>
      <c r="U16" s="4">
        <f>+U15</f>
        <v>0.113794749243191</v>
      </c>
      <c r="V16" t="s">
        <v>5</v>
      </c>
      <c r="W16" s="24">
        <f t="shared" si="10"/>
        <v>-7.0000000015779333</v>
      </c>
    </row>
    <row r="17" spans="1:23" x14ac:dyDescent="0.35">
      <c r="A17" t="s">
        <v>15</v>
      </c>
      <c r="B17" s="10" t="s">
        <v>17</v>
      </c>
      <c r="C17" s="10"/>
      <c r="D17" s="10"/>
      <c r="E17" s="10"/>
      <c r="G17">
        <f>SUM(ABS(A6),ABS(C6),ABS(E6))</f>
        <v>9</v>
      </c>
      <c r="M17" s="4" t="s">
        <v>21</v>
      </c>
      <c r="N17" s="4">
        <f t="shared" si="6"/>
        <v>3</v>
      </c>
      <c r="O17" s="4">
        <f>+O16</f>
        <v>0.11474940361946936</v>
      </c>
      <c r="P17" s="4">
        <f t="shared" si="7"/>
        <v>-2</v>
      </c>
      <c r="Q17" s="4">
        <f>+Q16</f>
        <v>0.35369928427814273</v>
      </c>
      <c r="R17" s="4">
        <f t="shared" si="8"/>
        <v>4</v>
      </c>
      <c r="S17" s="4">
        <f>+S16</f>
        <v>0.80630071631649192</v>
      </c>
      <c r="T17" s="4">
        <f t="shared" si="9"/>
        <v>10</v>
      </c>
      <c r="U17" s="4">
        <f>+U16</f>
        <v>0.113794749243191</v>
      </c>
      <c r="V17" t="s">
        <v>5</v>
      </c>
      <c r="W17" s="24">
        <f t="shared" si="10"/>
        <v>4</v>
      </c>
    </row>
    <row r="19" spans="1:23" x14ac:dyDescent="0.35">
      <c r="A19" s="21" t="s">
        <v>22</v>
      </c>
      <c r="B19" s="21" t="s">
        <v>23</v>
      </c>
      <c r="C19" s="21"/>
      <c r="D19" s="21"/>
      <c r="E19" s="21"/>
    </row>
  </sheetData>
  <mergeCells count="8">
    <mergeCell ref="B16:E16"/>
    <mergeCell ref="B17:E17"/>
    <mergeCell ref="B9:C9"/>
    <mergeCell ref="B10:C10"/>
    <mergeCell ref="B11:C11"/>
    <mergeCell ref="B12:C12"/>
    <mergeCell ref="B14:E14"/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</vt:lpstr>
      <vt:lpstr>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2020-10-15T01:54:46Z</dcterms:created>
  <dcterms:modified xsi:type="dcterms:W3CDTF">2020-10-15T02:53:57Z</dcterms:modified>
</cp:coreProperties>
</file>