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uario\Documents\Trabajo\Cursos\Programación\"/>
    </mc:Choice>
  </mc:AlternateContent>
  <xr:revisionPtr revIDLastSave="0" documentId="8_{A237B5A0-E561-4A5A-A034-F9DE701512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" l="1"/>
  <c r="E51" i="1"/>
  <c r="G38" i="1"/>
  <c r="E38" i="1"/>
  <c r="D15" i="1" l="1"/>
  <c r="C15" i="1"/>
  <c r="C16" i="1" s="1"/>
  <c r="D7" i="1" l="1"/>
  <c r="D10" i="1" s="1"/>
  <c r="E7" i="1"/>
  <c r="E10" i="1" s="1"/>
  <c r="F7" i="1"/>
  <c r="F10" i="1" s="1"/>
  <c r="G7" i="1"/>
  <c r="G10" i="1" s="1"/>
  <c r="H7" i="1"/>
  <c r="H10" i="1" s="1"/>
  <c r="I7" i="1"/>
  <c r="I10" i="1" s="1"/>
  <c r="C7" i="1"/>
  <c r="C10" i="1" s="1"/>
</calcChain>
</file>

<file path=xl/sharedStrings.xml><?xml version="1.0" encoding="utf-8"?>
<sst xmlns="http://schemas.openxmlformats.org/spreadsheetml/2006/main" count="124" uniqueCount="53">
  <si>
    <t>Días de la semana</t>
  </si>
  <si>
    <t>Horas laborables</t>
  </si>
  <si>
    <t>Lunes</t>
  </si>
  <si>
    <t>Martes</t>
  </si>
  <si>
    <t>Miércoles</t>
  </si>
  <si>
    <t>Jueves</t>
  </si>
  <si>
    <t>Viernes</t>
  </si>
  <si>
    <t>Sábado</t>
  </si>
  <si>
    <t>Domingo</t>
  </si>
  <si>
    <t>Horas de sueño</t>
  </si>
  <si>
    <t>Comida</t>
  </si>
  <si>
    <t>Horas del dia</t>
  </si>
  <si>
    <t>Horas libre</t>
  </si>
  <si>
    <t>Horas dedicadas a la actividad física</t>
  </si>
  <si>
    <t>Horas de ocio</t>
  </si>
  <si>
    <t>Cursos de estudio</t>
  </si>
  <si>
    <t>Programación</t>
  </si>
  <si>
    <t>Tesis</t>
  </si>
  <si>
    <t>Duración [hs]</t>
  </si>
  <si>
    <t>Duración [semanas]</t>
  </si>
  <si>
    <t>Hs a estudiar por semana [hs/semana]</t>
  </si>
  <si>
    <t>-</t>
  </si>
  <si>
    <t>Horas disponibles para estudiar</t>
  </si>
  <si>
    <t>Trabajo</t>
  </si>
  <si>
    <t>17:00 - 19:00</t>
  </si>
  <si>
    <t>Programacíon</t>
  </si>
  <si>
    <t>15:00 - 17:00</t>
  </si>
  <si>
    <t>7:30 - 13:00</t>
  </si>
  <si>
    <t>13:00 - 15:00</t>
  </si>
  <si>
    <t>19:00 - 20:30</t>
  </si>
  <si>
    <t>Gym</t>
  </si>
  <si>
    <t>1) Definir horas disponibles</t>
  </si>
  <si>
    <t>2) Definir horas necesarias para el estudio</t>
  </si>
  <si>
    <t>HORARIO</t>
  </si>
  <si>
    <t>Caminata</t>
  </si>
  <si>
    <t>Resto</t>
  </si>
  <si>
    <t>de</t>
  </si>
  <si>
    <t>actividades</t>
  </si>
  <si>
    <t>Dias</t>
  </si>
  <si>
    <t>Horas libres</t>
  </si>
  <si>
    <t>Horas</t>
  </si>
  <si>
    <t>Estudio</t>
  </si>
  <si>
    <t xml:space="preserve">Programación </t>
  </si>
  <si>
    <t>Estudio 2</t>
  </si>
  <si>
    <t>Horas 2</t>
  </si>
  <si>
    <t>Totales</t>
  </si>
  <si>
    <t>Faltan 0,7hs de estudio por semana de programación</t>
  </si>
  <si>
    <t>Estudiar 1,5 más semana de por medio</t>
  </si>
  <si>
    <t>4) Plan de horas dedicadas al estudio</t>
  </si>
  <si>
    <t>SEMANA 1</t>
  </si>
  <si>
    <t>SEMANA 2</t>
  </si>
  <si>
    <t>3) Agenda organizada aproximadamente</t>
  </si>
  <si>
    <t>Se repite semana 1 y semana 2 hasta fin de 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</si>
</sst>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</cellXfs>
  <cellStyles count="1">
    <cellStyle name="Normal" xfId="0" builtinId="0"/>
  </cellStyles>
  <dxfs count="38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2:I10" totalsRowShown="0" tableBorderDxfId="13">
  <autoFilter ref="B2:I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Días de la semana" dataDxfId="11"/>
    <tableColumn id="2" xr3:uid="{00000000-0010-0000-0000-000002000000}" name="Lunes"/>
    <tableColumn id="3" xr3:uid="{00000000-0010-0000-0000-000003000000}" name="Martes"/>
    <tableColumn id="4" xr3:uid="{00000000-0010-0000-0000-000004000000}" name="Miércoles"/>
    <tableColumn id="5" xr3:uid="{00000000-0010-0000-0000-000005000000}" name="Jueves"/>
    <tableColumn id="6" xr3:uid="{00000000-0010-0000-0000-000006000000}" name="Viernes"/>
    <tableColumn id="7" xr3:uid="{00000000-0010-0000-0000-000007000000}" name="Sábado"/>
    <tableColumn id="8" xr3:uid="{00000000-0010-0000-0000-000008000000}" name="Doming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13:D16" totalsRowShown="0" tableBorderDxfId="17">
  <autoFilter ref="B13:D1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100-000001000000}" name="Cursos de estudio" dataDxfId="15"/>
    <tableColumn id="2" xr3:uid="{00000000-0010-0000-0100-000002000000}" name="Programación" dataDxfId="14"/>
    <tableColumn id="3" xr3:uid="{00000000-0010-0000-0100-000003000000}" name="Tesis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2A8933-C120-4213-84B9-7C4BB7FD62C5}" name="Tabla3" displayName="Tabla3" ref="B20:I26" totalsRowShown="0" tableBorderDxfId="25">
  <autoFilter ref="B20:I26" xr:uid="{202A8933-C120-4213-84B9-7C4BB7FD62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89C72B1-1B5F-4353-8784-5623D59E123F}" name="HORARIO" dataDxfId="24"/>
    <tableColumn id="2" xr3:uid="{A9EED860-CA87-4251-B527-6668458300CA}" name="Lunes" dataDxfId="23"/>
    <tableColumn id="3" xr3:uid="{DE0DF170-5D71-4633-AE41-61C6AB8B752C}" name="Martes" dataDxfId="22"/>
    <tableColumn id="4" xr3:uid="{01B75B71-7AA3-401E-8AE4-04A8F870320C}" name="Miércoles" dataDxfId="21"/>
    <tableColumn id="5" xr3:uid="{4A397FC0-99E8-4A83-B72F-7B55EAF63E31}" name="Jueves" dataDxfId="20"/>
    <tableColumn id="6" xr3:uid="{7207FA77-37C0-4AB7-BA85-B74A5CC55E7F}" name="Viernes" dataDxfId="19"/>
    <tableColumn id="7" xr3:uid="{6DDC6622-0D79-427B-90F6-9411F807C7B1}" name="Sábado" dataDxfId="18"/>
    <tableColumn id="8" xr3:uid="{AE88F0DB-38BA-4BE3-8B38-6D3C900E1222}" name="Doming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D4BA31-DD0E-4313-BCCB-325328A797E8}" name="Tabla4" displayName="Tabla4" ref="B30:G38" totalsRowShown="0" headerRowDxfId="37" dataDxfId="36">
  <autoFilter ref="B30:G38" xr:uid="{4BD4BA31-DD0E-4313-BCCB-325328A797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8BF702A-CAA0-4683-BB34-D8BDC786B53F}" name="Dias" dataDxfId="26"/>
    <tableColumn id="2" xr3:uid="{AC69CC26-6225-422D-85CB-1F4AADBD78C3}" name="Horas libres" dataDxfId="31"/>
    <tableColumn id="3" xr3:uid="{D145A300-8EF6-476E-9276-03A0D9A6F418}" name="Estudio" dataDxfId="30"/>
    <tableColumn id="4" xr3:uid="{1AF8A3C4-F2E3-4DAB-9762-F70234C4E14A}" name="Horas" dataDxfId="29"/>
    <tableColumn id="5" xr3:uid="{FF92E373-AB68-4728-9B64-4EBD8582B6B7}" name="Estudio 2" dataDxfId="28"/>
    <tableColumn id="6" xr3:uid="{04D5B18A-E396-4EF6-8FCB-685F42B00213}" name="Horas 2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619DAA-270E-4865-8A72-3AF962DBE7A7}" name="Tabla46" displayName="Tabla46" ref="B43:G51" totalsRowShown="0" headerRowDxfId="7" dataDxfId="6">
  <autoFilter ref="B43:G51" xr:uid="{33619DAA-270E-4865-8A72-3AF962DBE7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78AB13E-9D6E-40DD-95F0-30EDF28B3146}" name="Dias" dataDxfId="5"/>
    <tableColumn id="2" xr3:uid="{1E16EB09-AA5A-4B20-ABE2-9EC92898385E}" name="Horas libres" dataDxfId="4"/>
    <tableColumn id="3" xr3:uid="{6C133D0C-DA40-405E-AFF5-9C34472422F9}" name="Estudio" dataDxfId="3"/>
    <tableColumn id="4" xr3:uid="{EBD70C28-64D2-4E79-AEC2-81688F9A21B3}" name="Horas" dataDxfId="2"/>
    <tableColumn id="5" xr3:uid="{26111C48-E892-4566-8940-540DBAC419B4}" name="Estudio 2" dataDxfId="1"/>
    <tableColumn id="6" xr3:uid="{D2D9EDBA-947D-4083-A16C-5E746FA02245}" name="Horas 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showGridLines="0" tabSelected="1" workbookViewId="0">
      <selection activeCell="G15" sqref="G15"/>
    </sheetView>
  </sheetViews>
  <sheetFormatPr baseColWidth="10" defaultRowHeight="14.4" x14ac:dyDescent="0.3"/>
  <cols>
    <col min="2" max="2" width="35.109375" bestFit="1" customWidth="1"/>
    <col min="3" max="4" width="12.77734375" bestFit="1" customWidth="1"/>
    <col min="5" max="6" width="12.33203125" bestFit="1" customWidth="1"/>
    <col min="8" max="8" width="12.33203125" bestFit="1" customWidth="1"/>
    <col min="9" max="9" width="10.5546875" customWidth="1"/>
  </cols>
  <sheetData>
    <row r="1" spans="2:9" ht="15" thickBot="1" x14ac:dyDescent="0.35">
      <c r="B1" s="1" t="s">
        <v>31</v>
      </c>
      <c r="C1" s="1"/>
      <c r="D1" s="1"/>
      <c r="E1" s="1"/>
      <c r="F1" s="1"/>
      <c r="G1" s="1"/>
      <c r="H1" s="1"/>
      <c r="I1" s="1"/>
    </row>
    <row r="2" spans="2:9" ht="15" thickBot="1" x14ac:dyDescent="0.35">
      <c r="B2" s="23" t="s">
        <v>0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</row>
    <row r="3" spans="2:9" x14ac:dyDescent="0.3">
      <c r="B3" s="23" t="s">
        <v>1</v>
      </c>
      <c r="C3" s="15">
        <v>9.5</v>
      </c>
      <c r="D3" s="15">
        <v>9.5</v>
      </c>
      <c r="E3" s="15">
        <v>9.5</v>
      </c>
      <c r="F3" s="15">
        <v>9.5</v>
      </c>
      <c r="G3" s="15">
        <v>9.5</v>
      </c>
      <c r="H3" s="15">
        <v>0</v>
      </c>
      <c r="I3" s="16">
        <v>0</v>
      </c>
    </row>
    <row r="4" spans="2:9" x14ac:dyDescent="0.3">
      <c r="B4" s="24" t="s">
        <v>9</v>
      </c>
      <c r="C4" s="14">
        <v>8</v>
      </c>
      <c r="D4" s="14">
        <v>8</v>
      </c>
      <c r="E4" s="14">
        <v>8</v>
      </c>
      <c r="F4" s="14">
        <v>8</v>
      </c>
      <c r="G4" s="14">
        <v>8</v>
      </c>
      <c r="H4" s="14">
        <v>8</v>
      </c>
      <c r="I4" s="17">
        <v>8</v>
      </c>
    </row>
    <row r="5" spans="2:9" x14ac:dyDescent="0.3">
      <c r="B5" s="24" t="s">
        <v>10</v>
      </c>
      <c r="C5" s="14">
        <v>1.5</v>
      </c>
      <c r="D5" s="14">
        <v>1.5</v>
      </c>
      <c r="E5" s="14">
        <v>1.5</v>
      </c>
      <c r="F5" s="14">
        <v>1.5</v>
      </c>
      <c r="G5" s="14">
        <v>1.5</v>
      </c>
      <c r="H5" s="14">
        <v>3</v>
      </c>
      <c r="I5" s="17">
        <v>3</v>
      </c>
    </row>
    <row r="6" spans="2:9" x14ac:dyDescent="0.3">
      <c r="B6" s="24" t="s">
        <v>11</v>
      </c>
      <c r="C6" s="14">
        <v>24</v>
      </c>
      <c r="D6" s="14">
        <v>24</v>
      </c>
      <c r="E6" s="14">
        <v>24</v>
      </c>
      <c r="F6" s="14">
        <v>24</v>
      </c>
      <c r="G6" s="14">
        <v>24</v>
      </c>
      <c r="H6" s="14">
        <v>24</v>
      </c>
      <c r="I6" s="17">
        <v>24</v>
      </c>
    </row>
    <row r="7" spans="2:9" x14ac:dyDescent="0.3">
      <c r="B7" s="24" t="s">
        <v>12</v>
      </c>
      <c r="C7" s="14">
        <f>C6-(C3+C4+C5)</f>
        <v>5</v>
      </c>
      <c r="D7" s="14">
        <f t="shared" ref="D7:I7" si="0">D6-(D3+D4+D5)</f>
        <v>5</v>
      </c>
      <c r="E7" s="14">
        <f t="shared" si="0"/>
        <v>5</v>
      </c>
      <c r="F7" s="14">
        <f t="shared" si="0"/>
        <v>5</v>
      </c>
      <c r="G7" s="14">
        <f t="shared" si="0"/>
        <v>5</v>
      </c>
      <c r="H7" s="14">
        <f t="shared" si="0"/>
        <v>13</v>
      </c>
      <c r="I7" s="17">
        <f t="shared" si="0"/>
        <v>13</v>
      </c>
    </row>
    <row r="8" spans="2:9" x14ac:dyDescent="0.3">
      <c r="B8" s="24" t="s">
        <v>13</v>
      </c>
      <c r="C8" s="14">
        <v>1.5</v>
      </c>
      <c r="D8" s="14">
        <v>1.5</v>
      </c>
      <c r="E8" s="14">
        <v>1.5</v>
      </c>
      <c r="F8" s="14">
        <v>1.5</v>
      </c>
      <c r="G8" s="14">
        <v>0</v>
      </c>
      <c r="H8" s="14">
        <v>1.5</v>
      </c>
      <c r="I8" s="17">
        <v>0</v>
      </c>
    </row>
    <row r="9" spans="2:9" x14ac:dyDescent="0.3">
      <c r="B9" s="24" t="s">
        <v>22</v>
      </c>
      <c r="C9" s="14">
        <v>2</v>
      </c>
      <c r="D9" s="14">
        <v>2</v>
      </c>
      <c r="E9" s="14">
        <v>2</v>
      </c>
      <c r="F9" s="14">
        <v>2</v>
      </c>
      <c r="G9" s="14">
        <v>2</v>
      </c>
      <c r="H9" s="14">
        <v>4</v>
      </c>
      <c r="I9" s="17">
        <v>2</v>
      </c>
    </row>
    <row r="10" spans="2:9" ht="15" thickBot="1" x14ac:dyDescent="0.35">
      <c r="B10" s="25" t="s">
        <v>14</v>
      </c>
      <c r="C10" s="18">
        <f>C7-(C8+C9)</f>
        <v>1.5</v>
      </c>
      <c r="D10" s="18">
        <f t="shared" ref="D10:I10" si="1">D7-(D8+D9)</f>
        <v>1.5</v>
      </c>
      <c r="E10" s="18">
        <f t="shared" si="1"/>
        <v>1.5</v>
      </c>
      <c r="F10" s="18">
        <f t="shared" si="1"/>
        <v>1.5</v>
      </c>
      <c r="G10" s="18">
        <f t="shared" si="1"/>
        <v>3</v>
      </c>
      <c r="H10" s="18">
        <f t="shared" si="1"/>
        <v>7.5</v>
      </c>
      <c r="I10" s="19">
        <f t="shared" si="1"/>
        <v>11</v>
      </c>
    </row>
    <row r="12" spans="2:9" ht="15" thickBot="1" x14ac:dyDescent="0.35">
      <c r="B12" s="1" t="s">
        <v>32</v>
      </c>
      <c r="C12" s="1"/>
      <c r="D12" s="1"/>
    </row>
    <row r="13" spans="2:9" ht="15" thickBot="1" x14ac:dyDescent="0.35">
      <c r="B13" s="23" t="s">
        <v>15</v>
      </c>
      <c r="C13" s="23" t="s">
        <v>16</v>
      </c>
      <c r="D13" s="14" t="s">
        <v>17</v>
      </c>
    </row>
    <row r="14" spans="2:9" x14ac:dyDescent="0.3">
      <c r="B14" s="23" t="s">
        <v>18</v>
      </c>
      <c r="C14" s="23">
        <v>300</v>
      </c>
      <c r="D14" s="6" t="s">
        <v>21</v>
      </c>
    </row>
    <row r="15" spans="2:9" x14ac:dyDescent="0.3">
      <c r="B15" s="24" t="s">
        <v>19</v>
      </c>
      <c r="C15" s="24">
        <f>4*7</f>
        <v>28</v>
      </c>
      <c r="D15" s="17">
        <f>4*4</f>
        <v>16</v>
      </c>
    </row>
    <row r="16" spans="2:9" ht="15" thickBot="1" x14ac:dyDescent="0.35">
      <c r="B16" s="25" t="s">
        <v>20</v>
      </c>
      <c r="C16" s="26">
        <f>C14/C15</f>
        <v>10.714285714285714</v>
      </c>
      <c r="D16" s="19">
        <v>4</v>
      </c>
    </row>
    <row r="19" spans="1:9" ht="15" thickBot="1" x14ac:dyDescent="0.35">
      <c r="B19" s="1" t="s">
        <v>51</v>
      </c>
      <c r="C19" s="1"/>
      <c r="D19" s="1"/>
      <c r="E19" s="1"/>
      <c r="F19" s="1"/>
      <c r="G19" s="1"/>
      <c r="H19" s="1"/>
      <c r="I19" s="1"/>
    </row>
    <row r="20" spans="1:9" ht="15" thickBot="1" x14ac:dyDescent="0.35">
      <c r="B20" s="11" t="s">
        <v>33</v>
      </c>
      <c r="C20" s="7" t="s">
        <v>2</v>
      </c>
      <c r="D20" s="7" t="s">
        <v>3</v>
      </c>
      <c r="E20" s="7" t="s">
        <v>4</v>
      </c>
      <c r="F20" s="7" t="s">
        <v>5</v>
      </c>
      <c r="G20" s="7" t="s">
        <v>6</v>
      </c>
      <c r="H20" s="7" t="s">
        <v>7</v>
      </c>
      <c r="I20" s="14" t="s">
        <v>8</v>
      </c>
    </row>
    <row r="21" spans="1:9" x14ac:dyDescent="0.3">
      <c r="B21" s="11" t="s">
        <v>27</v>
      </c>
      <c r="C21" s="5" t="s">
        <v>23</v>
      </c>
      <c r="D21" s="5" t="s">
        <v>23</v>
      </c>
      <c r="E21" s="5" t="s">
        <v>23</v>
      </c>
      <c r="F21" s="5" t="s">
        <v>23</v>
      </c>
      <c r="G21" s="5" t="s">
        <v>23</v>
      </c>
      <c r="H21" s="5" t="s">
        <v>21</v>
      </c>
      <c r="I21" s="16" t="s">
        <v>21</v>
      </c>
    </row>
    <row r="22" spans="1:9" x14ac:dyDescent="0.3">
      <c r="B22" s="20" t="s">
        <v>28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16</v>
      </c>
      <c r="I22" s="17" t="s">
        <v>21</v>
      </c>
    </row>
    <row r="23" spans="1:9" x14ac:dyDescent="0.3">
      <c r="B23" s="20" t="s">
        <v>26</v>
      </c>
      <c r="C23" s="7" t="s">
        <v>23</v>
      </c>
      <c r="D23" s="7" t="s">
        <v>23</v>
      </c>
      <c r="E23" s="7" t="s">
        <v>23</v>
      </c>
      <c r="F23" s="7" t="s">
        <v>23</v>
      </c>
      <c r="G23" s="7" t="s">
        <v>23</v>
      </c>
      <c r="H23" s="7" t="s">
        <v>17</v>
      </c>
      <c r="I23" s="17" t="s">
        <v>17</v>
      </c>
    </row>
    <row r="24" spans="1:9" x14ac:dyDescent="0.3">
      <c r="B24" s="12" t="s">
        <v>24</v>
      </c>
      <c r="C24" s="7" t="s">
        <v>25</v>
      </c>
      <c r="D24" s="7" t="s">
        <v>25</v>
      </c>
      <c r="E24" s="7" t="s">
        <v>16</v>
      </c>
      <c r="F24" s="7" t="s">
        <v>16</v>
      </c>
      <c r="G24" s="7" t="s">
        <v>21</v>
      </c>
      <c r="H24" s="7" t="s">
        <v>21</v>
      </c>
      <c r="I24" s="17" t="s">
        <v>21</v>
      </c>
    </row>
    <row r="25" spans="1:9" x14ac:dyDescent="0.3">
      <c r="B25" s="12" t="s">
        <v>29</v>
      </c>
      <c r="C25" s="7" t="s">
        <v>30</v>
      </c>
      <c r="D25" s="7" t="s">
        <v>30</v>
      </c>
      <c r="E25" s="7" t="s">
        <v>30</v>
      </c>
      <c r="F25" s="7" t="s">
        <v>30</v>
      </c>
      <c r="G25" s="7"/>
      <c r="H25" s="7" t="s">
        <v>34</v>
      </c>
      <c r="I25" s="17" t="s">
        <v>21</v>
      </c>
    </row>
    <row r="26" spans="1:9" ht="15" thickBot="1" x14ac:dyDescent="0.35">
      <c r="B26" s="21">
        <v>0.85416666666666663</v>
      </c>
      <c r="C26" s="9"/>
      <c r="D26" s="9"/>
      <c r="E26" s="22" t="s">
        <v>35</v>
      </c>
      <c r="F26" s="22" t="s">
        <v>36</v>
      </c>
      <c r="G26" s="22" t="s">
        <v>37</v>
      </c>
      <c r="H26" s="9"/>
      <c r="I26" s="10"/>
    </row>
    <row r="29" spans="1:9" ht="15" thickBot="1" x14ac:dyDescent="0.35">
      <c r="B29" s="1" t="s">
        <v>48</v>
      </c>
      <c r="C29" s="1"/>
      <c r="D29" s="1"/>
      <c r="E29" s="1"/>
      <c r="F29" s="1"/>
      <c r="G29" s="1"/>
    </row>
    <row r="30" spans="1:9" ht="15" thickBot="1" x14ac:dyDescent="0.35">
      <c r="A30" s="2" t="s">
        <v>49</v>
      </c>
      <c r="B30" s="11" t="s">
        <v>38</v>
      </c>
      <c r="C30" s="5" t="s">
        <v>39</v>
      </c>
      <c r="D30" s="5" t="s">
        <v>41</v>
      </c>
      <c r="E30" s="5" t="s">
        <v>40</v>
      </c>
      <c r="F30" s="5" t="s">
        <v>43</v>
      </c>
      <c r="G30" s="6" t="s">
        <v>44</v>
      </c>
    </row>
    <row r="31" spans="1:9" x14ac:dyDescent="0.3">
      <c r="A31" s="3"/>
      <c r="B31" s="11" t="s">
        <v>2</v>
      </c>
      <c r="C31" s="5">
        <v>4</v>
      </c>
      <c r="D31" s="5" t="s">
        <v>16</v>
      </c>
      <c r="E31" s="5">
        <v>2</v>
      </c>
      <c r="F31" s="5"/>
      <c r="G31" s="6"/>
    </row>
    <row r="32" spans="1:9" x14ac:dyDescent="0.3">
      <c r="A32" s="3"/>
      <c r="B32" s="12" t="s">
        <v>3</v>
      </c>
      <c r="C32" s="7">
        <v>4</v>
      </c>
      <c r="D32" s="7" t="s">
        <v>16</v>
      </c>
      <c r="E32" s="7">
        <v>2</v>
      </c>
      <c r="F32" s="7"/>
      <c r="G32" s="8"/>
    </row>
    <row r="33" spans="1:7" x14ac:dyDescent="0.3">
      <c r="A33" s="3"/>
      <c r="B33" s="12" t="s">
        <v>4</v>
      </c>
      <c r="C33" s="7">
        <v>4</v>
      </c>
      <c r="D33" s="7" t="s">
        <v>16</v>
      </c>
      <c r="E33" s="7">
        <v>2</v>
      </c>
      <c r="F33" s="7"/>
      <c r="G33" s="8"/>
    </row>
    <row r="34" spans="1:7" x14ac:dyDescent="0.3">
      <c r="A34" s="3"/>
      <c r="B34" s="12" t="s">
        <v>5</v>
      </c>
      <c r="C34" s="7">
        <v>4</v>
      </c>
      <c r="D34" s="7" t="s">
        <v>16</v>
      </c>
      <c r="E34" s="7">
        <v>2</v>
      </c>
      <c r="F34" s="7"/>
      <c r="G34" s="8"/>
    </row>
    <row r="35" spans="1:7" x14ac:dyDescent="0.3">
      <c r="A35" s="3"/>
      <c r="B35" s="12" t="s">
        <v>6</v>
      </c>
      <c r="C35" s="7">
        <v>4</v>
      </c>
      <c r="D35" s="7"/>
      <c r="E35" s="7"/>
      <c r="F35" s="7"/>
      <c r="G35" s="8"/>
    </row>
    <row r="36" spans="1:7" x14ac:dyDescent="0.3">
      <c r="A36" s="3"/>
      <c r="B36" s="12" t="s">
        <v>7</v>
      </c>
      <c r="C36" s="7">
        <v>6</v>
      </c>
      <c r="D36" s="7" t="s">
        <v>42</v>
      </c>
      <c r="E36" s="7">
        <v>2</v>
      </c>
      <c r="F36" s="7" t="s">
        <v>17</v>
      </c>
      <c r="G36" s="8">
        <v>2</v>
      </c>
    </row>
    <row r="37" spans="1:7" x14ac:dyDescent="0.3">
      <c r="A37" s="3"/>
      <c r="B37" s="12" t="s">
        <v>8</v>
      </c>
      <c r="C37" s="7">
        <v>6</v>
      </c>
      <c r="D37" s="7"/>
      <c r="E37" s="7"/>
      <c r="F37" s="7" t="s">
        <v>17</v>
      </c>
      <c r="G37" s="8">
        <v>2</v>
      </c>
    </row>
    <row r="38" spans="1:7" ht="15" thickBot="1" x14ac:dyDescent="0.35">
      <c r="A38" s="4"/>
      <c r="B38" s="13" t="s">
        <v>45</v>
      </c>
      <c r="C38" s="9"/>
      <c r="D38" s="9"/>
      <c r="E38" s="9">
        <f>SUM(E31:E37)</f>
        <v>10</v>
      </c>
      <c r="F38" s="9"/>
      <c r="G38" s="10">
        <f>SUM(G36:G37)</f>
        <v>4</v>
      </c>
    </row>
    <row r="40" spans="1:7" x14ac:dyDescent="0.3">
      <c r="D40" t="s">
        <v>46</v>
      </c>
    </row>
    <row r="41" spans="1:7" x14ac:dyDescent="0.3">
      <c r="D41" t="s">
        <v>47</v>
      </c>
    </row>
    <row r="42" spans="1:7" ht="15" thickBot="1" x14ac:dyDescent="0.35"/>
    <row r="43" spans="1:7" ht="15" thickBot="1" x14ac:dyDescent="0.35">
      <c r="A43" s="2" t="s">
        <v>50</v>
      </c>
      <c r="B43" s="11" t="s">
        <v>38</v>
      </c>
      <c r="C43" s="5" t="s">
        <v>39</v>
      </c>
      <c r="D43" s="5" t="s">
        <v>41</v>
      </c>
      <c r="E43" s="5" t="s">
        <v>40</v>
      </c>
      <c r="F43" s="5" t="s">
        <v>43</v>
      </c>
      <c r="G43" s="6" t="s">
        <v>44</v>
      </c>
    </row>
    <row r="44" spans="1:7" x14ac:dyDescent="0.3">
      <c r="A44" s="3"/>
      <c r="B44" s="11" t="s">
        <v>2</v>
      </c>
      <c r="C44" s="5">
        <v>4</v>
      </c>
      <c r="D44" s="5" t="s">
        <v>16</v>
      </c>
      <c r="E44" s="5">
        <v>2</v>
      </c>
      <c r="F44" s="5"/>
      <c r="G44" s="6"/>
    </row>
    <row r="45" spans="1:7" x14ac:dyDescent="0.3">
      <c r="A45" s="3"/>
      <c r="B45" s="12" t="s">
        <v>3</v>
      </c>
      <c r="C45" s="7">
        <v>4</v>
      </c>
      <c r="D45" s="7" t="s">
        <v>16</v>
      </c>
      <c r="E45" s="7">
        <v>2.5</v>
      </c>
      <c r="F45" s="7"/>
      <c r="G45" s="8"/>
    </row>
    <row r="46" spans="1:7" x14ac:dyDescent="0.3">
      <c r="A46" s="3"/>
      <c r="B46" s="12" t="s">
        <v>4</v>
      </c>
      <c r="C46" s="7">
        <v>4</v>
      </c>
      <c r="D46" s="7" t="s">
        <v>16</v>
      </c>
      <c r="E46" s="7">
        <v>2</v>
      </c>
      <c r="F46" s="7"/>
      <c r="G46" s="8"/>
    </row>
    <row r="47" spans="1:7" x14ac:dyDescent="0.3">
      <c r="A47" s="3"/>
      <c r="B47" s="12" t="s">
        <v>5</v>
      </c>
      <c r="C47" s="7">
        <v>4</v>
      </c>
      <c r="D47" s="7" t="s">
        <v>16</v>
      </c>
      <c r="E47" s="7">
        <v>3</v>
      </c>
      <c r="F47" s="7"/>
      <c r="G47" s="8"/>
    </row>
    <row r="48" spans="1:7" x14ac:dyDescent="0.3">
      <c r="A48" s="3"/>
      <c r="B48" s="12" t="s">
        <v>6</v>
      </c>
      <c r="C48" s="7">
        <v>4</v>
      </c>
      <c r="D48" s="7"/>
      <c r="E48" s="7"/>
      <c r="F48" s="7"/>
      <c r="G48" s="8"/>
    </row>
    <row r="49" spans="1:7" x14ac:dyDescent="0.3">
      <c r="A49" s="3"/>
      <c r="B49" s="12" t="s">
        <v>7</v>
      </c>
      <c r="C49" s="7">
        <v>6</v>
      </c>
      <c r="D49" s="7" t="s">
        <v>42</v>
      </c>
      <c r="E49" s="7">
        <v>2</v>
      </c>
      <c r="F49" s="7" t="s">
        <v>17</v>
      </c>
      <c r="G49" s="8">
        <v>2</v>
      </c>
    </row>
    <row r="50" spans="1:7" x14ac:dyDescent="0.3">
      <c r="A50" s="3"/>
      <c r="B50" s="12" t="s">
        <v>8</v>
      </c>
      <c r="C50" s="7">
        <v>6</v>
      </c>
      <c r="D50" s="7"/>
      <c r="E50" s="7"/>
      <c r="F50" s="7" t="s">
        <v>17</v>
      </c>
      <c r="G50" s="8">
        <v>2</v>
      </c>
    </row>
    <row r="51" spans="1:7" ht="15" thickBot="1" x14ac:dyDescent="0.35">
      <c r="A51" s="4"/>
      <c r="B51" s="13" t="s">
        <v>45</v>
      </c>
      <c r="C51" s="9"/>
      <c r="D51" s="9"/>
      <c r="E51" s="9">
        <f>SUM(E44:E50)</f>
        <v>11.5</v>
      </c>
      <c r="F51" s="9"/>
      <c r="G51" s="10">
        <f>SUM(G49:G50)</f>
        <v>4</v>
      </c>
    </row>
    <row r="54" spans="1:7" x14ac:dyDescent="0.3">
      <c r="A54" s="1" t="s">
        <v>52</v>
      </c>
      <c r="B54" s="1"/>
      <c r="C54" s="1"/>
      <c r="D54" s="1"/>
      <c r="E54" s="1"/>
      <c r="F54" s="1"/>
      <c r="G54" s="1"/>
    </row>
  </sheetData>
  <mergeCells count="7">
    <mergeCell ref="A30:A38"/>
    <mergeCell ref="A43:A51"/>
    <mergeCell ref="A54:G54"/>
    <mergeCell ref="B1:I1"/>
    <mergeCell ref="B12:D12"/>
    <mergeCell ref="B19:I19"/>
    <mergeCell ref="B29:G29"/>
  </mergeCells>
  <phoneticPr fontId="2" type="noConversion"/>
  <conditionalFormatting sqref="E38">
    <cfRule type="cellIs" dxfId="34" priority="5" operator="lessThan">
      <formula>$C$16</formula>
    </cfRule>
    <cfRule type="cellIs" dxfId="33" priority="6" operator="greaterThanOrEqual">
      <formula>$C$16</formula>
    </cfRule>
  </conditionalFormatting>
  <conditionalFormatting sqref="G38">
    <cfRule type="cellIs" dxfId="32" priority="4" operator="greaterThanOrEqual">
      <formula>$D$16</formula>
    </cfRule>
  </conditionalFormatting>
  <conditionalFormatting sqref="E51">
    <cfRule type="cellIs" dxfId="10" priority="2" operator="lessThan">
      <formula>$C$16</formula>
    </cfRule>
    <cfRule type="cellIs" dxfId="9" priority="3" operator="greaterThanOrEqual">
      <formula>$C$16</formula>
    </cfRule>
  </conditionalFormatting>
  <conditionalFormatting sqref="G51">
    <cfRule type="cellIs" dxfId="8" priority="1" operator="greaterThanOrEqual">
      <formula>$D$16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Comba</dc:creator>
  <cp:lastModifiedBy>Usuario</cp:lastModifiedBy>
  <dcterms:created xsi:type="dcterms:W3CDTF">2022-07-25T12:40:29Z</dcterms:created>
  <dcterms:modified xsi:type="dcterms:W3CDTF">2022-07-27T20:36:19Z</dcterms:modified>
</cp:coreProperties>
</file>