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540" tabRatio="500" activeTab="1"/>
  </bookViews>
  <sheets>
    <sheet name="Sheet1" sheetId="1" r:id="rId1"/>
    <sheet name="ag_dblgauss_s.csv" sheetId="2" r:id="rId2"/>
    <sheet name="ag_dblgauss.csv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H18" i="1"/>
  <c r="H19" i="1"/>
  <c r="H20" i="1"/>
  <c r="H17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<sst xmlns="http://schemas.openxmlformats.org/spreadsheetml/2006/main" count="29" uniqueCount="14">
  <si>
    <t>OBJ:</t>
  </si>
  <si>
    <t>INFINITY</t>
  </si>
  <si>
    <t>NSSK2_SCHOTT</t>
  </si>
  <si>
    <t>NSK2_SCHOTT</t>
  </si>
  <si>
    <t>F5_SCHOTT</t>
  </si>
  <si>
    <t>STO:</t>
  </si>
  <si>
    <t>NSK16_SCHOTT</t>
  </si>
  <si>
    <t>PIM</t>
  </si>
  <si>
    <t>IMG:</t>
  </si>
  <si>
    <t>GLASS</t>
  </si>
  <si>
    <t>cv</t>
  </si>
  <si>
    <t>t</t>
  </si>
  <si>
    <t>V</t>
  </si>
  <si>
    <t>n(D)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</si>
</sst>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" sqref="H1:K13"/>
    </sheetView>
  </sheetViews>
  <sheetFormatPr baseColWidth="10" defaultRowHeight="15" x14ac:dyDescent="0"/>
  <cols>
    <col min="4" max="4" width="14" bestFit="1" customWidth="1"/>
  </cols>
  <sheetData>
    <row r="1" spans="1:11">
      <c r="A1" t="s">
        <v>0</v>
      </c>
      <c r="B1" t="s">
        <v>1</v>
      </c>
      <c r="C1" t="s">
        <v>1</v>
      </c>
      <c r="D1">
        <v>100</v>
      </c>
      <c r="E1">
        <v>100</v>
      </c>
      <c r="H1">
        <v>0</v>
      </c>
      <c r="I1" s="2">
        <v>10000000000</v>
      </c>
      <c r="J1">
        <v>1</v>
      </c>
      <c r="K1">
        <v>0</v>
      </c>
    </row>
    <row r="2" spans="1:11">
      <c r="A2" s="1">
        <v>4.1666666666666664E-2</v>
      </c>
      <c r="B2">
        <v>56.202379999999998</v>
      </c>
      <c r="C2">
        <v>8.75</v>
      </c>
      <c r="D2" t="s">
        <v>2</v>
      </c>
      <c r="E2">
        <v>0</v>
      </c>
      <c r="F2">
        <v>100</v>
      </c>
      <c r="H2">
        <f>IF(B2="INFINITY",0,1/B2)</f>
        <v>1.7792840801403784E-2</v>
      </c>
      <c r="I2">
        <f>C2</f>
        <v>8.75</v>
      </c>
      <c r="J2">
        <v>1.6222920000000001</v>
      </c>
      <c r="K2">
        <v>53.251069655998251</v>
      </c>
    </row>
    <row r="3" spans="1:11">
      <c r="A3" s="1">
        <v>8.3333333333333329E-2</v>
      </c>
      <c r="B3">
        <v>152.28579999999999</v>
      </c>
      <c r="C3">
        <v>0.5</v>
      </c>
      <c r="D3">
        <v>0</v>
      </c>
      <c r="E3">
        <v>100</v>
      </c>
      <c r="H3">
        <f t="shared" ref="H3:H13" si="0">IF(B3="INFINITY",0,1/B3)</f>
        <v>6.5666004315569808E-3</v>
      </c>
      <c r="I3">
        <f t="shared" ref="I3:I13" si="1">C3</f>
        <v>0.5</v>
      </c>
      <c r="J3">
        <v>1</v>
      </c>
      <c r="K3">
        <v>0</v>
      </c>
    </row>
    <row r="4" spans="1:11">
      <c r="A4" s="1">
        <v>0.125</v>
      </c>
      <c r="B4">
        <v>37.68262</v>
      </c>
      <c r="C4">
        <v>12.5</v>
      </c>
      <c r="D4" t="s">
        <v>3</v>
      </c>
      <c r="E4">
        <v>0</v>
      </c>
      <c r="F4">
        <v>100</v>
      </c>
      <c r="H4">
        <f t="shared" si="0"/>
        <v>2.6537432906735253E-2</v>
      </c>
      <c r="I4">
        <f t="shared" si="1"/>
        <v>12.5</v>
      </c>
      <c r="J4">
        <v>1.6073789999999999</v>
      </c>
      <c r="K4">
        <v>56.62679470445638</v>
      </c>
    </row>
    <row r="5" spans="1:11">
      <c r="A5" s="1">
        <v>0.16666666666666666</v>
      </c>
      <c r="B5" t="s">
        <v>1</v>
      </c>
      <c r="C5">
        <v>3.8</v>
      </c>
      <c r="D5" t="s">
        <v>4</v>
      </c>
      <c r="E5">
        <v>100</v>
      </c>
      <c r="F5">
        <v>100</v>
      </c>
      <c r="H5">
        <f t="shared" si="0"/>
        <v>0</v>
      </c>
      <c r="I5">
        <f t="shared" si="1"/>
        <v>3.8</v>
      </c>
      <c r="J5">
        <v>1.6034170000000001</v>
      </c>
      <c r="K5">
        <v>38.015309015308958</v>
      </c>
    </row>
    <row r="6" spans="1:11">
      <c r="A6" s="1">
        <v>0.20833333333333334</v>
      </c>
      <c r="B6">
        <v>24.231300000000001</v>
      </c>
      <c r="C6">
        <v>16.369444999999999</v>
      </c>
      <c r="D6">
        <v>0</v>
      </c>
      <c r="E6">
        <v>0</v>
      </c>
      <c r="H6">
        <f t="shared" si="0"/>
        <v>4.1268937283596006E-2</v>
      </c>
      <c r="I6">
        <f t="shared" si="1"/>
        <v>16.369444999999999</v>
      </c>
      <c r="J6">
        <v>1</v>
      </c>
      <c r="K6">
        <v>0</v>
      </c>
    </row>
    <row r="7" spans="1:11">
      <c r="A7" t="s">
        <v>5</v>
      </c>
      <c r="B7" t="s">
        <v>1</v>
      </c>
      <c r="C7">
        <v>13.747957</v>
      </c>
      <c r="D7">
        <v>100</v>
      </c>
      <c r="E7">
        <v>0</v>
      </c>
      <c r="H7">
        <f t="shared" si="0"/>
        <v>0</v>
      </c>
      <c r="I7">
        <f t="shared" si="1"/>
        <v>13.747957</v>
      </c>
      <c r="J7">
        <v>1</v>
      </c>
      <c r="K7">
        <v>0</v>
      </c>
    </row>
    <row r="8" spans="1:11">
      <c r="A8" s="1">
        <v>0.29166666666666669</v>
      </c>
      <c r="B8">
        <v>-28.377310000000001</v>
      </c>
      <c r="C8">
        <v>3.8</v>
      </c>
      <c r="D8" t="s">
        <v>4</v>
      </c>
      <c r="E8">
        <v>0</v>
      </c>
      <c r="F8">
        <v>100</v>
      </c>
      <c r="H8">
        <f t="shared" si="0"/>
        <v>-3.5239421918427077E-2</v>
      </c>
      <c r="I8">
        <f t="shared" si="1"/>
        <v>3.8</v>
      </c>
      <c r="J8">
        <v>1.6034170000000001</v>
      </c>
      <c r="K8">
        <v>38.015309015308958</v>
      </c>
    </row>
    <row r="9" spans="1:11">
      <c r="A9" s="1">
        <v>0.33333333333333331</v>
      </c>
      <c r="B9" t="s">
        <v>1</v>
      </c>
      <c r="C9">
        <v>11</v>
      </c>
      <c r="D9" t="s">
        <v>6</v>
      </c>
      <c r="E9">
        <v>100</v>
      </c>
      <c r="F9">
        <v>100</v>
      </c>
      <c r="H9">
        <f t="shared" si="0"/>
        <v>0</v>
      </c>
      <c r="I9">
        <f t="shared" si="1"/>
        <v>11</v>
      </c>
      <c r="J9">
        <v>1.6204080000000001</v>
      </c>
      <c r="K9">
        <v>60.304043545878258</v>
      </c>
    </row>
    <row r="10" spans="1:11">
      <c r="A10" s="1">
        <v>0.375</v>
      </c>
      <c r="B10">
        <v>-37.925460000000001</v>
      </c>
      <c r="C10">
        <v>0.5</v>
      </c>
      <c r="D10">
        <v>0</v>
      </c>
      <c r="E10">
        <v>100</v>
      </c>
      <c r="H10">
        <f t="shared" si="0"/>
        <v>-2.6367511428997827E-2</v>
      </c>
      <c r="I10">
        <f t="shared" si="1"/>
        <v>0.5</v>
      </c>
      <c r="J10">
        <v>1</v>
      </c>
      <c r="K10">
        <v>0</v>
      </c>
    </row>
    <row r="11" spans="1:11">
      <c r="A11" s="1">
        <v>0.41666666666666669</v>
      </c>
      <c r="B11">
        <v>177.41175999999999</v>
      </c>
      <c r="C11">
        <v>7</v>
      </c>
      <c r="D11" t="s">
        <v>6</v>
      </c>
      <c r="E11">
        <v>0</v>
      </c>
      <c r="F11">
        <v>100</v>
      </c>
      <c r="H11">
        <f t="shared" si="0"/>
        <v>5.6366049240478763E-3</v>
      </c>
      <c r="I11">
        <f t="shared" si="1"/>
        <v>7</v>
      </c>
      <c r="J11">
        <v>1.6204080000000001</v>
      </c>
      <c r="K11">
        <v>60.304043545878258</v>
      </c>
    </row>
    <row r="12" spans="1:11">
      <c r="A12" s="1">
        <v>0.45833333333333331</v>
      </c>
      <c r="B12">
        <v>-79.411429999999996</v>
      </c>
      <c r="C12">
        <v>61.487535999999999</v>
      </c>
      <c r="D12">
        <v>0</v>
      </c>
      <c r="E12" t="s">
        <v>7</v>
      </c>
      <c r="H12">
        <f t="shared" si="0"/>
        <v>-1.2592645668262114E-2</v>
      </c>
      <c r="I12">
        <f t="shared" si="1"/>
        <v>61.487535999999999</v>
      </c>
      <c r="J12">
        <v>1</v>
      </c>
      <c r="K12">
        <v>0</v>
      </c>
    </row>
    <row r="13" spans="1:11">
      <c r="A13" t="s">
        <v>8</v>
      </c>
      <c r="B13" t="s">
        <v>1</v>
      </c>
      <c r="C13">
        <v>-0.40026899999999999</v>
      </c>
      <c r="D13">
        <v>100</v>
      </c>
      <c r="E13">
        <v>0</v>
      </c>
      <c r="H13">
        <f t="shared" si="0"/>
        <v>0</v>
      </c>
      <c r="I13">
        <f t="shared" si="1"/>
        <v>-0.40026899999999999</v>
      </c>
      <c r="J13">
        <v>1</v>
      </c>
      <c r="K13">
        <v>0</v>
      </c>
    </row>
    <row r="16" spans="1:11">
      <c r="B16" t="s">
        <v>9</v>
      </c>
      <c r="C16">
        <v>656.3</v>
      </c>
      <c r="D16">
        <v>587.6</v>
      </c>
      <c r="E16">
        <v>486.1</v>
      </c>
    </row>
    <row r="17" spans="2:8">
      <c r="B17" t="s">
        <v>2</v>
      </c>
      <c r="C17">
        <v>1.6187689999999999</v>
      </c>
      <c r="D17">
        <v>1.6222920000000001</v>
      </c>
      <c r="E17">
        <v>1.630455</v>
      </c>
      <c r="G17">
        <f>D17</f>
        <v>1.6222920000000001</v>
      </c>
      <c r="H17">
        <f>(D17-1)/(E17-C17)</f>
        <v>53.251069655998251</v>
      </c>
    </row>
    <row r="18" spans="2:8">
      <c r="B18" t="s">
        <v>3</v>
      </c>
      <c r="C18">
        <v>1.6041339999999999</v>
      </c>
      <c r="D18">
        <v>1.6073789999999999</v>
      </c>
      <c r="E18">
        <v>1.61486</v>
      </c>
      <c r="G18">
        <f t="shared" ref="G18:G20" si="2">D18</f>
        <v>1.6073789999999999</v>
      </c>
      <c r="H18">
        <f>(D18-1)/(E18-C18)</f>
        <v>56.62679470445638</v>
      </c>
    </row>
    <row r="19" spans="2:8">
      <c r="B19" t="s">
        <v>4</v>
      </c>
      <c r="C19">
        <v>1.5987439999999999</v>
      </c>
      <c r="D19">
        <v>1.6034170000000001</v>
      </c>
      <c r="E19">
        <v>1.614617</v>
      </c>
      <c r="G19">
        <f t="shared" si="2"/>
        <v>1.6034170000000001</v>
      </c>
      <c r="H19">
        <f>(D19-1)/(E19-C19)</f>
        <v>38.015309015308958</v>
      </c>
    </row>
    <row r="20" spans="2:8">
      <c r="B20" t="s">
        <v>6</v>
      </c>
      <c r="C20">
        <v>1.6172709999999999</v>
      </c>
      <c r="D20">
        <v>1.6204080000000001</v>
      </c>
      <c r="E20">
        <v>1.627559</v>
      </c>
      <c r="G20">
        <f t="shared" si="2"/>
        <v>1.6204080000000001</v>
      </c>
      <c r="H20">
        <f>(D20-1)/(E20-C20)</f>
        <v>60.304043545878258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4"/>
    </sheetView>
  </sheetViews>
  <sheetFormatPr baseColWidth="10" defaultRowHeight="15" x14ac:dyDescent="0"/>
  <sheetData>
    <row r="1" spans="1:5">
      <c r="B1" s="3" t="s">
        <v>10</v>
      </c>
      <c r="C1" s="3" t="s">
        <v>11</v>
      </c>
      <c r="D1" s="3" t="s">
        <v>13</v>
      </c>
      <c r="E1" s="3" t="s">
        <v>12</v>
      </c>
    </row>
    <row r="2" spans="1:5">
      <c r="A2">
        <v>0</v>
      </c>
      <c r="B2">
        <v>0</v>
      </c>
      <c r="C2">
        <v>10000000000</v>
      </c>
      <c r="D2">
        <v>1</v>
      </c>
      <c r="E2">
        <v>0</v>
      </c>
    </row>
    <row r="3" spans="1:5">
      <c r="A3">
        <v>1</v>
      </c>
      <c r="B3">
        <v>1.7792840801403784E-2</v>
      </c>
      <c r="C3">
        <v>8.75</v>
      </c>
      <c r="D3">
        <v>1.6222920000000001</v>
      </c>
      <c r="E3">
        <v>53.251069655998251</v>
      </c>
    </row>
    <row r="4" spans="1:5">
      <c r="A4">
        <v>2</v>
      </c>
      <c r="B4">
        <v>6.5666004315569808E-3</v>
      </c>
      <c r="C4">
        <v>0.5</v>
      </c>
      <c r="D4">
        <v>1</v>
      </c>
      <c r="E4">
        <v>0</v>
      </c>
    </row>
    <row r="5" spans="1:5">
      <c r="A5">
        <v>3</v>
      </c>
      <c r="B5">
        <v>2.6537432906735253E-2</v>
      </c>
      <c r="C5">
        <v>12.5</v>
      </c>
      <c r="D5">
        <v>1.6073789999999999</v>
      </c>
      <c r="E5">
        <v>56.62679470445638</v>
      </c>
    </row>
    <row r="6" spans="1:5">
      <c r="A6">
        <v>4</v>
      </c>
      <c r="B6">
        <v>0</v>
      </c>
      <c r="C6">
        <v>3.8</v>
      </c>
      <c r="D6">
        <v>1.6034170000000001</v>
      </c>
      <c r="E6">
        <v>38.015309015308958</v>
      </c>
    </row>
    <row r="7" spans="1:5">
      <c r="A7">
        <v>5</v>
      </c>
      <c r="B7">
        <v>4.1268937283596006E-2</v>
      </c>
      <c r="C7">
        <v>16.369444999999999</v>
      </c>
      <c r="D7">
        <v>1</v>
      </c>
      <c r="E7">
        <v>0</v>
      </c>
    </row>
    <row r="8" spans="1:5">
      <c r="A8">
        <v>6</v>
      </c>
      <c r="B8">
        <v>0</v>
      </c>
      <c r="C8">
        <v>13.747957</v>
      </c>
      <c r="D8">
        <v>1</v>
      </c>
      <c r="E8">
        <v>0</v>
      </c>
    </row>
    <row r="9" spans="1:5">
      <c r="A9">
        <v>7</v>
      </c>
      <c r="B9">
        <v>-3.5239421918427077E-2</v>
      </c>
      <c r="C9">
        <v>3.8</v>
      </c>
      <c r="D9">
        <v>1.6034170000000001</v>
      </c>
      <c r="E9">
        <v>38.015309015308958</v>
      </c>
    </row>
    <row r="10" spans="1:5">
      <c r="A10">
        <v>8</v>
      </c>
      <c r="B10">
        <v>0</v>
      </c>
      <c r="C10">
        <v>11</v>
      </c>
      <c r="D10">
        <v>1.6204080000000001</v>
      </c>
      <c r="E10">
        <v>60.304043545878258</v>
      </c>
    </row>
    <row r="11" spans="1:5">
      <c r="A11">
        <v>9</v>
      </c>
      <c r="B11">
        <v>-2.6367511428997827E-2</v>
      </c>
      <c r="C11">
        <v>0.5</v>
      </c>
      <c r="D11">
        <v>1</v>
      </c>
      <c r="E11">
        <v>0</v>
      </c>
    </row>
    <row r="12" spans="1:5">
      <c r="A12">
        <v>10</v>
      </c>
      <c r="B12">
        <v>5.6366049240478763E-3</v>
      </c>
      <c r="C12">
        <v>7</v>
      </c>
      <c r="D12">
        <v>1.6204080000000001</v>
      </c>
      <c r="E12">
        <v>60.304043545878258</v>
      </c>
    </row>
    <row r="13" spans="1:5">
      <c r="A13">
        <v>11</v>
      </c>
      <c r="B13">
        <v>-1.2592645668262114E-2</v>
      </c>
      <c r="C13">
        <v>61.487535999999999</v>
      </c>
      <c r="D13">
        <v>1</v>
      </c>
      <c r="E13">
        <v>0</v>
      </c>
    </row>
    <row r="14" spans="1:5">
      <c r="A14">
        <v>12</v>
      </c>
      <c r="B14">
        <v>0</v>
      </c>
      <c r="C14">
        <v>-0.40026899999999999</v>
      </c>
      <c r="D14">
        <v>1</v>
      </c>
      <c r="E1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baseColWidth="10" defaultRowHeight="15" x14ac:dyDescent="0"/>
  <sheetData>
    <row r="1" spans="1:1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10</v>
      </c>
      <c r="B2">
        <v>0</v>
      </c>
      <c r="C2">
        <v>1.7792840801403784E-2</v>
      </c>
      <c r="D2">
        <v>6.5666004315569808E-3</v>
      </c>
      <c r="E2">
        <v>2.6537432906735253E-2</v>
      </c>
      <c r="F2">
        <v>0</v>
      </c>
      <c r="G2">
        <v>4.1268937283596006E-2</v>
      </c>
      <c r="H2">
        <v>0</v>
      </c>
      <c r="I2">
        <v>-3.5239421918427077E-2</v>
      </c>
      <c r="J2">
        <v>0</v>
      </c>
      <c r="K2">
        <v>-2.6367511428997827E-2</v>
      </c>
      <c r="L2">
        <v>5.6366049240478763E-3</v>
      </c>
      <c r="M2">
        <v>-1.2592645668262114E-2</v>
      </c>
      <c r="N2">
        <v>0</v>
      </c>
    </row>
    <row r="3" spans="1:14">
      <c r="A3" t="s">
        <v>11</v>
      </c>
      <c r="B3">
        <v>10000000000</v>
      </c>
      <c r="C3">
        <v>8.75</v>
      </c>
      <c r="D3">
        <v>0.5</v>
      </c>
      <c r="E3">
        <v>12.5</v>
      </c>
      <c r="F3">
        <v>3.8</v>
      </c>
      <c r="G3">
        <v>16.369444999999999</v>
      </c>
      <c r="H3">
        <v>13.747957</v>
      </c>
      <c r="I3">
        <v>3.8</v>
      </c>
      <c r="J3">
        <v>11</v>
      </c>
      <c r="K3">
        <v>0.5</v>
      </c>
      <c r="L3">
        <v>7</v>
      </c>
      <c r="M3">
        <v>61.487535999999999</v>
      </c>
      <c r="N3">
        <v>-0.40026899999999999</v>
      </c>
    </row>
    <row r="4" spans="1:14">
      <c r="A4" t="s">
        <v>13</v>
      </c>
      <c r="B4">
        <v>1</v>
      </c>
      <c r="C4">
        <v>1.6222920000000001</v>
      </c>
      <c r="D4">
        <v>1</v>
      </c>
      <c r="E4">
        <v>1.6073789999999999</v>
      </c>
      <c r="F4">
        <v>1.6034170000000001</v>
      </c>
      <c r="G4">
        <v>1</v>
      </c>
      <c r="H4">
        <v>1</v>
      </c>
      <c r="I4">
        <v>1.6034170000000001</v>
      </c>
      <c r="J4">
        <v>1.6204080000000001</v>
      </c>
      <c r="K4">
        <v>1</v>
      </c>
      <c r="L4">
        <v>1.6204080000000001</v>
      </c>
      <c r="M4">
        <v>1</v>
      </c>
      <c r="N4">
        <v>1</v>
      </c>
    </row>
    <row r="5" spans="1:14">
      <c r="A5" t="s">
        <v>12</v>
      </c>
      <c r="B5">
        <v>0</v>
      </c>
      <c r="C5">
        <v>53.251069655998251</v>
      </c>
      <c r="D5">
        <v>0</v>
      </c>
      <c r="E5">
        <v>56.62679470445638</v>
      </c>
      <c r="F5">
        <v>38.015309015308958</v>
      </c>
      <c r="G5">
        <v>0</v>
      </c>
      <c r="H5">
        <v>0</v>
      </c>
      <c r="I5">
        <v>38.015309015308958</v>
      </c>
      <c r="J5">
        <v>60.304043545878258</v>
      </c>
      <c r="K5">
        <v>0</v>
      </c>
      <c r="L5">
        <v>60.304043545878258</v>
      </c>
      <c r="M5">
        <v>0</v>
      </c>
      <c r="N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ag_dblgauss_s.csv</vt:lpstr>
      <vt:lpstr>ag_dblgauss.csv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Hayford</dc:creator>
  <cp:lastModifiedBy>Michael Hayford</cp:lastModifiedBy>
  <dcterms:created xsi:type="dcterms:W3CDTF">2017-07-14T23:25:37Z</dcterms:created>
  <dcterms:modified xsi:type="dcterms:W3CDTF">2017-07-18T20:46:05Z</dcterms:modified>
</cp:coreProperties>
</file>