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GeoVoluntarios_COVID19\Canarias\"/>
    </mc:Choice>
  </mc:AlternateContent>
  <xr:revisionPtr revIDLastSave="0" documentId="13_ncr:1_{F7FD73B3-A6BC-4480-8558-A34DA8E51E73}" xr6:coauthVersionLast="45" xr6:coauthVersionMax="45" xr10:uidLastSave="{00000000-0000-0000-0000-000000000000}"/>
  <bookViews>
    <workbookView xWindow="-10080" yWindow="-21710" windowWidth="38620" windowHeight="21220" firstSheet="54" activeTab="60" xr2:uid="{297996B3-73D0-4760-AF92-A692955C2B94}"/>
  </bookViews>
  <sheets>
    <sheet name="27 Marzo 2020" sheetId="2" r:id="rId1"/>
    <sheet name="29 Marzo 2020" sheetId="3" r:id="rId2"/>
    <sheet name="30 Marzo 2020" sheetId="4" r:id="rId3"/>
    <sheet name="30 Marzo 2020v1" sheetId="6" r:id="rId4"/>
    <sheet name="1 Abril 2020" sheetId="7" r:id="rId5"/>
    <sheet name="2 Abril 2020" sheetId="8" r:id="rId6"/>
    <sheet name="3 Abril 2020" sheetId="9" r:id="rId7"/>
    <sheet name="4 Abril 2020" sheetId="10" r:id="rId8"/>
    <sheet name="5 Abril 2020" sheetId="11" r:id="rId9"/>
    <sheet name="6 Abril 2020" sheetId="12" r:id="rId10"/>
    <sheet name="7 Abril 2020" sheetId="13" r:id="rId11"/>
    <sheet name="8 Abril 2020" sheetId="14" r:id="rId12"/>
    <sheet name="9 Abril 2020" sheetId="15" r:id="rId13"/>
    <sheet name="10 Abril 2020" sheetId="16" r:id="rId14"/>
    <sheet name="11 Abril 2020" sheetId="17" r:id="rId15"/>
    <sheet name="12 Abril 2020" sheetId="18" r:id="rId16"/>
    <sheet name="13 Abril 2020" sheetId="19" r:id="rId17"/>
    <sheet name="14 Abril 2020" sheetId="20" r:id="rId18"/>
    <sheet name="15 Abril 2020" sheetId="21" r:id="rId19"/>
    <sheet name="16 Abril 2020" sheetId="22" r:id="rId20"/>
    <sheet name="17 Abril 2020" sheetId="23" r:id="rId21"/>
    <sheet name="18 Abril 2020" sheetId="24" r:id="rId22"/>
    <sheet name="19 Abril 2020" sheetId="26" r:id="rId23"/>
    <sheet name="20 Abril 2020" sheetId="27" r:id="rId24"/>
    <sheet name="21 Abril 2020" sheetId="28" r:id="rId25"/>
    <sheet name="22 Abril 2020" sheetId="29" r:id="rId26"/>
    <sheet name="23 Abril 2020" sheetId="30" r:id="rId27"/>
    <sheet name="24 Abril 2020" sheetId="31" r:id="rId28"/>
    <sheet name="25 Abril 2020" sheetId="32" r:id="rId29"/>
    <sheet name="26 Abril 2020" sheetId="33" r:id="rId30"/>
    <sheet name="27 Abril 2020" sheetId="34" r:id="rId31"/>
    <sheet name="28 Abril 2020" sheetId="35" r:id="rId32"/>
    <sheet name="29 Abril 2020" sheetId="36" r:id="rId33"/>
    <sheet name="30 Abril 2020" sheetId="37" r:id="rId34"/>
    <sheet name="2 Mayo 2020" sheetId="38" r:id="rId35"/>
    <sheet name="3 Mayo 2020" sheetId="39" r:id="rId36"/>
    <sheet name="4 Mayo 2020" sheetId="40" r:id="rId37"/>
    <sheet name="6 May 2020" sheetId="41" r:id="rId38"/>
    <sheet name="7 Mayo 2020" sheetId="42" r:id="rId39"/>
    <sheet name="8 Mayo 2020" sheetId="43" r:id="rId40"/>
    <sheet name="9 Mayo 2020" sheetId="44" r:id="rId41"/>
    <sheet name="11 Mayo 2020" sheetId="45" r:id="rId42"/>
    <sheet name="12 Mayo 2020" sheetId="46" r:id="rId43"/>
    <sheet name="14 Mayo 2020" sheetId="47" r:id="rId44"/>
    <sheet name="16 Mayo 2020" sheetId="48" r:id="rId45"/>
    <sheet name="17 Mayo 2020" sheetId="49" r:id="rId46"/>
    <sheet name="18 Mayo 2020" sheetId="50" r:id="rId47"/>
    <sheet name="20 May 2020" sheetId="51" r:id="rId48"/>
    <sheet name="26 Mayo 2020" sheetId="52" r:id="rId49"/>
    <sheet name="27 Mayo 2020" sheetId="53" r:id="rId50"/>
    <sheet name="28 Mayo 2020" sheetId="54" r:id="rId51"/>
    <sheet name="31 Mayo 2020" sheetId="55" r:id="rId52"/>
    <sheet name="1 Junio 2020" sheetId="56" r:id="rId53"/>
    <sheet name="2 Junio 2020" sheetId="57" r:id="rId54"/>
    <sheet name="3 Junio 2020" sheetId="58" r:id="rId55"/>
    <sheet name="4 Junio 2020" sheetId="61" r:id="rId56"/>
    <sheet name="7 Junio 2020" sheetId="62" r:id="rId57"/>
    <sheet name="8 Junio 2020" sheetId="63" r:id="rId58"/>
    <sheet name="10 Junio 2020" sheetId="64" r:id="rId59"/>
    <sheet name="11 Junio 2020" sheetId="65" r:id="rId60"/>
    <sheet name="14 Junio 2020" sheetId="66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66" l="1"/>
  <c r="I10" i="66"/>
  <c r="G10" i="66"/>
  <c r="F10" i="66"/>
  <c r="D10" i="66"/>
  <c r="H9" i="66"/>
  <c r="E9" i="66"/>
  <c r="C9" i="66"/>
  <c r="B9" i="66" s="1"/>
  <c r="H8" i="66"/>
  <c r="E8" i="66"/>
  <c r="C8" i="66" s="1"/>
  <c r="B8" i="66" s="1"/>
  <c r="H7" i="66"/>
  <c r="E7" i="66"/>
  <c r="C7" i="66"/>
  <c r="B7" i="66" s="1"/>
  <c r="H6" i="66"/>
  <c r="E6" i="66"/>
  <c r="C6" i="66" s="1"/>
  <c r="B6" i="66" s="1"/>
  <c r="H5" i="66"/>
  <c r="E5" i="66"/>
  <c r="C5" i="66"/>
  <c r="B5" i="66" s="1"/>
  <c r="H4" i="66"/>
  <c r="E4" i="66"/>
  <c r="C4" i="66" s="1"/>
  <c r="V3" i="66"/>
  <c r="U3" i="66"/>
  <c r="T3" i="66"/>
  <c r="S3" i="66"/>
  <c r="R3" i="66"/>
  <c r="P3" i="66"/>
  <c r="H3" i="66"/>
  <c r="E3" i="66"/>
  <c r="C3" i="66" s="1"/>
  <c r="V2" i="66"/>
  <c r="U2" i="66"/>
  <c r="U4" i="66" s="1"/>
  <c r="T2" i="66"/>
  <c r="S2" i="66"/>
  <c r="R2" i="66"/>
  <c r="R4" i="66" s="1"/>
  <c r="P2" i="66"/>
  <c r="H2" i="66"/>
  <c r="E2" i="66"/>
  <c r="E10" i="66" s="1"/>
  <c r="H10" i="66" l="1"/>
  <c r="V4" i="66"/>
  <c r="T4" i="66"/>
  <c r="S4" i="66"/>
  <c r="P4" i="66"/>
  <c r="O2" i="66"/>
  <c r="B3" i="66"/>
  <c r="N2" i="66" s="1"/>
  <c r="B4" i="66"/>
  <c r="Q2" i="66"/>
  <c r="C2" i="66"/>
  <c r="O3" i="66" s="1"/>
  <c r="Q3" i="66"/>
  <c r="W3" i="65"/>
  <c r="W4" i="65"/>
  <c r="W2" i="65"/>
  <c r="J10" i="65"/>
  <c r="I10" i="65"/>
  <c r="G10" i="65"/>
  <c r="F10" i="65"/>
  <c r="D10" i="65"/>
  <c r="H9" i="65"/>
  <c r="E9" i="65"/>
  <c r="C9" i="65" s="1"/>
  <c r="B9" i="65" s="1"/>
  <c r="H8" i="65"/>
  <c r="E8" i="65"/>
  <c r="C8" i="65"/>
  <c r="B8" i="65" s="1"/>
  <c r="H7" i="65"/>
  <c r="E7" i="65"/>
  <c r="C7" i="65"/>
  <c r="B7" i="65"/>
  <c r="H6" i="65"/>
  <c r="E6" i="65"/>
  <c r="C6" i="65"/>
  <c r="B6" i="65" s="1"/>
  <c r="H5" i="65"/>
  <c r="B5" i="65" s="1"/>
  <c r="E5" i="65"/>
  <c r="C5" i="65"/>
  <c r="U4" i="65"/>
  <c r="H4" i="65"/>
  <c r="T3" i="65" s="1"/>
  <c r="E4" i="65"/>
  <c r="C4" i="65" s="1"/>
  <c r="V3" i="65"/>
  <c r="U3" i="65"/>
  <c r="S3" i="65"/>
  <c r="R3" i="65"/>
  <c r="P3" i="65"/>
  <c r="H3" i="65"/>
  <c r="E3" i="65"/>
  <c r="Q2" i="65" s="1"/>
  <c r="C3" i="65"/>
  <c r="B3" i="65" s="1"/>
  <c r="V2" i="65"/>
  <c r="U2" i="65"/>
  <c r="S2" i="65"/>
  <c r="R2" i="65"/>
  <c r="P2" i="65"/>
  <c r="H2" i="65"/>
  <c r="E2" i="65"/>
  <c r="E10" i="65" s="1"/>
  <c r="B2" i="66" l="1"/>
  <c r="B10" i="66" s="1"/>
  <c r="C10" i="66"/>
  <c r="Q4" i="66"/>
  <c r="O4" i="66"/>
  <c r="N2" i="65"/>
  <c r="T2" i="65"/>
  <c r="H10" i="65"/>
  <c r="V4" i="65"/>
  <c r="T4" i="65"/>
  <c r="C2" i="65"/>
  <c r="B2" i="65" s="1"/>
  <c r="S4" i="65"/>
  <c r="R4" i="65"/>
  <c r="P4" i="65"/>
  <c r="B4" i="65"/>
  <c r="O2" i="65"/>
  <c r="Q3" i="65"/>
  <c r="Q4" i="65" s="1"/>
  <c r="W3" i="64"/>
  <c r="W4" i="64"/>
  <c r="W2" i="64"/>
  <c r="J10" i="64"/>
  <c r="I10" i="64"/>
  <c r="G10" i="64"/>
  <c r="F10" i="64"/>
  <c r="D10" i="64"/>
  <c r="H9" i="64"/>
  <c r="E9" i="64"/>
  <c r="C9" i="64" s="1"/>
  <c r="B9" i="64" s="1"/>
  <c r="H8" i="64"/>
  <c r="E8" i="64"/>
  <c r="C8" i="64"/>
  <c r="B8" i="64"/>
  <c r="H7" i="64"/>
  <c r="E7" i="64"/>
  <c r="C7" i="64" s="1"/>
  <c r="B7" i="64" s="1"/>
  <c r="H6" i="64"/>
  <c r="E6" i="64"/>
  <c r="C6" i="64"/>
  <c r="B6" i="64"/>
  <c r="H5" i="64"/>
  <c r="E5" i="64"/>
  <c r="C5" i="64" s="1"/>
  <c r="B5" i="64" s="1"/>
  <c r="U4" i="64"/>
  <c r="H4" i="64"/>
  <c r="E4" i="64"/>
  <c r="C4" i="64" s="1"/>
  <c r="V3" i="64"/>
  <c r="U3" i="64"/>
  <c r="S3" i="64"/>
  <c r="R3" i="64"/>
  <c r="P3" i="64"/>
  <c r="H3" i="64"/>
  <c r="E3" i="64"/>
  <c r="C3" i="64"/>
  <c r="O2" i="64" s="1"/>
  <c r="B3" i="64"/>
  <c r="N2" i="64" s="1"/>
  <c r="V2" i="64"/>
  <c r="U2" i="64"/>
  <c r="T2" i="64"/>
  <c r="S2" i="64"/>
  <c r="R2" i="64"/>
  <c r="Q2" i="64"/>
  <c r="P2" i="64"/>
  <c r="H2" i="64"/>
  <c r="E2" i="64"/>
  <c r="E10" i="64" s="1"/>
  <c r="N3" i="66" l="1"/>
  <c r="C10" i="65"/>
  <c r="O3" i="65"/>
  <c r="O4" i="65" s="1"/>
  <c r="N3" i="65"/>
  <c r="B10" i="65"/>
  <c r="H10" i="64"/>
  <c r="V4" i="64"/>
  <c r="T3" i="64"/>
  <c r="T4" i="64" s="1"/>
  <c r="S4" i="64"/>
  <c r="R4" i="64"/>
  <c r="P4" i="64"/>
  <c r="B4" i="64"/>
  <c r="C2" i="64"/>
  <c r="O3" i="64" s="1"/>
  <c r="O4" i="64" s="1"/>
  <c r="Q3" i="64"/>
  <c r="Q4" i="64" s="1"/>
  <c r="W3" i="63"/>
  <c r="W4" i="63"/>
  <c r="W2" i="63"/>
  <c r="J10" i="63"/>
  <c r="I10" i="63"/>
  <c r="G10" i="63"/>
  <c r="F10" i="63"/>
  <c r="D10" i="63"/>
  <c r="H9" i="63"/>
  <c r="E9" i="63"/>
  <c r="C9" i="63" s="1"/>
  <c r="B9" i="63" s="1"/>
  <c r="H8" i="63"/>
  <c r="E8" i="63"/>
  <c r="C8" i="63"/>
  <c r="B8" i="63" s="1"/>
  <c r="H7" i="63"/>
  <c r="E7" i="63"/>
  <c r="Q3" i="63" s="1"/>
  <c r="H6" i="63"/>
  <c r="E6" i="63"/>
  <c r="C6" i="63"/>
  <c r="B6" i="63" s="1"/>
  <c r="H5" i="63"/>
  <c r="E5" i="63"/>
  <c r="C5" i="63" s="1"/>
  <c r="B5" i="63" s="1"/>
  <c r="U4" i="63"/>
  <c r="H4" i="63"/>
  <c r="T3" i="63" s="1"/>
  <c r="E4" i="63"/>
  <c r="C4" i="63" s="1"/>
  <c r="V3" i="63"/>
  <c r="U3" i="63"/>
  <c r="S3" i="63"/>
  <c r="R3" i="63"/>
  <c r="P3" i="63"/>
  <c r="H3" i="63"/>
  <c r="T2" i="63" s="1"/>
  <c r="E3" i="63"/>
  <c r="C3" i="63"/>
  <c r="V2" i="63"/>
  <c r="U2" i="63"/>
  <c r="S2" i="63"/>
  <c r="S4" i="63" s="1"/>
  <c r="R2" i="63"/>
  <c r="R4" i="63" s="1"/>
  <c r="Q2" i="63"/>
  <c r="P2" i="63"/>
  <c r="H2" i="63"/>
  <c r="E2" i="63"/>
  <c r="E10" i="63" s="1"/>
  <c r="C2" i="63"/>
  <c r="B2" i="63"/>
  <c r="N4" i="66" l="1"/>
  <c r="N4" i="65"/>
  <c r="B2" i="64"/>
  <c r="B10" i="64" s="1"/>
  <c r="C10" i="64"/>
  <c r="B3" i="63"/>
  <c r="H10" i="63"/>
  <c r="V4" i="63"/>
  <c r="P4" i="63"/>
  <c r="N2" i="63"/>
  <c r="B4" i="63"/>
  <c r="T4" i="63"/>
  <c r="Q4" i="63"/>
  <c r="C7" i="63"/>
  <c r="B7" i="63" s="1"/>
  <c r="O2" i="63"/>
  <c r="W3" i="62"/>
  <c r="W4" i="62"/>
  <c r="W2" i="62"/>
  <c r="J10" i="62"/>
  <c r="I10" i="62"/>
  <c r="G10" i="62"/>
  <c r="F10" i="62"/>
  <c r="D10" i="62"/>
  <c r="H9" i="62"/>
  <c r="E9" i="62"/>
  <c r="C9" i="62" s="1"/>
  <c r="B9" i="62" s="1"/>
  <c r="H8" i="62"/>
  <c r="E8" i="62"/>
  <c r="C8" i="62" s="1"/>
  <c r="B8" i="62" s="1"/>
  <c r="H7" i="62"/>
  <c r="E7" i="62"/>
  <c r="H6" i="62"/>
  <c r="E6" i="62"/>
  <c r="C6" i="62" s="1"/>
  <c r="B6" i="62" s="1"/>
  <c r="H5" i="62"/>
  <c r="E5" i="62"/>
  <c r="C5" i="62" s="1"/>
  <c r="B5" i="62" s="1"/>
  <c r="H4" i="62"/>
  <c r="E4" i="62"/>
  <c r="C4" i="62"/>
  <c r="B4" i="62"/>
  <c r="V3" i="62"/>
  <c r="U3" i="62"/>
  <c r="S3" i="62"/>
  <c r="R3" i="62"/>
  <c r="P3" i="62"/>
  <c r="H3" i="62"/>
  <c r="E3" i="62"/>
  <c r="C3" i="62" s="1"/>
  <c r="V2" i="62"/>
  <c r="V4" i="62" s="1"/>
  <c r="U2" i="62"/>
  <c r="U4" i="62" s="1"/>
  <c r="S2" i="62"/>
  <c r="R2" i="62"/>
  <c r="P2" i="62"/>
  <c r="H2" i="62"/>
  <c r="E2" i="62"/>
  <c r="N3" i="64" l="1"/>
  <c r="B10" i="63"/>
  <c r="O3" i="63"/>
  <c r="N3" i="63"/>
  <c r="C10" i="63"/>
  <c r="O4" i="63"/>
  <c r="N4" i="63"/>
  <c r="H10" i="62"/>
  <c r="T2" i="62"/>
  <c r="T3" i="62"/>
  <c r="S4" i="62"/>
  <c r="E10" i="62"/>
  <c r="R4" i="62"/>
  <c r="Q3" i="62"/>
  <c r="P4" i="62"/>
  <c r="B3" i="62"/>
  <c r="N2" i="62" s="1"/>
  <c r="O2" i="62"/>
  <c r="Q2" i="62"/>
  <c r="C2" i="62"/>
  <c r="C7" i="62"/>
  <c r="B7" i="62" s="1"/>
  <c r="W3" i="61"/>
  <c r="W4" i="61"/>
  <c r="W2" i="61"/>
  <c r="J10" i="61"/>
  <c r="I10" i="61"/>
  <c r="G10" i="61"/>
  <c r="F10" i="61"/>
  <c r="D10" i="61"/>
  <c r="H9" i="61"/>
  <c r="E9" i="61"/>
  <c r="C9" i="61" s="1"/>
  <c r="B9" i="61" s="1"/>
  <c r="H8" i="61"/>
  <c r="E8" i="61"/>
  <c r="C8" i="61"/>
  <c r="B8" i="61" s="1"/>
  <c r="H7" i="61"/>
  <c r="E7" i="61"/>
  <c r="C7" i="61" s="1"/>
  <c r="B7" i="61" s="1"/>
  <c r="H6" i="61"/>
  <c r="E6" i="61"/>
  <c r="C6" i="61"/>
  <c r="B6" i="61" s="1"/>
  <c r="H5" i="61"/>
  <c r="E5" i="61"/>
  <c r="C5" i="61"/>
  <c r="B5" i="61" s="1"/>
  <c r="U4" i="61"/>
  <c r="H4" i="61"/>
  <c r="T3" i="61" s="1"/>
  <c r="E4" i="61"/>
  <c r="C4" i="61" s="1"/>
  <c r="V3" i="61"/>
  <c r="U3" i="61"/>
  <c r="S3" i="61"/>
  <c r="R3" i="61"/>
  <c r="P3" i="61"/>
  <c r="H3" i="61"/>
  <c r="E3" i="61"/>
  <c r="C3" i="61"/>
  <c r="O2" i="61" s="1"/>
  <c r="B3" i="61"/>
  <c r="V2" i="61"/>
  <c r="U2" i="61"/>
  <c r="T2" i="61"/>
  <c r="S2" i="61"/>
  <c r="S4" i="61" s="1"/>
  <c r="R2" i="61"/>
  <c r="R4" i="61" s="1"/>
  <c r="Q2" i="61"/>
  <c r="P2" i="61"/>
  <c r="P4" i="61" s="1"/>
  <c r="H2" i="61"/>
  <c r="H10" i="61" s="1"/>
  <c r="E2" i="61"/>
  <c r="E10" i="61" s="1"/>
  <c r="N4" i="64" l="1"/>
  <c r="T4" i="62"/>
  <c r="Q4" i="62"/>
  <c r="B2" i="62"/>
  <c r="C10" i="62"/>
  <c r="O3" i="62"/>
  <c r="O4" i="62" s="1"/>
  <c r="V4" i="61"/>
  <c r="B4" i="61"/>
  <c r="N2" i="61"/>
  <c r="T4" i="61"/>
  <c r="C2" i="61"/>
  <c r="O3" i="61" s="1"/>
  <c r="O4" i="61" s="1"/>
  <c r="Q3" i="61"/>
  <c r="Q4" i="61" s="1"/>
  <c r="W3" i="55"/>
  <c r="W4" i="55"/>
  <c r="W2" i="55"/>
  <c r="W3" i="58"/>
  <c r="W4" i="58"/>
  <c r="W2" i="58"/>
  <c r="J10" i="58"/>
  <c r="I10" i="58"/>
  <c r="G10" i="58"/>
  <c r="F10" i="58"/>
  <c r="D10" i="58"/>
  <c r="H9" i="58"/>
  <c r="E9" i="58"/>
  <c r="C9" i="58"/>
  <c r="B9" i="58"/>
  <c r="H8" i="58"/>
  <c r="E8" i="58"/>
  <c r="C8" i="58"/>
  <c r="B8" i="58" s="1"/>
  <c r="H7" i="58"/>
  <c r="E7" i="58"/>
  <c r="C7" i="58"/>
  <c r="B7" i="58"/>
  <c r="H6" i="58"/>
  <c r="E6" i="58"/>
  <c r="C6" i="58"/>
  <c r="B6" i="58" s="1"/>
  <c r="H5" i="58"/>
  <c r="E5" i="58"/>
  <c r="C5" i="58"/>
  <c r="B5" i="58"/>
  <c r="H4" i="58"/>
  <c r="E4" i="58"/>
  <c r="C4" i="58" s="1"/>
  <c r="V3" i="58"/>
  <c r="U3" i="58"/>
  <c r="S3" i="58"/>
  <c r="R3" i="58"/>
  <c r="P3" i="58"/>
  <c r="P4" i="58" s="1"/>
  <c r="H3" i="58"/>
  <c r="E3" i="58"/>
  <c r="C3" i="58"/>
  <c r="B3" i="58" s="1"/>
  <c r="V2" i="58"/>
  <c r="U2" i="58"/>
  <c r="U4" i="58" s="1"/>
  <c r="T2" i="58"/>
  <c r="S2" i="58"/>
  <c r="S4" i="58" s="1"/>
  <c r="R2" i="58"/>
  <c r="Q2" i="58"/>
  <c r="P2" i="58"/>
  <c r="H2" i="58"/>
  <c r="H10" i="58" s="1"/>
  <c r="E2" i="58"/>
  <c r="Q3" i="58" s="1"/>
  <c r="B10" i="62" l="1"/>
  <c r="N3" i="62"/>
  <c r="B2" i="61"/>
  <c r="B10" i="61" s="1"/>
  <c r="C10" i="61"/>
  <c r="N3" i="61"/>
  <c r="V4" i="58"/>
  <c r="T3" i="58"/>
  <c r="T4" i="58" s="1"/>
  <c r="Q4" i="58"/>
  <c r="R4" i="58"/>
  <c r="B4" i="58"/>
  <c r="N2" i="58"/>
  <c r="C2" i="58"/>
  <c r="E10" i="58"/>
  <c r="O2" i="58"/>
  <c r="W3" i="57"/>
  <c r="W4" i="57"/>
  <c r="W2" i="57"/>
  <c r="J10" i="57"/>
  <c r="I10" i="57"/>
  <c r="G10" i="57"/>
  <c r="F10" i="57"/>
  <c r="D10" i="57"/>
  <c r="H9" i="57"/>
  <c r="E9" i="57"/>
  <c r="C9" i="57" s="1"/>
  <c r="B9" i="57" s="1"/>
  <c r="H8" i="57"/>
  <c r="E8" i="57"/>
  <c r="Q3" i="57" s="1"/>
  <c r="H7" i="57"/>
  <c r="E7" i="57"/>
  <c r="C7" i="57" s="1"/>
  <c r="B7" i="57" s="1"/>
  <c r="H6" i="57"/>
  <c r="E6" i="57"/>
  <c r="C6" i="57" s="1"/>
  <c r="B6" i="57" s="1"/>
  <c r="H5" i="57"/>
  <c r="E5" i="57"/>
  <c r="C5" i="57" s="1"/>
  <c r="B5" i="57" s="1"/>
  <c r="V4" i="57"/>
  <c r="H4" i="57"/>
  <c r="E4" i="57"/>
  <c r="C4" i="57" s="1"/>
  <c r="V3" i="57"/>
  <c r="U3" i="57"/>
  <c r="T3" i="57"/>
  <c r="S3" i="57"/>
  <c r="R3" i="57"/>
  <c r="P3" i="57"/>
  <c r="H3" i="57"/>
  <c r="E3" i="57"/>
  <c r="C3" i="57" s="1"/>
  <c r="V2" i="57"/>
  <c r="U2" i="57"/>
  <c r="U4" i="57" s="1"/>
  <c r="T2" i="57"/>
  <c r="S2" i="57"/>
  <c r="R2" i="57"/>
  <c r="R4" i="57" s="1"/>
  <c r="P2" i="57"/>
  <c r="P4" i="57" s="1"/>
  <c r="H2" i="57"/>
  <c r="H10" i="57" s="1"/>
  <c r="E2" i="57"/>
  <c r="E10" i="57" s="1"/>
  <c r="W3" i="56"/>
  <c r="W4" i="56"/>
  <c r="W2" i="56"/>
  <c r="J10" i="56"/>
  <c r="I10" i="56"/>
  <c r="G10" i="56"/>
  <c r="F10" i="56"/>
  <c r="D10" i="56"/>
  <c r="H9" i="56"/>
  <c r="B9" i="56" s="1"/>
  <c r="E9" i="56"/>
  <c r="C9" i="56"/>
  <c r="H8" i="56"/>
  <c r="E8" i="56"/>
  <c r="C8" i="56"/>
  <c r="B8" i="56" s="1"/>
  <c r="H7" i="56"/>
  <c r="E7" i="56"/>
  <c r="C7" i="56"/>
  <c r="B7" i="56"/>
  <c r="H6" i="56"/>
  <c r="T2" i="56" s="1"/>
  <c r="E6" i="56"/>
  <c r="C6" i="56"/>
  <c r="H5" i="56"/>
  <c r="E5" i="56"/>
  <c r="C5" i="56"/>
  <c r="B5" i="56"/>
  <c r="U4" i="56"/>
  <c r="H4" i="56"/>
  <c r="E4" i="56"/>
  <c r="C4" i="56" s="1"/>
  <c r="V3" i="56"/>
  <c r="U3" i="56"/>
  <c r="S3" i="56"/>
  <c r="S4" i="56" s="1"/>
  <c r="R3" i="56"/>
  <c r="P3" i="56"/>
  <c r="H3" i="56"/>
  <c r="E3" i="56"/>
  <c r="C3" i="56" s="1"/>
  <c r="B3" i="56" s="1"/>
  <c r="V2" i="56"/>
  <c r="U2" i="56"/>
  <c r="S2" i="56"/>
  <c r="R2" i="56"/>
  <c r="R4" i="56" s="1"/>
  <c r="Q2" i="56"/>
  <c r="P2" i="56"/>
  <c r="H2" i="56"/>
  <c r="E2" i="56"/>
  <c r="J10" i="55"/>
  <c r="I10" i="55"/>
  <c r="G10" i="55"/>
  <c r="F10" i="55"/>
  <c r="D10" i="55"/>
  <c r="H9" i="55"/>
  <c r="E9" i="55"/>
  <c r="C9" i="55" s="1"/>
  <c r="B9" i="55" s="1"/>
  <c r="H8" i="55"/>
  <c r="E8" i="55"/>
  <c r="C8" i="55"/>
  <c r="B8" i="55" s="1"/>
  <c r="H7" i="55"/>
  <c r="E7" i="55"/>
  <c r="C7" i="55" s="1"/>
  <c r="H6" i="55"/>
  <c r="E6" i="55"/>
  <c r="C6" i="55"/>
  <c r="B6" i="55" s="1"/>
  <c r="H5" i="55"/>
  <c r="E5" i="55"/>
  <c r="C5" i="55" s="1"/>
  <c r="B5" i="55" s="1"/>
  <c r="U4" i="55"/>
  <c r="H4" i="55"/>
  <c r="E4" i="55"/>
  <c r="C4" i="55"/>
  <c r="B4" i="55" s="1"/>
  <c r="V3" i="55"/>
  <c r="U3" i="55"/>
  <c r="S3" i="55"/>
  <c r="R3" i="55"/>
  <c r="P3" i="55"/>
  <c r="H3" i="55"/>
  <c r="T2" i="55" s="1"/>
  <c r="E3" i="55"/>
  <c r="Q2" i="55" s="1"/>
  <c r="V2" i="55"/>
  <c r="U2" i="55"/>
  <c r="S2" i="55"/>
  <c r="R2" i="55"/>
  <c r="R4" i="55" s="1"/>
  <c r="P2" i="55"/>
  <c r="H2" i="55"/>
  <c r="E2" i="55"/>
  <c r="C2" i="55"/>
  <c r="W3" i="54"/>
  <c r="W4" i="54"/>
  <c r="W2" i="54"/>
  <c r="J10" i="54"/>
  <c r="I10" i="54"/>
  <c r="G10" i="54"/>
  <c r="F10" i="54"/>
  <c r="D10" i="54"/>
  <c r="H9" i="54"/>
  <c r="E9" i="54"/>
  <c r="C9" i="54" s="1"/>
  <c r="B9" i="54" s="1"/>
  <c r="H8" i="54"/>
  <c r="E8" i="54"/>
  <c r="C8" i="54" s="1"/>
  <c r="B8" i="54" s="1"/>
  <c r="H7" i="54"/>
  <c r="E7" i="54"/>
  <c r="C7" i="54" s="1"/>
  <c r="B7" i="54" s="1"/>
  <c r="H6" i="54"/>
  <c r="E6" i="54"/>
  <c r="C6" i="54" s="1"/>
  <c r="B6" i="54" s="1"/>
  <c r="H5" i="54"/>
  <c r="E5" i="54"/>
  <c r="C5" i="54" s="1"/>
  <c r="B5" i="54" s="1"/>
  <c r="V4" i="54"/>
  <c r="H4" i="54"/>
  <c r="E4" i="54"/>
  <c r="C4" i="54" s="1"/>
  <c r="V3" i="54"/>
  <c r="U3" i="54"/>
  <c r="T3" i="54"/>
  <c r="S3" i="54"/>
  <c r="R3" i="54"/>
  <c r="P3" i="54"/>
  <c r="H3" i="54"/>
  <c r="T2" i="54" s="1"/>
  <c r="E3" i="54"/>
  <c r="C3" i="54" s="1"/>
  <c r="V2" i="54"/>
  <c r="U2" i="54"/>
  <c r="U4" i="54" s="1"/>
  <c r="S2" i="54"/>
  <c r="R2" i="54"/>
  <c r="P2" i="54"/>
  <c r="H2" i="54"/>
  <c r="H10" i="54" s="1"/>
  <c r="E2" i="54"/>
  <c r="N4" i="62" l="1"/>
  <c r="N4" i="61"/>
  <c r="C10" i="58"/>
  <c r="B2" i="58"/>
  <c r="B10" i="58" s="1"/>
  <c r="O3" i="58"/>
  <c r="O4" i="58" s="1"/>
  <c r="T4" i="57"/>
  <c r="S4" i="57"/>
  <c r="B3" i="57"/>
  <c r="N2" i="57" s="1"/>
  <c r="O2" i="57"/>
  <c r="B4" i="57"/>
  <c r="Q2" i="57"/>
  <c r="Q4" i="57" s="1"/>
  <c r="C8" i="57"/>
  <c r="B8" i="57" s="1"/>
  <c r="C2" i="57"/>
  <c r="N2" i="56"/>
  <c r="H10" i="56"/>
  <c r="B6" i="56"/>
  <c r="V4" i="56"/>
  <c r="T3" i="56"/>
  <c r="T4" i="56" s="1"/>
  <c r="E10" i="56"/>
  <c r="P4" i="56"/>
  <c r="B4" i="56"/>
  <c r="C2" i="56"/>
  <c r="O2" i="56"/>
  <c r="Q3" i="56"/>
  <c r="Q4" i="56" s="1"/>
  <c r="H10" i="55"/>
  <c r="V4" i="55"/>
  <c r="B2" i="55"/>
  <c r="N3" i="55" s="1"/>
  <c r="T3" i="55"/>
  <c r="T4" i="55" s="1"/>
  <c r="C3" i="55"/>
  <c r="B3" i="55" s="1"/>
  <c r="N2" i="55" s="1"/>
  <c r="E10" i="55"/>
  <c r="S4" i="55"/>
  <c r="Q3" i="55"/>
  <c r="Q4" i="55" s="1"/>
  <c r="P4" i="55"/>
  <c r="O3" i="55"/>
  <c r="B7" i="55"/>
  <c r="C10" i="55"/>
  <c r="O2" i="55"/>
  <c r="T4" i="54"/>
  <c r="S4" i="54"/>
  <c r="E10" i="54"/>
  <c r="R4" i="54"/>
  <c r="P4" i="54"/>
  <c r="B3" i="54"/>
  <c r="N2" i="54" s="1"/>
  <c r="O2" i="54"/>
  <c r="B4" i="54"/>
  <c r="Q2" i="54"/>
  <c r="C2" i="54"/>
  <c r="Q3" i="54"/>
  <c r="W3" i="53"/>
  <c r="W4" i="53"/>
  <c r="W2" i="53"/>
  <c r="J10" i="53"/>
  <c r="I10" i="53"/>
  <c r="G10" i="53"/>
  <c r="F10" i="53"/>
  <c r="D10" i="53"/>
  <c r="H9" i="53"/>
  <c r="E9" i="53"/>
  <c r="C9" i="53"/>
  <c r="B9" i="53"/>
  <c r="H8" i="53"/>
  <c r="E8" i="53"/>
  <c r="C8" i="53"/>
  <c r="B8" i="53"/>
  <c r="H7" i="53"/>
  <c r="E7" i="53"/>
  <c r="C7" i="53"/>
  <c r="B7" i="53"/>
  <c r="H6" i="53"/>
  <c r="E6" i="53"/>
  <c r="C6" i="53"/>
  <c r="B6" i="53"/>
  <c r="H5" i="53"/>
  <c r="E5" i="53"/>
  <c r="C5" i="53"/>
  <c r="B5" i="53"/>
  <c r="H4" i="53"/>
  <c r="E4" i="53"/>
  <c r="C4" i="53" s="1"/>
  <c r="V3" i="53"/>
  <c r="U3" i="53"/>
  <c r="U4" i="53" s="1"/>
  <c r="S3" i="53"/>
  <c r="R3" i="53"/>
  <c r="P3" i="53"/>
  <c r="H3" i="53"/>
  <c r="B3" i="53" s="1"/>
  <c r="N2" i="53" s="1"/>
  <c r="E3" i="53"/>
  <c r="C3" i="53"/>
  <c r="O2" i="53" s="1"/>
  <c r="V2" i="53"/>
  <c r="U2" i="53"/>
  <c r="T2" i="53"/>
  <c r="S2" i="53"/>
  <c r="R2" i="53"/>
  <c r="R4" i="53" s="1"/>
  <c r="Q2" i="53"/>
  <c r="P2" i="53"/>
  <c r="P4" i="53" s="1"/>
  <c r="H2" i="53"/>
  <c r="E2" i="53"/>
  <c r="E10" i="53" s="1"/>
  <c r="N3" i="58" l="1"/>
  <c r="O3" i="57"/>
  <c r="B2" i="57"/>
  <c r="B10" i="57" s="1"/>
  <c r="C10" i="57"/>
  <c r="N3" i="57"/>
  <c r="O4" i="57"/>
  <c r="B2" i="56"/>
  <c r="B10" i="56" s="1"/>
  <c r="C10" i="56"/>
  <c r="O3" i="56"/>
  <c r="O4" i="56" s="1"/>
  <c r="B10" i="55"/>
  <c r="N4" i="55"/>
  <c r="O4" i="55"/>
  <c r="B2" i="54"/>
  <c r="B10" i="54" s="1"/>
  <c r="C10" i="54"/>
  <c r="Q4" i="54"/>
  <c r="O3" i="54"/>
  <c r="O4" i="54" s="1"/>
  <c r="H10" i="53"/>
  <c r="V4" i="53"/>
  <c r="T3" i="53"/>
  <c r="T4" i="53" s="1"/>
  <c r="S4" i="53"/>
  <c r="B4" i="53"/>
  <c r="C2" i="53"/>
  <c r="Q3" i="53"/>
  <c r="Q4" i="53" s="1"/>
  <c r="W3" i="52"/>
  <c r="W4" i="52"/>
  <c r="W2" i="52"/>
  <c r="J10" i="52"/>
  <c r="I10" i="52"/>
  <c r="G10" i="52"/>
  <c r="F10" i="52"/>
  <c r="D10" i="52"/>
  <c r="H9" i="52"/>
  <c r="E9" i="52"/>
  <c r="C9" i="52" s="1"/>
  <c r="B9" i="52" s="1"/>
  <c r="H8" i="52"/>
  <c r="E8" i="52"/>
  <c r="C8" i="52"/>
  <c r="B8" i="52"/>
  <c r="H7" i="52"/>
  <c r="E7" i="52"/>
  <c r="C7" i="52"/>
  <c r="B7" i="52"/>
  <c r="H6" i="52"/>
  <c r="E6" i="52"/>
  <c r="C6" i="52"/>
  <c r="B6" i="52"/>
  <c r="H5" i="52"/>
  <c r="T2" i="52" s="1"/>
  <c r="E5" i="52"/>
  <c r="C5" i="52" s="1"/>
  <c r="H4" i="52"/>
  <c r="E4" i="52"/>
  <c r="C4" i="52" s="1"/>
  <c r="V3" i="52"/>
  <c r="U3" i="52"/>
  <c r="S3" i="52"/>
  <c r="R3" i="52"/>
  <c r="P3" i="52"/>
  <c r="H3" i="52"/>
  <c r="E3" i="52"/>
  <c r="C3" i="52"/>
  <c r="B3" i="52"/>
  <c r="V2" i="52"/>
  <c r="U2" i="52"/>
  <c r="S2" i="52"/>
  <c r="R2" i="52"/>
  <c r="Q2" i="52"/>
  <c r="P2" i="52"/>
  <c r="H2" i="52"/>
  <c r="E2" i="52"/>
  <c r="N4" i="58" l="1"/>
  <c r="N4" i="57"/>
  <c r="N3" i="56"/>
  <c r="N3" i="54"/>
  <c r="B2" i="53"/>
  <c r="B10" i="53" s="1"/>
  <c r="C10" i="53"/>
  <c r="O3" i="53"/>
  <c r="O4" i="53" s="1"/>
  <c r="B5" i="52"/>
  <c r="H10" i="52"/>
  <c r="V4" i="52"/>
  <c r="T3" i="52"/>
  <c r="T4" i="52" s="1"/>
  <c r="U4" i="52"/>
  <c r="S4" i="52"/>
  <c r="E10" i="52"/>
  <c r="R4" i="52"/>
  <c r="N2" i="52"/>
  <c r="O2" i="52"/>
  <c r="P4" i="52"/>
  <c r="B4" i="52"/>
  <c r="C2" i="52"/>
  <c r="Q3" i="52"/>
  <c r="Q4" i="52" s="1"/>
  <c r="W2" i="51"/>
  <c r="J10" i="51"/>
  <c r="I10" i="51"/>
  <c r="G10" i="51"/>
  <c r="F10" i="51"/>
  <c r="D10" i="51"/>
  <c r="H9" i="51"/>
  <c r="E9" i="51"/>
  <c r="C9" i="51" s="1"/>
  <c r="B9" i="51" s="1"/>
  <c r="H8" i="51"/>
  <c r="E8" i="51"/>
  <c r="C8" i="51"/>
  <c r="B8" i="51" s="1"/>
  <c r="H7" i="51"/>
  <c r="E7" i="51"/>
  <c r="C7" i="51" s="1"/>
  <c r="B7" i="51" s="1"/>
  <c r="H6" i="51"/>
  <c r="E6" i="51"/>
  <c r="C6" i="51"/>
  <c r="B6" i="51" s="1"/>
  <c r="H5" i="51"/>
  <c r="E5" i="51"/>
  <c r="C5" i="51" s="1"/>
  <c r="B5" i="51" s="1"/>
  <c r="U4" i="51"/>
  <c r="H4" i="51"/>
  <c r="T3" i="51" s="1"/>
  <c r="E4" i="51"/>
  <c r="C4" i="51" s="1"/>
  <c r="V3" i="51"/>
  <c r="U3" i="51"/>
  <c r="S3" i="51"/>
  <c r="R3" i="51"/>
  <c r="P3" i="51"/>
  <c r="H3" i="51"/>
  <c r="E3" i="51"/>
  <c r="C3" i="51"/>
  <c r="B3" i="51" s="1"/>
  <c r="V2" i="51"/>
  <c r="U2" i="51"/>
  <c r="S2" i="51"/>
  <c r="R2" i="51"/>
  <c r="R4" i="51" s="1"/>
  <c r="Q2" i="51"/>
  <c r="P2" i="51"/>
  <c r="H2" i="51"/>
  <c r="E2" i="51"/>
  <c r="C2" i="51" s="1"/>
  <c r="B2" i="51" s="1"/>
  <c r="N4" i="56" l="1"/>
  <c r="N4" i="54"/>
  <c r="N3" i="53"/>
  <c r="B2" i="52"/>
  <c r="B10" i="52" s="1"/>
  <c r="C10" i="52"/>
  <c r="O3" i="52"/>
  <c r="O4" i="52" s="1"/>
  <c r="H10" i="51"/>
  <c r="T2" i="51"/>
  <c r="V4" i="51"/>
  <c r="S4" i="51"/>
  <c r="E10" i="51"/>
  <c r="P4" i="51"/>
  <c r="T4" i="51"/>
  <c r="B4" i="51"/>
  <c r="N3" i="51" s="1"/>
  <c r="W3" i="51" s="1"/>
  <c r="O3" i="51"/>
  <c r="Q4" i="51"/>
  <c r="N2" i="51"/>
  <c r="C10" i="51"/>
  <c r="O2" i="51"/>
  <c r="Q3" i="51"/>
  <c r="W3" i="50"/>
  <c r="W4" i="50"/>
  <c r="W2" i="50"/>
  <c r="E2" i="50"/>
  <c r="E10" i="50" s="1"/>
  <c r="E5" i="50"/>
  <c r="Q2" i="50" s="1"/>
  <c r="J10" i="50"/>
  <c r="I10" i="50"/>
  <c r="G10" i="50"/>
  <c r="F10" i="50"/>
  <c r="D10" i="50"/>
  <c r="H9" i="50"/>
  <c r="E9" i="50"/>
  <c r="C9" i="50" s="1"/>
  <c r="B9" i="50" s="1"/>
  <c r="H8" i="50"/>
  <c r="E8" i="50"/>
  <c r="C8" i="50"/>
  <c r="B8" i="50" s="1"/>
  <c r="H7" i="50"/>
  <c r="E7" i="50"/>
  <c r="C7" i="50" s="1"/>
  <c r="B7" i="50" s="1"/>
  <c r="H6" i="50"/>
  <c r="E6" i="50"/>
  <c r="C6" i="50"/>
  <c r="B6" i="50" s="1"/>
  <c r="H5" i="50"/>
  <c r="C5" i="50"/>
  <c r="B5" i="50" s="1"/>
  <c r="H4" i="50"/>
  <c r="E4" i="50"/>
  <c r="C4" i="50" s="1"/>
  <c r="V3" i="50"/>
  <c r="U3" i="50"/>
  <c r="S3" i="50"/>
  <c r="R3" i="50"/>
  <c r="P3" i="50"/>
  <c r="H3" i="50"/>
  <c r="T2" i="50" s="1"/>
  <c r="E3" i="50"/>
  <c r="C3" i="50"/>
  <c r="V2" i="50"/>
  <c r="U2" i="50"/>
  <c r="S2" i="50"/>
  <c r="S4" i="50" s="1"/>
  <c r="R2" i="50"/>
  <c r="P2" i="50"/>
  <c r="H2" i="50"/>
  <c r="N4" i="53" l="1"/>
  <c r="N3" i="52"/>
  <c r="O4" i="51"/>
  <c r="N4" i="51"/>
  <c r="W4" i="51" s="1"/>
  <c r="B10" i="51"/>
  <c r="V4" i="50"/>
  <c r="R4" i="50"/>
  <c r="B3" i="50"/>
  <c r="N2" i="50" s="1"/>
  <c r="U4" i="50"/>
  <c r="H10" i="50"/>
  <c r="P4" i="50"/>
  <c r="B4" i="50"/>
  <c r="T3" i="50"/>
  <c r="T4" i="50" s="1"/>
  <c r="C2" i="50"/>
  <c r="O3" i="50" s="1"/>
  <c r="O2" i="50"/>
  <c r="Q3" i="50"/>
  <c r="Q4" i="50" s="1"/>
  <c r="W3" i="49"/>
  <c r="W4" i="49"/>
  <c r="W2" i="49"/>
  <c r="W3" i="48"/>
  <c r="W4" i="48"/>
  <c r="W2" i="48"/>
  <c r="J10" i="49"/>
  <c r="I10" i="49"/>
  <c r="G10" i="49"/>
  <c r="F10" i="49"/>
  <c r="D10" i="49"/>
  <c r="H9" i="49"/>
  <c r="E9" i="49"/>
  <c r="C9" i="49"/>
  <c r="B9" i="49" s="1"/>
  <c r="H8" i="49"/>
  <c r="E8" i="49"/>
  <c r="C8" i="49"/>
  <c r="B8" i="49"/>
  <c r="H7" i="49"/>
  <c r="E7" i="49"/>
  <c r="C7" i="49"/>
  <c r="B7" i="49" s="1"/>
  <c r="H6" i="49"/>
  <c r="E6" i="49"/>
  <c r="C6" i="49"/>
  <c r="B6" i="49"/>
  <c r="H5" i="49"/>
  <c r="E5" i="49"/>
  <c r="C5" i="49"/>
  <c r="B5" i="49" s="1"/>
  <c r="H4" i="49"/>
  <c r="E4" i="49"/>
  <c r="C4" i="49" s="1"/>
  <c r="V3" i="49"/>
  <c r="U3" i="49"/>
  <c r="S3" i="49"/>
  <c r="R3" i="49"/>
  <c r="P3" i="49"/>
  <c r="H3" i="49"/>
  <c r="T2" i="49" s="1"/>
  <c r="E3" i="49"/>
  <c r="Q2" i="49" s="1"/>
  <c r="C3" i="49"/>
  <c r="B3" i="49"/>
  <c r="V2" i="49"/>
  <c r="V4" i="49" s="1"/>
  <c r="U2" i="49"/>
  <c r="U4" i="49" s="1"/>
  <c r="S2" i="49"/>
  <c r="S4" i="49" s="1"/>
  <c r="R2" i="49"/>
  <c r="R4" i="49" s="1"/>
  <c r="P2" i="49"/>
  <c r="H2" i="49"/>
  <c r="E2" i="49"/>
  <c r="C2" i="49"/>
  <c r="B2" i="49" s="1"/>
  <c r="J10" i="48"/>
  <c r="I10" i="48"/>
  <c r="G10" i="48"/>
  <c r="F10" i="48"/>
  <c r="D10" i="48"/>
  <c r="H9" i="48"/>
  <c r="E9" i="48"/>
  <c r="C9" i="48" s="1"/>
  <c r="B9" i="48" s="1"/>
  <c r="H8" i="48"/>
  <c r="E8" i="48"/>
  <c r="C8" i="48"/>
  <c r="B8" i="48"/>
  <c r="H7" i="48"/>
  <c r="E7" i="48"/>
  <c r="C7" i="48" s="1"/>
  <c r="B7" i="48" s="1"/>
  <c r="H6" i="48"/>
  <c r="E6" i="48"/>
  <c r="C6" i="48"/>
  <c r="B6" i="48"/>
  <c r="H5" i="48"/>
  <c r="E5" i="48"/>
  <c r="C5" i="48" s="1"/>
  <c r="H4" i="48"/>
  <c r="T3" i="48" s="1"/>
  <c r="E4" i="48"/>
  <c r="C4" i="48"/>
  <c r="B4" i="48" s="1"/>
  <c r="V3" i="48"/>
  <c r="U3" i="48"/>
  <c r="U4" i="48" s="1"/>
  <c r="S3" i="48"/>
  <c r="S4" i="48" s="1"/>
  <c r="R3" i="48"/>
  <c r="Q3" i="48"/>
  <c r="P3" i="48"/>
  <c r="H3" i="48"/>
  <c r="E3" i="48"/>
  <c r="C3" i="48"/>
  <c r="V2" i="48"/>
  <c r="U2" i="48"/>
  <c r="S2" i="48"/>
  <c r="R2" i="48"/>
  <c r="Q2" i="48"/>
  <c r="P2" i="48"/>
  <c r="H2" i="48"/>
  <c r="E2" i="48"/>
  <c r="C2" i="48" s="1"/>
  <c r="B2" i="48" s="1"/>
  <c r="W3" i="47"/>
  <c r="W4" i="47"/>
  <c r="W2" i="47"/>
  <c r="J10" i="47"/>
  <c r="I10" i="47"/>
  <c r="G10" i="47"/>
  <c r="F10" i="47"/>
  <c r="D10" i="47"/>
  <c r="H9" i="47"/>
  <c r="E9" i="47"/>
  <c r="C9" i="47" s="1"/>
  <c r="B9" i="47" s="1"/>
  <c r="H8" i="47"/>
  <c r="E8" i="47"/>
  <c r="C8" i="47"/>
  <c r="B8" i="47"/>
  <c r="H7" i="47"/>
  <c r="E7" i="47"/>
  <c r="C7" i="47"/>
  <c r="B7" i="47"/>
  <c r="H6" i="47"/>
  <c r="E6" i="47"/>
  <c r="C6" i="47"/>
  <c r="B6" i="47" s="1"/>
  <c r="H5" i="47"/>
  <c r="E5" i="47"/>
  <c r="C5" i="47"/>
  <c r="B5" i="47" s="1"/>
  <c r="H4" i="47"/>
  <c r="T3" i="47" s="1"/>
  <c r="E4" i="47"/>
  <c r="C4" i="47" s="1"/>
  <c r="V3" i="47"/>
  <c r="U3" i="47"/>
  <c r="U4" i="47" s="1"/>
  <c r="S3" i="47"/>
  <c r="R3" i="47"/>
  <c r="P3" i="47"/>
  <c r="H3" i="47"/>
  <c r="T2" i="47" s="1"/>
  <c r="E3" i="47"/>
  <c r="Q2" i="47" s="1"/>
  <c r="V2" i="47"/>
  <c r="U2" i="47"/>
  <c r="S2" i="47"/>
  <c r="R2" i="47"/>
  <c r="P2" i="47"/>
  <c r="H2" i="47"/>
  <c r="E2" i="47"/>
  <c r="C2" i="47" s="1"/>
  <c r="B2" i="47" s="1"/>
  <c r="N4" i="52" l="1"/>
  <c r="O4" i="50"/>
  <c r="C10" i="50"/>
  <c r="B2" i="50"/>
  <c r="B10" i="50" s="1"/>
  <c r="H10" i="49"/>
  <c r="T3" i="49"/>
  <c r="N2" i="49"/>
  <c r="O2" i="49"/>
  <c r="P4" i="49"/>
  <c r="T2" i="48"/>
  <c r="H10" i="48"/>
  <c r="B3" i="48"/>
  <c r="V4" i="48"/>
  <c r="T4" i="48"/>
  <c r="Q4" i="48"/>
  <c r="E10" i="48"/>
  <c r="R4" i="48"/>
  <c r="P4" i="48"/>
  <c r="B4" i="49"/>
  <c r="N3" i="49" s="1"/>
  <c r="O3" i="49"/>
  <c r="O4" i="49" s="1"/>
  <c r="T4" i="49"/>
  <c r="B10" i="49"/>
  <c r="C10" i="49"/>
  <c r="E10" i="49"/>
  <c r="Q3" i="49"/>
  <c r="Q4" i="49" s="1"/>
  <c r="N3" i="48"/>
  <c r="B5" i="48"/>
  <c r="O2" i="48"/>
  <c r="C10" i="48"/>
  <c r="O3" i="48"/>
  <c r="H10" i="47"/>
  <c r="V4" i="47"/>
  <c r="C3" i="47"/>
  <c r="B3" i="47" s="1"/>
  <c r="S4" i="47"/>
  <c r="E10" i="47"/>
  <c r="R4" i="47"/>
  <c r="O2" i="47"/>
  <c r="N2" i="47"/>
  <c r="P4" i="47"/>
  <c r="T4" i="47"/>
  <c r="B4" i="47"/>
  <c r="N3" i="47" s="1"/>
  <c r="O3" i="47"/>
  <c r="C10" i="47"/>
  <c r="Q3" i="47"/>
  <c r="Q4" i="47" s="1"/>
  <c r="W3" i="46"/>
  <c r="W4" i="46"/>
  <c r="W2" i="46"/>
  <c r="J10" i="46"/>
  <c r="I10" i="46"/>
  <c r="G10" i="46"/>
  <c r="F10" i="46"/>
  <c r="D10" i="46"/>
  <c r="H9" i="46"/>
  <c r="E9" i="46"/>
  <c r="C9" i="46"/>
  <c r="B9" i="46" s="1"/>
  <c r="H8" i="46"/>
  <c r="E8" i="46"/>
  <c r="C8" i="46" s="1"/>
  <c r="H7" i="46"/>
  <c r="E7" i="46"/>
  <c r="C7" i="46"/>
  <c r="B7" i="46" s="1"/>
  <c r="H6" i="46"/>
  <c r="E6" i="46"/>
  <c r="C6" i="46" s="1"/>
  <c r="B6" i="46" s="1"/>
  <c r="H5" i="46"/>
  <c r="E5" i="46"/>
  <c r="C5" i="46"/>
  <c r="B5" i="46" s="1"/>
  <c r="H4" i="46"/>
  <c r="B4" i="46" s="1"/>
  <c r="E4" i="46"/>
  <c r="C4" i="46"/>
  <c r="V3" i="46"/>
  <c r="U3" i="46"/>
  <c r="S3" i="46"/>
  <c r="R3" i="46"/>
  <c r="P3" i="46"/>
  <c r="H3" i="46"/>
  <c r="T2" i="46" s="1"/>
  <c r="E3" i="46"/>
  <c r="V2" i="46"/>
  <c r="U2" i="46"/>
  <c r="U4" i="46" s="1"/>
  <c r="S2" i="46"/>
  <c r="S4" i="46" s="1"/>
  <c r="R2" i="46"/>
  <c r="P2" i="46"/>
  <c r="H2" i="46"/>
  <c r="E2" i="46"/>
  <c r="Q3" i="46" s="1"/>
  <c r="N3" i="50" l="1"/>
  <c r="N2" i="48"/>
  <c r="B10" i="48"/>
  <c r="N4" i="49"/>
  <c r="O4" i="48"/>
  <c r="B10" i="47"/>
  <c r="O4" i="47"/>
  <c r="N4" i="47"/>
  <c r="H10" i="46"/>
  <c r="V4" i="46"/>
  <c r="R4" i="46"/>
  <c r="C2" i="46"/>
  <c r="B2" i="46" s="1"/>
  <c r="E10" i="46"/>
  <c r="P4" i="46"/>
  <c r="B8" i="46"/>
  <c r="Q2" i="46"/>
  <c r="Q4" i="46" s="1"/>
  <c r="C3" i="46"/>
  <c r="T3" i="46"/>
  <c r="T4" i="46" s="1"/>
  <c r="W3" i="45"/>
  <c r="W4" i="45"/>
  <c r="W2" i="45"/>
  <c r="E2" i="45"/>
  <c r="C2" i="45" s="1"/>
  <c r="E3" i="45"/>
  <c r="C3" i="45" s="1"/>
  <c r="E4" i="45"/>
  <c r="C4" i="45" s="1"/>
  <c r="E5" i="45"/>
  <c r="C5" i="45" s="1"/>
  <c r="B5" i="45" s="1"/>
  <c r="E6" i="45"/>
  <c r="E7" i="45"/>
  <c r="C7" i="45" s="1"/>
  <c r="B7" i="45" s="1"/>
  <c r="E8" i="45"/>
  <c r="C8" i="45" s="1"/>
  <c r="B8" i="45" s="1"/>
  <c r="E9" i="45"/>
  <c r="J10" i="45"/>
  <c r="I10" i="45"/>
  <c r="G10" i="45"/>
  <c r="F10" i="45"/>
  <c r="D10" i="45"/>
  <c r="H9" i="45"/>
  <c r="H8" i="45"/>
  <c r="H7" i="45"/>
  <c r="H6" i="45"/>
  <c r="C6" i="45"/>
  <c r="B6" i="45" s="1"/>
  <c r="H5" i="45"/>
  <c r="H4" i="45"/>
  <c r="V3" i="45"/>
  <c r="U3" i="45"/>
  <c r="U4" i="45" s="1"/>
  <c r="S3" i="45"/>
  <c r="R3" i="45"/>
  <c r="P3" i="45"/>
  <c r="H3" i="45"/>
  <c r="V2" i="45"/>
  <c r="U2" i="45"/>
  <c r="S2" i="45"/>
  <c r="S4" i="45" s="1"/>
  <c r="R2" i="45"/>
  <c r="P2" i="45"/>
  <c r="H2" i="45"/>
  <c r="N4" i="50" l="1"/>
  <c r="N4" i="48"/>
  <c r="O3" i="46"/>
  <c r="N3" i="46"/>
  <c r="B3" i="46"/>
  <c r="N2" i="46" s="1"/>
  <c r="O2" i="46"/>
  <c r="C10" i="46"/>
  <c r="V4" i="45"/>
  <c r="T2" i="45"/>
  <c r="H10" i="45"/>
  <c r="B2" i="45"/>
  <c r="T3" i="45"/>
  <c r="Q2" i="45"/>
  <c r="R4" i="45"/>
  <c r="E10" i="45"/>
  <c r="O2" i="45"/>
  <c r="C9" i="45"/>
  <c r="B9" i="45" s="1"/>
  <c r="P4" i="45"/>
  <c r="B3" i="45"/>
  <c r="N2" i="45" s="1"/>
  <c r="B4" i="45"/>
  <c r="O3" i="45"/>
  <c r="Q3" i="45"/>
  <c r="W3" i="44"/>
  <c r="W4" i="44"/>
  <c r="W2" i="44"/>
  <c r="J10" i="44"/>
  <c r="I10" i="44"/>
  <c r="G10" i="44"/>
  <c r="F10" i="44"/>
  <c r="D10" i="44"/>
  <c r="H9" i="44"/>
  <c r="E9" i="44"/>
  <c r="C9" i="44" s="1"/>
  <c r="B9" i="44" s="1"/>
  <c r="H8" i="44"/>
  <c r="E8" i="44"/>
  <c r="C8" i="44"/>
  <c r="B8" i="44" s="1"/>
  <c r="H7" i="44"/>
  <c r="E7" i="44"/>
  <c r="C7" i="44" s="1"/>
  <c r="B7" i="44" s="1"/>
  <c r="H6" i="44"/>
  <c r="E6" i="44"/>
  <c r="C6" i="44"/>
  <c r="B6" i="44" s="1"/>
  <c r="H5" i="44"/>
  <c r="E5" i="44"/>
  <c r="C5" i="44" s="1"/>
  <c r="H4" i="44"/>
  <c r="E4" i="44"/>
  <c r="C4" i="44" s="1"/>
  <c r="V3" i="44"/>
  <c r="U3" i="44"/>
  <c r="U4" i="44" s="1"/>
  <c r="S3" i="44"/>
  <c r="R3" i="44"/>
  <c r="P3" i="44"/>
  <c r="H3" i="44"/>
  <c r="E3" i="44"/>
  <c r="C3" i="44"/>
  <c r="B3" i="44" s="1"/>
  <c r="V2" i="44"/>
  <c r="U2" i="44"/>
  <c r="S2" i="44"/>
  <c r="S4" i="44" s="1"/>
  <c r="R2" i="44"/>
  <c r="Q2" i="44"/>
  <c r="P2" i="44"/>
  <c r="H2" i="44"/>
  <c r="E2" i="44"/>
  <c r="Q3" i="44" s="1"/>
  <c r="C2" i="44"/>
  <c r="W3" i="43"/>
  <c r="W4" i="43"/>
  <c r="W2" i="43"/>
  <c r="W3" i="42"/>
  <c r="W4" i="42"/>
  <c r="W2" i="42"/>
  <c r="J10" i="43"/>
  <c r="I10" i="43"/>
  <c r="G10" i="43"/>
  <c r="F10" i="43"/>
  <c r="D10" i="43"/>
  <c r="H9" i="43"/>
  <c r="E9" i="43"/>
  <c r="C9" i="43" s="1"/>
  <c r="B9" i="43" s="1"/>
  <c r="H8" i="43"/>
  <c r="E8" i="43"/>
  <c r="C8" i="43"/>
  <c r="B8" i="43" s="1"/>
  <c r="H7" i="43"/>
  <c r="E7" i="43"/>
  <c r="H6" i="43"/>
  <c r="E6" i="43"/>
  <c r="C6" i="43"/>
  <c r="B6" i="43" s="1"/>
  <c r="H5" i="43"/>
  <c r="E5" i="43"/>
  <c r="C5" i="43" s="1"/>
  <c r="B5" i="43" s="1"/>
  <c r="H4" i="43"/>
  <c r="E4" i="43"/>
  <c r="C4" i="43" s="1"/>
  <c r="V3" i="43"/>
  <c r="U3" i="43"/>
  <c r="S3" i="43"/>
  <c r="R3" i="43"/>
  <c r="P3" i="43"/>
  <c r="H3" i="43"/>
  <c r="T2" i="43" s="1"/>
  <c r="E3" i="43"/>
  <c r="C3" i="43"/>
  <c r="V2" i="43"/>
  <c r="U2" i="43"/>
  <c r="S2" i="43"/>
  <c r="R2" i="43"/>
  <c r="Q2" i="43"/>
  <c r="P2" i="43"/>
  <c r="H2" i="43"/>
  <c r="E2" i="43"/>
  <c r="E10" i="43" s="1"/>
  <c r="J10" i="42"/>
  <c r="I10" i="42"/>
  <c r="G10" i="42"/>
  <c r="F10" i="42"/>
  <c r="D10" i="42"/>
  <c r="H9" i="42"/>
  <c r="E9" i="42"/>
  <c r="C9" i="42"/>
  <c r="B9" i="42"/>
  <c r="H8" i="42"/>
  <c r="E8" i="42"/>
  <c r="C8" i="42"/>
  <c r="B8" i="42" s="1"/>
  <c r="H7" i="42"/>
  <c r="E7" i="42"/>
  <c r="C7" i="42"/>
  <c r="B7" i="42"/>
  <c r="H6" i="42"/>
  <c r="E6" i="42"/>
  <c r="C6" i="42"/>
  <c r="B6" i="42" s="1"/>
  <c r="H5" i="42"/>
  <c r="E5" i="42"/>
  <c r="C5" i="42"/>
  <c r="B5" i="42"/>
  <c r="U4" i="42"/>
  <c r="H4" i="42"/>
  <c r="E4" i="42"/>
  <c r="C4" i="42" s="1"/>
  <c r="V3" i="42"/>
  <c r="U3" i="42"/>
  <c r="S3" i="42"/>
  <c r="R3" i="42"/>
  <c r="P3" i="42"/>
  <c r="H3" i="42"/>
  <c r="T2" i="42" s="1"/>
  <c r="E3" i="42"/>
  <c r="V2" i="42"/>
  <c r="U2" i="42"/>
  <c r="S2" i="42"/>
  <c r="R2" i="42"/>
  <c r="R4" i="42" s="1"/>
  <c r="Q2" i="42"/>
  <c r="P2" i="42"/>
  <c r="P4" i="42" s="1"/>
  <c r="H2" i="42"/>
  <c r="E2" i="42"/>
  <c r="C2" i="42" s="1"/>
  <c r="O4" i="46" l="1"/>
  <c r="B10" i="46"/>
  <c r="N4" i="46"/>
  <c r="T4" i="45"/>
  <c r="N3" i="45"/>
  <c r="Q4" i="45"/>
  <c r="O4" i="45"/>
  <c r="C10" i="45"/>
  <c r="B10" i="45"/>
  <c r="H10" i="44"/>
  <c r="T2" i="44"/>
  <c r="B5" i="44"/>
  <c r="B2" i="44"/>
  <c r="V4" i="44"/>
  <c r="T3" i="44"/>
  <c r="T4" i="44" s="1"/>
  <c r="R4" i="44"/>
  <c r="P4" i="44"/>
  <c r="B4" i="44"/>
  <c r="N3" i="44" s="1"/>
  <c r="O3" i="44"/>
  <c r="N2" i="44"/>
  <c r="Q4" i="44"/>
  <c r="C10" i="44"/>
  <c r="E10" i="44"/>
  <c r="O2" i="44"/>
  <c r="H10" i="43"/>
  <c r="B3" i="43"/>
  <c r="V4" i="43"/>
  <c r="U4" i="43"/>
  <c r="T3" i="43"/>
  <c r="T4" i="43" s="1"/>
  <c r="Q3" i="43"/>
  <c r="S4" i="43"/>
  <c r="R4" i="43"/>
  <c r="P4" i="43"/>
  <c r="H10" i="42"/>
  <c r="V4" i="42"/>
  <c r="T3" i="42"/>
  <c r="B2" i="42"/>
  <c r="E10" i="42"/>
  <c r="S4" i="42"/>
  <c r="C3" i="42"/>
  <c r="B3" i="42" s="1"/>
  <c r="N2" i="42" s="1"/>
  <c r="N2" i="43"/>
  <c r="Q4" i="43"/>
  <c r="B4" i="43"/>
  <c r="C2" i="43"/>
  <c r="C7" i="43"/>
  <c r="B7" i="43" s="1"/>
  <c r="O2" i="43"/>
  <c r="B4" i="42"/>
  <c r="N3" i="42" s="1"/>
  <c r="O3" i="42"/>
  <c r="T4" i="42"/>
  <c r="Q3" i="42"/>
  <c r="Q4" i="42" s="1"/>
  <c r="W3" i="41"/>
  <c r="W4" i="41"/>
  <c r="W2" i="41"/>
  <c r="J10" i="41"/>
  <c r="I10" i="41"/>
  <c r="G10" i="41"/>
  <c r="F10" i="41"/>
  <c r="D10" i="41"/>
  <c r="H9" i="41"/>
  <c r="E9" i="41"/>
  <c r="C9" i="41"/>
  <c r="B9" i="41"/>
  <c r="H8" i="41"/>
  <c r="E8" i="41"/>
  <c r="C8" i="41"/>
  <c r="B8" i="41" s="1"/>
  <c r="H7" i="41"/>
  <c r="E7" i="41"/>
  <c r="Q3" i="41" s="1"/>
  <c r="C7" i="41"/>
  <c r="B7" i="41"/>
  <c r="H6" i="41"/>
  <c r="E6" i="41"/>
  <c r="C6" i="41"/>
  <c r="H5" i="41"/>
  <c r="E5" i="41"/>
  <c r="C5" i="41" s="1"/>
  <c r="H4" i="41"/>
  <c r="B4" i="41" s="1"/>
  <c r="E4" i="41"/>
  <c r="C4" i="41"/>
  <c r="V3" i="41"/>
  <c r="U3" i="41"/>
  <c r="S3" i="41"/>
  <c r="R3" i="41"/>
  <c r="P3" i="41"/>
  <c r="H3" i="41"/>
  <c r="E3" i="41"/>
  <c r="C3" i="41"/>
  <c r="B3" i="41" s="1"/>
  <c r="V2" i="41"/>
  <c r="V4" i="41" s="1"/>
  <c r="U2" i="41"/>
  <c r="S2" i="41"/>
  <c r="R2" i="41"/>
  <c r="Q2" i="41"/>
  <c r="P2" i="41"/>
  <c r="H2" i="41"/>
  <c r="E2" i="41"/>
  <c r="C2" i="41" s="1"/>
  <c r="N4" i="45" l="1"/>
  <c r="O4" i="44"/>
  <c r="N4" i="44"/>
  <c r="B10" i="44"/>
  <c r="C10" i="42"/>
  <c r="O2" i="42"/>
  <c r="O4" i="42" s="1"/>
  <c r="C10" i="43"/>
  <c r="B2" i="43"/>
  <c r="B10" i="43" s="1"/>
  <c r="O3" i="43"/>
  <c r="O4" i="43" s="1"/>
  <c r="N3" i="43"/>
  <c r="N4" i="42"/>
  <c r="B10" i="42"/>
  <c r="B6" i="41"/>
  <c r="N2" i="41" s="1"/>
  <c r="T2" i="41"/>
  <c r="B5" i="41"/>
  <c r="H10" i="41"/>
  <c r="U4" i="41"/>
  <c r="B2" i="41"/>
  <c r="S4" i="41"/>
  <c r="R4" i="41"/>
  <c r="E10" i="41"/>
  <c r="P4" i="41"/>
  <c r="Q4" i="41"/>
  <c r="C10" i="41"/>
  <c r="T3" i="41"/>
  <c r="O3" i="41"/>
  <c r="O2" i="41"/>
  <c r="W3" i="40"/>
  <c r="W4" i="40"/>
  <c r="W2" i="40"/>
  <c r="J10" i="40"/>
  <c r="I10" i="40"/>
  <c r="G10" i="40"/>
  <c r="F10" i="40"/>
  <c r="D10" i="40"/>
  <c r="H9" i="40"/>
  <c r="E9" i="40"/>
  <c r="C9" i="40" s="1"/>
  <c r="B9" i="40" s="1"/>
  <c r="H8" i="40"/>
  <c r="E8" i="40"/>
  <c r="C8" i="40" s="1"/>
  <c r="B8" i="40" s="1"/>
  <c r="H7" i="40"/>
  <c r="T3" i="40" s="1"/>
  <c r="E7" i="40"/>
  <c r="C7" i="40" s="1"/>
  <c r="B7" i="40" s="1"/>
  <c r="H6" i="40"/>
  <c r="E6" i="40"/>
  <c r="C6" i="40" s="1"/>
  <c r="B6" i="40" s="1"/>
  <c r="H5" i="40"/>
  <c r="E5" i="40"/>
  <c r="C5" i="40" s="1"/>
  <c r="B5" i="40" s="1"/>
  <c r="H4" i="40"/>
  <c r="E4" i="40"/>
  <c r="C4" i="40"/>
  <c r="B4" i="40"/>
  <c r="V3" i="40"/>
  <c r="U3" i="40"/>
  <c r="S3" i="40"/>
  <c r="S4" i="40" s="1"/>
  <c r="R3" i="40"/>
  <c r="P3" i="40"/>
  <c r="H3" i="40"/>
  <c r="T2" i="40" s="1"/>
  <c r="E3" i="40"/>
  <c r="C3" i="40" s="1"/>
  <c r="V2" i="40"/>
  <c r="V4" i="40" s="1"/>
  <c r="U2" i="40"/>
  <c r="S2" i="40"/>
  <c r="R2" i="40"/>
  <c r="P2" i="40"/>
  <c r="H2" i="40"/>
  <c r="E2" i="40"/>
  <c r="N4" i="43" l="1"/>
  <c r="B10" i="41"/>
  <c r="T4" i="41"/>
  <c r="N3" i="41"/>
  <c r="O4" i="41"/>
  <c r="H10" i="40"/>
  <c r="U4" i="40"/>
  <c r="E10" i="40"/>
  <c r="R4" i="40"/>
  <c r="C2" i="40"/>
  <c r="B2" i="40" s="1"/>
  <c r="N3" i="40" s="1"/>
  <c r="P4" i="40"/>
  <c r="O2" i="40"/>
  <c r="B3" i="40"/>
  <c r="N2" i="40" s="1"/>
  <c r="T4" i="40"/>
  <c r="Q3" i="40"/>
  <c r="Q2" i="40"/>
  <c r="W3" i="39"/>
  <c r="W4" i="39"/>
  <c r="W2" i="39"/>
  <c r="J10" i="39"/>
  <c r="I10" i="39"/>
  <c r="G10" i="39"/>
  <c r="F10" i="39"/>
  <c r="D10" i="39"/>
  <c r="H9" i="39"/>
  <c r="E9" i="39"/>
  <c r="C9" i="39" s="1"/>
  <c r="B9" i="39" s="1"/>
  <c r="H8" i="39"/>
  <c r="E8" i="39"/>
  <c r="C8" i="39"/>
  <c r="B8" i="39" s="1"/>
  <c r="H7" i="39"/>
  <c r="E7" i="39"/>
  <c r="C7" i="39" s="1"/>
  <c r="B7" i="39" s="1"/>
  <c r="H6" i="39"/>
  <c r="E6" i="39"/>
  <c r="C6" i="39"/>
  <c r="B6" i="39" s="1"/>
  <c r="H5" i="39"/>
  <c r="E5" i="39"/>
  <c r="C5" i="39" s="1"/>
  <c r="B5" i="39" s="1"/>
  <c r="H4" i="39"/>
  <c r="T3" i="39" s="1"/>
  <c r="E4" i="39"/>
  <c r="C4" i="39" s="1"/>
  <c r="V3" i="39"/>
  <c r="V4" i="39" s="1"/>
  <c r="U3" i="39"/>
  <c r="S3" i="39"/>
  <c r="R3" i="39"/>
  <c r="P3" i="39"/>
  <c r="H3" i="39"/>
  <c r="E3" i="39"/>
  <c r="C3" i="39" s="1"/>
  <c r="B3" i="39" s="1"/>
  <c r="V2" i="39"/>
  <c r="U2" i="39"/>
  <c r="U4" i="39" s="1"/>
  <c r="T2" i="39"/>
  <c r="T4" i="39" s="1"/>
  <c r="S2" i="39"/>
  <c r="R2" i="39"/>
  <c r="P2" i="39"/>
  <c r="H2" i="39"/>
  <c r="H10" i="39" s="1"/>
  <c r="E2" i="39"/>
  <c r="N4" i="41" l="1"/>
  <c r="C10" i="40"/>
  <c r="O3" i="40"/>
  <c r="O4" i="40" s="1"/>
  <c r="N4" i="40"/>
  <c r="Q4" i="40"/>
  <c r="B10" i="40"/>
  <c r="S4" i="39"/>
  <c r="Q2" i="39"/>
  <c r="E10" i="39"/>
  <c r="Q3" i="39"/>
  <c r="R4" i="39"/>
  <c r="P4" i="39"/>
  <c r="N2" i="39"/>
  <c r="B4" i="39"/>
  <c r="C2" i="39"/>
  <c r="O2" i="39"/>
  <c r="W3" i="38"/>
  <c r="W4" i="38"/>
  <c r="W2" i="38"/>
  <c r="J10" i="38"/>
  <c r="I10" i="38"/>
  <c r="G10" i="38"/>
  <c r="F10" i="38"/>
  <c r="E10" i="38"/>
  <c r="D10" i="38"/>
  <c r="H9" i="38"/>
  <c r="E9" i="38"/>
  <c r="C9" i="38"/>
  <c r="B9" i="38"/>
  <c r="H8" i="38"/>
  <c r="E8" i="38"/>
  <c r="C8" i="38"/>
  <c r="B8" i="38"/>
  <c r="H7" i="38"/>
  <c r="E7" i="38"/>
  <c r="C7" i="38"/>
  <c r="B7" i="38"/>
  <c r="H6" i="38"/>
  <c r="E6" i="38"/>
  <c r="C6" i="38"/>
  <c r="B6" i="38"/>
  <c r="H5" i="38"/>
  <c r="E5" i="38"/>
  <c r="C5" i="38" s="1"/>
  <c r="B5" i="38" s="1"/>
  <c r="U4" i="38"/>
  <c r="H4" i="38"/>
  <c r="E4" i="38"/>
  <c r="C4" i="38" s="1"/>
  <c r="V3" i="38"/>
  <c r="V4" i="38" s="1"/>
  <c r="U3" i="38"/>
  <c r="S3" i="38"/>
  <c r="R3" i="38"/>
  <c r="P3" i="38"/>
  <c r="H3" i="38"/>
  <c r="T2" i="38" s="1"/>
  <c r="E3" i="38"/>
  <c r="C3" i="38"/>
  <c r="V2" i="38"/>
  <c r="U2" i="38"/>
  <c r="S2" i="38"/>
  <c r="S4" i="38" s="1"/>
  <c r="R2" i="38"/>
  <c r="R4" i="38" s="1"/>
  <c r="Q2" i="38"/>
  <c r="P2" i="38"/>
  <c r="H2" i="38"/>
  <c r="H10" i="38" s="1"/>
  <c r="E2" i="38"/>
  <c r="C2" i="38"/>
  <c r="Q4" i="39" l="1"/>
  <c r="C10" i="39"/>
  <c r="B2" i="39"/>
  <c r="B10" i="39" s="1"/>
  <c r="O3" i="39"/>
  <c r="O4" i="39" s="1"/>
  <c r="B2" i="38"/>
  <c r="T3" i="38"/>
  <c r="T4" i="38" s="1"/>
  <c r="O2" i="38"/>
  <c r="B3" i="38"/>
  <c r="N2" i="38" s="1"/>
  <c r="P4" i="38"/>
  <c r="B4" i="38"/>
  <c r="O3" i="38"/>
  <c r="C10" i="38"/>
  <c r="Q4" i="38"/>
  <c r="Q3" i="38"/>
  <c r="W3" i="37"/>
  <c r="W4" i="37"/>
  <c r="W2" i="37"/>
  <c r="J10" i="37"/>
  <c r="I10" i="37"/>
  <c r="G10" i="37"/>
  <c r="F10" i="37"/>
  <c r="D10" i="37"/>
  <c r="H9" i="37"/>
  <c r="E9" i="37"/>
  <c r="C9" i="37" s="1"/>
  <c r="B9" i="37" s="1"/>
  <c r="H8" i="37"/>
  <c r="E8" i="37"/>
  <c r="C8" i="37"/>
  <c r="B8" i="37" s="1"/>
  <c r="H7" i="37"/>
  <c r="E7" i="37"/>
  <c r="C7" i="37"/>
  <c r="B7" i="37"/>
  <c r="H6" i="37"/>
  <c r="E6" i="37"/>
  <c r="C6" i="37"/>
  <c r="B6" i="37" s="1"/>
  <c r="H5" i="37"/>
  <c r="E5" i="37"/>
  <c r="C5" i="37"/>
  <c r="B5" i="37"/>
  <c r="U4" i="37"/>
  <c r="H4" i="37"/>
  <c r="T3" i="37" s="1"/>
  <c r="E4" i="37"/>
  <c r="C4" i="37" s="1"/>
  <c r="V3" i="37"/>
  <c r="V4" i="37" s="1"/>
  <c r="U3" i="37"/>
  <c r="S3" i="37"/>
  <c r="R3" i="37"/>
  <c r="P3" i="37"/>
  <c r="H3" i="37"/>
  <c r="E3" i="37"/>
  <c r="Q2" i="37" s="1"/>
  <c r="C3" i="37"/>
  <c r="B3" i="37" s="1"/>
  <c r="N2" i="37" s="1"/>
  <c r="V2" i="37"/>
  <c r="U2" i="37"/>
  <c r="T2" i="37"/>
  <c r="S2" i="37"/>
  <c r="R2" i="37"/>
  <c r="P2" i="37"/>
  <c r="H2" i="37"/>
  <c r="H10" i="37" s="1"/>
  <c r="E2" i="37"/>
  <c r="N3" i="39" l="1"/>
  <c r="N3" i="38"/>
  <c r="O4" i="38"/>
  <c r="B10" i="38"/>
  <c r="S4" i="37"/>
  <c r="E10" i="37"/>
  <c r="R4" i="37"/>
  <c r="P4" i="37"/>
  <c r="B4" i="37"/>
  <c r="T4" i="37"/>
  <c r="C2" i="37"/>
  <c r="O2" i="37"/>
  <c r="Q3" i="37"/>
  <c r="Q4" i="37" s="1"/>
  <c r="W3" i="36"/>
  <c r="W4" i="36"/>
  <c r="W2" i="36"/>
  <c r="J10" i="36"/>
  <c r="I10" i="36"/>
  <c r="G10" i="36"/>
  <c r="F10" i="36"/>
  <c r="D10" i="36"/>
  <c r="H9" i="36"/>
  <c r="E9" i="36"/>
  <c r="C9" i="36" s="1"/>
  <c r="B9" i="36" s="1"/>
  <c r="H8" i="36"/>
  <c r="E8" i="36"/>
  <c r="C8" i="36"/>
  <c r="B8" i="36"/>
  <c r="H7" i="36"/>
  <c r="E7" i="36"/>
  <c r="C7" i="36" s="1"/>
  <c r="B7" i="36" s="1"/>
  <c r="H6" i="36"/>
  <c r="E6" i="36"/>
  <c r="C6" i="36"/>
  <c r="B6" i="36"/>
  <c r="H5" i="36"/>
  <c r="E5" i="36"/>
  <c r="C5" i="36" s="1"/>
  <c r="U4" i="36"/>
  <c r="S4" i="36"/>
  <c r="H4" i="36"/>
  <c r="E4" i="36"/>
  <c r="C4" i="36"/>
  <c r="B4" i="36" s="1"/>
  <c r="V3" i="36"/>
  <c r="U3" i="36"/>
  <c r="S3" i="36"/>
  <c r="R3" i="36"/>
  <c r="Q3" i="36"/>
  <c r="P3" i="36"/>
  <c r="H3" i="36"/>
  <c r="E3" i="36"/>
  <c r="Q2" i="36" s="1"/>
  <c r="Q4" i="36" s="1"/>
  <c r="C3" i="36"/>
  <c r="B3" i="36" s="1"/>
  <c r="V2" i="36"/>
  <c r="U2" i="36"/>
  <c r="S2" i="36"/>
  <c r="R2" i="36"/>
  <c r="R4" i="36" s="1"/>
  <c r="P2" i="36"/>
  <c r="H2" i="36"/>
  <c r="E2" i="36"/>
  <c r="E10" i="36" s="1"/>
  <c r="C2" i="36"/>
  <c r="N4" i="39" l="1"/>
  <c r="N4" i="38"/>
  <c r="B2" i="37"/>
  <c r="B10" i="37" s="1"/>
  <c r="C10" i="37"/>
  <c r="O3" i="37"/>
  <c r="O4" i="37" s="1"/>
  <c r="H10" i="36"/>
  <c r="T2" i="36"/>
  <c r="V4" i="36"/>
  <c r="T3" i="36"/>
  <c r="B2" i="36"/>
  <c r="N3" i="36" s="1"/>
  <c r="P4" i="36"/>
  <c r="O2" i="36"/>
  <c r="O4" i="36" s="1"/>
  <c r="B5" i="36"/>
  <c r="C10" i="36"/>
  <c r="O3" i="36"/>
  <c r="W3" i="35"/>
  <c r="W4" i="35"/>
  <c r="W2" i="35"/>
  <c r="J10" i="35"/>
  <c r="I10" i="35"/>
  <c r="G10" i="35"/>
  <c r="F10" i="35"/>
  <c r="D10" i="35"/>
  <c r="H9" i="35"/>
  <c r="E9" i="35"/>
  <c r="C9" i="35" s="1"/>
  <c r="B9" i="35" s="1"/>
  <c r="H8" i="35"/>
  <c r="E8" i="35"/>
  <c r="C8" i="35"/>
  <c r="B8" i="35"/>
  <c r="H7" i="35"/>
  <c r="E7" i="35"/>
  <c r="C7" i="35" s="1"/>
  <c r="B7" i="35" s="1"/>
  <c r="H6" i="35"/>
  <c r="E6" i="35"/>
  <c r="C6" i="35"/>
  <c r="B6" i="35"/>
  <c r="H5" i="35"/>
  <c r="E5" i="35"/>
  <c r="C5" i="35" s="1"/>
  <c r="B5" i="35" s="1"/>
  <c r="H4" i="35"/>
  <c r="E4" i="35"/>
  <c r="C4" i="35" s="1"/>
  <c r="V3" i="35"/>
  <c r="U3" i="35"/>
  <c r="U4" i="35" s="1"/>
  <c r="S3" i="35"/>
  <c r="R3" i="35"/>
  <c r="P3" i="35"/>
  <c r="H3" i="35"/>
  <c r="E3" i="35"/>
  <c r="C3" i="35"/>
  <c r="B3" i="35"/>
  <c r="N2" i="35" s="1"/>
  <c r="V2" i="35"/>
  <c r="U2" i="35"/>
  <c r="T2" i="35"/>
  <c r="S2" i="35"/>
  <c r="R2" i="35"/>
  <c r="Q2" i="35"/>
  <c r="P2" i="35"/>
  <c r="P4" i="35" s="1"/>
  <c r="H2" i="35"/>
  <c r="H10" i="35" s="1"/>
  <c r="E2" i="35"/>
  <c r="E10" i="35" s="1"/>
  <c r="N3" i="37" l="1"/>
  <c r="T4" i="36"/>
  <c r="B10" i="36"/>
  <c r="N2" i="36"/>
  <c r="V4" i="35"/>
  <c r="T3" i="35"/>
  <c r="T4" i="35" s="1"/>
  <c r="S4" i="35"/>
  <c r="R4" i="35"/>
  <c r="O2" i="35"/>
  <c r="B4" i="35"/>
  <c r="C2" i="35"/>
  <c r="O3" i="35" s="1"/>
  <c r="Q3" i="35"/>
  <c r="Q4" i="35" s="1"/>
  <c r="W3" i="34"/>
  <c r="W4" i="34"/>
  <c r="W2" i="34"/>
  <c r="J10" i="34"/>
  <c r="I10" i="34"/>
  <c r="G10" i="34"/>
  <c r="F10" i="34"/>
  <c r="D10" i="34"/>
  <c r="H9" i="34"/>
  <c r="E9" i="34"/>
  <c r="C9" i="34" s="1"/>
  <c r="B9" i="34" s="1"/>
  <c r="H8" i="34"/>
  <c r="E8" i="34"/>
  <c r="C8" i="34"/>
  <c r="B8" i="34" s="1"/>
  <c r="H7" i="34"/>
  <c r="E7" i="34"/>
  <c r="C7" i="34" s="1"/>
  <c r="B7" i="34" s="1"/>
  <c r="H6" i="34"/>
  <c r="E6" i="34"/>
  <c r="C6" i="34"/>
  <c r="B6" i="34" s="1"/>
  <c r="H5" i="34"/>
  <c r="T2" i="34" s="1"/>
  <c r="E5" i="34"/>
  <c r="C5" i="34" s="1"/>
  <c r="U4" i="34"/>
  <c r="H4" i="34"/>
  <c r="T3" i="34" s="1"/>
  <c r="E4" i="34"/>
  <c r="C4" i="34"/>
  <c r="B4" i="34" s="1"/>
  <c r="V3" i="34"/>
  <c r="U3" i="34"/>
  <c r="S3" i="34"/>
  <c r="R3" i="34"/>
  <c r="P3" i="34"/>
  <c r="H3" i="34"/>
  <c r="E3" i="34"/>
  <c r="C3" i="34" s="1"/>
  <c r="B3" i="34" s="1"/>
  <c r="V2" i="34"/>
  <c r="U2" i="34"/>
  <c r="S2" i="34"/>
  <c r="R2" i="34"/>
  <c r="P2" i="34"/>
  <c r="H2" i="34"/>
  <c r="H10" i="34" s="1"/>
  <c r="E2" i="34"/>
  <c r="Q3" i="34" s="1"/>
  <c r="N4" i="37" l="1"/>
  <c r="N4" i="36"/>
  <c r="O4" i="35"/>
  <c r="C10" i="35"/>
  <c r="B2" i="35"/>
  <c r="B10" i="35" s="1"/>
  <c r="T4" i="34"/>
  <c r="V4" i="34"/>
  <c r="S4" i="34"/>
  <c r="Q2" i="34"/>
  <c r="Q4" i="34" s="1"/>
  <c r="R4" i="34"/>
  <c r="P4" i="34"/>
  <c r="B5" i="34"/>
  <c r="N2" i="34" s="1"/>
  <c r="O2" i="34"/>
  <c r="C2" i="34"/>
  <c r="O3" i="34" s="1"/>
  <c r="E10" i="34"/>
  <c r="W3" i="33"/>
  <c r="W4" i="33"/>
  <c r="W2" i="33"/>
  <c r="J10" i="33"/>
  <c r="I10" i="33"/>
  <c r="G10" i="33"/>
  <c r="F10" i="33"/>
  <c r="D10" i="33"/>
  <c r="H9" i="33"/>
  <c r="E9" i="33"/>
  <c r="C9" i="33" s="1"/>
  <c r="B9" i="33" s="1"/>
  <c r="H8" i="33"/>
  <c r="E8" i="33"/>
  <c r="C8" i="33"/>
  <c r="B8" i="33"/>
  <c r="H7" i="33"/>
  <c r="E7" i="33"/>
  <c r="Q3" i="33" s="1"/>
  <c r="C7" i="33"/>
  <c r="B7" i="33" s="1"/>
  <c r="H6" i="33"/>
  <c r="E6" i="33"/>
  <c r="C6" i="33"/>
  <c r="B6" i="33"/>
  <c r="H5" i="33"/>
  <c r="E5" i="33"/>
  <c r="C5" i="33" s="1"/>
  <c r="H4" i="33"/>
  <c r="E4" i="33"/>
  <c r="C4" i="33"/>
  <c r="B4" i="33" s="1"/>
  <c r="V3" i="33"/>
  <c r="U3" i="33"/>
  <c r="S3" i="33"/>
  <c r="R3" i="33"/>
  <c r="P3" i="33"/>
  <c r="H3" i="33"/>
  <c r="E3" i="33"/>
  <c r="C3" i="33" s="1"/>
  <c r="V2" i="33"/>
  <c r="U2" i="33"/>
  <c r="S2" i="33"/>
  <c r="S4" i="33" s="1"/>
  <c r="R2" i="33"/>
  <c r="R4" i="33" s="1"/>
  <c r="P2" i="33"/>
  <c r="H2" i="33"/>
  <c r="E2" i="33"/>
  <c r="C2" i="33" s="1"/>
  <c r="N3" i="35" l="1"/>
  <c r="O4" i="34"/>
  <c r="B2" i="34"/>
  <c r="C10" i="34"/>
  <c r="V4" i="33"/>
  <c r="T3" i="33"/>
  <c r="T2" i="33"/>
  <c r="B5" i="33"/>
  <c r="B3" i="33"/>
  <c r="H10" i="33"/>
  <c r="U4" i="33"/>
  <c r="B2" i="33"/>
  <c r="O3" i="33"/>
  <c r="Q2" i="33"/>
  <c r="E10" i="33"/>
  <c r="P4" i="33"/>
  <c r="Q4" i="33"/>
  <c r="O2" i="33"/>
  <c r="C10" i="33"/>
  <c r="W3" i="32"/>
  <c r="W4" i="32"/>
  <c r="W2" i="32"/>
  <c r="J10" i="32"/>
  <c r="I10" i="32"/>
  <c r="G10" i="32"/>
  <c r="F10" i="32"/>
  <c r="D10" i="32"/>
  <c r="H9" i="32"/>
  <c r="E9" i="32"/>
  <c r="C9" i="32"/>
  <c r="B9" i="32"/>
  <c r="H8" i="32"/>
  <c r="E8" i="32"/>
  <c r="C8" i="32"/>
  <c r="B8" i="32" s="1"/>
  <c r="H7" i="32"/>
  <c r="E7" i="32"/>
  <c r="C7" i="32"/>
  <c r="B7" i="32"/>
  <c r="H6" i="32"/>
  <c r="E6" i="32"/>
  <c r="C6" i="32"/>
  <c r="B6" i="32" s="1"/>
  <c r="H5" i="32"/>
  <c r="E5" i="32"/>
  <c r="C5" i="32"/>
  <c r="B5" i="32"/>
  <c r="U4" i="32"/>
  <c r="H4" i="32"/>
  <c r="T3" i="32" s="1"/>
  <c r="E4" i="32"/>
  <c r="C4" i="32" s="1"/>
  <c r="V3" i="32"/>
  <c r="U3" i="32"/>
  <c r="S3" i="32"/>
  <c r="R3" i="32"/>
  <c r="P3" i="32"/>
  <c r="P4" i="32" s="1"/>
  <c r="H3" i="32"/>
  <c r="E3" i="32"/>
  <c r="C3" i="32"/>
  <c r="B3" i="32" s="1"/>
  <c r="N2" i="32" s="1"/>
  <c r="V2" i="32"/>
  <c r="U2" i="32"/>
  <c r="T2" i="32"/>
  <c r="T4" i="32" s="1"/>
  <c r="S2" i="32"/>
  <c r="S4" i="32" s="1"/>
  <c r="R2" i="32"/>
  <c r="Q2" i="32"/>
  <c r="P2" i="32"/>
  <c r="H2" i="32"/>
  <c r="H10" i="32" s="1"/>
  <c r="E2" i="32"/>
  <c r="E10" i="32" s="1"/>
  <c r="W3" i="31"/>
  <c r="W4" i="31"/>
  <c r="W2" i="31"/>
  <c r="J10" i="31"/>
  <c r="I10" i="31"/>
  <c r="G10" i="31"/>
  <c r="F10" i="31"/>
  <c r="D10" i="31"/>
  <c r="H9" i="31"/>
  <c r="E9" i="31"/>
  <c r="C9" i="31" s="1"/>
  <c r="B9" i="31" s="1"/>
  <c r="H8" i="31"/>
  <c r="E8" i="31"/>
  <c r="C8" i="31"/>
  <c r="B8" i="31" s="1"/>
  <c r="H7" i="31"/>
  <c r="E7" i="31"/>
  <c r="C7" i="31" s="1"/>
  <c r="B7" i="31" s="1"/>
  <c r="H6" i="31"/>
  <c r="E6" i="31"/>
  <c r="C6" i="31"/>
  <c r="B6" i="31" s="1"/>
  <c r="H5" i="31"/>
  <c r="E5" i="31"/>
  <c r="C5" i="31" s="1"/>
  <c r="B5" i="31" s="1"/>
  <c r="H4" i="31"/>
  <c r="E4" i="31"/>
  <c r="C4" i="31"/>
  <c r="B4" i="31" s="1"/>
  <c r="V3" i="31"/>
  <c r="V4" i="31" s="1"/>
  <c r="U3" i="31"/>
  <c r="U4" i="31" s="1"/>
  <c r="S3" i="31"/>
  <c r="R3" i="31"/>
  <c r="P3" i="31"/>
  <c r="H3" i="31"/>
  <c r="T2" i="31" s="1"/>
  <c r="E3" i="31"/>
  <c r="C3" i="31"/>
  <c r="B3" i="31" s="1"/>
  <c r="N2" i="31" s="1"/>
  <c r="V2" i="31"/>
  <c r="U2" i="31"/>
  <c r="S2" i="31"/>
  <c r="R2" i="31"/>
  <c r="R4" i="31" s="1"/>
  <c r="Q2" i="31"/>
  <c r="P2" i="31"/>
  <c r="H2" i="31"/>
  <c r="H10" i="31" s="1"/>
  <c r="E2" i="31"/>
  <c r="E10" i="31" s="1"/>
  <c r="C2" i="31"/>
  <c r="N4" i="35" l="1"/>
  <c r="B10" i="34"/>
  <c r="N3" i="34"/>
  <c r="T4" i="33"/>
  <c r="N2" i="33"/>
  <c r="B10" i="33"/>
  <c r="N3" i="33"/>
  <c r="O4" i="33"/>
  <c r="V4" i="32"/>
  <c r="R4" i="32"/>
  <c r="B4" i="32"/>
  <c r="C2" i="32"/>
  <c r="O2" i="32"/>
  <c r="Q3" i="32"/>
  <c r="Q4" i="32" s="1"/>
  <c r="B2" i="31"/>
  <c r="T3" i="31"/>
  <c r="T4" i="31"/>
  <c r="S4" i="31"/>
  <c r="Q3" i="31"/>
  <c r="Q4" i="31" s="1"/>
  <c r="N3" i="31"/>
  <c r="P4" i="31"/>
  <c r="B10" i="31"/>
  <c r="O3" i="31"/>
  <c r="C10" i="31"/>
  <c r="O2" i="31"/>
  <c r="L3" i="3"/>
  <c r="L4" i="3"/>
  <c r="L2" i="3"/>
  <c r="M3" i="4"/>
  <c r="M4" i="4"/>
  <c r="M2" i="4"/>
  <c r="M3" i="6"/>
  <c r="M4" i="6"/>
  <c r="M2" i="6"/>
  <c r="M3" i="7"/>
  <c r="M4" i="7"/>
  <c r="M2" i="7"/>
  <c r="M3" i="8"/>
  <c r="M4" i="8"/>
  <c r="M2" i="8"/>
  <c r="W4" i="9"/>
  <c r="W3" i="9"/>
  <c r="W2" i="9"/>
  <c r="W3" i="10"/>
  <c r="W4" i="10"/>
  <c r="W2" i="10"/>
  <c r="W3" i="11"/>
  <c r="W4" i="11"/>
  <c r="W2" i="11"/>
  <c r="W3" i="12"/>
  <c r="W4" i="12"/>
  <c r="W2" i="12"/>
  <c r="W3" i="13"/>
  <c r="W4" i="13"/>
  <c r="W2" i="13"/>
  <c r="W3" i="14"/>
  <c r="W4" i="14"/>
  <c r="W2" i="14"/>
  <c r="W3" i="15"/>
  <c r="W4" i="15"/>
  <c r="W2" i="15"/>
  <c r="W3" i="16"/>
  <c r="W4" i="16"/>
  <c r="W2" i="16"/>
  <c r="W3" i="17"/>
  <c r="W4" i="17"/>
  <c r="W2" i="17"/>
  <c r="W3" i="18"/>
  <c r="W4" i="18"/>
  <c r="W2" i="18"/>
  <c r="W3" i="19"/>
  <c r="W4" i="19"/>
  <c r="W2" i="19"/>
  <c r="W3" i="20"/>
  <c r="W4" i="20"/>
  <c r="W2" i="20"/>
  <c r="W3" i="21"/>
  <c r="W4" i="21"/>
  <c r="W2" i="21"/>
  <c r="W3" i="22"/>
  <c r="W4" i="22"/>
  <c r="W2" i="22"/>
  <c r="W3" i="23"/>
  <c r="W4" i="23"/>
  <c r="W2" i="23"/>
  <c r="W3" i="24"/>
  <c r="W4" i="24"/>
  <c r="W2" i="24"/>
  <c r="W3" i="26"/>
  <c r="W4" i="26"/>
  <c r="W2" i="26"/>
  <c r="W4" i="30"/>
  <c r="W4" i="29"/>
  <c r="W3" i="28"/>
  <c r="W4" i="28"/>
  <c r="W4" i="27"/>
  <c r="W3" i="27"/>
  <c r="W2" i="27"/>
  <c r="W2" i="28"/>
  <c r="W3" i="29"/>
  <c r="W2" i="29"/>
  <c r="W3" i="30"/>
  <c r="W2" i="30"/>
  <c r="N4" i="34" l="1"/>
  <c r="N4" i="33"/>
  <c r="C10" i="32"/>
  <c r="B2" i="32"/>
  <c r="B10" i="32" s="1"/>
  <c r="O3" i="32"/>
  <c r="O4" i="32" s="1"/>
  <c r="N4" i="31"/>
  <c r="O4" i="31"/>
  <c r="J10" i="30"/>
  <c r="I10" i="30"/>
  <c r="G10" i="30"/>
  <c r="F10" i="30"/>
  <c r="D10" i="30"/>
  <c r="H9" i="30"/>
  <c r="E9" i="30"/>
  <c r="C9" i="30"/>
  <c r="B9" i="30" s="1"/>
  <c r="H8" i="30"/>
  <c r="E8" i="30"/>
  <c r="C8" i="30"/>
  <c r="B8" i="30" s="1"/>
  <c r="H7" i="30"/>
  <c r="E7" i="30"/>
  <c r="C7" i="30"/>
  <c r="B7" i="30" s="1"/>
  <c r="H6" i="30"/>
  <c r="E6" i="30"/>
  <c r="C6" i="30"/>
  <c r="B6" i="30" s="1"/>
  <c r="H5" i="30"/>
  <c r="E5" i="30"/>
  <c r="C5" i="30"/>
  <c r="H4" i="30"/>
  <c r="E4" i="30"/>
  <c r="C4" i="30" s="1"/>
  <c r="V3" i="30"/>
  <c r="U3" i="30"/>
  <c r="S3" i="30"/>
  <c r="R3" i="30"/>
  <c r="P3" i="30"/>
  <c r="H3" i="30"/>
  <c r="E3" i="30"/>
  <c r="C3" i="30" s="1"/>
  <c r="V2" i="30"/>
  <c r="U2" i="30"/>
  <c r="S2" i="30"/>
  <c r="R2" i="30"/>
  <c r="R4" i="30" s="1"/>
  <c r="P2" i="30"/>
  <c r="H2" i="30"/>
  <c r="E2" i="30"/>
  <c r="C2" i="30" s="1"/>
  <c r="N3" i="32" l="1"/>
  <c r="T2" i="30"/>
  <c r="B5" i="30"/>
  <c r="H10" i="30"/>
  <c r="V4" i="30"/>
  <c r="U4" i="30"/>
  <c r="T3" i="30"/>
  <c r="S4" i="30"/>
  <c r="Q2" i="30"/>
  <c r="P4" i="30"/>
  <c r="B3" i="30"/>
  <c r="N2" i="30" s="1"/>
  <c r="O2" i="30"/>
  <c r="B2" i="30"/>
  <c r="C10" i="30"/>
  <c r="O3" i="30"/>
  <c r="B4" i="30"/>
  <c r="Q3" i="30"/>
  <c r="E10" i="30"/>
  <c r="J10" i="29"/>
  <c r="I10" i="29"/>
  <c r="G10" i="29"/>
  <c r="F10" i="29"/>
  <c r="D10" i="29"/>
  <c r="H9" i="29"/>
  <c r="E9" i="29"/>
  <c r="C9" i="29"/>
  <c r="B9" i="29"/>
  <c r="H8" i="29"/>
  <c r="E8" i="29"/>
  <c r="C8" i="29"/>
  <c r="B8" i="29" s="1"/>
  <c r="H7" i="29"/>
  <c r="E7" i="29"/>
  <c r="C7" i="29"/>
  <c r="B7" i="29"/>
  <c r="H6" i="29"/>
  <c r="E6" i="29"/>
  <c r="C6" i="29"/>
  <c r="B6" i="29" s="1"/>
  <c r="H5" i="29"/>
  <c r="E5" i="29"/>
  <c r="C5" i="29"/>
  <c r="B5" i="29" s="1"/>
  <c r="H4" i="29"/>
  <c r="E4" i="29"/>
  <c r="C4" i="29" s="1"/>
  <c r="V3" i="29"/>
  <c r="U3" i="29"/>
  <c r="S3" i="29"/>
  <c r="R3" i="29"/>
  <c r="P3" i="29"/>
  <c r="H3" i="29"/>
  <c r="T2" i="29" s="1"/>
  <c r="E3" i="29"/>
  <c r="C3" i="29"/>
  <c r="V2" i="29"/>
  <c r="U2" i="29"/>
  <c r="S2" i="29"/>
  <c r="R2" i="29"/>
  <c r="P2" i="29"/>
  <c r="H2" i="29"/>
  <c r="E2" i="29"/>
  <c r="C2" i="29" s="1"/>
  <c r="N4" i="32" l="1"/>
  <c r="T4" i="30"/>
  <c r="N3" i="30"/>
  <c r="N4" i="30" s="1"/>
  <c r="Q4" i="30"/>
  <c r="B10" i="30"/>
  <c r="O4" i="30"/>
  <c r="V4" i="29"/>
  <c r="U4" i="29"/>
  <c r="B3" i="29"/>
  <c r="N2" i="29" s="1"/>
  <c r="H10" i="29"/>
  <c r="T3" i="29"/>
  <c r="T4" i="29" s="1"/>
  <c r="Q2" i="29"/>
  <c r="S4" i="29"/>
  <c r="R4" i="29"/>
  <c r="P4" i="29"/>
  <c r="B2" i="29"/>
  <c r="C10" i="29"/>
  <c r="B4" i="29"/>
  <c r="O3" i="29"/>
  <c r="E10" i="29"/>
  <c r="Q3" i="29"/>
  <c r="O2" i="29"/>
  <c r="J10" i="28"/>
  <c r="I10" i="28"/>
  <c r="G10" i="28"/>
  <c r="F10" i="28"/>
  <c r="D10" i="28"/>
  <c r="H9" i="28"/>
  <c r="E9" i="28"/>
  <c r="C9" i="28" s="1"/>
  <c r="B9" i="28" s="1"/>
  <c r="H8" i="28"/>
  <c r="B8" i="28" s="1"/>
  <c r="E8" i="28"/>
  <c r="C8" i="28"/>
  <c r="H7" i="28"/>
  <c r="E7" i="28"/>
  <c r="C7" i="28" s="1"/>
  <c r="H6" i="28"/>
  <c r="E6" i="28"/>
  <c r="H5" i="28"/>
  <c r="E5" i="28"/>
  <c r="C5" i="28" s="1"/>
  <c r="B5" i="28" s="1"/>
  <c r="H4" i="28"/>
  <c r="E4" i="28"/>
  <c r="C4" i="28"/>
  <c r="B4" i="28"/>
  <c r="V3" i="28"/>
  <c r="U3" i="28"/>
  <c r="S3" i="28"/>
  <c r="R3" i="28"/>
  <c r="P3" i="28"/>
  <c r="H3" i="28"/>
  <c r="E3" i="28"/>
  <c r="C3" i="28"/>
  <c r="B3" i="28" s="1"/>
  <c r="V2" i="28"/>
  <c r="U2" i="28"/>
  <c r="U4" i="28" s="1"/>
  <c r="S2" i="28"/>
  <c r="R2" i="28"/>
  <c r="P2" i="28"/>
  <c r="H2" i="28"/>
  <c r="E2" i="28"/>
  <c r="Q4" i="29" l="1"/>
  <c r="N3" i="29"/>
  <c r="N4" i="29" s="1"/>
  <c r="B10" i="29"/>
  <c r="O4" i="29"/>
  <c r="V4" i="28"/>
  <c r="Q2" i="28"/>
  <c r="S4" i="28"/>
  <c r="C6" i="28"/>
  <c r="B6" i="28"/>
  <c r="E10" i="28"/>
  <c r="R4" i="28"/>
  <c r="C2" i="28"/>
  <c r="B2" i="28" s="1"/>
  <c r="P4" i="28"/>
  <c r="N2" i="28"/>
  <c r="B7" i="28"/>
  <c r="Q3" i="28"/>
  <c r="Q4" i="28" s="1"/>
  <c r="T2" i="28"/>
  <c r="O2" i="28"/>
  <c r="T3" i="28"/>
  <c r="H10" i="28"/>
  <c r="J10" i="27"/>
  <c r="I10" i="27"/>
  <c r="G10" i="27"/>
  <c r="F10" i="27"/>
  <c r="D10" i="27"/>
  <c r="H9" i="27"/>
  <c r="E9" i="27"/>
  <c r="C9" i="27" s="1"/>
  <c r="B9" i="27" s="1"/>
  <c r="H8" i="27"/>
  <c r="E8" i="27"/>
  <c r="C8" i="27"/>
  <c r="B8" i="27" s="1"/>
  <c r="H7" i="27"/>
  <c r="E7" i="27"/>
  <c r="C7" i="27" s="1"/>
  <c r="B7" i="27" s="1"/>
  <c r="H6" i="27"/>
  <c r="E6" i="27"/>
  <c r="C6" i="27"/>
  <c r="B6" i="27" s="1"/>
  <c r="H5" i="27"/>
  <c r="E5" i="27"/>
  <c r="C5" i="27" s="1"/>
  <c r="B5" i="27" s="1"/>
  <c r="H4" i="27"/>
  <c r="E4" i="27"/>
  <c r="C4" i="27" s="1"/>
  <c r="V3" i="27"/>
  <c r="U3" i="27"/>
  <c r="S3" i="27"/>
  <c r="R3" i="27"/>
  <c r="Q3" i="27"/>
  <c r="P3" i="27"/>
  <c r="H3" i="27"/>
  <c r="T2" i="27" s="1"/>
  <c r="E3" i="27"/>
  <c r="Q2" i="27" s="1"/>
  <c r="V2" i="27"/>
  <c r="U2" i="27"/>
  <c r="S2" i="27"/>
  <c r="R2" i="27"/>
  <c r="P2" i="27"/>
  <c r="H2" i="27"/>
  <c r="E2" i="27"/>
  <c r="T4" i="28" l="1"/>
  <c r="N3" i="28"/>
  <c r="N4" i="28" s="1"/>
  <c r="O3" i="28"/>
  <c r="O4" i="28" s="1"/>
  <c r="C10" i="28"/>
  <c r="B10" i="28"/>
  <c r="V4" i="27"/>
  <c r="H10" i="27"/>
  <c r="T3" i="27"/>
  <c r="T4" i="27" s="1"/>
  <c r="U4" i="27"/>
  <c r="S4" i="27"/>
  <c r="E10" i="27"/>
  <c r="Q4" i="27"/>
  <c r="R4" i="27"/>
  <c r="C2" i="27"/>
  <c r="B2" i="27" s="1"/>
  <c r="P4" i="27"/>
  <c r="O3" i="27"/>
  <c r="B4" i="27"/>
  <c r="C3" i="27"/>
  <c r="J10" i="26"/>
  <c r="I10" i="26"/>
  <c r="G10" i="26"/>
  <c r="F10" i="26"/>
  <c r="D10" i="26"/>
  <c r="H9" i="26"/>
  <c r="E9" i="26"/>
  <c r="C9" i="26" s="1"/>
  <c r="B9" i="26" s="1"/>
  <c r="H8" i="26"/>
  <c r="E8" i="26"/>
  <c r="C8" i="26"/>
  <c r="B8" i="26"/>
  <c r="H7" i="26"/>
  <c r="B7" i="26" s="1"/>
  <c r="E7" i="26"/>
  <c r="C7" i="26"/>
  <c r="H6" i="26"/>
  <c r="B6" i="26" s="1"/>
  <c r="E6" i="26"/>
  <c r="C6" i="26"/>
  <c r="H5" i="26"/>
  <c r="E5" i="26"/>
  <c r="C5" i="26"/>
  <c r="H4" i="26"/>
  <c r="T3" i="26" s="1"/>
  <c r="E4" i="26"/>
  <c r="C4" i="26" s="1"/>
  <c r="V3" i="26"/>
  <c r="U3" i="26"/>
  <c r="S3" i="26"/>
  <c r="R3" i="26"/>
  <c r="P3" i="26"/>
  <c r="H3" i="26"/>
  <c r="T2" i="26" s="1"/>
  <c r="E3" i="26"/>
  <c r="C3" i="26" s="1"/>
  <c r="V2" i="26"/>
  <c r="U2" i="26"/>
  <c r="S2" i="26"/>
  <c r="R2" i="26"/>
  <c r="P2" i="26"/>
  <c r="H2" i="26"/>
  <c r="E2" i="26"/>
  <c r="C2" i="26" s="1"/>
  <c r="N3" i="27" l="1"/>
  <c r="B3" i="27"/>
  <c r="C10" i="27"/>
  <c r="O2" i="27"/>
  <c r="O4" i="27" s="1"/>
  <c r="B4" i="26"/>
  <c r="H10" i="26"/>
  <c r="V4" i="26"/>
  <c r="U4" i="26"/>
  <c r="S4" i="26"/>
  <c r="Q2" i="26"/>
  <c r="R4" i="26"/>
  <c r="B5" i="26"/>
  <c r="P4" i="26"/>
  <c r="O2" i="26"/>
  <c r="B3" i="26"/>
  <c r="T4" i="26"/>
  <c r="B2" i="26"/>
  <c r="C10" i="26"/>
  <c r="O3" i="26"/>
  <c r="E10" i="26"/>
  <c r="Q3" i="26"/>
  <c r="J10" i="24"/>
  <c r="I10" i="24"/>
  <c r="G10" i="24"/>
  <c r="F10" i="24"/>
  <c r="D10" i="24"/>
  <c r="H9" i="24"/>
  <c r="B9" i="24" s="1"/>
  <c r="E9" i="24"/>
  <c r="C9" i="24"/>
  <c r="H8" i="24"/>
  <c r="B8" i="24" s="1"/>
  <c r="E8" i="24"/>
  <c r="C8" i="24"/>
  <c r="H7" i="24"/>
  <c r="B7" i="24" s="1"/>
  <c r="E7" i="24"/>
  <c r="C7" i="24"/>
  <c r="H6" i="24"/>
  <c r="B6" i="24" s="1"/>
  <c r="E6" i="24"/>
  <c r="C6" i="24"/>
  <c r="H5" i="24"/>
  <c r="E5" i="24"/>
  <c r="C5" i="24"/>
  <c r="H4" i="24"/>
  <c r="E4" i="24"/>
  <c r="C4" i="24"/>
  <c r="B4" i="24"/>
  <c r="V3" i="24"/>
  <c r="V4" i="24" s="1"/>
  <c r="U3" i="24"/>
  <c r="S3" i="24"/>
  <c r="S4" i="24" s="1"/>
  <c r="R3" i="24"/>
  <c r="P3" i="24"/>
  <c r="H3" i="24"/>
  <c r="E3" i="24"/>
  <c r="C3" i="24"/>
  <c r="B3" i="24" s="1"/>
  <c r="V2" i="24"/>
  <c r="U2" i="24"/>
  <c r="U4" i="24" s="1"/>
  <c r="T2" i="24"/>
  <c r="S2" i="24"/>
  <c r="R2" i="24"/>
  <c r="Q2" i="24"/>
  <c r="P2" i="24"/>
  <c r="H2" i="24"/>
  <c r="H10" i="24" s="1"/>
  <c r="E2" i="24"/>
  <c r="C2" i="24" s="1"/>
  <c r="N2" i="27" l="1"/>
  <c r="N4" i="27" s="1"/>
  <c r="B10" i="27"/>
  <c r="N3" i="26"/>
  <c r="Q4" i="26"/>
  <c r="B10" i="26"/>
  <c r="N2" i="26"/>
  <c r="O4" i="26"/>
  <c r="R4" i="24"/>
  <c r="B5" i="24"/>
  <c r="N2" i="24" s="1"/>
  <c r="P4" i="24"/>
  <c r="B2" i="24"/>
  <c r="C10" i="24"/>
  <c r="O3" i="24"/>
  <c r="Q3" i="24"/>
  <c r="Q4" i="24" s="1"/>
  <c r="O2" i="24"/>
  <c r="E10" i="24"/>
  <c r="T3" i="24"/>
  <c r="T4" i="24" s="1"/>
  <c r="J10" i="23"/>
  <c r="I10" i="23"/>
  <c r="G10" i="23"/>
  <c r="F10" i="23"/>
  <c r="D10" i="23"/>
  <c r="H9" i="23"/>
  <c r="E9" i="23"/>
  <c r="C9" i="23" s="1"/>
  <c r="B9" i="23" s="1"/>
  <c r="H8" i="23"/>
  <c r="E8" i="23"/>
  <c r="C8" i="23"/>
  <c r="B8" i="23" s="1"/>
  <c r="H7" i="23"/>
  <c r="E7" i="23"/>
  <c r="C7" i="23" s="1"/>
  <c r="B7" i="23" s="1"/>
  <c r="H6" i="23"/>
  <c r="E6" i="23"/>
  <c r="Q2" i="23" s="1"/>
  <c r="C6" i="23"/>
  <c r="B6" i="23" s="1"/>
  <c r="H5" i="23"/>
  <c r="E5" i="23"/>
  <c r="C5" i="23" s="1"/>
  <c r="B5" i="23" s="1"/>
  <c r="H4" i="23"/>
  <c r="T3" i="23" s="1"/>
  <c r="E4" i="23"/>
  <c r="C4" i="23" s="1"/>
  <c r="V3" i="23"/>
  <c r="U3" i="23"/>
  <c r="S3" i="23"/>
  <c r="R3" i="23"/>
  <c r="Q3" i="23"/>
  <c r="P3" i="23"/>
  <c r="H3" i="23"/>
  <c r="E3" i="23"/>
  <c r="C3" i="23" s="1"/>
  <c r="V2" i="23"/>
  <c r="U2" i="23"/>
  <c r="U4" i="23" s="1"/>
  <c r="T2" i="23"/>
  <c r="S2" i="23"/>
  <c r="S4" i="23" s="1"/>
  <c r="R2" i="23"/>
  <c r="P2" i="23"/>
  <c r="H2" i="23"/>
  <c r="E2" i="23"/>
  <c r="E10" i="23" s="1"/>
  <c r="C2" i="23"/>
  <c r="N4" i="26" l="1"/>
  <c r="B10" i="24"/>
  <c r="N3" i="24"/>
  <c r="N4" i="24" s="1"/>
  <c r="O4" i="24"/>
  <c r="V4" i="23"/>
  <c r="T4" i="23"/>
  <c r="H10" i="23"/>
  <c r="B2" i="23"/>
  <c r="R4" i="23"/>
  <c r="Q4" i="23"/>
  <c r="P4" i="23"/>
  <c r="C10" i="23"/>
  <c r="B3" i="23"/>
  <c r="N2" i="23" s="1"/>
  <c r="O2" i="23"/>
  <c r="B4" i="23"/>
  <c r="O3" i="23"/>
  <c r="J10" i="22"/>
  <c r="I10" i="22"/>
  <c r="G10" i="22"/>
  <c r="F10" i="22"/>
  <c r="D10" i="22"/>
  <c r="H9" i="22"/>
  <c r="E9" i="22"/>
  <c r="C9" i="22"/>
  <c r="B9" i="22" s="1"/>
  <c r="H8" i="22"/>
  <c r="E8" i="22"/>
  <c r="C8" i="22"/>
  <c r="B8" i="22"/>
  <c r="H7" i="22"/>
  <c r="T3" i="22" s="1"/>
  <c r="E7" i="22"/>
  <c r="C7" i="22"/>
  <c r="B7" i="22" s="1"/>
  <c r="H6" i="22"/>
  <c r="E6" i="22"/>
  <c r="C6" i="22"/>
  <c r="B6" i="22"/>
  <c r="H5" i="22"/>
  <c r="E5" i="22"/>
  <c r="C5" i="22"/>
  <c r="B5" i="22" s="1"/>
  <c r="S4" i="22"/>
  <c r="H4" i="22"/>
  <c r="E4" i="22"/>
  <c r="C4" i="22"/>
  <c r="B4" i="22"/>
  <c r="V3" i="22"/>
  <c r="U3" i="22"/>
  <c r="S3" i="22"/>
  <c r="R3" i="22"/>
  <c r="P3" i="22"/>
  <c r="H3" i="22"/>
  <c r="E3" i="22"/>
  <c r="Q2" i="22" s="1"/>
  <c r="V2" i="22"/>
  <c r="U2" i="22"/>
  <c r="T2" i="22"/>
  <c r="T4" i="22" s="1"/>
  <c r="S2" i="22"/>
  <c r="R2" i="22"/>
  <c r="P2" i="22"/>
  <c r="H2" i="22"/>
  <c r="H10" i="22" s="1"/>
  <c r="E2" i="22"/>
  <c r="C2" i="22" s="1"/>
  <c r="N3" i="23" l="1"/>
  <c r="N4" i="23" s="1"/>
  <c r="B10" i="23"/>
  <c r="O4" i="23"/>
  <c r="V4" i="22"/>
  <c r="U4" i="22"/>
  <c r="C3" i="22"/>
  <c r="B3" i="22" s="1"/>
  <c r="N2" i="22" s="1"/>
  <c r="R4" i="22"/>
  <c r="E10" i="22"/>
  <c r="P4" i="22"/>
  <c r="B2" i="22"/>
  <c r="O3" i="22"/>
  <c r="C10" i="22"/>
  <c r="Q3" i="22"/>
  <c r="Q4" i="22" s="1"/>
  <c r="O2" i="22"/>
  <c r="J10" i="21"/>
  <c r="I10" i="21"/>
  <c r="G10" i="21"/>
  <c r="F10" i="21"/>
  <c r="D10" i="21"/>
  <c r="H9" i="21"/>
  <c r="E9" i="21"/>
  <c r="C9" i="21" s="1"/>
  <c r="B9" i="21" s="1"/>
  <c r="H8" i="21"/>
  <c r="E8" i="21"/>
  <c r="C8" i="21"/>
  <c r="B8" i="21" s="1"/>
  <c r="H7" i="21"/>
  <c r="E7" i="21"/>
  <c r="C7" i="21" s="1"/>
  <c r="B7" i="21" s="1"/>
  <c r="H6" i="21"/>
  <c r="E6" i="21"/>
  <c r="C6" i="21" s="1"/>
  <c r="B6" i="21" s="1"/>
  <c r="H5" i="21"/>
  <c r="E5" i="21"/>
  <c r="C5" i="21" s="1"/>
  <c r="B5" i="21" s="1"/>
  <c r="H4" i="21"/>
  <c r="T3" i="21" s="1"/>
  <c r="E4" i="21"/>
  <c r="C4" i="21" s="1"/>
  <c r="V3" i="21"/>
  <c r="U3" i="21"/>
  <c r="S3" i="21"/>
  <c r="R3" i="21"/>
  <c r="Q3" i="21"/>
  <c r="P3" i="21"/>
  <c r="H3" i="21"/>
  <c r="E3" i="21"/>
  <c r="C3" i="21"/>
  <c r="B3" i="21"/>
  <c r="V2" i="21"/>
  <c r="V4" i="21" s="1"/>
  <c r="U2" i="21"/>
  <c r="U4" i="21" s="1"/>
  <c r="S2" i="21"/>
  <c r="R2" i="21"/>
  <c r="P2" i="21"/>
  <c r="H2" i="21"/>
  <c r="E2" i="21"/>
  <c r="C2" i="21"/>
  <c r="B2" i="21" s="1"/>
  <c r="B10" i="22" l="1"/>
  <c r="O4" i="22"/>
  <c r="N3" i="22"/>
  <c r="N4" i="22" s="1"/>
  <c r="H10" i="21"/>
  <c r="T2" i="21"/>
  <c r="T4" i="21" s="1"/>
  <c r="S4" i="21"/>
  <c r="Q2" i="21"/>
  <c r="Q4" i="21" s="1"/>
  <c r="R4" i="21"/>
  <c r="P4" i="21"/>
  <c r="N2" i="21"/>
  <c r="B4" i="21"/>
  <c r="N3" i="21" s="1"/>
  <c r="O3" i="21"/>
  <c r="C10" i="21"/>
  <c r="E10" i="21"/>
  <c r="O2" i="21"/>
  <c r="J10" i="20"/>
  <c r="I10" i="20"/>
  <c r="G10" i="20"/>
  <c r="F10" i="20"/>
  <c r="D10" i="20"/>
  <c r="H9" i="20"/>
  <c r="E9" i="20"/>
  <c r="C9" i="20" s="1"/>
  <c r="B9" i="20" s="1"/>
  <c r="H8" i="20"/>
  <c r="E8" i="20"/>
  <c r="C8" i="20"/>
  <c r="B8" i="20" s="1"/>
  <c r="H7" i="20"/>
  <c r="E7" i="20"/>
  <c r="C7" i="20" s="1"/>
  <c r="B7" i="20" s="1"/>
  <c r="H6" i="20"/>
  <c r="E6" i="20"/>
  <c r="C6" i="20"/>
  <c r="B6" i="20" s="1"/>
  <c r="H5" i="20"/>
  <c r="E5" i="20"/>
  <c r="C5" i="20" s="1"/>
  <c r="B5" i="20" s="1"/>
  <c r="H4" i="20"/>
  <c r="E4" i="20"/>
  <c r="C4" i="20" s="1"/>
  <c r="V3" i="20"/>
  <c r="U3" i="20"/>
  <c r="S3" i="20"/>
  <c r="R3" i="20"/>
  <c r="P3" i="20"/>
  <c r="H3" i="20"/>
  <c r="T2" i="20" s="1"/>
  <c r="E3" i="20"/>
  <c r="Q2" i="20" s="1"/>
  <c r="C3" i="20"/>
  <c r="B3" i="20" s="1"/>
  <c r="V2" i="20"/>
  <c r="V4" i="20" s="1"/>
  <c r="U2" i="20"/>
  <c r="U4" i="20" s="1"/>
  <c r="S2" i="20"/>
  <c r="R2" i="20"/>
  <c r="P2" i="20"/>
  <c r="H2" i="20"/>
  <c r="E2" i="20"/>
  <c r="C2" i="20" s="1"/>
  <c r="N4" i="21" l="1"/>
  <c r="O4" i="21"/>
  <c r="B10" i="21"/>
  <c r="H10" i="20"/>
  <c r="T3" i="20"/>
  <c r="T4" i="20" s="1"/>
  <c r="S4" i="20"/>
  <c r="R4" i="20"/>
  <c r="P4" i="20"/>
  <c r="N2" i="20"/>
  <c r="B2" i="20"/>
  <c r="C10" i="20"/>
  <c r="B4" i="20"/>
  <c r="O3" i="20"/>
  <c r="O2" i="20"/>
  <c r="E10" i="20"/>
  <c r="Q3" i="20"/>
  <c r="Q4" i="20" s="1"/>
  <c r="J10" i="19"/>
  <c r="I10" i="19"/>
  <c r="G10" i="19"/>
  <c r="F10" i="19"/>
  <c r="D10" i="19"/>
  <c r="H9" i="19"/>
  <c r="E9" i="19"/>
  <c r="C9" i="19"/>
  <c r="B9" i="19"/>
  <c r="H8" i="19"/>
  <c r="T3" i="19" s="1"/>
  <c r="E8" i="19"/>
  <c r="C8" i="19"/>
  <c r="B8" i="19" s="1"/>
  <c r="H7" i="19"/>
  <c r="E7" i="19"/>
  <c r="C7" i="19"/>
  <c r="B7" i="19"/>
  <c r="H6" i="19"/>
  <c r="E6" i="19"/>
  <c r="C6" i="19"/>
  <c r="B6" i="19" s="1"/>
  <c r="H5" i="19"/>
  <c r="E5" i="19"/>
  <c r="C5" i="19"/>
  <c r="B5" i="19"/>
  <c r="H4" i="19"/>
  <c r="E4" i="19"/>
  <c r="C4" i="19" s="1"/>
  <c r="V3" i="19"/>
  <c r="U3" i="19"/>
  <c r="S3" i="19"/>
  <c r="R3" i="19"/>
  <c r="P3" i="19"/>
  <c r="H3" i="19"/>
  <c r="T2" i="19" s="1"/>
  <c r="E3" i="19"/>
  <c r="C3" i="19" s="1"/>
  <c r="B3" i="19" s="1"/>
  <c r="V2" i="19"/>
  <c r="U2" i="19"/>
  <c r="S2" i="19"/>
  <c r="R2" i="19"/>
  <c r="R4" i="19" s="1"/>
  <c r="P2" i="19"/>
  <c r="H2" i="19"/>
  <c r="E2" i="19"/>
  <c r="C2" i="19"/>
  <c r="B10" i="20" l="1"/>
  <c r="O4" i="20"/>
  <c r="N3" i="20"/>
  <c r="N4" i="20" s="1"/>
  <c r="V4" i="19"/>
  <c r="H10" i="19"/>
  <c r="U4" i="19"/>
  <c r="T4" i="19"/>
  <c r="Q3" i="19"/>
  <c r="S4" i="19"/>
  <c r="Q2" i="19"/>
  <c r="E10" i="19"/>
  <c r="C10" i="19"/>
  <c r="P4" i="19"/>
  <c r="B2" i="19"/>
  <c r="B4" i="19"/>
  <c r="O3" i="19"/>
  <c r="N2" i="19"/>
  <c r="O2" i="19"/>
  <c r="J10" i="18"/>
  <c r="I10" i="18"/>
  <c r="G10" i="18"/>
  <c r="F10" i="18"/>
  <c r="D10" i="18"/>
  <c r="H9" i="18"/>
  <c r="E9" i="18"/>
  <c r="C9" i="18" s="1"/>
  <c r="B9" i="18" s="1"/>
  <c r="H8" i="18"/>
  <c r="E8" i="18"/>
  <c r="C8" i="18"/>
  <c r="B8" i="18"/>
  <c r="H7" i="18"/>
  <c r="E7" i="18"/>
  <c r="C7" i="18" s="1"/>
  <c r="H6" i="18"/>
  <c r="E6" i="18"/>
  <c r="C6" i="18" s="1"/>
  <c r="H5" i="18"/>
  <c r="E5" i="18"/>
  <c r="C5" i="18" s="1"/>
  <c r="B5" i="18" s="1"/>
  <c r="H4" i="18"/>
  <c r="E4" i="18"/>
  <c r="C4" i="18" s="1"/>
  <c r="B4" i="18" s="1"/>
  <c r="V3" i="18"/>
  <c r="U3" i="18"/>
  <c r="S3" i="18"/>
  <c r="S4" i="18" s="1"/>
  <c r="R3" i="18"/>
  <c r="P3" i="18"/>
  <c r="H3" i="18"/>
  <c r="E3" i="18"/>
  <c r="C3" i="18" s="1"/>
  <c r="V2" i="18"/>
  <c r="U2" i="18"/>
  <c r="T2" i="18"/>
  <c r="S2" i="18"/>
  <c r="R2" i="18"/>
  <c r="P2" i="18"/>
  <c r="H2" i="18"/>
  <c r="E2" i="18"/>
  <c r="C2" i="18" s="1"/>
  <c r="Q4" i="19" l="1"/>
  <c r="O4" i="19"/>
  <c r="N3" i="19"/>
  <c r="N4" i="19" s="1"/>
  <c r="B10" i="19"/>
  <c r="B7" i="18"/>
  <c r="B6" i="18"/>
  <c r="V4" i="18"/>
  <c r="H10" i="18"/>
  <c r="U4" i="18"/>
  <c r="Q3" i="18"/>
  <c r="R4" i="18"/>
  <c r="Q2" i="18"/>
  <c r="P4" i="18"/>
  <c r="B3" i="18"/>
  <c r="N2" i="18" s="1"/>
  <c r="O2" i="18"/>
  <c r="C10" i="18"/>
  <c r="B2" i="18"/>
  <c r="E10" i="18"/>
  <c r="T3" i="18"/>
  <c r="T4" i="18" s="1"/>
  <c r="O3" i="18"/>
  <c r="B8" i="17"/>
  <c r="J10" i="17"/>
  <c r="I10" i="17"/>
  <c r="G10" i="17"/>
  <c r="F10" i="17"/>
  <c r="D10" i="17"/>
  <c r="H9" i="17"/>
  <c r="E9" i="17"/>
  <c r="C9" i="17"/>
  <c r="B9" i="17" s="1"/>
  <c r="H8" i="17"/>
  <c r="E8" i="17"/>
  <c r="C8" i="17" s="1"/>
  <c r="H7" i="17"/>
  <c r="E7" i="17"/>
  <c r="C7" i="17"/>
  <c r="H6" i="17"/>
  <c r="E6" i="17"/>
  <c r="Q2" i="17" s="1"/>
  <c r="H5" i="17"/>
  <c r="E5" i="17"/>
  <c r="C5" i="17" s="1"/>
  <c r="B5" i="17" s="1"/>
  <c r="H4" i="17"/>
  <c r="E4" i="17"/>
  <c r="C4" i="17" s="1"/>
  <c r="B4" i="17" s="1"/>
  <c r="V3" i="17"/>
  <c r="V4" i="17" s="1"/>
  <c r="U3" i="17"/>
  <c r="U4" i="17" s="1"/>
  <c r="S3" i="17"/>
  <c r="R3" i="17"/>
  <c r="P3" i="17"/>
  <c r="H3" i="17"/>
  <c r="T2" i="17" s="1"/>
  <c r="E3" i="17"/>
  <c r="C3" i="17" s="1"/>
  <c r="B3" i="17" s="1"/>
  <c r="V2" i="17"/>
  <c r="U2" i="17"/>
  <c r="S2" i="17"/>
  <c r="R2" i="17"/>
  <c r="P2" i="17"/>
  <c r="H2" i="17"/>
  <c r="E2" i="17"/>
  <c r="C2" i="17" s="1"/>
  <c r="Q4" i="18" l="1"/>
  <c r="B10" i="18"/>
  <c r="N3" i="18"/>
  <c r="N4" i="18" s="1"/>
  <c r="O4" i="18"/>
  <c r="H10" i="17"/>
  <c r="B7" i="17"/>
  <c r="T3" i="17"/>
  <c r="T4" i="17" s="1"/>
  <c r="B2" i="17"/>
  <c r="N3" i="17" s="1"/>
  <c r="S4" i="17"/>
  <c r="R4" i="17"/>
  <c r="E10" i="17"/>
  <c r="Q3" i="17"/>
  <c r="Q4" i="17" s="1"/>
  <c r="P4" i="17"/>
  <c r="C6" i="17"/>
  <c r="O3" i="17"/>
  <c r="J10" i="16"/>
  <c r="I10" i="16"/>
  <c r="G10" i="16"/>
  <c r="F10" i="16"/>
  <c r="D10" i="16"/>
  <c r="H9" i="16"/>
  <c r="E9" i="16"/>
  <c r="C9" i="16" s="1"/>
  <c r="B9" i="16" s="1"/>
  <c r="H8" i="16"/>
  <c r="E8" i="16"/>
  <c r="C8" i="16"/>
  <c r="B8" i="16" s="1"/>
  <c r="H7" i="16"/>
  <c r="E7" i="16"/>
  <c r="C7" i="16" s="1"/>
  <c r="B7" i="16" s="1"/>
  <c r="H6" i="16"/>
  <c r="E6" i="16"/>
  <c r="C6" i="16"/>
  <c r="B6" i="16" s="1"/>
  <c r="H5" i="16"/>
  <c r="E5" i="16"/>
  <c r="C5" i="16" s="1"/>
  <c r="B5" i="16" s="1"/>
  <c r="H4" i="16"/>
  <c r="T3" i="16" s="1"/>
  <c r="E4" i="16"/>
  <c r="C4" i="16" s="1"/>
  <c r="V3" i="16"/>
  <c r="U3" i="16"/>
  <c r="S3" i="16"/>
  <c r="R3" i="16"/>
  <c r="Q3" i="16"/>
  <c r="P3" i="16"/>
  <c r="H3" i="16"/>
  <c r="T2" i="16" s="1"/>
  <c r="T4" i="16" s="1"/>
  <c r="E3" i="16"/>
  <c r="C3" i="16" s="1"/>
  <c r="V2" i="16"/>
  <c r="V4" i="16" s="1"/>
  <c r="U2" i="16"/>
  <c r="U4" i="16" s="1"/>
  <c r="S2" i="16"/>
  <c r="S4" i="16" s="1"/>
  <c r="R2" i="16"/>
  <c r="P2" i="16"/>
  <c r="H2" i="16"/>
  <c r="E2" i="16"/>
  <c r="O2" i="17" l="1"/>
  <c r="O4" i="17" s="1"/>
  <c r="B6" i="17"/>
  <c r="C10" i="17"/>
  <c r="E10" i="16"/>
  <c r="Q2" i="16"/>
  <c r="Q4" i="16" s="1"/>
  <c r="R4" i="16"/>
  <c r="C2" i="16"/>
  <c r="B2" i="16"/>
  <c r="P4" i="16"/>
  <c r="C10" i="16"/>
  <c r="B3" i="16"/>
  <c r="N2" i="16" s="1"/>
  <c r="O2" i="16"/>
  <c r="B4" i="16"/>
  <c r="O3" i="16"/>
  <c r="H10" i="16"/>
  <c r="J10" i="15"/>
  <c r="I10" i="15"/>
  <c r="G10" i="15"/>
  <c r="F10" i="15"/>
  <c r="D10" i="15"/>
  <c r="H9" i="15"/>
  <c r="E9" i="15"/>
  <c r="C9" i="15"/>
  <c r="B9" i="15"/>
  <c r="H8" i="15"/>
  <c r="E8" i="15"/>
  <c r="C8" i="15"/>
  <c r="B8" i="15"/>
  <c r="H7" i="15"/>
  <c r="E7" i="15"/>
  <c r="C7" i="15"/>
  <c r="B7" i="15"/>
  <c r="H6" i="15"/>
  <c r="T2" i="15" s="1"/>
  <c r="E6" i="15"/>
  <c r="C6" i="15"/>
  <c r="H5" i="15"/>
  <c r="E5" i="15"/>
  <c r="C5" i="15" s="1"/>
  <c r="B5" i="15" s="1"/>
  <c r="H4" i="15"/>
  <c r="E4" i="15"/>
  <c r="C4" i="15" s="1"/>
  <c r="B4" i="15" s="1"/>
  <c r="V3" i="15"/>
  <c r="U3" i="15"/>
  <c r="S3" i="15"/>
  <c r="R3" i="15"/>
  <c r="Q3" i="15"/>
  <c r="P3" i="15"/>
  <c r="H3" i="15"/>
  <c r="E3" i="15"/>
  <c r="C3" i="15" s="1"/>
  <c r="V2" i="15"/>
  <c r="V4" i="15" s="1"/>
  <c r="U2" i="15"/>
  <c r="U4" i="15" s="1"/>
  <c r="S2" i="15"/>
  <c r="S4" i="15" s="1"/>
  <c r="R2" i="15"/>
  <c r="P2" i="15"/>
  <c r="H2" i="15"/>
  <c r="E2" i="15"/>
  <c r="C2" i="15"/>
  <c r="N2" i="17" l="1"/>
  <c r="N4" i="17" s="1"/>
  <c r="B10" i="17"/>
  <c r="N3" i="16"/>
  <c r="N4" i="16" s="1"/>
  <c r="B10" i="16"/>
  <c r="O4" i="16"/>
  <c r="H10" i="15"/>
  <c r="B6" i="15"/>
  <c r="E10" i="15"/>
  <c r="Q2" i="15"/>
  <c r="Q4" i="15" s="1"/>
  <c r="R4" i="15"/>
  <c r="P4" i="15"/>
  <c r="C10" i="15"/>
  <c r="B3" i="15"/>
  <c r="N2" i="15" s="1"/>
  <c r="O2" i="15"/>
  <c r="B2" i="15"/>
  <c r="B10" i="15" s="1"/>
  <c r="T3" i="15"/>
  <c r="T4" i="15" s="1"/>
  <c r="O3" i="15"/>
  <c r="J10" i="14"/>
  <c r="I10" i="14"/>
  <c r="G10" i="14"/>
  <c r="F10" i="14"/>
  <c r="D10" i="14"/>
  <c r="H9" i="14"/>
  <c r="E9" i="14"/>
  <c r="C9" i="14" s="1"/>
  <c r="B9" i="14" s="1"/>
  <c r="H8" i="14"/>
  <c r="E8" i="14"/>
  <c r="C8" i="14"/>
  <c r="B8" i="14"/>
  <c r="H7" i="14"/>
  <c r="E7" i="14"/>
  <c r="C7" i="14"/>
  <c r="B7" i="14"/>
  <c r="H6" i="14"/>
  <c r="E6" i="14"/>
  <c r="C6" i="14"/>
  <c r="B6" i="14" s="1"/>
  <c r="H5" i="14"/>
  <c r="E5" i="14"/>
  <c r="C5" i="14"/>
  <c r="B5" i="14"/>
  <c r="H4" i="14"/>
  <c r="E4" i="14"/>
  <c r="C4" i="14" s="1"/>
  <c r="B4" i="14" s="1"/>
  <c r="V3" i="14"/>
  <c r="U3" i="14"/>
  <c r="S3" i="14"/>
  <c r="R3" i="14"/>
  <c r="P3" i="14"/>
  <c r="H3" i="14"/>
  <c r="T2" i="14" s="1"/>
  <c r="E3" i="14"/>
  <c r="C3" i="14" s="1"/>
  <c r="V2" i="14"/>
  <c r="U2" i="14"/>
  <c r="S2" i="14"/>
  <c r="R2" i="14"/>
  <c r="R4" i="14" s="1"/>
  <c r="P2" i="14"/>
  <c r="P4" i="14" s="1"/>
  <c r="H2" i="14"/>
  <c r="E2" i="14"/>
  <c r="C2" i="14" s="1"/>
  <c r="N3" i="15" l="1"/>
  <c r="N4" i="15" s="1"/>
  <c r="O4" i="15"/>
  <c r="H10" i="14"/>
  <c r="V4" i="14"/>
  <c r="U4" i="14"/>
  <c r="Q2" i="14"/>
  <c r="S4" i="14"/>
  <c r="Q3" i="14"/>
  <c r="B2" i="14"/>
  <c r="C10" i="14"/>
  <c r="O2" i="14"/>
  <c r="B3" i="14"/>
  <c r="N2" i="14" s="1"/>
  <c r="E10" i="14"/>
  <c r="T3" i="14"/>
  <c r="T4" i="14" s="1"/>
  <c r="O3" i="14"/>
  <c r="J10" i="13"/>
  <c r="I10" i="13"/>
  <c r="G10" i="13"/>
  <c r="F10" i="13"/>
  <c r="D10" i="13"/>
  <c r="H9" i="13"/>
  <c r="E9" i="13"/>
  <c r="C9" i="13" s="1"/>
  <c r="B9" i="13" s="1"/>
  <c r="H8" i="13"/>
  <c r="E8" i="13"/>
  <c r="C8" i="13" s="1"/>
  <c r="H7" i="13"/>
  <c r="B7" i="13" s="1"/>
  <c r="E7" i="13"/>
  <c r="C7" i="13"/>
  <c r="H6" i="13"/>
  <c r="E6" i="13"/>
  <c r="Q2" i="13" s="1"/>
  <c r="H5" i="13"/>
  <c r="E5" i="13"/>
  <c r="C5" i="13"/>
  <c r="H4" i="13"/>
  <c r="E4" i="13"/>
  <c r="C4" i="13"/>
  <c r="B4" i="13" s="1"/>
  <c r="V3" i="13"/>
  <c r="U3" i="13"/>
  <c r="S3" i="13"/>
  <c r="R3" i="13"/>
  <c r="P3" i="13"/>
  <c r="H3" i="13"/>
  <c r="T2" i="13" s="1"/>
  <c r="E3" i="13"/>
  <c r="C3" i="13"/>
  <c r="V2" i="13"/>
  <c r="U2" i="13"/>
  <c r="U4" i="13" s="1"/>
  <c r="S2" i="13"/>
  <c r="S4" i="13" s="1"/>
  <c r="R2" i="13"/>
  <c r="P2" i="13"/>
  <c r="P4" i="13" s="1"/>
  <c r="H2" i="13"/>
  <c r="E2" i="13"/>
  <c r="C2" i="13" s="1"/>
  <c r="Q4" i="14" l="1"/>
  <c r="O4" i="14"/>
  <c r="B10" i="14"/>
  <c r="N3" i="14"/>
  <c r="N4" i="14" s="1"/>
  <c r="H10" i="13"/>
  <c r="B3" i="13"/>
  <c r="V4" i="13"/>
  <c r="T3" i="13"/>
  <c r="T4" i="13" s="1"/>
  <c r="R4" i="13"/>
  <c r="B5" i="13"/>
  <c r="B2" i="13"/>
  <c r="N3" i="13" s="1"/>
  <c r="B8" i="13"/>
  <c r="O3" i="13"/>
  <c r="Q3" i="13"/>
  <c r="Q4" i="13" s="1"/>
  <c r="C6" i="13"/>
  <c r="E10" i="13"/>
  <c r="J10" i="12"/>
  <c r="I10" i="12"/>
  <c r="G10" i="12"/>
  <c r="F10" i="12"/>
  <c r="D10" i="12"/>
  <c r="H9" i="12"/>
  <c r="E9" i="12"/>
  <c r="C9" i="12" s="1"/>
  <c r="B9" i="12" s="1"/>
  <c r="H8" i="12"/>
  <c r="E8" i="12"/>
  <c r="C8" i="12" s="1"/>
  <c r="B8" i="12" s="1"/>
  <c r="H7" i="12"/>
  <c r="E7" i="12"/>
  <c r="C7" i="12" s="1"/>
  <c r="H6" i="12"/>
  <c r="E6" i="12"/>
  <c r="C6" i="12"/>
  <c r="B6" i="12"/>
  <c r="H5" i="12"/>
  <c r="E5" i="12"/>
  <c r="C5" i="12" s="1"/>
  <c r="B5" i="12" s="1"/>
  <c r="H4" i="12"/>
  <c r="E4" i="12"/>
  <c r="C4" i="12"/>
  <c r="B4" i="12" s="1"/>
  <c r="V3" i="12"/>
  <c r="U3" i="12"/>
  <c r="S3" i="12"/>
  <c r="R3" i="12"/>
  <c r="P3" i="12"/>
  <c r="H3" i="12"/>
  <c r="E3" i="12"/>
  <c r="C3" i="12"/>
  <c r="B3" i="12" s="1"/>
  <c r="V2" i="12"/>
  <c r="U2" i="12"/>
  <c r="U4" i="12" s="1"/>
  <c r="S2" i="12"/>
  <c r="S4" i="12" s="1"/>
  <c r="R2" i="12"/>
  <c r="P2" i="12"/>
  <c r="H2" i="12"/>
  <c r="E2" i="12"/>
  <c r="E10" i="12" s="1"/>
  <c r="C2" i="12"/>
  <c r="E2" i="11"/>
  <c r="C2" i="11" s="1"/>
  <c r="E3" i="11"/>
  <c r="C3" i="11" s="1"/>
  <c r="E4" i="11"/>
  <c r="C4" i="11" s="1"/>
  <c r="E5" i="11"/>
  <c r="E6" i="11"/>
  <c r="J10" i="11"/>
  <c r="I10" i="11"/>
  <c r="G10" i="11"/>
  <c r="F10" i="11"/>
  <c r="D10" i="11"/>
  <c r="H9" i="11"/>
  <c r="E9" i="11"/>
  <c r="C9" i="11" s="1"/>
  <c r="B9" i="11" s="1"/>
  <c r="H8" i="11"/>
  <c r="E8" i="11"/>
  <c r="C8" i="11"/>
  <c r="B8" i="11"/>
  <c r="H7" i="11"/>
  <c r="E7" i="11"/>
  <c r="C7" i="11"/>
  <c r="H6" i="11"/>
  <c r="H5" i="11"/>
  <c r="C5" i="11"/>
  <c r="H4" i="11"/>
  <c r="V3" i="11"/>
  <c r="U3" i="11"/>
  <c r="S3" i="11"/>
  <c r="R3" i="11"/>
  <c r="P3" i="11"/>
  <c r="H3" i="11"/>
  <c r="T2" i="11" s="1"/>
  <c r="V2" i="11"/>
  <c r="U2" i="11"/>
  <c r="S2" i="11"/>
  <c r="R2" i="11"/>
  <c r="P2" i="11"/>
  <c r="H2" i="11"/>
  <c r="B6" i="13" l="1"/>
  <c r="N2" i="13" s="1"/>
  <c r="N4" i="13" s="1"/>
  <c r="O2" i="13"/>
  <c r="O4" i="13" s="1"/>
  <c r="C10" i="13"/>
  <c r="V4" i="12"/>
  <c r="T3" i="12"/>
  <c r="B2" i="12"/>
  <c r="H10" i="12"/>
  <c r="T2" i="12"/>
  <c r="R4" i="12"/>
  <c r="Q2" i="12"/>
  <c r="N2" i="12"/>
  <c r="O2" i="12"/>
  <c r="P4" i="12"/>
  <c r="B7" i="12"/>
  <c r="N3" i="12" s="1"/>
  <c r="O3" i="12"/>
  <c r="Q3" i="12"/>
  <c r="C10" i="12"/>
  <c r="B4" i="11"/>
  <c r="V4" i="11"/>
  <c r="B3" i="11"/>
  <c r="H10" i="11"/>
  <c r="U4" i="11"/>
  <c r="S4" i="11"/>
  <c r="R4" i="11"/>
  <c r="Q2" i="11"/>
  <c r="C6" i="11"/>
  <c r="B6" i="11" s="1"/>
  <c r="B7" i="11"/>
  <c r="B5" i="11"/>
  <c r="P4" i="11"/>
  <c r="B2" i="11"/>
  <c r="O3" i="11"/>
  <c r="Q3" i="11"/>
  <c r="E10" i="11"/>
  <c r="T3" i="11"/>
  <c r="T4" i="11" s="1"/>
  <c r="V4" i="10"/>
  <c r="N4" i="10"/>
  <c r="V3" i="10"/>
  <c r="U3" i="10"/>
  <c r="T3" i="10"/>
  <c r="S3" i="10"/>
  <c r="R3" i="10"/>
  <c r="Q3" i="10"/>
  <c r="P3" i="10"/>
  <c r="O3" i="10"/>
  <c r="O4" i="10" s="1"/>
  <c r="N3" i="10"/>
  <c r="V2" i="10"/>
  <c r="U2" i="10"/>
  <c r="U4" i="10" s="1"/>
  <c r="T2" i="10"/>
  <c r="T4" i="10" s="1"/>
  <c r="S2" i="10"/>
  <c r="S4" i="10" s="1"/>
  <c r="R2" i="10"/>
  <c r="R4" i="10" s="1"/>
  <c r="Q2" i="10"/>
  <c r="Q4" i="10" s="1"/>
  <c r="P2" i="10"/>
  <c r="P4" i="10" s="1"/>
  <c r="O2" i="10"/>
  <c r="N2" i="10"/>
  <c r="J10" i="10"/>
  <c r="I10" i="10"/>
  <c r="G10" i="10"/>
  <c r="F10" i="10"/>
  <c r="D10" i="10"/>
  <c r="H9" i="10"/>
  <c r="E9" i="10"/>
  <c r="C9" i="10"/>
  <c r="B9" i="10" s="1"/>
  <c r="H8" i="10"/>
  <c r="E8" i="10"/>
  <c r="C8" i="10" s="1"/>
  <c r="B8" i="10" s="1"/>
  <c r="H7" i="10"/>
  <c r="E7" i="10"/>
  <c r="C7" i="10"/>
  <c r="B7" i="10" s="1"/>
  <c r="H6" i="10"/>
  <c r="E6" i="10"/>
  <c r="C6" i="10" s="1"/>
  <c r="B6" i="10" s="1"/>
  <c r="H5" i="10"/>
  <c r="E5" i="10"/>
  <c r="C5" i="10"/>
  <c r="B5" i="10" s="1"/>
  <c r="H4" i="10"/>
  <c r="E4" i="10"/>
  <c r="C4" i="10" s="1"/>
  <c r="B4" i="10" s="1"/>
  <c r="H3" i="10"/>
  <c r="E3" i="10"/>
  <c r="C3" i="10" s="1"/>
  <c r="B3" i="10" s="1"/>
  <c r="H2" i="10"/>
  <c r="E2" i="10"/>
  <c r="B10" i="13" l="1"/>
  <c r="T4" i="12"/>
  <c r="O4" i="12"/>
  <c r="N4" i="12"/>
  <c r="Q4" i="12"/>
  <c r="B10" i="12"/>
  <c r="O2" i="11"/>
  <c r="O4" i="11" s="1"/>
  <c r="Q4" i="11"/>
  <c r="N3" i="11"/>
  <c r="C10" i="11"/>
  <c r="N2" i="11"/>
  <c r="B10" i="11"/>
  <c r="H10" i="10"/>
  <c r="E10" i="10"/>
  <c r="C2" i="10"/>
  <c r="O4" i="9"/>
  <c r="P4" i="9"/>
  <c r="Q4" i="9"/>
  <c r="R4" i="9"/>
  <c r="S4" i="9"/>
  <c r="T4" i="9"/>
  <c r="U4" i="9"/>
  <c r="V4" i="9"/>
  <c r="N4" i="9"/>
  <c r="O3" i="9"/>
  <c r="P3" i="9"/>
  <c r="Q3" i="9"/>
  <c r="R3" i="9"/>
  <c r="S3" i="9"/>
  <c r="T3" i="9"/>
  <c r="U3" i="9"/>
  <c r="V3" i="9"/>
  <c r="N3" i="9"/>
  <c r="O2" i="9"/>
  <c r="P2" i="9"/>
  <c r="Q2" i="9"/>
  <c r="R2" i="9"/>
  <c r="S2" i="9"/>
  <c r="T2" i="9"/>
  <c r="U2" i="9"/>
  <c r="V2" i="9"/>
  <c r="N2" i="9"/>
  <c r="C10" i="9"/>
  <c r="D10" i="9"/>
  <c r="E10" i="9"/>
  <c r="F10" i="9"/>
  <c r="G10" i="9"/>
  <c r="H10" i="9"/>
  <c r="I10" i="9"/>
  <c r="J10" i="9"/>
  <c r="B10" i="9"/>
  <c r="C3" i="9"/>
  <c r="C4" i="9"/>
  <c r="C5" i="9"/>
  <c r="C6" i="9"/>
  <c r="B6" i="9" s="1"/>
  <c r="C7" i="9"/>
  <c r="C8" i="9"/>
  <c r="C9" i="9"/>
  <c r="B3" i="9"/>
  <c r="B4" i="9"/>
  <c r="B5" i="9"/>
  <c r="B7" i="9"/>
  <c r="B8" i="9"/>
  <c r="B9" i="9"/>
  <c r="B2" i="9"/>
  <c r="H3" i="9"/>
  <c r="H4" i="9"/>
  <c r="H5" i="9"/>
  <c r="H6" i="9"/>
  <c r="H7" i="9"/>
  <c r="H8" i="9"/>
  <c r="H9" i="9"/>
  <c r="H2" i="9"/>
  <c r="C2" i="9"/>
  <c r="E3" i="9"/>
  <c r="E4" i="9"/>
  <c r="E5" i="9"/>
  <c r="E6" i="9"/>
  <c r="E7" i="9"/>
  <c r="E8" i="9"/>
  <c r="E9" i="9"/>
  <c r="E2" i="9"/>
  <c r="N4" i="11" l="1"/>
  <c r="B2" i="10"/>
  <c r="B10" i="10" s="1"/>
  <c r="C10" i="10"/>
  <c r="L4" i="8"/>
  <c r="K4" i="8"/>
  <c r="J4" i="8"/>
  <c r="I4" i="8"/>
  <c r="H4" i="8"/>
  <c r="G4" i="8"/>
  <c r="F4" i="8"/>
  <c r="E4" i="8"/>
  <c r="L4" i="7" l="1"/>
  <c r="K4" i="7"/>
  <c r="J4" i="7"/>
  <c r="I4" i="7"/>
  <c r="H4" i="7"/>
  <c r="G4" i="7"/>
  <c r="F4" i="7"/>
  <c r="E4" i="7"/>
  <c r="L4" i="6" l="1"/>
  <c r="K4" i="6"/>
  <c r="J4" i="6"/>
  <c r="I4" i="6"/>
  <c r="H4" i="6"/>
  <c r="G4" i="6"/>
  <c r="F4" i="6"/>
  <c r="E4" i="6"/>
  <c r="L4" i="4" l="1"/>
  <c r="K4" i="4"/>
  <c r="J4" i="4"/>
  <c r="I4" i="4"/>
  <c r="H4" i="4"/>
  <c r="G4" i="4"/>
  <c r="F4" i="4"/>
  <c r="E4" i="4"/>
  <c r="K4" i="3" l="1"/>
  <c r="J4" i="3"/>
  <c r="I4" i="3"/>
  <c r="H4" i="3"/>
  <c r="G4" i="3"/>
  <c r="F4" i="3"/>
  <c r="E4" i="3"/>
  <c r="D4" i="3"/>
  <c r="H4" i="2" l="1"/>
  <c r="I4" i="2"/>
  <c r="J4" i="2"/>
  <c r="K4" i="2"/>
  <c r="L4" i="2"/>
  <c r="M4" i="2"/>
  <c r="N4" i="2"/>
  <c r="G4" i="2"/>
</calcChain>
</file>

<file path=xl/sharedStrings.xml><?xml version="1.0" encoding="utf-8"?>
<sst xmlns="http://schemas.openxmlformats.org/spreadsheetml/2006/main" count="2088" uniqueCount="32">
  <si>
    <t>FID</t>
  </si>
  <si>
    <t>Fallecidos</t>
  </si>
  <si>
    <t>Lat</t>
  </si>
  <si>
    <t>Long</t>
  </si>
  <si>
    <t>Fecha</t>
  </si>
  <si>
    <t>Casos</t>
  </si>
  <si>
    <t>Hospitalizados</t>
  </si>
  <si>
    <t>UCI</t>
  </si>
  <si>
    <t>En domicilio</t>
  </si>
  <si>
    <t>Activos</t>
  </si>
  <si>
    <t>Recuperados</t>
  </si>
  <si>
    <t>Cerrados</t>
  </si>
  <si>
    <t>Provincia</t>
  </si>
  <si>
    <t>Santa Cruz de Tenerife</t>
  </si>
  <si>
    <t>Las Palmas de Gran Canaria</t>
  </si>
  <si>
    <t>Islas</t>
  </si>
  <si>
    <t>Gran Canaria, Fuerteventura, Lanzarote y La Graciosa </t>
  </si>
  <si>
    <t> La Palma, La Gomera, El Hierro y Tenerife</t>
  </si>
  <si>
    <t>Total</t>
  </si>
  <si>
    <t>FechaPub</t>
  </si>
  <si>
    <t>Área desconocida</t>
  </si>
  <si>
    <t xml:space="preserve">Tenerife </t>
  </si>
  <si>
    <t>Gran Canaria</t>
  </si>
  <si>
    <t>La Palma</t>
  </si>
  <si>
    <t>Lanzarote</t>
  </si>
  <si>
    <t xml:space="preserve"> Fuerteventura</t>
  </si>
  <si>
    <t xml:space="preserve"> La Gomera</t>
  </si>
  <si>
    <t>El Hierro</t>
  </si>
  <si>
    <t>Suma Total</t>
  </si>
  <si>
    <t>En planta</t>
  </si>
  <si>
    <t>Isla</t>
  </si>
  <si>
    <t>Casos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</si>
</sst>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Arial 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5" fontId="0" fillId="0" borderId="0" xfId="0" applyNumberFormat="1"/>
    <xf numFmtId="0" fontId="3" fillId="2" borderId="0" xfId="0" applyFon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93E-24D3-4C52-91E0-D86616DC9895}">
  <dimension ref="A1:N8"/>
  <sheetViews>
    <sheetView topLeftCell="D1" workbookViewId="0">
      <selection activeCell="D1" sqref="D1:N4"/>
    </sheetView>
  </sheetViews>
  <sheetFormatPr baseColWidth="10" defaultRowHeight="13.2"/>
  <cols>
    <col min="1" max="1" width="11.5546875" style="2"/>
    <col min="2" max="2" width="13.109375" style="2" bestFit="1" customWidth="1"/>
    <col min="3" max="4" width="13.109375" style="2" customWidth="1"/>
    <col min="5" max="5" width="24.6640625" style="2" bestFit="1" customWidth="1"/>
    <col min="6" max="6" width="46.5546875" style="2" bestFit="1" customWidth="1"/>
    <col min="7" max="7" width="16.5546875" style="2" bestFit="1" customWidth="1"/>
    <col min="8" max="9" width="11.5546875" style="2"/>
    <col min="10" max="10" width="14.44140625" style="2" customWidth="1"/>
    <col min="11" max="11" width="10.5546875" style="2" bestFit="1" customWidth="1"/>
    <col min="12" max="12" width="12.6640625" style="2" customWidth="1"/>
    <col min="13" max="14" width="15.33203125" style="2" customWidth="1"/>
    <col min="15" max="16384" width="11.5546875" style="2"/>
  </cols>
  <sheetData>
    <row r="1" spans="1:14">
      <c r="A1" s="4" t="s">
        <v>0</v>
      </c>
      <c r="B1" s="4" t="s">
        <v>4</v>
      </c>
      <c r="C1" s="4" t="s">
        <v>2</v>
      </c>
      <c r="D1" s="4" t="s">
        <v>3</v>
      </c>
      <c r="E1" s="4" t="s">
        <v>12</v>
      </c>
      <c r="F1" s="4" t="s">
        <v>15</v>
      </c>
      <c r="G1" s="4" t="s">
        <v>5</v>
      </c>
      <c r="H1" s="4" t="s">
        <v>9</v>
      </c>
      <c r="I1" s="4" t="s">
        <v>8</v>
      </c>
      <c r="J1" s="4" t="s">
        <v>6</v>
      </c>
      <c r="K1" s="4" t="s">
        <v>7</v>
      </c>
      <c r="L1" s="4" t="s">
        <v>11</v>
      </c>
      <c r="M1" s="4" t="s">
        <v>10</v>
      </c>
      <c r="N1" s="4" t="s">
        <v>1</v>
      </c>
    </row>
    <row r="2" spans="1:14">
      <c r="A2" s="1">
        <v>1</v>
      </c>
      <c r="B2" s="3">
        <v>43917</v>
      </c>
      <c r="C2" s="1">
        <v>28217</v>
      </c>
      <c r="D2" s="1">
        <v>-16589</v>
      </c>
      <c r="E2" s="1" t="s">
        <v>13</v>
      </c>
      <c r="F2" s="5" t="s">
        <v>17</v>
      </c>
      <c r="G2" s="1">
        <v>808</v>
      </c>
      <c r="H2" s="1">
        <v>756</v>
      </c>
      <c r="I2" s="1">
        <v>517</v>
      </c>
      <c r="J2" s="1">
        <v>239</v>
      </c>
      <c r="K2" s="1">
        <v>39</v>
      </c>
      <c r="L2" s="1">
        <v>52</v>
      </c>
      <c r="M2" s="1">
        <v>24</v>
      </c>
      <c r="N2" s="1">
        <v>28</v>
      </c>
    </row>
    <row r="3" spans="1:14">
      <c r="A3" s="1">
        <v>2</v>
      </c>
      <c r="B3" s="3">
        <v>43917</v>
      </c>
      <c r="C3" s="1">
        <v>27931</v>
      </c>
      <c r="D3" s="1">
        <v>-15606</v>
      </c>
      <c r="E3" s="1" t="s">
        <v>14</v>
      </c>
      <c r="F3" s="5" t="s">
        <v>16</v>
      </c>
      <c r="G3" s="1">
        <v>317</v>
      </c>
      <c r="H3" s="1">
        <v>300</v>
      </c>
      <c r="I3" s="1">
        <v>175</v>
      </c>
      <c r="J3" s="1">
        <v>125</v>
      </c>
      <c r="K3" s="1">
        <v>31</v>
      </c>
      <c r="L3" s="1">
        <v>17</v>
      </c>
      <c r="M3" s="1">
        <v>6</v>
      </c>
      <c r="N3" s="1">
        <v>11</v>
      </c>
    </row>
    <row r="4" spans="1:14">
      <c r="A4" s="1"/>
      <c r="B4" s="1"/>
      <c r="C4" s="1"/>
      <c r="D4" s="1"/>
      <c r="E4" s="1"/>
      <c r="F4" s="1" t="s">
        <v>18</v>
      </c>
      <c r="G4" s="1">
        <f>SUM(G2:G3)</f>
        <v>1125</v>
      </c>
      <c r="H4" s="1">
        <f t="shared" ref="H4:N4" si="0">SUM(H2:H3)</f>
        <v>1056</v>
      </c>
      <c r="I4" s="1">
        <f t="shared" si="0"/>
        <v>692</v>
      </c>
      <c r="J4" s="1">
        <f t="shared" si="0"/>
        <v>364</v>
      </c>
      <c r="K4" s="1">
        <f t="shared" si="0"/>
        <v>70</v>
      </c>
      <c r="L4" s="1">
        <f t="shared" si="0"/>
        <v>69</v>
      </c>
      <c r="M4" s="1">
        <f t="shared" si="0"/>
        <v>30</v>
      </c>
      <c r="N4" s="1">
        <f t="shared" si="0"/>
        <v>39</v>
      </c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660A-6269-46F9-8153-BA84D92420CB}">
  <dimension ref="A1:W10"/>
  <sheetViews>
    <sheetView topLeftCell="K1" workbookViewId="0">
      <selection activeCell="V15" sqref="V15"/>
    </sheetView>
  </sheetViews>
  <sheetFormatPr baseColWidth="10" defaultRowHeight="14.4"/>
  <cols>
    <col min="1" max="1" width="15.44140625" bestFit="1" customWidth="1"/>
    <col min="12" max="12" width="24.33203125" bestFit="1" customWidth="1"/>
    <col min="13" max="13" width="46.6640625" bestFit="1" customWidth="1"/>
    <col min="17" max="17" width="13.21875" bestFit="1" customWidth="1"/>
  </cols>
  <sheetData>
    <row r="1" spans="1:23">
      <c r="A1" s="14" t="s">
        <v>30</v>
      </c>
      <c r="B1" s="14" t="s">
        <v>5</v>
      </c>
      <c r="C1" s="14" t="s">
        <v>9</v>
      </c>
      <c r="D1" s="14" t="s">
        <v>8</v>
      </c>
      <c r="E1" s="14" t="s">
        <v>6</v>
      </c>
      <c r="F1" s="14" t="s">
        <v>29</v>
      </c>
      <c r="G1" s="14" t="s">
        <v>7</v>
      </c>
      <c r="H1" s="14" t="s">
        <v>11</v>
      </c>
      <c r="I1" s="14" t="s">
        <v>1</v>
      </c>
      <c r="J1" s="14" t="s">
        <v>10</v>
      </c>
      <c r="L1" s="14" t="s">
        <v>12</v>
      </c>
      <c r="M1" s="14" t="s">
        <v>15</v>
      </c>
      <c r="N1" s="14" t="s">
        <v>5</v>
      </c>
      <c r="O1" s="14" t="s">
        <v>9</v>
      </c>
      <c r="P1" s="14" t="s">
        <v>8</v>
      </c>
      <c r="Q1" s="14" t="s">
        <v>6</v>
      </c>
      <c r="R1" s="14" t="s">
        <v>29</v>
      </c>
      <c r="S1" s="14" t="s">
        <v>7</v>
      </c>
      <c r="T1" s="14" t="s">
        <v>11</v>
      </c>
      <c r="U1" s="14" t="s">
        <v>1</v>
      </c>
      <c r="V1" s="14" t="s">
        <v>10</v>
      </c>
      <c r="W1" s="14" t="s">
        <v>31</v>
      </c>
    </row>
    <row r="2" spans="1:23">
      <c r="A2" s="15" t="s">
        <v>21</v>
      </c>
      <c r="B2" s="15">
        <f>SUM(C2,H2)</f>
        <v>1150</v>
      </c>
      <c r="C2" s="15">
        <f>SUM(D2:E2)</f>
        <v>887</v>
      </c>
      <c r="D2" s="15">
        <v>648</v>
      </c>
      <c r="E2" s="15">
        <f>SUM(F2:G2)</f>
        <v>239</v>
      </c>
      <c r="F2" s="15">
        <v>195</v>
      </c>
      <c r="G2" s="15">
        <v>44</v>
      </c>
      <c r="H2" s="15">
        <f>SUM(I2:J2)</f>
        <v>263</v>
      </c>
      <c r="I2" s="15">
        <v>60</v>
      </c>
      <c r="J2" s="15">
        <v>203</v>
      </c>
      <c r="L2" s="15" t="s">
        <v>14</v>
      </c>
      <c r="M2" s="15" t="s">
        <v>16</v>
      </c>
      <c r="N2" s="15">
        <f>SUM(B3,B6,B5)</f>
        <v>532</v>
      </c>
      <c r="O2" s="15">
        <f t="shared" ref="O2:V2" si="0">SUM(C3,C6,C5)</f>
        <v>454</v>
      </c>
      <c r="P2" s="15">
        <f t="shared" si="0"/>
        <v>353</v>
      </c>
      <c r="Q2" s="15">
        <f t="shared" si="0"/>
        <v>101</v>
      </c>
      <c r="R2" s="15">
        <f t="shared" si="0"/>
        <v>59</v>
      </c>
      <c r="S2" s="15">
        <f t="shared" si="0"/>
        <v>42</v>
      </c>
      <c r="T2" s="15">
        <f t="shared" si="0"/>
        <v>78</v>
      </c>
      <c r="U2" s="15">
        <f t="shared" si="0"/>
        <v>28</v>
      </c>
      <c r="V2" s="15">
        <f t="shared" si="0"/>
        <v>50</v>
      </c>
      <c r="W2" s="15">
        <f>N2-'5 Abril 2020'!N2</f>
        <v>4</v>
      </c>
    </row>
    <row r="3" spans="1:23">
      <c r="A3" s="15" t="s">
        <v>22</v>
      </c>
      <c r="B3" s="15">
        <f t="shared" ref="B3:B9" si="1">SUM(C3,H3)</f>
        <v>446</v>
      </c>
      <c r="C3" s="15">
        <f t="shared" ref="C3:C9" si="2">SUM(D3:E3)</f>
        <v>379</v>
      </c>
      <c r="D3" s="15">
        <v>296</v>
      </c>
      <c r="E3" s="15">
        <f t="shared" ref="E3:E9" si="3">SUM(F3:G3)</f>
        <v>83</v>
      </c>
      <c r="F3" s="15">
        <v>51</v>
      </c>
      <c r="G3" s="15">
        <v>32</v>
      </c>
      <c r="H3" s="15">
        <f t="shared" ref="H3:H9" si="4">SUM(I3:J3)</f>
        <v>67</v>
      </c>
      <c r="I3" s="15">
        <v>26</v>
      </c>
      <c r="J3" s="15">
        <v>41</v>
      </c>
      <c r="L3" s="15" t="s">
        <v>13</v>
      </c>
      <c r="M3" s="15" t="s">
        <v>17</v>
      </c>
      <c r="N3" s="15">
        <f>SUM(B4,B7,B8,B2)</f>
        <v>1226</v>
      </c>
      <c r="O3" s="15">
        <f t="shared" ref="O3:V3" si="5">SUM(C4,C7,C8,C2)</f>
        <v>949</v>
      </c>
      <c r="P3" s="15">
        <f t="shared" si="5"/>
        <v>705</v>
      </c>
      <c r="Q3" s="15">
        <f t="shared" si="5"/>
        <v>244</v>
      </c>
      <c r="R3" s="15">
        <f t="shared" si="5"/>
        <v>199</v>
      </c>
      <c r="S3" s="15">
        <f t="shared" si="5"/>
        <v>45</v>
      </c>
      <c r="T3" s="15">
        <f t="shared" si="5"/>
        <v>277</v>
      </c>
      <c r="U3" s="15">
        <f t="shared" si="5"/>
        <v>63</v>
      </c>
      <c r="V3" s="15">
        <f t="shared" si="5"/>
        <v>214</v>
      </c>
      <c r="W3" s="15">
        <f>N3-'5 Abril 2020'!N3</f>
        <v>29</v>
      </c>
    </row>
    <row r="4" spans="1:23">
      <c r="A4" s="15" t="s">
        <v>23</v>
      </c>
      <c r="B4" s="15">
        <f t="shared" si="1"/>
        <v>68</v>
      </c>
      <c r="C4" s="15">
        <f t="shared" si="2"/>
        <v>57</v>
      </c>
      <c r="D4" s="15">
        <v>52</v>
      </c>
      <c r="E4" s="15">
        <f t="shared" si="3"/>
        <v>5</v>
      </c>
      <c r="F4" s="15">
        <v>4</v>
      </c>
      <c r="G4" s="15">
        <v>1</v>
      </c>
      <c r="H4" s="15">
        <f t="shared" si="4"/>
        <v>11</v>
      </c>
      <c r="I4" s="15">
        <v>3</v>
      </c>
      <c r="J4" s="15">
        <v>8</v>
      </c>
      <c r="L4" s="15"/>
      <c r="M4" s="14" t="s">
        <v>18</v>
      </c>
      <c r="N4" s="14">
        <f>SUM(N2:N3)</f>
        <v>1758</v>
      </c>
      <c r="O4" s="14">
        <f t="shared" ref="O4:V4" si="6">SUM(O2:O3)</f>
        <v>1403</v>
      </c>
      <c r="P4" s="14">
        <f t="shared" si="6"/>
        <v>1058</v>
      </c>
      <c r="Q4" s="14">
        <f t="shared" si="6"/>
        <v>345</v>
      </c>
      <c r="R4" s="14">
        <f t="shared" si="6"/>
        <v>258</v>
      </c>
      <c r="S4" s="14">
        <f t="shared" si="6"/>
        <v>87</v>
      </c>
      <c r="T4" s="14">
        <f t="shared" si="6"/>
        <v>355</v>
      </c>
      <c r="U4" s="14">
        <f t="shared" si="6"/>
        <v>91</v>
      </c>
      <c r="V4" s="14">
        <f t="shared" si="6"/>
        <v>264</v>
      </c>
      <c r="W4" s="15">
        <f>N4-'5 Abril 2020'!N4</f>
        <v>33</v>
      </c>
    </row>
    <row r="5" spans="1:23">
      <c r="A5" s="15" t="s">
        <v>24</v>
      </c>
      <c r="B5" s="15">
        <f t="shared" si="1"/>
        <v>63</v>
      </c>
      <c r="C5" s="15">
        <f t="shared" si="2"/>
        <v>59</v>
      </c>
      <c r="D5" s="15">
        <v>45</v>
      </c>
      <c r="E5" s="15">
        <f t="shared" si="3"/>
        <v>14</v>
      </c>
      <c r="F5" s="15">
        <v>7</v>
      </c>
      <c r="G5" s="15">
        <v>7</v>
      </c>
      <c r="H5" s="15">
        <f t="shared" si="4"/>
        <v>4</v>
      </c>
      <c r="I5" s="15">
        <v>2</v>
      </c>
      <c r="J5" s="15">
        <v>2</v>
      </c>
    </row>
    <row r="6" spans="1:23">
      <c r="A6" s="15" t="s">
        <v>25</v>
      </c>
      <c r="B6" s="15">
        <f t="shared" si="1"/>
        <v>23</v>
      </c>
      <c r="C6" s="15">
        <f t="shared" si="2"/>
        <v>16</v>
      </c>
      <c r="D6" s="15">
        <v>12</v>
      </c>
      <c r="E6" s="15">
        <f t="shared" si="3"/>
        <v>4</v>
      </c>
      <c r="F6" s="15">
        <v>1</v>
      </c>
      <c r="G6" s="15">
        <v>3</v>
      </c>
      <c r="H6" s="15">
        <f t="shared" si="4"/>
        <v>7</v>
      </c>
      <c r="I6" s="15"/>
      <c r="J6" s="15">
        <v>7</v>
      </c>
    </row>
    <row r="7" spans="1:23">
      <c r="A7" s="15" t="s">
        <v>26</v>
      </c>
      <c r="B7" s="15">
        <f t="shared" si="1"/>
        <v>7</v>
      </c>
      <c r="C7" s="15">
        <f t="shared" si="2"/>
        <v>5</v>
      </c>
      <c r="D7" s="15">
        <v>5</v>
      </c>
      <c r="E7" s="15">
        <f t="shared" si="3"/>
        <v>0</v>
      </c>
      <c r="F7" s="15"/>
      <c r="G7" s="15"/>
      <c r="H7" s="15">
        <f t="shared" si="4"/>
        <v>2</v>
      </c>
      <c r="I7" s="15"/>
      <c r="J7" s="15">
        <v>2</v>
      </c>
    </row>
    <row r="8" spans="1:23">
      <c r="A8" s="15" t="s">
        <v>27</v>
      </c>
      <c r="B8" s="15">
        <f t="shared" si="1"/>
        <v>1</v>
      </c>
      <c r="C8" s="15">
        <f t="shared" si="2"/>
        <v>0</v>
      </c>
      <c r="D8" s="15"/>
      <c r="E8" s="15">
        <f t="shared" si="3"/>
        <v>0</v>
      </c>
      <c r="F8" s="15"/>
      <c r="G8" s="15"/>
      <c r="H8" s="15">
        <f t="shared" si="4"/>
        <v>1</v>
      </c>
      <c r="I8" s="15"/>
      <c r="J8" s="15">
        <v>1</v>
      </c>
    </row>
    <row r="9" spans="1:23">
      <c r="A9" s="15" t="s">
        <v>20</v>
      </c>
      <c r="B9" s="15">
        <f t="shared" si="1"/>
        <v>0</v>
      </c>
      <c r="C9" s="15">
        <f t="shared" si="2"/>
        <v>0</v>
      </c>
      <c r="D9" s="15"/>
      <c r="E9" s="15">
        <f t="shared" si="3"/>
        <v>0</v>
      </c>
      <c r="F9" s="15"/>
      <c r="G9" s="15"/>
      <c r="H9" s="15">
        <f t="shared" si="4"/>
        <v>0</v>
      </c>
      <c r="I9" s="15"/>
      <c r="J9" s="15"/>
    </row>
    <row r="10" spans="1:23">
      <c r="A10" s="14" t="s">
        <v>28</v>
      </c>
      <c r="B10" s="14">
        <f>SUM(B2:B9)</f>
        <v>1758</v>
      </c>
      <c r="C10" s="14">
        <f t="shared" ref="C10:J10" si="7">SUM(C2:C9)</f>
        <v>1403</v>
      </c>
      <c r="D10" s="14">
        <f t="shared" si="7"/>
        <v>1058</v>
      </c>
      <c r="E10" s="14">
        <f t="shared" si="7"/>
        <v>345</v>
      </c>
      <c r="F10" s="14">
        <f t="shared" si="7"/>
        <v>258</v>
      </c>
      <c r="G10" s="14">
        <f t="shared" si="7"/>
        <v>87</v>
      </c>
      <c r="H10" s="14">
        <f t="shared" si="7"/>
        <v>355</v>
      </c>
      <c r="I10" s="14">
        <f t="shared" si="7"/>
        <v>91</v>
      </c>
      <c r="J10" s="14">
        <f t="shared" si="7"/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E61C-E75E-4535-B970-4E8D1AB2E90B}">
  <dimension ref="A1:W10"/>
  <sheetViews>
    <sheetView topLeftCell="G1" workbookViewId="0">
      <selection activeCell="W9" sqref="W9"/>
    </sheetView>
  </sheetViews>
  <sheetFormatPr baseColWidth="10" defaultRowHeight="14.4"/>
  <sheetData>
    <row r="1" spans="1:23">
      <c r="A1" s="14" t="s">
        <v>30</v>
      </c>
      <c r="B1" s="14" t="s">
        <v>5</v>
      </c>
      <c r="C1" s="14" t="s">
        <v>9</v>
      </c>
      <c r="D1" s="14" t="s">
        <v>8</v>
      </c>
      <c r="E1" s="14" t="s">
        <v>6</v>
      </c>
      <c r="F1" s="14" t="s">
        <v>29</v>
      </c>
      <c r="G1" s="14" t="s">
        <v>7</v>
      </c>
      <c r="H1" s="14" t="s">
        <v>11</v>
      </c>
      <c r="I1" s="14" t="s">
        <v>1</v>
      </c>
      <c r="J1" s="14" t="s">
        <v>10</v>
      </c>
      <c r="L1" s="14" t="s">
        <v>12</v>
      </c>
      <c r="M1" s="14" t="s">
        <v>15</v>
      </c>
      <c r="N1" s="14" t="s">
        <v>5</v>
      </c>
      <c r="O1" s="14" t="s">
        <v>9</v>
      </c>
      <c r="P1" s="14" t="s">
        <v>8</v>
      </c>
      <c r="Q1" s="14" t="s">
        <v>6</v>
      </c>
      <c r="R1" s="14" t="s">
        <v>29</v>
      </c>
      <c r="S1" s="14" t="s">
        <v>7</v>
      </c>
      <c r="T1" s="14" t="s">
        <v>11</v>
      </c>
      <c r="U1" s="14" t="s">
        <v>1</v>
      </c>
      <c r="V1" s="14" t="s">
        <v>10</v>
      </c>
      <c r="W1" s="14" t="s">
        <v>31</v>
      </c>
    </row>
    <row r="2" spans="1:23">
      <c r="A2" t="s">
        <v>21</v>
      </c>
      <c r="B2">
        <f>SUM(C2,H2)</f>
        <v>1213</v>
      </c>
      <c r="C2">
        <f>SUM(D2:E2)</f>
        <v>909</v>
      </c>
      <c r="D2">
        <v>665</v>
      </c>
      <c r="E2">
        <f>SUM(F2:G2)</f>
        <v>244</v>
      </c>
      <c r="F2">
        <v>202</v>
      </c>
      <c r="G2">
        <v>42</v>
      </c>
      <c r="H2">
        <f>SUM(I2:J2)</f>
        <v>304</v>
      </c>
      <c r="I2">
        <v>61</v>
      </c>
      <c r="J2">
        <v>243</v>
      </c>
      <c r="L2" t="s">
        <v>14</v>
      </c>
      <c r="M2" t="s">
        <v>16</v>
      </c>
      <c r="N2">
        <f>SUM(B3,B6,B5)</f>
        <v>541</v>
      </c>
      <c r="O2">
        <f t="shared" ref="O2:V2" si="0">SUM(C3,C6,C5)</f>
        <v>397</v>
      </c>
      <c r="P2">
        <f t="shared" si="0"/>
        <v>299</v>
      </c>
      <c r="Q2">
        <f t="shared" si="0"/>
        <v>98</v>
      </c>
      <c r="R2">
        <f t="shared" si="0"/>
        <v>57</v>
      </c>
      <c r="S2">
        <f t="shared" si="0"/>
        <v>41</v>
      </c>
      <c r="T2">
        <f t="shared" si="0"/>
        <v>144</v>
      </c>
      <c r="U2">
        <f t="shared" si="0"/>
        <v>29</v>
      </c>
      <c r="V2">
        <f t="shared" si="0"/>
        <v>115</v>
      </c>
      <c r="W2">
        <f>N2-'6 Abril 2020'!N2</f>
        <v>9</v>
      </c>
    </row>
    <row r="3" spans="1:23">
      <c r="A3" t="s">
        <v>22</v>
      </c>
      <c r="B3">
        <f t="shared" ref="B3:B9" si="1">SUM(C3,H3)</f>
        <v>454</v>
      </c>
      <c r="C3">
        <f t="shared" ref="C3:C9" si="2">SUM(D3:E3)</f>
        <v>332</v>
      </c>
      <c r="D3">
        <v>252</v>
      </c>
      <c r="E3">
        <f t="shared" ref="E3:E9" si="3">SUM(F3:G3)</f>
        <v>80</v>
      </c>
      <c r="F3">
        <v>49</v>
      </c>
      <c r="G3">
        <v>31</v>
      </c>
      <c r="H3">
        <f t="shared" ref="H3:H9" si="4">SUM(I3:J3)</f>
        <v>122</v>
      </c>
      <c r="I3">
        <v>27</v>
      </c>
      <c r="J3">
        <v>95</v>
      </c>
      <c r="L3" t="s">
        <v>13</v>
      </c>
      <c r="M3" t="s">
        <v>17</v>
      </c>
      <c r="N3">
        <f>SUM(B4,B7,B8,B2)</f>
        <v>1291</v>
      </c>
      <c r="O3">
        <f t="shared" ref="O3:V3" si="5">SUM(C4,C7,C8,C2)</f>
        <v>973</v>
      </c>
      <c r="P3">
        <f t="shared" si="5"/>
        <v>723</v>
      </c>
      <c r="Q3">
        <f t="shared" si="5"/>
        <v>250</v>
      </c>
      <c r="R3">
        <f t="shared" si="5"/>
        <v>207</v>
      </c>
      <c r="S3">
        <f t="shared" si="5"/>
        <v>43</v>
      </c>
      <c r="T3">
        <f t="shared" si="5"/>
        <v>318</v>
      </c>
      <c r="U3">
        <f t="shared" si="5"/>
        <v>64</v>
      </c>
      <c r="V3">
        <f t="shared" si="5"/>
        <v>254</v>
      </c>
      <c r="W3">
        <f>N3-'6 Abril 2020'!N3</f>
        <v>65</v>
      </c>
    </row>
    <row r="4" spans="1:23">
      <c r="A4" t="s">
        <v>23</v>
      </c>
      <c r="B4">
        <f t="shared" si="1"/>
        <v>70</v>
      </c>
      <c r="C4">
        <f t="shared" si="2"/>
        <v>59</v>
      </c>
      <c r="D4">
        <v>53</v>
      </c>
      <c r="E4">
        <f t="shared" si="3"/>
        <v>6</v>
      </c>
      <c r="F4">
        <v>5</v>
      </c>
      <c r="G4">
        <v>1</v>
      </c>
      <c r="H4">
        <f t="shared" si="4"/>
        <v>11</v>
      </c>
      <c r="I4">
        <v>3</v>
      </c>
      <c r="J4">
        <v>8</v>
      </c>
      <c r="L4" s="14"/>
      <c r="M4" s="14" t="s">
        <v>18</v>
      </c>
      <c r="N4" s="14">
        <f>SUM(N2:N3)</f>
        <v>1832</v>
      </c>
      <c r="O4" s="14">
        <f t="shared" ref="O4:V4" si="6">SUM(O2:O3)</f>
        <v>1370</v>
      </c>
      <c r="P4" s="14">
        <f t="shared" si="6"/>
        <v>1022</v>
      </c>
      <c r="Q4" s="14">
        <f t="shared" si="6"/>
        <v>348</v>
      </c>
      <c r="R4" s="14">
        <f t="shared" si="6"/>
        <v>264</v>
      </c>
      <c r="S4" s="14">
        <f t="shared" si="6"/>
        <v>84</v>
      </c>
      <c r="T4" s="14">
        <f t="shared" si="6"/>
        <v>462</v>
      </c>
      <c r="U4" s="14">
        <f t="shared" si="6"/>
        <v>93</v>
      </c>
      <c r="V4" s="14">
        <f t="shared" si="6"/>
        <v>369</v>
      </c>
      <c r="W4">
        <f>N4-'6 Abril 2020'!N4</f>
        <v>74</v>
      </c>
    </row>
    <row r="5" spans="1:23">
      <c r="A5" t="s">
        <v>24</v>
      </c>
      <c r="B5">
        <f t="shared" si="1"/>
        <v>64</v>
      </c>
      <c r="C5">
        <f t="shared" si="2"/>
        <v>49</v>
      </c>
      <c r="D5">
        <v>35</v>
      </c>
      <c r="E5">
        <f t="shared" si="3"/>
        <v>14</v>
      </c>
      <c r="F5">
        <v>7</v>
      </c>
      <c r="G5">
        <v>7</v>
      </c>
      <c r="H5">
        <f t="shared" si="4"/>
        <v>15</v>
      </c>
      <c r="I5">
        <v>2</v>
      </c>
      <c r="J5">
        <v>13</v>
      </c>
    </row>
    <row r="6" spans="1:23">
      <c r="A6" t="s">
        <v>25</v>
      </c>
      <c r="B6">
        <f t="shared" si="1"/>
        <v>23</v>
      </c>
      <c r="C6">
        <f t="shared" si="2"/>
        <v>16</v>
      </c>
      <c r="D6">
        <v>12</v>
      </c>
      <c r="E6">
        <f t="shared" si="3"/>
        <v>4</v>
      </c>
      <c r="F6">
        <v>1</v>
      </c>
      <c r="G6">
        <v>3</v>
      </c>
      <c r="H6">
        <f t="shared" si="4"/>
        <v>7</v>
      </c>
      <c r="J6">
        <v>7</v>
      </c>
    </row>
    <row r="7" spans="1:23">
      <c r="A7" t="s">
        <v>26</v>
      </c>
      <c r="B7">
        <f t="shared" si="1"/>
        <v>7</v>
      </c>
      <c r="C7">
        <f t="shared" si="2"/>
        <v>5</v>
      </c>
      <c r="D7">
        <v>5</v>
      </c>
      <c r="E7">
        <f t="shared" si="3"/>
        <v>0</v>
      </c>
      <c r="H7">
        <f t="shared" si="4"/>
        <v>2</v>
      </c>
      <c r="J7">
        <v>2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s="14" t="s">
        <v>28</v>
      </c>
      <c r="B10" s="14">
        <f>SUM(B2:B9)</f>
        <v>1832</v>
      </c>
      <c r="C10" s="14">
        <f t="shared" ref="C10:J10" si="7">SUM(C2:C9)</f>
        <v>1370</v>
      </c>
      <c r="D10" s="14">
        <f t="shared" si="7"/>
        <v>1022</v>
      </c>
      <c r="E10" s="14">
        <f t="shared" si="7"/>
        <v>348</v>
      </c>
      <c r="F10" s="14">
        <f t="shared" si="7"/>
        <v>264</v>
      </c>
      <c r="G10" s="14">
        <f t="shared" si="7"/>
        <v>84</v>
      </c>
      <c r="H10" s="14">
        <f t="shared" si="7"/>
        <v>462</v>
      </c>
      <c r="I10" s="14">
        <f t="shared" si="7"/>
        <v>93</v>
      </c>
      <c r="J10" s="14">
        <f t="shared" si="7"/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F6DB-A774-4999-A43F-52665EFEBC38}">
  <dimension ref="A1:W10"/>
  <sheetViews>
    <sheetView topLeftCell="G1" workbookViewId="0">
      <selection activeCell="W16" sqref="W16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1222</v>
      </c>
      <c r="C2">
        <f>SUM(D2:E2)</f>
        <v>904</v>
      </c>
      <c r="D2">
        <v>664</v>
      </c>
      <c r="E2">
        <f>SUM(F2:G2)</f>
        <v>240</v>
      </c>
      <c r="F2">
        <v>200</v>
      </c>
      <c r="G2">
        <v>40</v>
      </c>
      <c r="H2">
        <f>SUM(I2:J2)</f>
        <v>318</v>
      </c>
      <c r="I2">
        <v>62</v>
      </c>
      <c r="J2">
        <v>256</v>
      </c>
      <c r="L2" t="s">
        <v>14</v>
      </c>
      <c r="M2" t="s">
        <v>16</v>
      </c>
      <c r="N2">
        <f>SUM(B3,B6,B5)</f>
        <v>556</v>
      </c>
      <c r="O2">
        <f t="shared" ref="O2:V2" si="0">SUM(C3,C6,C5)</f>
        <v>411</v>
      </c>
      <c r="P2">
        <f t="shared" si="0"/>
        <v>315</v>
      </c>
      <c r="Q2">
        <f t="shared" si="0"/>
        <v>96</v>
      </c>
      <c r="R2">
        <f t="shared" si="0"/>
        <v>54</v>
      </c>
      <c r="S2">
        <f t="shared" si="0"/>
        <v>42</v>
      </c>
      <c r="T2">
        <f t="shared" si="0"/>
        <v>145</v>
      </c>
      <c r="U2">
        <f t="shared" si="0"/>
        <v>29</v>
      </c>
      <c r="V2">
        <f t="shared" si="0"/>
        <v>116</v>
      </c>
      <c r="W2">
        <f>N2-'7 Abril 2020'!N2</f>
        <v>15</v>
      </c>
    </row>
    <row r="3" spans="1:23">
      <c r="A3" t="s">
        <v>22</v>
      </c>
      <c r="B3">
        <f t="shared" ref="B3:B9" si="1">SUM(C3,H3)</f>
        <v>468</v>
      </c>
      <c r="C3">
        <f t="shared" ref="C3:C9" si="2">SUM(D3:E3)</f>
        <v>345</v>
      </c>
      <c r="D3">
        <v>267</v>
      </c>
      <c r="E3">
        <f t="shared" ref="E3:E9" si="3">SUM(F3:G3)</f>
        <v>78</v>
      </c>
      <c r="F3">
        <v>46</v>
      </c>
      <c r="G3">
        <v>32</v>
      </c>
      <c r="H3">
        <f t="shared" ref="H3:H9" si="4">SUM(I3:J3)</f>
        <v>123</v>
      </c>
      <c r="I3">
        <v>27</v>
      </c>
      <c r="J3">
        <v>96</v>
      </c>
      <c r="L3" t="s">
        <v>13</v>
      </c>
      <c r="M3" t="s">
        <v>17</v>
      </c>
      <c r="N3">
        <f>SUM(B4,B7,B8,B2)</f>
        <v>1300</v>
      </c>
      <c r="O3">
        <f t="shared" ref="O3:V3" si="5">SUM(C4,C7,C8,C2)</f>
        <v>967</v>
      </c>
      <c r="P3">
        <f t="shared" si="5"/>
        <v>722</v>
      </c>
      <c r="Q3">
        <f t="shared" si="5"/>
        <v>245</v>
      </c>
      <c r="R3">
        <f t="shared" si="5"/>
        <v>205</v>
      </c>
      <c r="S3">
        <f t="shared" si="5"/>
        <v>40</v>
      </c>
      <c r="T3">
        <f t="shared" si="5"/>
        <v>333</v>
      </c>
      <c r="U3">
        <f t="shared" si="5"/>
        <v>65</v>
      </c>
      <c r="V3">
        <f t="shared" si="5"/>
        <v>268</v>
      </c>
      <c r="W3">
        <f>N3-'7 Abril 2020'!N3</f>
        <v>9</v>
      </c>
    </row>
    <row r="4" spans="1:23">
      <c r="A4" t="s">
        <v>23</v>
      </c>
      <c r="B4">
        <f t="shared" si="1"/>
        <v>70</v>
      </c>
      <c r="C4">
        <f t="shared" si="2"/>
        <v>58</v>
      </c>
      <c r="D4">
        <v>53</v>
      </c>
      <c r="E4">
        <f t="shared" si="3"/>
        <v>5</v>
      </c>
      <c r="F4">
        <v>5</v>
      </c>
      <c r="H4">
        <f t="shared" si="4"/>
        <v>12</v>
      </c>
      <c r="I4">
        <v>3</v>
      </c>
      <c r="J4">
        <v>9</v>
      </c>
      <c r="M4" t="s">
        <v>18</v>
      </c>
      <c r="N4">
        <f>SUM(N2:N3)</f>
        <v>1856</v>
      </c>
      <c r="O4">
        <f t="shared" ref="O4:V4" si="6">SUM(O2:O3)</f>
        <v>1378</v>
      </c>
      <c r="P4">
        <f t="shared" si="6"/>
        <v>1037</v>
      </c>
      <c r="Q4">
        <f t="shared" si="6"/>
        <v>341</v>
      </c>
      <c r="R4">
        <f t="shared" si="6"/>
        <v>259</v>
      </c>
      <c r="S4">
        <f t="shared" si="6"/>
        <v>82</v>
      </c>
      <c r="T4">
        <f t="shared" si="6"/>
        <v>478</v>
      </c>
      <c r="U4">
        <f t="shared" si="6"/>
        <v>94</v>
      </c>
      <c r="V4">
        <f t="shared" si="6"/>
        <v>384</v>
      </c>
      <c r="W4">
        <f>N4-'7 Abril 2020'!N4</f>
        <v>24</v>
      </c>
    </row>
    <row r="5" spans="1:23">
      <c r="A5" t="s">
        <v>24</v>
      </c>
      <c r="B5">
        <f t="shared" si="1"/>
        <v>64</v>
      </c>
      <c r="C5">
        <f t="shared" si="2"/>
        <v>49</v>
      </c>
      <c r="D5">
        <v>35</v>
      </c>
      <c r="E5">
        <f t="shared" si="3"/>
        <v>14</v>
      </c>
      <c r="F5">
        <v>7</v>
      </c>
      <c r="G5">
        <v>7</v>
      </c>
      <c r="H5">
        <f t="shared" si="4"/>
        <v>15</v>
      </c>
      <c r="I5">
        <v>2</v>
      </c>
      <c r="J5">
        <v>13</v>
      </c>
    </row>
    <row r="6" spans="1:23">
      <c r="A6" t="s">
        <v>25</v>
      </c>
      <c r="B6">
        <f t="shared" si="1"/>
        <v>24</v>
      </c>
      <c r="C6">
        <f t="shared" si="2"/>
        <v>17</v>
      </c>
      <c r="D6">
        <v>13</v>
      </c>
      <c r="E6">
        <f t="shared" si="3"/>
        <v>4</v>
      </c>
      <c r="F6">
        <v>1</v>
      </c>
      <c r="G6">
        <v>3</v>
      </c>
      <c r="H6">
        <f t="shared" si="4"/>
        <v>7</v>
      </c>
      <c r="J6">
        <v>7</v>
      </c>
    </row>
    <row r="7" spans="1:23">
      <c r="A7" t="s">
        <v>26</v>
      </c>
      <c r="B7">
        <f t="shared" si="1"/>
        <v>7</v>
      </c>
      <c r="C7">
        <f t="shared" si="2"/>
        <v>5</v>
      </c>
      <c r="D7">
        <v>5</v>
      </c>
      <c r="E7">
        <f t="shared" si="3"/>
        <v>0</v>
      </c>
      <c r="H7">
        <f t="shared" si="4"/>
        <v>2</v>
      </c>
      <c r="J7">
        <v>2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1856</v>
      </c>
      <c r="C10">
        <f t="shared" ref="C10:J10" si="7">SUM(C2:C9)</f>
        <v>1378</v>
      </c>
      <c r="D10">
        <f t="shared" si="7"/>
        <v>1037</v>
      </c>
      <c r="E10">
        <f t="shared" si="7"/>
        <v>341</v>
      </c>
      <c r="F10">
        <f t="shared" si="7"/>
        <v>259</v>
      </c>
      <c r="G10">
        <f t="shared" si="7"/>
        <v>82</v>
      </c>
      <c r="H10">
        <f t="shared" si="7"/>
        <v>478</v>
      </c>
      <c r="I10">
        <f t="shared" si="7"/>
        <v>94</v>
      </c>
      <c r="J10">
        <f t="shared" si="7"/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DB87-5977-45F9-B5BE-C80BE68CF5BB}">
  <dimension ref="A1:W10"/>
  <sheetViews>
    <sheetView topLeftCell="G1" workbookViewId="0">
      <selection activeCell="W2" sqref="W2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1234</v>
      </c>
      <c r="C2">
        <f>SUM(D2:E2)</f>
        <v>887</v>
      </c>
      <c r="D2">
        <v>663</v>
      </c>
      <c r="E2">
        <f>SUM(F2:G2)</f>
        <v>224</v>
      </c>
      <c r="F2">
        <v>185</v>
      </c>
      <c r="G2">
        <v>39</v>
      </c>
      <c r="H2">
        <f>SUM(I2:J2)</f>
        <v>347</v>
      </c>
      <c r="I2">
        <v>63</v>
      </c>
      <c r="J2">
        <v>284</v>
      </c>
      <c r="L2" t="s">
        <v>14</v>
      </c>
      <c r="M2" t="s">
        <v>16</v>
      </c>
      <c r="N2">
        <f>SUM(B3,B6,B5)</f>
        <v>577</v>
      </c>
      <c r="O2">
        <f t="shared" ref="O2:V2" si="0">SUM(C3,C6,C5)</f>
        <v>414</v>
      </c>
      <c r="P2">
        <f t="shared" si="0"/>
        <v>320</v>
      </c>
      <c r="Q2">
        <f t="shared" si="0"/>
        <v>94</v>
      </c>
      <c r="R2">
        <f t="shared" si="0"/>
        <v>54</v>
      </c>
      <c r="S2">
        <f t="shared" si="0"/>
        <v>40</v>
      </c>
      <c r="T2">
        <f t="shared" si="0"/>
        <v>163</v>
      </c>
      <c r="U2">
        <f t="shared" si="0"/>
        <v>29</v>
      </c>
      <c r="V2">
        <f t="shared" si="0"/>
        <v>134</v>
      </c>
      <c r="W2">
        <f>N2-'8 Abril 2020'!N2</f>
        <v>21</v>
      </c>
    </row>
    <row r="3" spans="1:23">
      <c r="A3" t="s">
        <v>22</v>
      </c>
      <c r="B3">
        <f t="shared" ref="B3:B9" si="1">SUM(C3,H3)</f>
        <v>485</v>
      </c>
      <c r="C3">
        <f t="shared" ref="C3:C9" si="2">SUM(D3:E3)</f>
        <v>345</v>
      </c>
      <c r="D3">
        <v>270</v>
      </c>
      <c r="E3">
        <f t="shared" ref="E3:E9" si="3">SUM(F3:G3)</f>
        <v>75</v>
      </c>
      <c r="F3">
        <v>45</v>
      </c>
      <c r="G3">
        <v>30</v>
      </c>
      <c r="H3">
        <f t="shared" ref="H3:H9" si="4">SUM(I3:J3)</f>
        <v>140</v>
      </c>
      <c r="I3">
        <v>27</v>
      </c>
      <c r="J3">
        <v>113</v>
      </c>
      <c r="L3" t="s">
        <v>13</v>
      </c>
      <c r="M3" t="s">
        <v>17</v>
      </c>
      <c r="N3">
        <f>SUM(B4,B7,B8,B2)</f>
        <v>1313</v>
      </c>
      <c r="O3">
        <f t="shared" ref="O3:V3" si="5">SUM(C4,C7,C8,C2)</f>
        <v>951</v>
      </c>
      <c r="P3">
        <f t="shared" si="5"/>
        <v>721</v>
      </c>
      <c r="Q3">
        <f t="shared" si="5"/>
        <v>230</v>
      </c>
      <c r="R3">
        <f t="shared" si="5"/>
        <v>191</v>
      </c>
      <c r="S3">
        <f t="shared" si="5"/>
        <v>39</v>
      </c>
      <c r="T3">
        <f t="shared" si="5"/>
        <v>362</v>
      </c>
      <c r="U3">
        <f t="shared" si="5"/>
        <v>66</v>
      </c>
      <c r="V3">
        <f t="shared" si="5"/>
        <v>296</v>
      </c>
      <c r="W3">
        <f>N3-'8 Abril 2020'!N3</f>
        <v>13</v>
      </c>
    </row>
    <row r="4" spans="1:23">
      <c r="A4" t="s">
        <v>23</v>
      </c>
      <c r="B4">
        <f t="shared" si="1"/>
        <v>71</v>
      </c>
      <c r="C4">
        <f t="shared" si="2"/>
        <v>59</v>
      </c>
      <c r="D4">
        <v>53</v>
      </c>
      <c r="E4">
        <f t="shared" si="3"/>
        <v>6</v>
      </c>
      <c r="F4">
        <v>6</v>
      </c>
      <c r="H4">
        <f t="shared" si="4"/>
        <v>12</v>
      </c>
      <c r="I4">
        <v>3</v>
      </c>
      <c r="J4">
        <v>9</v>
      </c>
      <c r="M4" t="s">
        <v>18</v>
      </c>
      <c r="N4">
        <f>SUM(N2:N3)</f>
        <v>1890</v>
      </c>
      <c r="O4">
        <f t="shared" ref="O4:V4" si="6">SUM(O2:O3)</f>
        <v>1365</v>
      </c>
      <c r="P4">
        <f t="shared" si="6"/>
        <v>1041</v>
      </c>
      <c r="Q4">
        <f t="shared" si="6"/>
        <v>324</v>
      </c>
      <c r="R4">
        <f t="shared" si="6"/>
        <v>245</v>
      </c>
      <c r="S4">
        <f t="shared" si="6"/>
        <v>79</v>
      </c>
      <c r="T4">
        <f t="shared" si="6"/>
        <v>525</v>
      </c>
      <c r="U4">
        <f t="shared" si="6"/>
        <v>95</v>
      </c>
      <c r="V4">
        <f t="shared" si="6"/>
        <v>430</v>
      </c>
      <c r="W4">
        <f>N4-'8 Abril 2020'!N4</f>
        <v>34</v>
      </c>
    </row>
    <row r="5" spans="1:23">
      <c r="A5" t="s">
        <v>24</v>
      </c>
      <c r="B5">
        <f t="shared" si="1"/>
        <v>68</v>
      </c>
      <c r="C5">
        <f t="shared" si="2"/>
        <v>53</v>
      </c>
      <c r="D5">
        <v>38</v>
      </c>
      <c r="E5">
        <f t="shared" si="3"/>
        <v>15</v>
      </c>
      <c r="F5">
        <v>8</v>
      </c>
      <c r="G5">
        <v>7</v>
      </c>
      <c r="H5">
        <f t="shared" si="4"/>
        <v>15</v>
      </c>
      <c r="I5">
        <v>2</v>
      </c>
      <c r="J5">
        <v>13</v>
      </c>
    </row>
    <row r="6" spans="1:23">
      <c r="A6" t="s">
        <v>25</v>
      </c>
      <c r="B6">
        <f t="shared" si="1"/>
        <v>24</v>
      </c>
      <c r="C6">
        <f t="shared" si="2"/>
        <v>16</v>
      </c>
      <c r="D6">
        <v>12</v>
      </c>
      <c r="E6">
        <f t="shared" si="3"/>
        <v>4</v>
      </c>
      <c r="F6">
        <v>1</v>
      </c>
      <c r="G6">
        <v>3</v>
      </c>
      <c r="H6">
        <f t="shared" si="4"/>
        <v>8</v>
      </c>
      <c r="J6">
        <v>8</v>
      </c>
    </row>
    <row r="7" spans="1:23">
      <c r="A7" t="s">
        <v>26</v>
      </c>
      <c r="B7">
        <f t="shared" si="1"/>
        <v>7</v>
      </c>
      <c r="C7">
        <f t="shared" si="2"/>
        <v>5</v>
      </c>
      <c r="D7">
        <v>5</v>
      </c>
      <c r="E7">
        <f t="shared" si="3"/>
        <v>0</v>
      </c>
      <c r="H7">
        <f t="shared" si="4"/>
        <v>2</v>
      </c>
      <c r="J7">
        <v>2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1890</v>
      </c>
      <c r="C10">
        <f t="shared" ref="C10:J10" si="7">SUM(C2:C9)</f>
        <v>1365</v>
      </c>
      <c r="D10">
        <f t="shared" si="7"/>
        <v>1041</v>
      </c>
      <c r="E10">
        <f t="shared" si="7"/>
        <v>324</v>
      </c>
      <c r="F10">
        <f t="shared" si="7"/>
        <v>245</v>
      </c>
      <c r="G10">
        <f t="shared" si="7"/>
        <v>79</v>
      </c>
      <c r="H10">
        <f t="shared" si="7"/>
        <v>525</v>
      </c>
      <c r="I10">
        <f t="shared" si="7"/>
        <v>95</v>
      </c>
      <c r="J10">
        <f t="shared" si="7"/>
        <v>430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61AC-1D65-43EE-9AE6-B8F50F903E4D}">
  <dimension ref="A1:W10"/>
  <sheetViews>
    <sheetView topLeftCell="G1" workbookViewId="0">
      <selection activeCell="X11" sqref="X11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1266</v>
      </c>
      <c r="C2">
        <f>SUM(D2:E2)</f>
        <v>913</v>
      </c>
      <c r="D2">
        <v>685</v>
      </c>
      <c r="E2">
        <f>SUM(F2:G2)</f>
        <v>228</v>
      </c>
      <c r="F2">
        <v>189</v>
      </c>
      <c r="G2">
        <v>39</v>
      </c>
      <c r="H2">
        <f>SUM(I2:J2)</f>
        <v>353</v>
      </c>
      <c r="I2">
        <v>63</v>
      </c>
      <c r="J2">
        <v>290</v>
      </c>
      <c r="L2" t="s">
        <v>14</v>
      </c>
      <c r="M2" t="s">
        <v>16</v>
      </c>
      <c r="N2">
        <f>SUM(B3,B6,B5)</f>
        <v>575</v>
      </c>
      <c r="O2">
        <f t="shared" ref="O2:V2" si="0">SUM(C3,C6,C5)</f>
        <v>406</v>
      </c>
      <c r="P2">
        <f t="shared" si="0"/>
        <v>314</v>
      </c>
      <c r="Q2">
        <f t="shared" si="0"/>
        <v>92</v>
      </c>
      <c r="R2">
        <f t="shared" si="0"/>
        <v>54</v>
      </c>
      <c r="S2">
        <f t="shared" si="0"/>
        <v>38</v>
      </c>
      <c r="T2">
        <f t="shared" si="0"/>
        <v>169</v>
      </c>
      <c r="U2">
        <f t="shared" si="0"/>
        <v>29</v>
      </c>
      <c r="V2">
        <f t="shared" si="0"/>
        <v>140</v>
      </c>
      <c r="W2">
        <f>N2-'9 Abril 2020'!N2</f>
        <v>-2</v>
      </c>
    </row>
    <row r="3" spans="1:23">
      <c r="A3" t="s">
        <v>22</v>
      </c>
      <c r="B3">
        <f t="shared" ref="B3:B9" si="1">SUM(C3,H3)</f>
        <v>483</v>
      </c>
      <c r="C3">
        <f t="shared" ref="C3:C9" si="2">SUM(D3:E3)</f>
        <v>337</v>
      </c>
      <c r="D3">
        <v>264</v>
      </c>
      <c r="E3">
        <f t="shared" ref="E3:E9" si="3">SUM(F3:G3)</f>
        <v>73</v>
      </c>
      <c r="F3">
        <v>45</v>
      </c>
      <c r="G3">
        <v>28</v>
      </c>
      <c r="H3">
        <f t="shared" ref="H3:H9" si="4">SUM(I3:J3)</f>
        <v>146</v>
      </c>
      <c r="I3">
        <v>27</v>
      </c>
      <c r="J3">
        <v>119</v>
      </c>
      <c r="L3" t="s">
        <v>13</v>
      </c>
      <c r="M3" t="s">
        <v>17</v>
      </c>
      <c r="N3">
        <f>SUM(B4,B7,B8,B2)</f>
        <v>1345</v>
      </c>
      <c r="O3">
        <f t="shared" ref="O3:V3" si="5">SUM(C4,C7,C8,C2)</f>
        <v>975</v>
      </c>
      <c r="P3">
        <f t="shared" si="5"/>
        <v>741</v>
      </c>
      <c r="Q3">
        <f t="shared" si="5"/>
        <v>234</v>
      </c>
      <c r="R3">
        <f t="shared" si="5"/>
        <v>195</v>
      </c>
      <c r="S3">
        <f t="shared" si="5"/>
        <v>39</v>
      </c>
      <c r="T3">
        <f t="shared" si="5"/>
        <v>370</v>
      </c>
      <c r="U3">
        <f t="shared" si="5"/>
        <v>66</v>
      </c>
      <c r="V3">
        <f t="shared" si="5"/>
        <v>304</v>
      </c>
      <c r="W3">
        <f>N3-'9 Abril 2020'!N3</f>
        <v>32</v>
      </c>
    </row>
    <row r="4" spans="1:23">
      <c r="A4" t="s">
        <v>23</v>
      </c>
      <c r="B4">
        <f t="shared" si="1"/>
        <v>71</v>
      </c>
      <c r="C4">
        <f t="shared" si="2"/>
        <v>57</v>
      </c>
      <c r="D4">
        <v>51</v>
      </c>
      <c r="E4">
        <f t="shared" si="3"/>
        <v>6</v>
      </c>
      <c r="F4">
        <v>6</v>
      </c>
      <c r="H4">
        <f t="shared" si="4"/>
        <v>14</v>
      </c>
      <c r="I4">
        <v>3</v>
      </c>
      <c r="J4">
        <v>11</v>
      </c>
      <c r="M4" t="s">
        <v>18</v>
      </c>
      <c r="N4">
        <f>SUM(N2:N3)</f>
        <v>1920</v>
      </c>
      <c r="O4">
        <f t="shared" ref="O4:V4" si="6">SUM(O2:O3)</f>
        <v>1381</v>
      </c>
      <c r="P4">
        <f t="shared" si="6"/>
        <v>1055</v>
      </c>
      <c r="Q4">
        <f t="shared" si="6"/>
        <v>326</v>
      </c>
      <c r="R4">
        <f t="shared" si="6"/>
        <v>249</v>
      </c>
      <c r="S4">
        <f t="shared" si="6"/>
        <v>77</v>
      </c>
      <c r="T4">
        <f t="shared" si="6"/>
        <v>539</v>
      </c>
      <c r="U4">
        <f t="shared" si="6"/>
        <v>95</v>
      </c>
      <c r="V4">
        <f t="shared" si="6"/>
        <v>444</v>
      </c>
      <c r="W4">
        <f>N4-'9 Abril 2020'!N4</f>
        <v>30</v>
      </c>
    </row>
    <row r="5" spans="1:23">
      <c r="A5" t="s">
        <v>24</v>
      </c>
      <c r="B5">
        <f t="shared" si="1"/>
        <v>68</v>
      </c>
      <c r="C5">
        <f t="shared" si="2"/>
        <v>53</v>
      </c>
      <c r="D5">
        <v>38</v>
      </c>
      <c r="E5">
        <f t="shared" si="3"/>
        <v>15</v>
      </c>
      <c r="F5">
        <v>8</v>
      </c>
      <c r="G5">
        <v>7</v>
      </c>
      <c r="H5">
        <f t="shared" si="4"/>
        <v>15</v>
      </c>
      <c r="I5">
        <v>2</v>
      </c>
      <c r="J5">
        <v>13</v>
      </c>
    </row>
    <row r="6" spans="1:23">
      <c r="A6" t="s">
        <v>25</v>
      </c>
      <c r="B6">
        <f t="shared" si="1"/>
        <v>24</v>
      </c>
      <c r="C6">
        <f t="shared" si="2"/>
        <v>16</v>
      </c>
      <c r="D6">
        <v>12</v>
      </c>
      <c r="E6">
        <f t="shared" si="3"/>
        <v>4</v>
      </c>
      <c r="F6">
        <v>1</v>
      </c>
      <c r="G6">
        <v>3</v>
      </c>
      <c r="H6">
        <f t="shared" si="4"/>
        <v>8</v>
      </c>
      <c r="J6">
        <v>8</v>
      </c>
    </row>
    <row r="7" spans="1:23">
      <c r="A7" t="s">
        <v>26</v>
      </c>
      <c r="B7">
        <f t="shared" si="1"/>
        <v>7</v>
      </c>
      <c r="C7">
        <f t="shared" si="2"/>
        <v>5</v>
      </c>
      <c r="D7">
        <v>5</v>
      </c>
      <c r="E7">
        <f t="shared" si="3"/>
        <v>0</v>
      </c>
      <c r="H7">
        <f t="shared" si="4"/>
        <v>2</v>
      </c>
      <c r="J7">
        <v>2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1920</v>
      </c>
      <c r="C10">
        <f t="shared" ref="C10:J10" si="7">SUM(C2:C9)</f>
        <v>1381</v>
      </c>
      <c r="D10">
        <f t="shared" si="7"/>
        <v>1055</v>
      </c>
      <c r="E10">
        <f t="shared" si="7"/>
        <v>326</v>
      </c>
      <c r="F10">
        <f t="shared" si="7"/>
        <v>249</v>
      </c>
      <c r="G10">
        <f t="shared" si="7"/>
        <v>77</v>
      </c>
      <c r="H10">
        <f t="shared" si="7"/>
        <v>539</v>
      </c>
      <c r="I10">
        <f t="shared" si="7"/>
        <v>95</v>
      </c>
      <c r="J10">
        <f t="shared" si="7"/>
        <v>444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911D-C0FF-40EA-898C-7EF7A018A5AF}">
  <dimension ref="A1:W10"/>
  <sheetViews>
    <sheetView topLeftCell="G1" workbookViewId="0">
      <selection activeCell="W11" sqref="W11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1292</v>
      </c>
      <c r="C2">
        <f>SUM(D2:E2)</f>
        <v>926</v>
      </c>
      <c r="D2">
        <v>698</v>
      </c>
      <c r="E2">
        <f>SUM(F2:G2)</f>
        <v>228</v>
      </c>
      <c r="F2">
        <v>187</v>
      </c>
      <c r="G2">
        <v>41</v>
      </c>
      <c r="H2">
        <f>SUM(I2:J2)</f>
        <v>366</v>
      </c>
      <c r="I2">
        <v>64</v>
      </c>
      <c r="J2">
        <v>302</v>
      </c>
      <c r="L2" t="s">
        <v>14</v>
      </c>
      <c r="M2" t="s">
        <v>16</v>
      </c>
      <c r="N2">
        <f>SUM(B3,B6,B5)</f>
        <v>578</v>
      </c>
      <c r="O2">
        <f t="shared" ref="O2:V2" si="0">SUM(C3,C6,C5)</f>
        <v>409</v>
      </c>
      <c r="P2">
        <f t="shared" si="0"/>
        <v>317</v>
      </c>
      <c r="Q2">
        <f t="shared" si="0"/>
        <v>92</v>
      </c>
      <c r="R2">
        <f t="shared" si="0"/>
        <v>54</v>
      </c>
      <c r="S2">
        <f t="shared" si="0"/>
        <v>38</v>
      </c>
      <c r="T2">
        <f t="shared" si="0"/>
        <v>169</v>
      </c>
      <c r="U2">
        <f t="shared" si="0"/>
        <v>29</v>
      </c>
      <c r="V2">
        <f t="shared" si="0"/>
        <v>140</v>
      </c>
      <c r="W2">
        <f>N2-'10 Abril 2020'!N2</f>
        <v>3</v>
      </c>
    </row>
    <row r="3" spans="1:23">
      <c r="A3" t="s">
        <v>22</v>
      </c>
      <c r="B3">
        <f t="shared" ref="B3:B9" si="1">SUM(C3,H3)</f>
        <v>485</v>
      </c>
      <c r="C3">
        <f t="shared" ref="C3:C9" si="2">SUM(D3:E3)</f>
        <v>339</v>
      </c>
      <c r="D3">
        <v>267</v>
      </c>
      <c r="E3">
        <f t="shared" ref="E3:E9" si="3">SUM(F3:G3)</f>
        <v>72</v>
      </c>
      <c r="F3">
        <v>44</v>
      </c>
      <c r="G3">
        <v>28</v>
      </c>
      <c r="H3">
        <f t="shared" ref="H3:H9" si="4">SUM(I3:J3)</f>
        <v>146</v>
      </c>
      <c r="I3">
        <v>27</v>
      </c>
      <c r="J3">
        <v>119</v>
      </c>
      <c r="L3" t="s">
        <v>13</v>
      </c>
      <c r="M3" t="s">
        <v>17</v>
      </c>
      <c r="N3">
        <f>SUM(B4,B7,B8,B2)</f>
        <v>1373</v>
      </c>
      <c r="O3">
        <f t="shared" ref="O3:V3" si="5">SUM(C4,C7,C8,C2)</f>
        <v>988</v>
      </c>
      <c r="P3">
        <f t="shared" si="5"/>
        <v>753</v>
      </c>
      <c r="Q3">
        <f t="shared" si="5"/>
        <v>235</v>
      </c>
      <c r="R3">
        <f t="shared" si="5"/>
        <v>194</v>
      </c>
      <c r="S3">
        <f t="shared" si="5"/>
        <v>41</v>
      </c>
      <c r="T3">
        <f t="shared" si="5"/>
        <v>385</v>
      </c>
      <c r="U3">
        <f t="shared" si="5"/>
        <v>67</v>
      </c>
      <c r="V3">
        <f t="shared" si="5"/>
        <v>318</v>
      </c>
      <c r="W3">
        <f>N3-'10 Abril 2020'!N3</f>
        <v>28</v>
      </c>
    </row>
    <row r="4" spans="1:23">
      <c r="A4" t="s">
        <v>23</v>
      </c>
      <c r="B4">
        <f t="shared" si="1"/>
        <v>73</v>
      </c>
      <c r="C4">
        <f t="shared" si="2"/>
        <v>58</v>
      </c>
      <c r="D4">
        <v>51</v>
      </c>
      <c r="E4">
        <f t="shared" si="3"/>
        <v>7</v>
      </c>
      <c r="F4">
        <v>7</v>
      </c>
      <c r="H4">
        <f t="shared" si="4"/>
        <v>15</v>
      </c>
      <c r="I4">
        <v>3</v>
      </c>
      <c r="J4">
        <v>12</v>
      </c>
      <c r="M4" t="s">
        <v>18</v>
      </c>
      <c r="N4">
        <f>SUM(N2:N3)</f>
        <v>1951</v>
      </c>
      <c r="O4">
        <f t="shared" ref="O4:V4" si="6">SUM(O2:O3)</f>
        <v>1397</v>
      </c>
      <c r="P4">
        <f t="shared" si="6"/>
        <v>1070</v>
      </c>
      <c r="Q4">
        <f t="shared" si="6"/>
        <v>327</v>
      </c>
      <c r="R4">
        <f t="shared" si="6"/>
        <v>248</v>
      </c>
      <c r="S4">
        <f t="shared" si="6"/>
        <v>79</v>
      </c>
      <c r="T4">
        <f t="shared" si="6"/>
        <v>554</v>
      </c>
      <c r="U4">
        <f t="shared" si="6"/>
        <v>96</v>
      </c>
      <c r="V4">
        <f t="shared" si="6"/>
        <v>458</v>
      </c>
      <c r="W4">
        <f>N4-'10 Abril 2020'!N4</f>
        <v>31</v>
      </c>
    </row>
    <row r="5" spans="1:23">
      <c r="A5" t="s">
        <v>24</v>
      </c>
      <c r="B5">
        <f t="shared" si="1"/>
        <v>69</v>
      </c>
      <c r="C5">
        <f t="shared" si="2"/>
        <v>54</v>
      </c>
      <c r="D5">
        <v>38</v>
      </c>
      <c r="E5">
        <f t="shared" si="3"/>
        <v>16</v>
      </c>
      <c r="F5">
        <v>9</v>
      </c>
      <c r="G5">
        <v>7</v>
      </c>
      <c r="H5">
        <f t="shared" si="4"/>
        <v>15</v>
      </c>
      <c r="I5">
        <v>2</v>
      </c>
      <c r="J5">
        <v>13</v>
      </c>
    </row>
    <row r="6" spans="1:23">
      <c r="A6" t="s">
        <v>25</v>
      </c>
      <c r="B6">
        <f t="shared" si="1"/>
        <v>24</v>
      </c>
      <c r="C6">
        <f t="shared" si="2"/>
        <v>16</v>
      </c>
      <c r="D6">
        <v>12</v>
      </c>
      <c r="E6">
        <f t="shared" si="3"/>
        <v>4</v>
      </c>
      <c r="F6">
        <v>1</v>
      </c>
      <c r="G6">
        <v>3</v>
      </c>
      <c r="H6">
        <f t="shared" si="4"/>
        <v>8</v>
      </c>
      <c r="J6">
        <v>8</v>
      </c>
    </row>
    <row r="7" spans="1:23">
      <c r="A7" t="s">
        <v>26</v>
      </c>
      <c r="B7">
        <f t="shared" si="1"/>
        <v>7</v>
      </c>
      <c r="C7">
        <f t="shared" si="2"/>
        <v>4</v>
      </c>
      <c r="D7">
        <v>4</v>
      </c>
      <c r="E7">
        <f t="shared" si="3"/>
        <v>0</v>
      </c>
      <c r="H7">
        <f t="shared" si="4"/>
        <v>3</v>
      </c>
      <c r="J7">
        <v>3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1951</v>
      </c>
      <c r="C10">
        <f t="shared" ref="C10:J10" si="7">SUM(C2:C9)</f>
        <v>1397</v>
      </c>
      <c r="D10">
        <f t="shared" si="7"/>
        <v>1070</v>
      </c>
      <c r="E10">
        <f t="shared" si="7"/>
        <v>327</v>
      </c>
      <c r="F10">
        <f t="shared" si="7"/>
        <v>248</v>
      </c>
      <c r="G10">
        <f t="shared" si="7"/>
        <v>79</v>
      </c>
      <c r="H10">
        <f t="shared" si="7"/>
        <v>554</v>
      </c>
      <c r="I10">
        <f t="shared" si="7"/>
        <v>96</v>
      </c>
      <c r="J10">
        <f t="shared" si="7"/>
        <v>458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45EA-1936-4260-A326-D6EE80D375DB}">
  <dimension ref="A1:W10"/>
  <sheetViews>
    <sheetView topLeftCell="G1" workbookViewId="0">
      <selection activeCell="W11" sqref="W11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1295</v>
      </c>
      <c r="C2">
        <f>SUM(D2:E2)</f>
        <v>879</v>
      </c>
      <c r="D2">
        <v>667</v>
      </c>
      <c r="E2">
        <f>SUM(F2:G2)</f>
        <v>212</v>
      </c>
      <c r="F2">
        <v>173</v>
      </c>
      <c r="G2">
        <v>39</v>
      </c>
      <c r="H2">
        <f>SUM(I2:J2)</f>
        <v>416</v>
      </c>
      <c r="I2">
        <v>68</v>
      </c>
      <c r="J2">
        <v>348</v>
      </c>
      <c r="L2" t="s">
        <v>14</v>
      </c>
      <c r="M2" t="s">
        <v>16</v>
      </c>
      <c r="N2">
        <f>SUM(B3,B6,B5)</f>
        <v>586</v>
      </c>
      <c r="O2">
        <f t="shared" ref="O2:V2" si="0">SUM(C3,C6,C5)</f>
        <v>334</v>
      </c>
      <c r="P2">
        <f t="shared" si="0"/>
        <v>243</v>
      </c>
      <c r="Q2">
        <f t="shared" si="0"/>
        <v>91</v>
      </c>
      <c r="R2">
        <f t="shared" si="0"/>
        <v>56</v>
      </c>
      <c r="S2">
        <f t="shared" si="0"/>
        <v>35</v>
      </c>
      <c r="T2">
        <f t="shared" si="0"/>
        <v>252</v>
      </c>
      <c r="U2">
        <f t="shared" si="0"/>
        <v>30</v>
      </c>
      <c r="V2">
        <f t="shared" si="0"/>
        <v>222</v>
      </c>
      <c r="W2">
        <f>N2-'11 Abril 2020'!N2</f>
        <v>8</v>
      </c>
    </row>
    <row r="3" spans="1:23">
      <c r="A3" t="s">
        <v>22</v>
      </c>
      <c r="B3">
        <f t="shared" ref="B3:B9" si="1">SUM(C3,H3)</f>
        <v>491</v>
      </c>
      <c r="C3">
        <f t="shared" ref="C3:C9" si="2">SUM(D3:E3)</f>
        <v>272</v>
      </c>
      <c r="D3">
        <v>201</v>
      </c>
      <c r="E3">
        <f t="shared" ref="E3:E9" si="3">SUM(F3:G3)</f>
        <v>71</v>
      </c>
      <c r="F3">
        <v>46</v>
      </c>
      <c r="G3">
        <v>25</v>
      </c>
      <c r="H3">
        <f t="shared" ref="H3:H9" si="4">SUM(I3:J3)</f>
        <v>219</v>
      </c>
      <c r="I3">
        <v>28</v>
      </c>
      <c r="J3">
        <v>191</v>
      </c>
      <c r="L3" t="s">
        <v>13</v>
      </c>
      <c r="M3" t="s">
        <v>17</v>
      </c>
      <c r="N3">
        <f>SUM(B4,B7,B8,B2)</f>
        <v>1376</v>
      </c>
      <c r="O3">
        <f t="shared" ref="O3:V3" si="5">SUM(C4,C7,C8,C2)</f>
        <v>938</v>
      </c>
      <c r="P3">
        <f t="shared" si="5"/>
        <v>720</v>
      </c>
      <c r="Q3">
        <f t="shared" si="5"/>
        <v>218</v>
      </c>
      <c r="R3">
        <f t="shared" si="5"/>
        <v>178</v>
      </c>
      <c r="S3">
        <f t="shared" si="5"/>
        <v>40</v>
      </c>
      <c r="T3">
        <f t="shared" si="5"/>
        <v>438</v>
      </c>
      <c r="U3">
        <f t="shared" si="5"/>
        <v>71</v>
      </c>
      <c r="V3">
        <f t="shared" si="5"/>
        <v>367</v>
      </c>
      <c r="W3">
        <f>N3-'11 Abril 2020'!N3</f>
        <v>3</v>
      </c>
    </row>
    <row r="4" spans="1:23">
      <c r="A4" t="s">
        <v>23</v>
      </c>
      <c r="B4">
        <f t="shared" si="1"/>
        <v>73</v>
      </c>
      <c r="C4">
        <f t="shared" si="2"/>
        <v>57</v>
      </c>
      <c r="D4">
        <v>51</v>
      </c>
      <c r="E4">
        <f t="shared" si="3"/>
        <v>6</v>
      </c>
      <c r="F4">
        <v>5</v>
      </c>
      <c r="G4">
        <v>1</v>
      </c>
      <c r="H4">
        <f t="shared" si="4"/>
        <v>16</v>
      </c>
      <c r="I4">
        <v>3</v>
      </c>
      <c r="J4">
        <v>13</v>
      </c>
      <c r="M4" t="s">
        <v>18</v>
      </c>
      <c r="N4">
        <f>SUM(N2:N3)</f>
        <v>1962</v>
      </c>
      <c r="O4">
        <f t="shared" ref="O4:V4" si="6">SUM(O2:O3)</f>
        <v>1272</v>
      </c>
      <c r="P4">
        <f t="shared" si="6"/>
        <v>963</v>
      </c>
      <c r="Q4">
        <f t="shared" si="6"/>
        <v>309</v>
      </c>
      <c r="R4">
        <f t="shared" si="6"/>
        <v>234</v>
      </c>
      <c r="S4">
        <f t="shared" si="6"/>
        <v>75</v>
      </c>
      <c r="T4">
        <f t="shared" si="6"/>
        <v>690</v>
      </c>
      <c r="U4">
        <f t="shared" si="6"/>
        <v>101</v>
      </c>
      <c r="V4">
        <f t="shared" si="6"/>
        <v>589</v>
      </c>
      <c r="W4">
        <f>N4-'11 Abril 2020'!N4</f>
        <v>11</v>
      </c>
    </row>
    <row r="5" spans="1:23">
      <c r="A5" t="s">
        <v>24</v>
      </c>
      <c r="B5">
        <f t="shared" si="1"/>
        <v>71</v>
      </c>
      <c r="C5">
        <f t="shared" si="2"/>
        <v>53</v>
      </c>
      <c r="D5">
        <v>36</v>
      </c>
      <c r="E5">
        <f t="shared" si="3"/>
        <v>17</v>
      </c>
      <c r="F5">
        <v>10</v>
      </c>
      <c r="G5">
        <v>7</v>
      </c>
      <c r="H5">
        <f t="shared" si="4"/>
        <v>18</v>
      </c>
      <c r="I5">
        <v>2</v>
      </c>
      <c r="J5">
        <v>16</v>
      </c>
    </row>
    <row r="6" spans="1:23">
      <c r="A6" t="s">
        <v>25</v>
      </c>
      <c r="B6">
        <f t="shared" si="1"/>
        <v>24</v>
      </c>
      <c r="C6">
        <f t="shared" si="2"/>
        <v>9</v>
      </c>
      <c r="D6">
        <v>6</v>
      </c>
      <c r="E6">
        <f t="shared" si="3"/>
        <v>3</v>
      </c>
      <c r="G6">
        <v>3</v>
      </c>
      <c r="H6">
        <f t="shared" si="4"/>
        <v>15</v>
      </c>
      <c r="J6">
        <v>15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1962</v>
      </c>
      <c r="C10">
        <f t="shared" ref="C10:J10" si="7">SUM(C2:C9)</f>
        <v>1272</v>
      </c>
      <c r="D10">
        <f t="shared" si="7"/>
        <v>963</v>
      </c>
      <c r="E10">
        <f t="shared" si="7"/>
        <v>309</v>
      </c>
      <c r="F10">
        <f t="shared" si="7"/>
        <v>234</v>
      </c>
      <c r="G10">
        <f t="shared" si="7"/>
        <v>75</v>
      </c>
      <c r="H10">
        <f t="shared" si="7"/>
        <v>690</v>
      </c>
      <c r="I10">
        <f t="shared" si="7"/>
        <v>101</v>
      </c>
      <c r="J10">
        <f t="shared" si="7"/>
        <v>589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9CB0-3E09-4E0C-B627-B4792914CFEA}">
  <dimension ref="A1:W10"/>
  <sheetViews>
    <sheetView topLeftCell="G1" workbookViewId="0">
      <selection activeCell="W14" sqref="W1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1314</v>
      </c>
      <c r="C2">
        <f>SUM(D2:E2)</f>
        <v>868</v>
      </c>
      <c r="D2">
        <v>663</v>
      </c>
      <c r="E2">
        <f>SUM(F2:G2)</f>
        <v>205</v>
      </c>
      <c r="F2">
        <v>167</v>
      </c>
      <c r="G2">
        <v>38</v>
      </c>
      <c r="H2">
        <f>SUM(I2:J2)</f>
        <v>446</v>
      </c>
      <c r="I2">
        <v>71</v>
      </c>
      <c r="J2">
        <v>375</v>
      </c>
      <c r="L2" t="s">
        <v>14</v>
      </c>
      <c r="M2" t="s">
        <v>16</v>
      </c>
      <c r="N2">
        <f>SUM(B3,B6,B5)</f>
        <v>584</v>
      </c>
      <c r="O2">
        <f t="shared" ref="O2:V2" si="0">SUM(C3,C6,C5)</f>
        <v>329</v>
      </c>
      <c r="P2">
        <f t="shared" si="0"/>
        <v>244</v>
      </c>
      <c r="Q2">
        <f t="shared" si="0"/>
        <v>85</v>
      </c>
      <c r="R2">
        <f t="shared" si="0"/>
        <v>49</v>
      </c>
      <c r="S2">
        <f t="shared" si="0"/>
        <v>36</v>
      </c>
      <c r="T2">
        <f t="shared" si="0"/>
        <v>255</v>
      </c>
      <c r="U2">
        <f t="shared" si="0"/>
        <v>30</v>
      </c>
      <c r="V2">
        <f t="shared" si="0"/>
        <v>225</v>
      </c>
      <c r="W2">
        <f>N2-'12 Abril 2020'!N2</f>
        <v>-2</v>
      </c>
    </row>
    <row r="3" spans="1:23">
      <c r="A3" t="s">
        <v>22</v>
      </c>
      <c r="B3">
        <f t="shared" ref="B3:B9" si="1">SUM(C3,H3)</f>
        <v>490</v>
      </c>
      <c r="C3">
        <f t="shared" ref="C3:C9" si="2">SUM(D3:E3)</f>
        <v>268</v>
      </c>
      <c r="D3">
        <v>202</v>
      </c>
      <c r="E3">
        <f t="shared" ref="E3:E9" si="3">SUM(F3:G3)</f>
        <v>66</v>
      </c>
      <c r="F3">
        <v>40</v>
      </c>
      <c r="G3">
        <v>26</v>
      </c>
      <c r="H3">
        <f t="shared" ref="H3:H9" si="4">SUM(I3:J3)</f>
        <v>222</v>
      </c>
      <c r="I3">
        <v>28</v>
      </c>
      <c r="J3">
        <v>194</v>
      </c>
      <c r="L3" t="s">
        <v>13</v>
      </c>
      <c r="M3" t="s">
        <v>17</v>
      </c>
      <c r="N3">
        <f>SUM(B4,B7,B8,B2)</f>
        <v>1395</v>
      </c>
      <c r="O3">
        <f t="shared" ref="O3:V3" si="5">SUM(C4,C7,C8,C2)</f>
        <v>925</v>
      </c>
      <c r="P3">
        <f t="shared" si="5"/>
        <v>713</v>
      </c>
      <c r="Q3">
        <f t="shared" si="5"/>
        <v>212</v>
      </c>
      <c r="R3">
        <f t="shared" si="5"/>
        <v>172</v>
      </c>
      <c r="S3">
        <f t="shared" si="5"/>
        <v>40</v>
      </c>
      <c r="T3">
        <f t="shared" si="5"/>
        <v>470</v>
      </c>
      <c r="U3">
        <f t="shared" si="5"/>
        <v>74</v>
      </c>
      <c r="V3">
        <f t="shared" si="5"/>
        <v>396</v>
      </c>
      <c r="W3">
        <f>N3-'12 Abril 2020'!N3</f>
        <v>19</v>
      </c>
    </row>
    <row r="4" spans="1:23">
      <c r="A4" t="s">
        <v>23</v>
      </c>
      <c r="B4">
        <f t="shared" si="1"/>
        <v>73</v>
      </c>
      <c r="C4">
        <f t="shared" si="2"/>
        <v>55</v>
      </c>
      <c r="D4">
        <v>48</v>
      </c>
      <c r="E4">
        <f t="shared" si="3"/>
        <v>7</v>
      </c>
      <c r="F4">
        <v>5</v>
      </c>
      <c r="G4">
        <v>2</v>
      </c>
      <c r="H4">
        <f t="shared" si="4"/>
        <v>18</v>
      </c>
      <c r="I4">
        <v>3</v>
      </c>
      <c r="J4">
        <v>15</v>
      </c>
      <c r="M4" t="s">
        <v>18</v>
      </c>
      <c r="N4">
        <f>SUM(N2:N3)</f>
        <v>1979</v>
      </c>
      <c r="O4">
        <f t="shared" ref="O4:V4" si="6">SUM(O2:O3)</f>
        <v>1254</v>
      </c>
      <c r="P4">
        <f t="shared" si="6"/>
        <v>957</v>
      </c>
      <c r="Q4">
        <f t="shared" si="6"/>
        <v>297</v>
      </c>
      <c r="R4">
        <f t="shared" si="6"/>
        <v>221</v>
      </c>
      <c r="S4">
        <f t="shared" si="6"/>
        <v>76</v>
      </c>
      <c r="T4">
        <f t="shared" si="6"/>
        <v>725</v>
      </c>
      <c r="U4">
        <f t="shared" si="6"/>
        <v>104</v>
      </c>
      <c r="V4">
        <f t="shared" si="6"/>
        <v>621</v>
      </c>
      <c r="W4">
        <f>N4-'12 Abril 2020'!N4</f>
        <v>17</v>
      </c>
    </row>
    <row r="5" spans="1:23">
      <c r="A5" t="s">
        <v>24</v>
      </c>
      <c r="B5">
        <f t="shared" si="1"/>
        <v>70</v>
      </c>
      <c r="C5">
        <f t="shared" si="2"/>
        <v>52</v>
      </c>
      <c r="D5">
        <v>36</v>
      </c>
      <c r="E5">
        <f t="shared" si="3"/>
        <v>16</v>
      </c>
      <c r="F5">
        <v>9</v>
      </c>
      <c r="G5">
        <v>7</v>
      </c>
      <c r="H5">
        <f t="shared" si="4"/>
        <v>18</v>
      </c>
      <c r="I5">
        <v>2</v>
      </c>
      <c r="J5">
        <v>16</v>
      </c>
    </row>
    <row r="6" spans="1:23">
      <c r="A6" t="s">
        <v>25</v>
      </c>
      <c r="B6">
        <f t="shared" si="1"/>
        <v>24</v>
      </c>
      <c r="C6">
        <f t="shared" si="2"/>
        <v>9</v>
      </c>
      <c r="D6">
        <v>6</v>
      </c>
      <c r="E6">
        <f t="shared" si="3"/>
        <v>3</v>
      </c>
      <c r="G6">
        <v>3</v>
      </c>
      <c r="H6">
        <f t="shared" si="4"/>
        <v>15</v>
      </c>
      <c r="J6">
        <v>15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1979</v>
      </c>
      <c r="C10">
        <f t="shared" ref="C10:J10" si="7">SUM(C2:C9)</f>
        <v>1254</v>
      </c>
      <c r="D10">
        <f t="shared" si="7"/>
        <v>957</v>
      </c>
      <c r="E10">
        <f t="shared" si="7"/>
        <v>297</v>
      </c>
      <c r="F10">
        <f t="shared" si="7"/>
        <v>221</v>
      </c>
      <c r="G10">
        <f t="shared" si="7"/>
        <v>76</v>
      </c>
      <c r="H10">
        <f t="shared" si="7"/>
        <v>725</v>
      </c>
      <c r="I10">
        <f t="shared" si="7"/>
        <v>104</v>
      </c>
      <c r="J10">
        <f t="shared" si="7"/>
        <v>621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57A4-DC86-450C-875B-7627A0F0534A}">
  <dimension ref="A1:W10"/>
  <sheetViews>
    <sheetView topLeftCell="G1" workbookViewId="0">
      <selection activeCell="X12" sqref="X12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1325</v>
      </c>
      <c r="C2">
        <f>SUM(D2:E2)</f>
        <v>834</v>
      </c>
      <c r="D2">
        <v>633</v>
      </c>
      <c r="E2">
        <f>SUM(F2:G2)</f>
        <v>201</v>
      </c>
      <c r="F2">
        <v>164</v>
      </c>
      <c r="G2">
        <v>37</v>
      </c>
      <c r="H2">
        <f>SUM(I2:J2)</f>
        <v>491</v>
      </c>
      <c r="I2">
        <v>73</v>
      </c>
      <c r="J2">
        <v>418</v>
      </c>
      <c r="L2" t="s">
        <v>14</v>
      </c>
      <c r="M2" t="s">
        <v>16</v>
      </c>
      <c r="N2">
        <f>SUM(B3,B6,B5)</f>
        <v>586</v>
      </c>
      <c r="O2">
        <f t="shared" ref="O2:V2" si="0">SUM(C3,C6,C5)</f>
        <v>324</v>
      </c>
      <c r="P2">
        <f t="shared" si="0"/>
        <v>247</v>
      </c>
      <c r="Q2">
        <f t="shared" si="0"/>
        <v>77</v>
      </c>
      <c r="R2">
        <f t="shared" si="0"/>
        <v>42</v>
      </c>
      <c r="S2">
        <f t="shared" si="0"/>
        <v>35</v>
      </c>
      <c r="T2">
        <f t="shared" si="0"/>
        <v>262</v>
      </c>
      <c r="U2">
        <f t="shared" si="0"/>
        <v>31</v>
      </c>
      <c r="V2">
        <f t="shared" si="0"/>
        <v>231</v>
      </c>
      <c r="W2">
        <f>N2-'13 Abril 2020'!N2</f>
        <v>2</v>
      </c>
    </row>
    <row r="3" spans="1:23">
      <c r="A3" t="s">
        <v>22</v>
      </c>
      <c r="B3">
        <f t="shared" ref="B3:B9" si="1">SUM(C3,H3)</f>
        <v>490</v>
      </c>
      <c r="C3">
        <f t="shared" ref="C3:C9" si="2">SUM(D3:E3)</f>
        <v>261</v>
      </c>
      <c r="D3">
        <v>203</v>
      </c>
      <c r="E3">
        <f t="shared" ref="E3:E9" si="3">SUM(F3:G3)</f>
        <v>58</v>
      </c>
      <c r="F3">
        <v>33</v>
      </c>
      <c r="G3">
        <v>25</v>
      </c>
      <c r="H3">
        <f t="shared" ref="H3:H9" si="4">SUM(I3:J3)</f>
        <v>229</v>
      </c>
      <c r="I3">
        <v>29</v>
      </c>
      <c r="J3">
        <v>200</v>
      </c>
      <c r="L3" t="s">
        <v>13</v>
      </c>
      <c r="M3" t="s">
        <v>17</v>
      </c>
      <c r="N3">
        <f>SUM(B4,B7,B8,B2)</f>
        <v>1406</v>
      </c>
      <c r="O3">
        <f t="shared" ref="O3:V3" si="5">SUM(C4,C7,C8,C2)</f>
        <v>888</v>
      </c>
      <c r="P3">
        <f t="shared" si="5"/>
        <v>682</v>
      </c>
      <c r="Q3">
        <f t="shared" si="5"/>
        <v>206</v>
      </c>
      <c r="R3">
        <f t="shared" si="5"/>
        <v>168</v>
      </c>
      <c r="S3">
        <f t="shared" si="5"/>
        <v>38</v>
      </c>
      <c r="T3">
        <f t="shared" si="5"/>
        <v>518</v>
      </c>
      <c r="U3">
        <f t="shared" si="5"/>
        <v>76</v>
      </c>
      <c r="V3">
        <f t="shared" si="5"/>
        <v>442</v>
      </c>
      <c r="W3">
        <f>N3-'13 Abril 2020'!N3</f>
        <v>11</v>
      </c>
    </row>
    <row r="4" spans="1:23">
      <c r="A4" t="s">
        <v>23</v>
      </c>
      <c r="B4">
        <f t="shared" si="1"/>
        <v>73</v>
      </c>
      <c r="C4">
        <f t="shared" si="2"/>
        <v>52</v>
      </c>
      <c r="D4">
        <v>47</v>
      </c>
      <c r="E4">
        <f t="shared" si="3"/>
        <v>5</v>
      </c>
      <c r="F4">
        <v>4</v>
      </c>
      <c r="G4">
        <v>1</v>
      </c>
      <c r="H4">
        <f t="shared" si="4"/>
        <v>21</v>
      </c>
      <c r="I4">
        <v>3</v>
      </c>
      <c r="J4">
        <v>18</v>
      </c>
      <c r="M4" t="s">
        <v>18</v>
      </c>
      <c r="N4">
        <f>SUM(N2:N3)</f>
        <v>1992</v>
      </c>
      <c r="O4">
        <f t="shared" ref="O4:V4" si="6">SUM(O2:O3)</f>
        <v>1212</v>
      </c>
      <c r="P4">
        <f t="shared" si="6"/>
        <v>929</v>
      </c>
      <c r="Q4">
        <f t="shared" si="6"/>
        <v>283</v>
      </c>
      <c r="R4">
        <f t="shared" si="6"/>
        <v>210</v>
      </c>
      <c r="S4">
        <f t="shared" si="6"/>
        <v>73</v>
      </c>
      <c r="T4">
        <f t="shared" si="6"/>
        <v>780</v>
      </c>
      <c r="U4">
        <f t="shared" si="6"/>
        <v>107</v>
      </c>
      <c r="V4">
        <f t="shared" si="6"/>
        <v>673</v>
      </c>
      <c r="W4">
        <f>N4-'13 Abril 2020'!N4</f>
        <v>13</v>
      </c>
    </row>
    <row r="5" spans="1:23">
      <c r="A5" t="s">
        <v>24</v>
      </c>
      <c r="B5">
        <f t="shared" si="1"/>
        <v>72</v>
      </c>
      <c r="C5">
        <f t="shared" si="2"/>
        <v>54</v>
      </c>
      <c r="D5">
        <v>38</v>
      </c>
      <c r="E5">
        <f t="shared" si="3"/>
        <v>16</v>
      </c>
      <c r="F5">
        <v>9</v>
      </c>
      <c r="G5">
        <v>7</v>
      </c>
      <c r="H5">
        <f t="shared" si="4"/>
        <v>18</v>
      </c>
      <c r="I5">
        <v>2</v>
      </c>
      <c r="J5">
        <v>16</v>
      </c>
    </row>
    <row r="6" spans="1:23">
      <c r="A6" t="s">
        <v>25</v>
      </c>
      <c r="B6">
        <f t="shared" si="1"/>
        <v>24</v>
      </c>
      <c r="C6">
        <f t="shared" si="2"/>
        <v>9</v>
      </c>
      <c r="D6">
        <v>6</v>
      </c>
      <c r="E6">
        <f t="shared" si="3"/>
        <v>3</v>
      </c>
      <c r="G6">
        <v>3</v>
      </c>
      <c r="H6">
        <f t="shared" si="4"/>
        <v>15</v>
      </c>
      <c r="J6">
        <v>15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1992</v>
      </c>
      <c r="C10">
        <f t="shared" ref="C10:J10" si="7">SUM(C2:C9)</f>
        <v>1212</v>
      </c>
      <c r="D10">
        <f t="shared" si="7"/>
        <v>929</v>
      </c>
      <c r="E10">
        <f t="shared" si="7"/>
        <v>283</v>
      </c>
      <c r="F10">
        <f t="shared" si="7"/>
        <v>210</v>
      </c>
      <c r="G10">
        <f t="shared" si="7"/>
        <v>73</v>
      </c>
      <c r="H10">
        <f t="shared" si="7"/>
        <v>780</v>
      </c>
      <c r="I10">
        <f t="shared" si="7"/>
        <v>107</v>
      </c>
      <c r="J10">
        <f t="shared" si="7"/>
        <v>673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5D5D-29DD-4BAA-A6B1-AA046598531E}">
  <dimension ref="A1:W10"/>
  <sheetViews>
    <sheetView topLeftCell="G1" workbookViewId="0">
      <selection activeCell="W10" sqref="W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1341</v>
      </c>
      <c r="C2">
        <f>SUM(D2:E2)</f>
        <v>814</v>
      </c>
      <c r="D2">
        <v>624</v>
      </c>
      <c r="E2">
        <f>SUM(F2:G2)</f>
        <v>190</v>
      </c>
      <c r="F2">
        <v>152</v>
      </c>
      <c r="G2">
        <v>38</v>
      </c>
      <c r="H2">
        <f>SUM(I2:J2)</f>
        <v>527</v>
      </c>
      <c r="I2">
        <v>76</v>
      </c>
      <c r="J2">
        <v>451</v>
      </c>
      <c r="L2" t="s">
        <v>14</v>
      </c>
      <c r="M2" t="s">
        <v>16</v>
      </c>
      <c r="N2">
        <f>SUM(B3,B6,B5)</f>
        <v>591</v>
      </c>
      <c r="O2">
        <f t="shared" ref="O2:V2" si="0">SUM(C3,C6,C5)</f>
        <v>306</v>
      </c>
      <c r="P2">
        <f t="shared" si="0"/>
        <v>232</v>
      </c>
      <c r="Q2">
        <f t="shared" si="0"/>
        <v>74</v>
      </c>
      <c r="R2">
        <f t="shared" si="0"/>
        <v>42</v>
      </c>
      <c r="S2">
        <f t="shared" si="0"/>
        <v>32</v>
      </c>
      <c r="T2">
        <f t="shared" si="0"/>
        <v>285</v>
      </c>
      <c r="U2">
        <f t="shared" si="0"/>
        <v>32</v>
      </c>
      <c r="V2">
        <f t="shared" si="0"/>
        <v>253</v>
      </c>
      <c r="W2">
        <f>N2-'14 Abril 2020'!N2</f>
        <v>5</v>
      </c>
    </row>
    <row r="3" spans="1:23">
      <c r="A3" t="s">
        <v>22</v>
      </c>
      <c r="B3">
        <f t="shared" ref="B3:B9" si="1">SUM(C3,H3)</f>
        <v>495</v>
      </c>
      <c r="C3">
        <f t="shared" ref="C3:C9" si="2">SUM(D3:E3)</f>
        <v>244</v>
      </c>
      <c r="D3">
        <v>187</v>
      </c>
      <c r="E3">
        <f t="shared" ref="E3:E9" si="3">SUM(F3:G3)</f>
        <v>57</v>
      </c>
      <c r="F3">
        <v>34</v>
      </c>
      <c r="G3">
        <v>23</v>
      </c>
      <c r="H3">
        <f t="shared" ref="H3:H9" si="4">SUM(I3:J3)</f>
        <v>251</v>
      </c>
      <c r="I3">
        <v>30</v>
      </c>
      <c r="J3">
        <v>221</v>
      </c>
      <c r="L3" t="s">
        <v>13</v>
      </c>
      <c r="M3" t="s">
        <v>17</v>
      </c>
      <c r="N3">
        <f>SUM(B4,B7,B8,B2)</f>
        <v>1422</v>
      </c>
      <c r="O3">
        <f t="shared" ref="O3:V3" si="5">SUM(C4,C7,C8,C2)</f>
        <v>865</v>
      </c>
      <c r="P3">
        <f t="shared" si="5"/>
        <v>670</v>
      </c>
      <c r="Q3">
        <f t="shared" si="5"/>
        <v>195</v>
      </c>
      <c r="R3">
        <f t="shared" si="5"/>
        <v>156</v>
      </c>
      <c r="S3">
        <f t="shared" si="5"/>
        <v>39</v>
      </c>
      <c r="T3">
        <f t="shared" si="5"/>
        <v>557</v>
      </c>
      <c r="U3">
        <f t="shared" si="5"/>
        <v>79</v>
      </c>
      <c r="V3">
        <f t="shared" si="5"/>
        <v>478</v>
      </c>
      <c r="W3">
        <f>N3-'14 Abril 2020'!N3</f>
        <v>16</v>
      </c>
    </row>
    <row r="4" spans="1:23">
      <c r="A4" t="s">
        <v>23</v>
      </c>
      <c r="B4">
        <f t="shared" si="1"/>
        <v>73</v>
      </c>
      <c r="C4">
        <f t="shared" si="2"/>
        <v>49</v>
      </c>
      <c r="D4">
        <v>44</v>
      </c>
      <c r="E4">
        <f t="shared" si="3"/>
        <v>5</v>
      </c>
      <c r="F4">
        <v>4</v>
      </c>
      <c r="G4">
        <v>1</v>
      </c>
      <c r="H4">
        <f t="shared" si="4"/>
        <v>24</v>
      </c>
      <c r="I4">
        <v>3</v>
      </c>
      <c r="J4">
        <v>21</v>
      </c>
      <c r="M4" t="s">
        <v>18</v>
      </c>
      <c r="N4">
        <f>SUM(N2:N3)</f>
        <v>2013</v>
      </c>
      <c r="O4">
        <f t="shared" ref="O4:V4" si="6">SUM(O2:O3)</f>
        <v>1171</v>
      </c>
      <c r="P4">
        <f t="shared" si="6"/>
        <v>902</v>
      </c>
      <c r="Q4">
        <f t="shared" si="6"/>
        <v>269</v>
      </c>
      <c r="R4">
        <f t="shared" si="6"/>
        <v>198</v>
      </c>
      <c r="S4">
        <f t="shared" si="6"/>
        <v>71</v>
      </c>
      <c r="T4">
        <f t="shared" si="6"/>
        <v>842</v>
      </c>
      <c r="U4">
        <f t="shared" si="6"/>
        <v>111</v>
      </c>
      <c r="V4">
        <f t="shared" si="6"/>
        <v>731</v>
      </c>
      <c r="W4">
        <f>N4-'14 Abril 2020'!N4</f>
        <v>21</v>
      </c>
    </row>
    <row r="5" spans="1:23">
      <c r="A5" t="s">
        <v>24</v>
      </c>
      <c r="B5">
        <f t="shared" si="1"/>
        <v>72</v>
      </c>
      <c r="C5">
        <f t="shared" si="2"/>
        <v>54</v>
      </c>
      <c r="D5">
        <v>40</v>
      </c>
      <c r="E5">
        <f t="shared" si="3"/>
        <v>14</v>
      </c>
      <c r="F5">
        <v>7</v>
      </c>
      <c r="G5">
        <v>7</v>
      </c>
      <c r="H5">
        <f t="shared" si="4"/>
        <v>18</v>
      </c>
      <c r="I5">
        <v>2</v>
      </c>
      <c r="J5">
        <v>16</v>
      </c>
    </row>
    <row r="6" spans="1:23">
      <c r="A6" t="s">
        <v>25</v>
      </c>
      <c r="B6">
        <f t="shared" si="1"/>
        <v>24</v>
      </c>
      <c r="C6">
        <f t="shared" si="2"/>
        <v>8</v>
      </c>
      <c r="D6">
        <v>5</v>
      </c>
      <c r="E6">
        <f t="shared" si="3"/>
        <v>3</v>
      </c>
      <c r="F6">
        <v>1</v>
      </c>
      <c r="G6">
        <v>2</v>
      </c>
      <c r="H6">
        <f t="shared" si="4"/>
        <v>16</v>
      </c>
      <c r="J6">
        <v>16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2013</v>
      </c>
      <c r="C10">
        <f t="shared" ref="C10:J10" si="7">SUM(C2:C9)</f>
        <v>1171</v>
      </c>
      <c r="D10">
        <f t="shared" si="7"/>
        <v>902</v>
      </c>
      <c r="E10">
        <f t="shared" si="7"/>
        <v>269</v>
      </c>
      <c r="F10">
        <f t="shared" si="7"/>
        <v>198</v>
      </c>
      <c r="G10">
        <f t="shared" si="7"/>
        <v>71</v>
      </c>
      <c r="H10">
        <f t="shared" si="7"/>
        <v>842</v>
      </c>
      <c r="I10">
        <f t="shared" si="7"/>
        <v>111</v>
      </c>
      <c r="J10">
        <f t="shared" si="7"/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984-4E8B-451D-A607-799B675B4797}">
  <dimension ref="A1:L4"/>
  <sheetViews>
    <sheetView workbookViewId="0">
      <selection activeCell="L13" sqref="L13"/>
    </sheetView>
  </sheetViews>
  <sheetFormatPr baseColWidth="10" defaultRowHeight="14.4"/>
  <cols>
    <col min="2" max="2" width="24.6640625" bestFit="1" customWidth="1"/>
    <col min="3" max="3" width="46.5546875" bestFit="1" customWidth="1"/>
    <col min="4" max="4" width="6.44140625" bestFit="1" customWidth="1"/>
    <col min="7" max="7" width="13.77734375" bestFit="1" customWidth="1"/>
    <col min="11" max="11" width="9.6640625" bestFit="1" customWidth="1"/>
  </cols>
  <sheetData>
    <row r="1" spans="1:12">
      <c r="A1" s="4" t="s">
        <v>3</v>
      </c>
      <c r="B1" s="4" t="s">
        <v>12</v>
      </c>
      <c r="C1" s="4" t="s">
        <v>15</v>
      </c>
      <c r="D1" s="4" t="s">
        <v>5</v>
      </c>
      <c r="E1" s="4" t="s">
        <v>9</v>
      </c>
      <c r="F1" s="4" t="s">
        <v>8</v>
      </c>
      <c r="G1" s="4" t="s">
        <v>6</v>
      </c>
      <c r="H1" s="4" t="s">
        <v>7</v>
      </c>
      <c r="I1" s="4" t="s">
        <v>11</v>
      </c>
      <c r="J1" s="4" t="s">
        <v>10</v>
      </c>
      <c r="K1" s="4" t="s">
        <v>1</v>
      </c>
      <c r="L1" s="4" t="s">
        <v>31</v>
      </c>
    </row>
    <row r="2" spans="1:12">
      <c r="A2" s="1">
        <v>-16589</v>
      </c>
      <c r="B2" s="1" t="s">
        <v>13</v>
      </c>
      <c r="C2" s="5" t="s">
        <v>17</v>
      </c>
      <c r="D2" s="1">
        <v>923</v>
      </c>
      <c r="E2" s="1">
        <v>833</v>
      </c>
      <c r="F2" s="1">
        <v>577</v>
      </c>
      <c r="G2" s="1">
        <v>256</v>
      </c>
      <c r="H2" s="1">
        <v>45</v>
      </c>
      <c r="I2" s="1">
        <v>90</v>
      </c>
      <c r="J2" s="1">
        <v>50</v>
      </c>
      <c r="K2" s="1">
        <v>40</v>
      </c>
      <c r="L2">
        <f>D2-'27 Marzo 2020'!G2</f>
        <v>115</v>
      </c>
    </row>
    <row r="3" spans="1:12">
      <c r="A3" s="1">
        <v>-15606</v>
      </c>
      <c r="B3" s="1" t="s">
        <v>14</v>
      </c>
      <c r="C3" s="5" t="s">
        <v>16</v>
      </c>
      <c r="D3" s="1">
        <v>339</v>
      </c>
      <c r="E3" s="1">
        <v>317</v>
      </c>
      <c r="F3" s="1">
        <v>180</v>
      </c>
      <c r="G3" s="1">
        <v>137</v>
      </c>
      <c r="H3" s="1">
        <v>35</v>
      </c>
      <c r="I3" s="1">
        <v>22</v>
      </c>
      <c r="J3" s="1">
        <v>7</v>
      </c>
      <c r="K3" s="1">
        <v>15</v>
      </c>
      <c r="L3">
        <f>D3-'27 Marzo 2020'!G3</f>
        <v>22</v>
      </c>
    </row>
    <row r="4" spans="1:12">
      <c r="A4" s="1"/>
      <c r="B4" s="1"/>
      <c r="C4" s="1" t="s">
        <v>18</v>
      </c>
      <c r="D4" s="1">
        <f>SUM(D2:D3)</f>
        <v>1262</v>
      </c>
      <c r="E4" s="1">
        <f t="shared" ref="E4:K4" si="0">SUM(E2:E3)</f>
        <v>1150</v>
      </c>
      <c r="F4" s="1">
        <f t="shared" si="0"/>
        <v>757</v>
      </c>
      <c r="G4" s="1">
        <f t="shared" si="0"/>
        <v>393</v>
      </c>
      <c r="H4" s="1">
        <f t="shared" si="0"/>
        <v>80</v>
      </c>
      <c r="I4" s="1">
        <f t="shared" si="0"/>
        <v>112</v>
      </c>
      <c r="J4" s="1">
        <f t="shared" si="0"/>
        <v>57</v>
      </c>
      <c r="K4" s="1">
        <f t="shared" si="0"/>
        <v>55</v>
      </c>
      <c r="L4">
        <f>D4-'27 Marzo 2020'!G4</f>
        <v>137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2E96-820F-4B87-B488-88ABE7AE01BF}">
  <dimension ref="A1:W10"/>
  <sheetViews>
    <sheetView topLeftCell="G1" workbookViewId="0">
      <selection activeCell="W13" sqref="W13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1365</v>
      </c>
      <c r="C2">
        <f>SUM(D2:E2)</f>
        <v>802</v>
      </c>
      <c r="D2">
        <v>628</v>
      </c>
      <c r="E2">
        <f>SUM(F2:G2)</f>
        <v>174</v>
      </c>
      <c r="F2">
        <v>137</v>
      </c>
      <c r="G2">
        <v>37</v>
      </c>
      <c r="H2">
        <f>SUM(I2:J2)</f>
        <v>563</v>
      </c>
      <c r="I2">
        <v>78</v>
      </c>
      <c r="J2">
        <v>485</v>
      </c>
      <c r="L2" t="s">
        <v>14</v>
      </c>
      <c r="M2" t="s">
        <v>16</v>
      </c>
      <c r="N2">
        <f>SUM(B3,B6,B5)</f>
        <v>590</v>
      </c>
      <c r="O2">
        <f t="shared" ref="O2:V2" si="0">SUM(C3,C6,C5)</f>
        <v>285</v>
      </c>
      <c r="P2">
        <f t="shared" si="0"/>
        <v>213</v>
      </c>
      <c r="Q2">
        <f t="shared" si="0"/>
        <v>72</v>
      </c>
      <c r="R2">
        <f t="shared" si="0"/>
        <v>41</v>
      </c>
      <c r="S2">
        <f t="shared" si="0"/>
        <v>31</v>
      </c>
      <c r="T2">
        <f t="shared" si="0"/>
        <v>305</v>
      </c>
      <c r="U2">
        <f t="shared" si="0"/>
        <v>34</v>
      </c>
      <c r="V2">
        <f t="shared" si="0"/>
        <v>271</v>
      </c>
      <c r="W2">
        <f>N2-'15 Abril 2020'!N2</f>
        <v>-1</v>
      </c>
    </row>
    <row r="3" spans="1:23">
      <c r="A3" t="s">
        <v>22</v>
      </c>
      <c r="B3">
        <f t="shared" ref="B3:B9" si="1">SUM(C3,H3)</f>
        <v>498</v>
      </c>
      <c r="C3">
        <f t="shared" ref="C3:C9" si="2">SUM(D3:E3)</f>
        <v>231</v>
      </c>
      <c r="D3">
        <v>176</v>
      </c>
      <c r="E3">
        <f t="shared" ref="E3:E9" si="3">SUM(F3:G3)</f>
        <v>55</v>
      </c>
      <c r="F3">
        <v>33</v>
      </c>
      <c r="G3">
        <v>22</v>
      </c>
      <c r="H3">
        <f t="shared" ref="H3:H9" si="4">SUM(I3:J3)</f>
        <v>267</v>
      </c>
      <c r="I3">
        <v>32</v>
      </c>
      <c r="J3">
        <v>235</v>
      </c>
      <c r="L3" t="s">
        <v>13</v>
      </c>
      <c r="M3" t="s">
        <v>17</v>
      </c>
      <c r="N3">
        <f>SUM(B4,B7,B8,B2)</f>
        <v>1446</v>
      </c>
      <c r="O3">
        <f t="shared" ref="O3:V3" si="5">SUM(C4,C7,C8,C2)</f>
        <v>853</v>
      </c>
      <c r="P3">
        <f t="shared" si="5"/>
        <v>674</v>
      </c>
      <c r="Q3">
        <f t="shared" si="5"/>
        <v>179</v>
      </c>
      <c r="R3">
        <f t="shared" si="5"/>
        <v>141</v>
      </c>
      <c r="S3">
        <f t="shared" si="5"/>
        <v>38</v>
      </c>
      <c r="T3">
        <f t="shared" si="5"/>
        <v>593</v>
      </c>
      <c r="U3">
        <f t="shared" si="5"/>
        <v>81</v>
      </c>
      <c r="V3">
        <f t="shared" si="5"/>
        <v>512</v>
      </c>
      <c r="W3">
        <f>N3-'15 Abril 2020'!N3</f>
        <v>24</v>
      </c>
    </row>
    <row r="4" spans="1:23">
      <c r="A4" t="s">
        <v>23</v>
      </c>
      <c r="B4">
        <f t="shared" si="1"/>
        <v>73</v>
      </c>
      <c r="C4">
        <f t="shared" si="2"/>
        <v>49</v>
      </c>
      <c r="D4">
        <v>44</v>
      </c>
      <c r="E4">
        <f t="shared" si="3"/>
        <v>5</v>
      </c>
      <c r="F4">
        <v>4</v>
      </c>
      <c r="G4">
        <v>1</v>
      </c>
      <c r="H4">
        <f t="shared" si="4"/>
        <v>24</v>
      </c>
      <c r="I4">
        <v>3</v>
      </c>
      <c r="J4">
        <v>21</v>
      </c>
      <c r="M4" t="s">
        <v>18</v>
      </c>
      <c r="N4">
        <f>SUM(N2:N3)</f>
        <v>2036</v>
      </c>
      <c r="O4">
        <f t="shared" ref="O4:V4" si="6">SUM(O2:O3)</f>
        <v>1138</v>
      </c>
      <c r="P4">
        <f t="shared" si="6"/>
        <v>887</v>
      </c>
      <c r="Q4">
        <f t="shared" si="6"/>
        <v>251</v>
      </c>
      <c r="R4">
        <f t="shared" si="6"/>
        <v>182</v>
      </c>
      <c r="S4">
        <f t="shared" si="6"/>
        <v>69</v>
      </c>
      <c r="T4">
        <f t="shared" si="6"/>
        <v>898</v>
      </c>
      <c r="U4">
        <f t="shared" si="6"/>
        <v>115</v>
      </c>
      <c r="V4">
        <f t="shared" si="6"/>
        <v>783</v>
      </c>
      <c r="W4">
        <f>N4-'15 Abril 2020'!N4</f>
        <v>23</v>
      </c>
    </row>
    <row r="5" spans="1:23">
      <c r="A5" t="s">
        <v>24</v>
      </c>
      <c r="B5">
        <f t="shared" si="1"/>
        <v>68</v>
      </c>
      <c r="C5">
        <f t="shared" si="2"/>
        <v>48</v>
      </c>
      <c r="D5">
        <v>34</v>
      </c>
      <c r="E5">
        <f t="shared" si="3"/>
        <v>14</v>
      </c>
      <c r="F5">
        <v>7</v>
      </c>
      <c r="G5">
        <v>7</v>
      </c>
      <c r="H5">
        <f t="shared" si="4"/>
        <v>20</v>
      </c>
      <c r="I5">
        <v>2</v>
      </c>
      <c r="J5">
        <v>18</v>
      </c>
    </row>
    <row r="6" spans="1:23">
      <c r="A6" t="s">
        <v>25</v>
      </c>
      <c r="B6">
        <f t="shared" si="1"/>
        <v>24</v>
      </c>
      <c r="C6">
        <f t="shared" si="2"/>
        <v>6</v>
      </c>
      <c r="D6">
        <v>3</v>
      </c>
      <c r="E6">
        <f t="shared" si="3"/>
        <v>3</v>
      </c>
      <c r="F6">
        <v>1</v>
      </c>
      <c r="G6">
        <v>2</v>
      </c>
      <c r="H6">
        <f t="shared" si="4"/>
        <v>18</v>
      </c>
      <c r="J6">
        <v>18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2036</v>
      </c>
      <c r="C10">
        <f t="shared" ref="C10:J10" si="7">SUM(C2:C9)</f>
        <v>1138</v>
      </c>
      <c r="D10">
        <f t="shared" si="7"/>
        <v>887</v>
      </c>
      <c r="E10">
        <f t="shared" si="7"/>
        <v>251</v>
      </c>
      <c r="F10">
        <f t="shared" si="7"/>
        <v>182</v>
      </c>
      <c r="G10">
        <f t="shared" si="7"/>
        <v>69</v>
      </c>
      <c r="H10">
        <f t="shared" si="7"/>
        <v>898</v>
      </c>
      <c r="I10">
        <f t="shared" si="7"/>
        <v>115</v>
      </c>
      <c r="J10">
        <f t="shared" si="7"/>
        <v>783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E201-5F14-4F82-80F8-8C4018B76530}">
  <dimension ref="A1:W10"/>
  <sheetViews>
    <sheetView topLeftCell="G1" workbookViewId="0">
      <selection activeCell="X11" sqref="X11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1376</v>
      </c>
      <c r="C2">
        <f>SUM(D2:E2)</f>
        <v>808</v>
      </c>
      <c r="D2">
        <v>639</v>
      </c>
      <c r="E2">
        <f>SUM(F2:G2)</f>
        <v>169</v>
      </c>
      <c r="F2">
        <v>132</v>
      </c>
      <c r="G2">
        <v>37</v>
      </c>
      <c r="H2">
        <f>SUM(I2:J2)</f>
        <v>568</v>
      </c>
      <c r="I2">
        <v>81</v>
      </c>
      <c r="J2">
        <v>487</v>
      </c>
      <c r="L2" t="s">
        <v>14</v>
      </c>
      <c r="M2" t="s">
        <v>16</v>
      </c>
      <c r="N2">
        <f>SUM(B3,B6,B5)</f>
        <v>591</v>
      </c>
      <c r="O2">
        <f t="shared" ref="O2:V2" si="0">SUM(C3,C6,C5)</f>
        <v>285</v>
      </c>
      <c r="P2">
        <f t="shared" si="0"/>
        <v>214</v>
      </c>
      <c r="Q2">
        <f t="shared" si="0"/>
        <v>71</v>
      </c>
      <c r="R2">
        <f t="shared" si="0"/>
        <v>40</v>
      </c>
      <c r="S2">
        <f t="shared" si="0"/>
        <v>31</v>
      </c>
      <c r="T2">
        <f t="shared" si="0"/>
        <v>306</v>
      </c>
      <c r="U2">
        <f t="shared" si="0"/>
        <v>35</v>
      </c>
      <c r="V2">
        <f t="shared" si="0"/>
        <v>271</v>
      </c>
      <c r="W2">
        <f>N2-'16 Abril 2020'!N2</f>
        <v>1</v>
      </c>
    </row>
    <row r="3" spans="1:23">
      <c r="A3" t="s">
        <v>22</v>
      </c>
      <c r="B3">
        <f t="shared" ref="B3:B9" si="1">SUM(C3,H3)</f>
        <v>499</v>
      </c>
      <c r="C3">
        <f t="shared" ref="C3:C9" si="2">SUM(D3:E3)</f>
        <v>231</v>
      </c>
      <c r="D3">
        <v>177</v>
      </c>
      <c r="E3">
        <f t="shared" ref="E3:E9" si="3">SUM(F3:G3)</f>
        <v>54</v>
      </c>
      <c r="F3">
        <v>32</v>
      </c>
      <c r="G3">
        <v>22</v>
      </c>
      <c r="H3">
        <f t="shared" ref="H3:H9" si="4">SUM(I3:J3)</f>
        <v>268</v>
      </c>
      <c r="I3">
        <v>33</v>
      </c>
      <c r="J3">
        <v>235</v>
      </c>
      <c r="L3" t="s">
        <v>13</v>
      </c>
      <c r="M3" t="s">
        <v>17</v>
      </c>
      <c r="N3">
        <f>SUM(B4,B7,B8,B2)</f>
        <v>1457</v>
      </c>
      <c r="O3">
        <f t="shared" ref="O3:V3" si="5">SUM(C4,C7,C8,C2)</f>
        <v>857</v>
      </c>
      <c r="P3">
        <f t="shared" si="5"/>
        <v>683</v>
      </c>
      <c r="Q3">
        <f t="shared" si="5"/>
        <v>174</v>
      </c>
      <c r="R3">
        <f t="shared" si="5"/>
        <v>136</v>
      </c>
      <c r="S3">
        <f t="shared" si="5"/>
        <v>38</v>
      </c>
      <c r="T3">
        <f t="shared" si="5"/>
        <v>600</v>
      </c>
      <c r="U3">
        <f t="shared" si="5"/>
        <v>84</v>
      </c>
      <c r="V3">
        <f t="shared" si="5"/>
        <v>516</v>
      </c>
      <c r="W3">
        <f>N3-'16 Abril 2020'!N3</f>
        <v>11</v>
      </c>
    </row>
    <row r="4" spans="1:23">
      <c r="A4" t="s">
        <v>23</v>
      </c>
      <c r="B4">
        <f t="shared" si="1"/>
        <v>73</v>
      </c>
      <c r="C4">
        <f t="shared" si="2"/>
        <v>47</v>
      </c>
      <c r="D4">
        <v>42</v>
      </c>
      <c r="E4">
        <f t="shared" si="3"/>
        <v>5</v>
      </c>
      <c r="F4">
        <v>4</v>
      </c>
      <c r="G4">
        <v>1</v>
      </c>
      <c r="H4">
        <f t="shared" si="4"/>
        <v>26</v>
      </c>
      <c r="I4">
        <v>3</v>
      </c>
      <c r="J4">
        <v>23</v>
      </c>
      <c r="M4" t="s">
        <v>18</v>
      </c>
      <c r="N4">
        <f>SUM(N2:N3)</f>
        <v>2048</v>
      </c>
      <c r="O4">
        <f t="shared" ref="O4:V4" si="6">SUM(O2:O3)</f>
        <v>1142</v>
      </c>
      <c r="P4">
        <f t="shared" si="6"/>
        <v>897</v>
      </c>
      <c r="Q4">
        <f t="shared" si="6"/>
        <v>245</v>
      </c>
      <c r="R4">
        <f t="shared" si="6"/>
        <v>176</v>
      </c>
      <c r="S4">
        <f t="shared" si="6"/>
        <v>69</v>
      </c>
      <c r="T4">
        <f t="shared" si="6"/>
        <v>906</v>
      </c>
      <c r="U4">
        <f t="shared" si="6"/>
        <v>119</v>
      </c>
      <c r="V4">
        <f t="shared" si="6"/>
        <v>787</v>
      </c>
      <c r="W4">
        <f>N4-'16 Abril 2020'!N4</f>
        <v>12</v>
      </c>
    </row>
    <row r="5" spans="1:23">
      <c r="A5" t="s">
        <v>24</v>
      </c>
      <c r="B5">
        <f t="shared" si="1"/>
        <v>68</v>
      </c>
      <c r="C5">
        <f t="shared" si="2"/>
        <v>48</v>
      </c>
      <c r="D5">
        <v>34</v>
      </c>
      <c r="E5">
        <f t="shared" si="3"/>
        <v>14</v>
      </c>
      <c r="F5">
        <v>7</v>
      </c>
      <c r="G5">
        <v>7</v>
      </c>
      <c r="H5">
        <f t="shared" si="4"/>
        <v>20</v>
      </c>
      <c r="I5">
        <v>2</v>
      </c>
      <c r="J5">
        <v>18</v>
      </c>
    </row>
    <row r="6" spans="1:23">
      <c r="A6" t="s">
        <v>25</v>
      </c>
      <c r="B6">
        <f t="shared" si="1"/>
        <v>24</v>
      </c>
      <c r="C6">
        <f t="shared" si="2"/>
        <v>6</v>
      </c>
      <c r="D6">
        <v>3</v>
      </c>
      <c r="E6">
        <f t="shared" si="3"/>
        <v>3</v>
      </c>
      <c r="F6">
        <v>1</v>
      </c>
      <c r="G6">
        <v>2</v>
      </c>
      <c r="H6">
        <f t="shared" si="4"/>
        <v>18</v>
      </c>
      <c r="J6">
        <v>18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2048</v>
      </c>
      <c r="C10">
        <f t="shared" ref="C10:J10" si="7">SUM(C2:C9)</f>
        <v>1142</v>
      </c>
      <c r="D10">
        <f t="shared" si="7"/>
        <v>897</v>
      </c>
      <c r="E10">
        <f t="shared" si="7"/>
        <v>245</v>
      </c>
      <c r="F10">
        <f t="shared" si="7"/>
        <v>176</v>
      </c>
      <c r="G10">
        <f t="shared" si="7"/>
        <v>69</v>
      </c>
      <c r="H10">
        <f t="shared" si="7"/>
        <v>906</v>
      </c>
      <c r="I10">
        <f t="shared" si="7"/>
        <v>119</v>
      </c>
      <c r="J10">
        <f t="shared" si="7"/>
        <v>787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9289-04CE-4F77-AD14-EDE0EB1DF10C}">
  <dimension ref="A1:W10"/>
  <sheetViews>
    <sheetView topLeftCell="G1" workbookViewId="0">
      <selection activeCell="W10" sqref="W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1391</v>
      </c>
      <c r="C2">
        <f>SUM(D2:E2)</f>
        <v>798</v>
      </c>
      <c r="D2">
        <v>638</v>
      </c>
      <c r="E2">
        <f>SUM(F2:G2)</f>
        <v>160</v>
      </c>
      <c r="F2">
        <v>122</v>
      </c>
      <c r="G2">
        <v>38</v>
      </c>
      <c r="H2">
        <f>SUM(I2:J2)</f>
        <v>593</v>
      </c>
      <c r="I2">
        <v>81</v>
      </c>
      <c r="J2">
        <v>512</v>
      </c>
      <c r="L2" t="s">
        <v>14</v>
      </c>
      <c r="M2" t="s">
        <v>16</v>
      </c>
      <c r="N2">
        <f>SUM(B3,B6,B5)</f>
        <v>598</v>
      </c>
      <c r="O2">
        <f t="shared" ref="O2:V2" si="0">SUM(C3,C6,C5)</f>
        <v>292</v>
      </c>
      <c r="P2">
        <f t="shared" si="0"/>
        <v>224</v>
      </c>
      <c r="Q2">
        <f t="shared" si="0"/>
        <v>68</v>
      </c>
      <c r="R2">
        <f t="shared" si="0"/>
        <v>37</v>
      </c>
      <c r="S2">
        <f t="shared" si="0"/>
        <v>31</v>
      </c>
      <c r="T2">
        <f t="shared" si="0"/>
        <v>306</v>
      </c>
      <c r="U2">
        <f t="shared" si="0"/>
        <v>35</v>
      </c>
      <c r="V2">
        <f t="shared" si="0"/>
        <v>271</v>
      </c>
      <c r="W2">
        <f>N2-'17 Abril 2020'!N2</f>
        <v>7</v>
      </c>
    </row>
    <row r="3" spans="1:23">
      <c r="A3" t="s">
        <v>22</v>
      </c>
      <c r="B3">
        <f t="shared" ref="B3:B9" si="1">SUM(C3,H3)</f>
        <v>505</v>
      </c>
      <c r="C3">
        <f t="shared" ref="C3:C9" si="2">SUM(D3:E3)</f>
        <v>237</v>
      </c>
      <c r="D3">
        <v>186</v>
      </c>
      <c r="E3">
        <f t="shared" ref="E3:E9" si="3">SUM(F3:G3)</f>
        <v>51</v>
      </c>
      <c r="F3">
        <v>29</v>
      </c>
      <c r="G3">
        <v>22</v>
      </c>
      <c r="H3">
        <f t="shared" ref="H3:H9" si="4">SUM(I3:J3)</f>
        <v>268</v>
      </c>
      <c r="I3">
        <v>33</v>
      </c>
      <c r="J3">
        <v>235</v>
      </c>
      <c r="L3" t="s">
        <v>13</v>
      </c>
      <c r="M3" t="s">
        <v>17</v>
      </c>
      <c r="N3">
        <f>SUM(B4,B7,B8,B2)</f>
        <v>1473</v>
      </c>
      <c r="O3">
        <f t="shared" ref="O3:V3" si="5">SUM(C4,C7,C8,C2)</f>
        <v>846</v>
      </c>
      <c r="P3">
        <f t="shared" si="5"/>
        <v>681</v>
      </c>
      <c r="Q3">
        <f t="shared" si="5"/>
        <v>165</v>
      </c>
      <c r="R3">
        <f t="shared" si="5"/>
        <v>126</v>
      </c>
      <c r="S3">
        <f t="shared" si="5"/>
        <v>39</v>
      </c>
      <c r="T3">
        <f t="shared" si="5"/>
        <v>627</v>
      </c>
      <c r="U3">
        <f t="shared" si="5"/>
        <v>84</v>
      </c>
      <c r="V3">
        <f t="shared" si="5"/>
        <v>543</v>
      </c>
      <c r="W3">
        <f>N3-'17 Abril 2020'!N3</f>
        <v>16</v>
      </c>
    </row>
    <row r="4" spans="1:23">
      <c r="A4" t="s">
        <v>23</v>
      </c>
      <c r="B4">
        <f t="shared" si="1"/>
        <v>74</v>
      </c>
      <c r="C4">
        <f t="shared" si="2"/>
        <v>46</v>
      </c>
      <c r="D4">
        <v>41</v>
      </c>
      <c r="E4">
        <f t="shared" si="3"/>
        <v>5</v>
      </c>
      <c r="F4">
        <v>4</v>
      </c>
      <c r="G4">
        <v>1</v>
      </c>
      <c r="H4">
        <f t="shared" si="4"/>
        <v>28</v>
      </c>
      <c r="I4">
        <v>3</v>
      </c>
      <c r="J4">
        <v>25</v>
      </c>
      <c r="M4" t="s">
        <v>18</v>
      </c>
      <c r="N4">
        <f>SUM(N2:N3)</f>
        <v>2071</v>
      </c>
      <c r="O4">
        <f t="shared" ref="O4:V4" si="6">SUM(O2:O3)</f>
        <v>1138</v>
      </c>
      <c r="P4">
        <f t="shared" si="6"/>
        <v>905</v>
      </c>
      <c r="Q4">
        <f t="shared" si="6"/>
        <v>233</v>
      </c>
      <c r="R4">
        <f t="shared" si="6"/>
        <v>163</v>
      </c>
      <c r="S4">
        <f t="shared" si="6"/>
        <v>70</v>
      </c>
      <c r="T4">
        <f t="shared" si="6"/>
        <v>933</v>
      </c>
      <c r="U4">
        <f t="shared" si="6"/>
        <v>119</v>
      </c>
      <c r="V4">
        <f t="shared" si="6"/>
        <v>814</v>
      </c>
      <c r="W4">
        <f>N4-'17 Abril 2020'!N4</f>
        <v>23</v>
      </c>
    </row>
    <row r="5" spans="1:23">
      <c r="A5" t="s">
        <v>24</v>
      </c>
      <c r="B5">
        <f t="shared" si="1"/>
        <v>69</v>
      </c>
      <c r="C5">
        <f t="shared" si="2"/>
        <v>49</v>
      </c>
      <c r="D5">
        <v>35</v>
      </c>
      <c r="E5">
        <f t="shared" si="3"/>
        <v>14</v>
      </c>
      <c r="F5">
        <v>7</v>
      </c>
      <c r="G5">
        <v>7</v>
      </c>
      <c r="H5">
        <f t="shared" si="4"/>
        <v>20</v>
      </c>
      <c r="I5">
        <v>2</v>
      </c>
      <c r="J5">
        <v>18</v>
      </c>
    </row>
    <row r="6" spans="1:23">
      <c r="A6" t="s">
        <v>25</v>
      </c>
      <c r="B6">
        <f t="shared" si="1"/>
        <v>24</v>
      </c>
      <c r="C6">
        <f t="shared" si="2"/>
        <v>6</v>
      </c>
      <c r="D6">
        <v>3</v>
      </c>
      <c r="E6">
        <f t="shared" si="3"/>
        <v>3</v>
      </c>
      <c r="F6">
        <v>1</v>
      </c>
      <c r="G6">
        <v>2</v>
      </c>
      <c r="H6">
        <f t="shared" si="4"/>
        <v>18</v>
      </c>
      <c r="J6">
        <v>18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2071</v>
      </c>
      <c r="C10">
        <f t="shared" ref="C10:J10" si="7">SUM(C2:C9)</f>
        <v>1138</v>
      </c>
      <c r="D10">
        <f t="shared" si="7"/>
        <v>905</v>
      </c>
      <c r="E10">
        <f t="shared" si="7"/>
        <v>233</v>
      </c>
      <c r="F10">
        <f t="shared" si="7"/>
        <v>163</v>
      </c>
      <c r="G10">
        <f t="shared" si="7"/>
        <v>70</v>
      </c>
      <c r="H10">
        <f t="shared" si="7"/>
        <v>933</v>
      </c>
      <c r="I10">
        <f t="shared" si="7"/>
        <v>119</v>
      </c>
      <c r="J10">
        <f t="shared" si="7"/>
        <v>814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973-819B-425A-82DB-F0A1F4D5CF7B}">
  <dimension ref="A1:W10"/>
  <sheetViews>
    <sheetView topLeftCell="G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1406</v>
      </c>
      <c r="C2">
        <f>SUM(D2:E2)</f>
        <v>777</v>
      </c>
      <c r="D2">
        <v>634</v>
      </c>
      <c r="E2">
        <f>SUM(F2:G2)</f>
        <v>143</v>
      </c>
      <c r="F2">
        <v>105</v>
      </c>
      <c r="G2">
        <v>38</v>
      </c>
      <c r="H2">
        <f>SUM(I2:J2)</f>
        <v>629</v>
      </c>
      <c r="I2">
        <v>82</v>
      </c>
      <c r="J2">
        <v>547</v>
      </c>
      <c r="L2" t="s">
        <v>14</v>
      </c>
      <c r="M2" t="s">
        <v>16</v>
      </c>
      <c r="N2">
        <f>SUM(B3,B6,B5)</f>
        <v>595</v>
      </c>
      <c r="O2">
        <f t="shared" ref="O2:V2" si="0">SUM(C3,C6,C5)</f>
        <v>261</v>
      </c>
      <c r="P2">
        <f t="shared" si="0"/>
        <v>198</v>
      </c>
      <c r="Q2">
        <f t="shared" si="0"/>
        <v>63</v>
      </c>
      <c r="R2">
        <f t="shared" si="0"/>
        <v>36</v>
      </c>
      <c r="S2">
        <f t="shared" si="0"/>
        <v>27</v>
      </c>
      <c r="T2">
        <f t="shared" si="0"/>
        <v>334</v>
      </c>
      <c r="U2">
        <f t="shared" si="0"/>
        <v>36</v>
      </c>
      <c r="V2">
        <f t="shared" si="0"/>
        <v>298</v>
      </c>
      <c r="W2">
        <f>N2-'18 Abril 2020'!N2</f>
        <v>-3</v>
      </c>
    </row>
    <row r="3" spans="1:23">
      <c r="A3" t="s">
        <v>22</v>
      </c>
      <c r="B3">
        <f t="shared" ref="B3:B9" si="1">SUM(C3,H3)</f>
        <v>503</v>
      </c>
      <c r="C3">
        <f t="shared" ref="C3:C9" si="2">SUM(D3:E3)</f>
        <v>210</v>
      </c>
      <c r="D3">
        <v>163</v>
      </c>
      <c r="E3">
        <f t="shared" ref="E3:E9" si="3">SUM(F3:G3)</f>
        <v>47</v>
      </c>
      <c r="F3">
        <v>28</v>
      </c>
      <c r="G3">
        <v>19</v>
      </c>
      <c r="H3">
        <f t="shared" ref="H3:H9" si="4">SUM(I3:J3)</f>
        <v>293</v>
      </c>
      <c r="I3">
        <v>34</v>
      </c>
      <c r="J3">
        <v>259</v>
      </c>
      <c r="L3" t="s">
        <v>13</v>
      </c>
      <c r="M3" t="s">
        <v>17</v>
      </c>
      <c r="N3">
        <f>SUM(B4,B7,B8,B2)</f>
        <v>1489</v>
      </c>
      <c r="O3">
        <f t="shared" ref="O3:V3" si="5">SUM(C4,C7,C8,C2)</f>
        <v>825</v>
      </c>
      <c r="P3">
        <f t="shared" si="5"/>
        <v>678</v>
      </c>
      <c r="Q3">
        <f t="shared" si="5"/>
        <v>147</v>
      </c>
      <c r="R3">
        <f t="shared" si="5"/>
        <v>109</v>
      </c>
      <c r="S3">
        <f t="shared" si="5"/>
        <v>38</v>
      </c>
      <c r="T3">
        <f t="shared" si="5"/>
        <v>664</v>
      </c>
      <c r="U3">
        <f t="shared" si="5"/>
        <v>85</v>
      </c>
      <c r="V3">
        <f t="shared" si="5"/>
        <v>579</v>
      </c>
      <c r="W3">
        <f>N3-'18 Abril 2020'!N3</f>
        <v>16</v>
      </c>
    </row>
    <row r="4" spans="1:23">
      <c r="A4" t="s">
        <v>23</v>
      </c>
      <c r="B4">
        <f t="shared" si="1"/>
        <v>75</v>
      </c>
      <c r="C4">
        <f t="shared" si="2"/>
        <v>46</v>
      </c>
      <c r="D4">
        <v>42</v>
      </c>
      <c r="E4">
        <f t="shared" si="3"/>
        <v>4</v>
      </c>
      <c r="F4">
        <v>4</v>
      </c>
      <c r="H4">
        <f t="shared" si="4"/>
        <v>29</v>
      </c>
      <c r="I4">
        <v>3</v>
      </c>
      <c r="J4">
        <v>26</v>
      </c>
      <c r="M4" t="s">
        <v>18</v>
      </c>
      <c r="N4">
        <f>SUM(N2:N3)</f>
        <v>2084</v>
      </c>
      <c r="O4">
        <f t="shared" ref="O4:V4" si="6">SUM(O2:O3)</f>
        <v>1086</v>
      </c>
      <c r="P4">
        <f t="shared" si="6"/>
        <v>876</v>
      </c>
      <c r="Q4">
        <f t="shared" si="6"/>
        <v>210</v>
      </c>
      <c r="R4">
        <f t="shared" si="6"/>
        <v>145</v>
      </c>
      <c r="S4">
        <f t="shared" si="6"/>
        <v>65</v>
      </c>
      <c r="T4">
        <f t="shared" si="6"/>
        <v>998</v>
      </c>
      <c r="U4">
        <f t="shared" si="6"/>
        <v>121</v>
      </c>
      <c r="V4">
        <f t="shared" si="6"/>
        <v>877</v>
      </c>
      <c r="W4">
        <f>N4-'18 Abril 2020'!N4</f>
        <v>13</v>
      </c>
    </row>
    <row r="5" spans="1:23">
      <c r="A5" t="s">
        <v>24</v>
      </c>
      <c r="B5">
        <f t="shared" si="1"/>
        <v>68</v>
      </c>
      <c r="C5">
        <f t="shared" si="2"/>
        <v>46</v>
      </c>
      <c r="D5">
        <v>32</v>
      </c>
      <c r="E5">
        <f t="shared" si="3"/>
        <v>14</v>
      </c>
      <c r="F5">
        <v>7</v>
      </c>
      <c r="G5">
        <v>7</v>
      </c>
      <c r="H5">
        <f t="shared" si="4"/>
        <v>22</v>
      </c>
      <c r="I5">
        <v>2</v>
      </c>
      <c r="J5">
        <v>20</v>
      </c>
    </row>
    <row r="6" spans="1:23">
      <c r="A6" t="s">
        <v>25</v>
      </c>
      <c r="B6">
        <f t="shared" si="1"/>
        <v>24</v>
      </c>
      <c r="C6">
        <f t="shared" si="2"/>
        <v>5</v>
      </c>
      <c r="D6">
        <v>3</v>
      </c>
      <c r="E6">
        <f t="shared" si="3"/>
        <v>2</v>
      </c>
      <c r="F6">
        <v>1</v>
      </c>
      <c r="G6">
        <v>1</v>
      </c>
      <c r="H6">
        <f t="shared" si="4"/>
        <v>19</v>
      </c>
      <c r="J6">
        <v>19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2084</v>
      </c>
      <c r="C10">
        <f t="shared" ref="C10:J10" si="7">SUM(C2:C9)</f>
        <v>1086</v>
      </c>
      <c r="D10">
        <f t="shared" si="7"/>
        <v>876</v>
      </c>
      <c r="E10">
        <f t="shared" si="7"/>
        <v>210</v>
      </c>
      <c r="F10">
        <f t="shared" si="7"/>
        <v>145</v>
      </c>
      <c r="G10">
        <f t="shared" si="7"/>
        <v>65</v>
      </c>
      <c r="H10">
        <f t="shared" si="7"/>
        <v>998</v>
      </c>
      <c r="I10">
        <f t="shared" si="7"/>
        <v>121</v>
      </c>
      <c r="J10">
        <f t="shared" si="7"/>
        <v>877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837F-4936-4444-9072-30171FF68C63}">
  <dimension ref="A1:W10"/>
  <sheetViews>
    <sheetView topLeftCell="G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1409</v>
      </c>
      <c r="C2">
        <f>SUM(D2:E2)</f>
        <v>743</v>
      </c>
      <c r="D2">
        <v>610</v>
      </c>
      <c r="E2">
        <f>SUM(F2:G2)</f>
        <v>133</v>
      </c>
      <c r="F2">
        <v>97</v>
      </c>
      <c r="G2">
        <v>36</v>
      </c>
      <c r="H2">
        <f>SUM(I2:J2)</f>
        <v>666</v>
      </c>
      <c r="I2">
        <v>83</v>
      </c>
      <c r="J2">
        <v>583</v>
      </c>
      <c r="L2" t="s">
        <v>14</v>
      </c>
      <c r="M2" t="s">
        <v>16</v>
      </c>
      <c r="N2">
        <f>SUM(B3,B6,B5)</f>
        <v>601</v>
      </c>
      <c r="O2">
        <f t="shared" ref="O2:V2" si="0">SUM(C3,C6,C5)</f>
        <v>266</v>
      </c>
      <c r="P2">
        <f t="shared" si="0"/>
        <v>202</v>
      </c>
      <c r="Q2">
        <f t="shared" si="0"/>
        <v>64</v>
      </c>
      <c r="R2">
        <f t="shared" si="0"/>
        <v>37</v>
      </c>
      <c r="S2">
        <f t="shared" si="0"/>
        <v>27</v>
      </c>
      <c r="T2">
        <f t="shared" si="0"/>
        <v>335</v>
      </c>
      <c r="U2">
        <f t="shared" si="0"/>
        <v>35</v>
      </c>
      <c r="V2">
        <f t="shared" si="0"/>
        <v>300</v>
      </c>
      <c r="W2">
        <f>N2-'19 Abril 2020'!N2</f>
        <v>6</v>
      </c>
    </row>
    <row r="3" spans="1:23">
      <c r="A3" t="s">
        <v>22</v>
      </c>
      <c r="B3">
        <f t="shared" ref="B3:B9" si="1">SUM(C3,H3)</f>
        <v>508</v>
      </c>
      <c r="C3">
        <f t="shared" ref="C3:C9" si="2">SUM(D3:E3)</f>
        <v>214</v>
      </c>
      <c r="D3">
        <v>166</v>
      </c>
      <c r="E3">
        <f t="shared" ref="E3:E9" si="3">SUM(F3:G3)</f>
        <v>48</v>
      </c>
      <c r="F3">
        <v>29</v>
      </c>
      <c r="G3">
        <v>19</v>
      </c>
      <c r="H3">
        <f t="shared" ref="H3:H9" si="4">SUM(I3:J3)</f>
        <v>294</v>
      </c>
      <c r="I3">
        <v>33</v>
      </c>
      <c r="J3">
        <v>261</v>
      </c>
      <c r="L3" t="s">
        <v>13</v>
      </c>
      <c r="M3" t="s">
        <v>17</v>
      </c>
      <c r="N3">
        <f>SUM(B4,B7,B8,B2)</f>
        <v>1492</v>
      </c>
      <c r="O3">
        <f t="shared" ref="O3:V3" si="5">SUM(C4,C7,C8,C2)</f>
        <v>780</v>
      </c>
      <c r="P3">
        <f t="shared" si="5"/>
        <v>643</v>
      </c>
      <c r="Q3">
        <f t="shared" si="5"/>
        <v>137</v>
      </c>
      <c r="R3">
        <f t="shared" si="5"/>
        <v>101</v>
      </c>
      <c r="S3">
        <f t="shared" si="5"/>
        <v>36</v>
      </c>
      <c r="T3">
        <f t="shared" si="5"/>
        <v>712</v>
      </c>
      <c r="U3">
        <f t="shared" si="5"/>
        <v>86</v>
      </c>
      <c r="V3">
        <f t="shared" si="5"/>
        <v>626</v>
      </c>
      <c r="W3">
        <f>N3-'19 Abril 2020'!N3</f>
        <v>3</v>
      </c>
    </row>
    <row r="4" spans="1:23">
      <c r="A4" t="s">
        <v>23</v>
      </c>
      <c r="B4">
        <f t="shared" si="1"/>
        <v>75</v>
      </c>
      <c r="C4">
        <f t="shared" si="2"/>
        <v>35</v>
      </c>
      <c r="D4">
        <v>31</v>
      </c>
      <c r="E4">
        <f t="shared" si="3"/>
        <v>4</v>
      </c>
      <c r="F4">
        <v>4</v>
      </c>
      <c r="H4">
        <f t="shared" si="4"/>
        <v>40</v>
      </c>
      <c r="I4">
        <v>3</v>
      </c>
      <c r="J4">
        <v>37</v>
      </c>
      <c r="M4" t="s">
        <v>18</v>
      </c>
      <c r="N4">
        <f>SUM(N2:N3)</f>
        <v>2093</v>
      </c>
      <c r="O4">
        <f t="shared" ref="O4:V4" si="6">SUM(O2:O3)</f>
        <v>1046</v>
      </c>
      <c r="P4">
        <f t="shared" si="6"/>
        <v>845</v>
      </c>
      <c r="Q4">
        <f t="shared" si="6"/>
        <v>201</v>
      </c>
      <c r="R4">
        <f t="shared" si="6"/>
        <v>138</v>
      </c>
      <c r="S4">
        <f t="shared" si="6"/>
        <v>63</v>
      </c>
      <c r="T4">
        <f t="shared" si="6"/>
        <v>1047</v>
      </c>
      <c r="U4">
        <f t="shared" si="6"/>
        <v>121</v>
      </c>
      <c r="V4">
        <f t="shared" si="6"/>
        <v>926</v>
      </c>
      <c r="W4">
        <f>N4-'19 Abril 2020'!N4</f>
        <v>9</v>
      </c>
    </row>
    <row r="5" spans="1:23">
      <c r="A5" t="s">
        <v>24</v>
      </c>
      <c r="B5">
        <f t="shared" si="1"/>
        <v>69</v>
      </c>
      <c r="C5">
        <f t="shared" si="2"/>
        <v>47</v>
      </c>
      <c r="D5">
        <v>33</v>
      </c>
      <c r="E5">
        <f t="shared" si="3"/>
        <v>14</v>
      </c>
      <c r="F5">
        <v>7</v>
      </c>
      <c r="G5">
        <v>7</v>
      </c>
      <c r="H5">
        <f t="shared" si="4"/>
        <v>22</v>
      </c>
      <c r="I5">
        <v>2</v>
      </c>
      <c r="J5">
        <v>20</v>
      </c>
    </row>
    <row r="6" spans="1:23">
      <c r="A6" t="s">
        <v>25</v>
      </c>
      <c r="B6">
        <f t="shared" si="1"/>
        <v>24</v>
      </c>
      <c r="C6">
        <f t="shared" si="2"/>
        <v>5</v>
      </c>
      <c r="D6">
        <v>3</v>
      </c>
      <c r="E6">
        <f t="shared" si="3"/>
        <v>2</v>
      </c>
      <c r="F6">
        <v>1</v>
      </c>
      <c r="G6">
        <v>1</v>
      </c>
      <c r="H6">
        <f t="shared" si="4"/>
        <v>19</v>
      </c>
      <c r="J6">
        <v>19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2093</v>
      </c>
      <c r="C10">
        <f t="shared" ref="C10:J10" si="7">SUM(C2:C9)</f>
        <v>1046</v>
      </c>
      <c r="D10">
        <f t="shared" si="7"/>
        <v>845</v>
      </c>
      <c r="E10">
        <f t="shared" si="7"/>
        <v>201</v>
      </c>
      <c r="F10">
        <f t="shared" si="7"/>
        <v>138</v>
      </c>
      <c r="G10">
        <f t="shared" si="7"/>
        <v>63</v>
      </c>
      <c r="H10">
        <f t="shared" si="7"/>
        <v>1047</v>
      </c>
      <c r="I10">
        <f t="shared" si="7"/>
        <v>121</v>
      </c>
      <c r="J10">
        <f t="shared" si="7"/>
        <v>926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73EE-67A0-45A2-9619-5584B0E553A3}">
  <dimension ref="A1:W10"/>
  <sheetViews>
    <sheetView topLeftCell="H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1420</v>
      </c>
      <c r="C2">
        <f>SUM(D2:E2)</f>
        <v>715</v>
      </c>
      <c r="D2">
        <v>588</v>
      </c>
      <c r="E2">
        <f>SUM(F2:G2)</f>
        <v>127</v>
      </c>
      <c r="F2">
        <v>90</v>
      </c>
      <c r="G2">
        <v>37</v>
      </c>
      <c r="H2">
        <f>SUM(I2:J2)</f>
        <v>705</v>
      </c>
      <c r="I2">
        <v>83</v>
      </c>
      <c r="J2">
        <v>622</v>
      </c>
      <c r="L2" t="s">
        <v>14</v>
      </c>
      <c r="M2" t="s">
        <v>16</v>
      </c>
      <c r="N2">
        <f>SUM(B3,B6,B5)</f>
        <v>607</v>
      </c>
      <c r="O2">
        <f t="shared" ref="O2:V2" si="0">SUM(C3,C6,C5)</f>
        <v>271</v>
      </c>
      <c r="P2">
        <f t="shared" si="0"/>
        <v>207</v>
      </c>
      <c r="Q2">
        <f t="shared" si="0"/>
        <v>64</v>
      </c>
      <c r="R2">
        <f t="shared" si="0"/>
        <v>36</v>
      </c>
      <c r="S2">
        <f t="shared" si="0"/>
        <v>28</v>
      </c>
      <c r="T2">
        <f t="shared" si="0"/>
        <v>336</v>
      </c>
      <c r="U2">
        <f t="shared" si="0"/>
        <v>35</v>
      </c>
      <c r="V2">
        <f t="shared" si="0"/>
        <v>301</v>
      </c>
      <c r="W2">
        <f>N2-'20 Abril 2020'!N2</f>
        <v>6</v>
      </c>
    </row>
    <row r="3" spans="1:23">
      <c r="A3" t="s">
        <v>22</v>
      </c>
      <c r="B3">
        <f t="shared" ref="B3:B9" si="1">SUM(C3,H3)</f>
        <v>513</v>
      </c>
      <c r="C3">
        <f t="shared" ref="C3:C9" si="2">SUM(D3:E3)</f>
        <v>219</v>
      </c>
      <c r="D3">
        <v>171</v>
      </c>
      <c r="E3">
        <f t="shared" ref="E3:E9" si="3">SUM(F3:G3)</f>
        <v>48</v>
      </c>
      <c r="F3">
        <v>29</v>
      </c>
      <c r="G3">
        <v>19</v>
      </c>
      <c r="H3">
        <f t="shared" ref="H3:H9" si="4">SUM(I3:J3)</f>
        <v>294</v>
      </c>
      <c r="I3">
        <v>33</v>
      </c>
      <c r="J3">
        <v>261</v>
      </c>
      <c r="L3" t="s">
        <v>13</v>
      </c>
      <c r="M3" t="s">
        <v>17</v>
      </c>
      <c r="N3">
        <f>SUM(B4,B7,B8,B2)</f>
        <v>1503</v>
      </c>
      <c r="O3">
        <f t="shared" ref="O3:V3" si="5">SUM(C4,C7,C8,C2)</f>
        <v>752</v>
      </c>
      <c r="P3">
        <f t="shared" si="5"/>
        <v>621</v>
      </c>
      <c r="Q3">
        <f t="shared" si="5"/>
        <v>131</v>
      </c>
      <c r="R3">
        <f t="shared" si="5"/>
        <v>94</v>
      </c>
      <c r="S3">
        <f t="shared" si="5"/>
        <v>37</v>
      </c>
      <c r="T3">
        <f t="shared" si="5"/>
        <v>751</v>
      </c>
      <c r="U3">
        <f t="shared" si="5"/>
        <v>86</v>
      </c>
      <c r="V3">
        <f t="shared" si="5"/>
        <v>665</v>
      </c>
      <c r="W3">
        <f>N3-'20 Abril 2020'!N3</f>
        <v>11</v>
      </c>
    </row>
    <row r="4" spans="1:23">
      <c r="A4" t="s">
        <v>23</v>
      </c>
      <c r="B4">
        <f t="shared" si="1"/>
        <v>75</v>
      </c>
      <c r="C4">
        <f t="shared" si="2"/>
        <v>35</v>
      </c>
      <c r="D4">
        <v>31</v>
      </c>
      <c r="E4">
        <f t="shared" si="3"/>
        <v>4</v>
      </c>
      <c r="F4">
        <v>4</v>
      </c>
      <c r="H4">
        <f t="shared" si="4"/>
        <v>40</v>
      </c>
      <c r="I4">
        <v>3</v>
      </c>
      <c r="J4">
        <v>37</v>
      </c>
      <c r="M4" t="s">
        <v>18</v>
      </c>
      <c r="N4">
        <f>SUM(N2:N3)</f>
        <v>2110</v>
      </c>
      <c r="O4">
        <f t="shared" ref="O4:V4" si="6">SUM(O2:O3)</f>
        <v>1023</v>
      </c>
      <c r="P4">
        <f t="shared" si="6"/>
        <v>828</v>
      </c>
      <c r="Q4">
        <f t="shared" si="6"/>
        <v>195</v>
      </c>
      <c r="R4">
        <f t="shared" si="6"/>
        <v>130</v>
      </c>
      <c r="S4">
        <f t="shared" si="6"/>
        <v>65</v>
      </c>
      <c r="T4">
        <f t="shared" si="6"/>
        <v>1087</v>
      </c>
      <c r="U4">
        <f t="shared" si="6"/>
        <v>121</v>
      </c>
      <c r="V4">
        <f t="shared" si="6"/>
        <v>966</v>
      </c>
      <c r="W4">
        <f>N4-'20 Abril 2020'!N4</f>
        <v>17</v>
      </c>
    </row>
    <row r="5" spans="1:23">
      <c r="A5" t="s">
        <v>24</v>
      </c>
      <c r="B5">
        <f t="shared" si="1"/>
        <v>70</v>
      </c>
      <c r="C5">
        <f t="shared" si="2"/>
        <v>48</v>
      </c>
      <c r="D5">
        <v>33</v>
      </c>
      <c r="E5">
        <f t="shared" si="3"/>
        <v>15</v>
      </c>
      <c r="F5">
        <v>7</v>
      </c>
      <c r="G5">
        <v>8</v>
      </c>
      <c r="H5">
        <f t="shared" si="4"/>
        <v>22</v>
      </c>
      <c r="I5">
        <v>2</v>
      </c>
      <c r="J5">
        <v>20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2110</v>
      </c>
      <c r="C10">
        <f t="shared" ref="C10:J10" si="7">SUM(C2:C9)</f>
        <v>1023</v>
      </c>
      <c r="D10">
        <f t="shared" si="7"/>
        <v>828</v>
      </c>
      <c r="E10">
        <f t="shared" si="7"/>
        <v>195</v>
      </c>
      <c r="F10">
        <f t="shared" si="7"/>
        <v>130</v>
      </c>
      <c r="G10">
        <f t="shared" si="7"/>
        <v>65</v>
      </c>
      <c r="H10">
        <f t="shared" si="7"/>
        <v>1087</v>
      </c>
      <c r="I10">
        <f t="shared" si="7"/>
        <v>121</v>
      </c>
      <c r="J10">
        <f t="shared" si="7"/>
        <v>966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4495-F938-4A07-AA06-7EDF5184AD7F}">
  <dimension ref="A1:W10"/>
  <sheetViews>
    <sheetView topLeftCell="G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1440</v>
      </c>
      <c r="C2">
        <f>SUM(D2:E2)</f>
        <v>713</v>
      </c>
      <c r="D2">
        <v>595</v>
      </c>
      <c r="E2">
        <f>SUM(F2:G2)</f>
        <v>118</v>
      </c>
      <c r="F2">
        <v>84</v>
      </c>
      <c r="G2">
        <v>34</v>
      </c>
      <c r="H2">
        <f>SUM(I2:J2)</f>
        <v>727</v>
      </c>
      <c r="I2">
        <v>88</v>
      </c>
      <c r="J2">
        <v>639</v>
      </c>
      <c r="L2" t="s">
        <v>14</v>
      </c>
      <c r="M2" t="s">
        <v>16</v>
      </c>
      <c r="N2">
        <f>SUM(B3,B6,B5)</f>
        <v>614</v>
      </c>
      <c r="O2">
        <f t="shared" ref="O2:V2" si="0">SUM(C3,C6,C5)</f>
        <v>246</v>
      </c>
      <c r="P2">
        <f t="shared" si="0"/>
        <v>195</v>
      </c>
      <c r="Q2">
        <f t="shared" si="0"/>
        <v>51</v>
      </c>
      <c r="R2">
        <f t="shared" si="0"/>
        <v>25</v>
      </c>
      <c r="S2">
        <f t="shared" si="0"/>
        <v>26</v>
      </c>
      <c r="T2">
        <f t="shared" si="0"/>
        <v>368</v>
      </c>
      <c r="U2">
        <f t="shared" si="0"/>
        <v>37</v>
      </c>
      <c r="V2">
        <f t="shared" si="0"/>
        <v>331</v>
      </c>
      <c r="W2">
        <f>N2-'21 Abril 2020'!N2</f>
        <v>7</v>
      </c>
    </row>
    <row r="3" spans="1:23">
      <c r="A3" t="s">
        <v>22</v>
      </c>
      <c r="B3">
        <f t="shared" ref="B3:B9" si="1">SUM(C3,H3)</f>
        <v>521</v>
      </c>
      <c r="C3">
        <f t="shared" ref="C3:C9" si="2">SUM(D3:E3)</f>
        <v>196</v>
      </c>
      <c r="D3">
        <v>160</v>
      </c>
      <c r="E3">
        <f t="shared" ref="E3:E9" si="3">SUM(F3:G3)</f>
        <v>36</v>
      </c>
      <c r="F3">
        <v>18</v>
      </c>
      <c r="G3">
        <v>18</v>
      </c>
      <c r="H3">
        <f t="shared" ref="H3:H9" si="4">SUM(I3:J3)</f>
        <v>325</v>
      </c>
      <c r="I3">
        <v>34</v>
      </c>
      <c r="J3">
        <v>291</v>
      </c>
      <c r="L3" t="s">
        <v>13</v>
      </c>
      <c r="M3" t="s">
        <v>17</v>
      </c>
      <c r="N3">
        <f>SUM(B4,B7,B8,B2)</f>
        <v>1523</v>
      </c>
      <c r="O3">
        <f t="shared" ref="O3:V3" si="5">SUM(C4,C7,C8,C2)</f>
        <v>749</v>
      </c>
      <c r="P3">
        <f t="shared" si="5"/>
        <v>628</v>
      </c>
      <c r="Q3">
        <f t="shared" si="5"/>
        <v>121</v>
      </c>
      <c r="R3">
        <f t="shared" si="5"/>
        <v>87</v>
      </c>
      <c r="S3">
        <f t="shared" si="5"/>
        <v>34</v>
      </c>
      <c r="T3">
        <f t="shared" si="5"/>
        <v>774</v>
      </c>
      <c r="U3">
        <f t="shared" si="5"/>
        <v>91</v>
      </c>
      <c r="V3">
        <f t="shared" si="5"/>
        <v>683</v>
      </c>
      <c r="W3">
        <f>N3-'21 Abril 2020'!N3</f>
        <v>20</v>
      </c>
    </row>
    <row r="4" spans="1:23">
      <c r="A4" t="s">
        <v>23</v>
      </c>
      <c r="B4">
        <f t="shared" si="1"/>
        <v>75</v>
      </c>
      <c r="C4">
        <f t="shared" si="2"/>
        <v>34</v>
      </c>
      <c r="D4">
        <v>31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2137</v>
      </c>
      <c r="O4">
        <f t="shared" ref="O4:V4" si="6">SUM(O2:O3)</f>
        <v>995</v>
      </c>
      <c r="P4">
        <f t="shared" si="6"/>
        <v>823</v>
      </c>
      <c r="Q4">
        <f t="shared" si="6"/>
        <v>172</v>
      </c>
      <c r="R4">
        <f t="shared" si="6"/>
        <v>112</v>
      </c>
      <c r="S4">
        <f t="shared" si="6"/>
        <v>60</v>
      </c>
      <c r="T4">
        <f t="shared" si="6"/>
        <v>1142</v>
      </c>
      <c r="U4">
        <f t="shared" si="6"/>
        <v>128</v>
      </c>
      <c r="V4">
        <f t="shared" si="6"/>
        <v>1014</v>
      </c>
      <c r="W4">
        <f>N4-'21 Abril 2020'!N4</f>
        <v>27</v>
      </c>
    </row>
    <row r="5" spans="1:23">
      <c r="A5" t="s">
        <v>24</v>
      </c>
      <c r="B5">
        <f t="shared" si="1"/>
        <v>69</v>
      </c>
      <c r="C5">
        <f t="shared" si="2"/>
        <v>46</v>
      </c>
      <c r="D5">
        <v>32</v>
      </c>
      <c r="E5">
        <f t="shared" si="3"/>
        <v>14</v>
      </c>
      <c r="F5">
        <v>7</v>
      </c>
      <c r="G5">
        <v>7</v>
      </c>
      <c r="H5">
        <f t="shared" si="4"/>
        <v>23</v>
      </c>
      <c r="I5">
        <v>3</v>
      </c>
      <c r="J5">
        <v>20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2137</v>
      </c>
      <c r="C10">
        <f t="shared" ref="C10:J10" si="7">SUM(C2:C9)</f>
        <v>995</v>
      </c>
      <c r="D10">
        <f t="shared" si="7"/>
        <v>823</v>
      </c>
      <c r="E10">
        <f t="shared" si="7"/>
        <v>172</v>
      </c>
      <c r="F10">
        <f t="shared" si="7"/>
        <v>112</v>
      </c>
      <c r="G10">
        <f t="shared" si="7"/>
        <v>60</v>
      </c>
      <c r="H10">
        <f t="shared" si="7"/>
        <v>1142</v>
      </c>
      <c r="I10">
        <f t="shared" si="7"/>
        <v>128</v>
      </c>
      <c r="J10">
        <f t="shared" si="7"/>
        <v>1014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694A-2AAD-42A6-8B5B-EDB86EFF44D9}">
  <dimension ref="A1:W10"/>
  <sheetViews>
    <sheetView topLeftCell="H1" workbookViewId="0">
      <selection sqref="A1:XFD10"/>
    </sheetView>
  </sheetViews>
  <sheetFormatPr baseColWidth="10" defaultRowHeight="14.4"/>
  <cols>
    <col min="12" max="12" width="23.5546875" bestFit="1" customWidth="1"/>
  </cols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1450</v>
      </c>
      <c r="C2">
        <f>SUM(D2:E2)</f>
        <v>706</v>
      </c>
      <c r="D2">
        <v>594</v>
      </c>
      <c r="E2">
        <f>SUM(F2:G2)</f>
        <v>112</v>
      </c>
      <c r="F2">
        <v>80</v>
      </c>
      <c r="G2">
        <v>32</v>
      </c>
      <c r="H2">
        <f>SUM(I2:J2)</f>
        <v>744</v>
      </c>
      <c r="I2">
        <v>90</v>
      </c>
      <c r="J2">
        <v>654</v>
      </c>
      <c r="L2" t="s">
        <v>14</v>
      </c>
      <c r="M2" t="s">
        <v>16</v>
      </c>
      <c r="N2">
        <f>SUM(B3,B6,B5)</f>
        <v>619</v>
      </c>
      <c r="O2">
        <f t="shared" ref="O2:V2" si="0">SUM(C3,C6,C5)</f>
        <v>246</v>
      </c>
      <c r="P2">
        <f t="shared" si="0"/>
        <v>195</v>
      </c>
      <c r="Q2">
        <f t="shared" si="0"/>
        <v>51</v>
      </c>
      <c r="R2">
        <f t="shared" si="0"/>
        <v>27</v>
      </c>
      <c r="S2">
        <f t="shared" si="0"/>
        <v>24</v>
      </c>
      <c r="T2">
        <f t="shared" si="0"/>
        <v>373</v>
      </c>
      <c r="U2">
        <f t="shared" si="0"/>
        <v>37</v>
      </c>
      <c r="V2">
        <f t="shared" si="0"/>
        <v>336</v>
      </c>
      <c r="W2">
        <f>N2-'22 Abril 2020'!N2</f>
        <v>5</v>
      </c>
    </row>
    <row r="3" spans="1:23">
      <c r="A3" t="s">
        <v>22</v>
      </c>
      <c r="B3">
        <f t="shared" ref="B3:B9" si="1">SUM(C3,H3)</f>
        <v>527</v>
      </c>
      <c r="C3">
        <f t="shared" ref="C3:C9" si="2">SUM(D3:E3)</f>
        <v>198</v>
      </c>
      <c r="D3">
        <v>161</v>
      </c>
      <c r="E3">
        <f t="shared" ref="E3:E9" si="3">SUM(F3:G3)</f>
        <v>37</v>
      </c>
      <c r="F3">
        <v>20</v>
      </c>
      <c r="G3">
        <v>17</v>
      </c>
      <c r="H3">
        <f t="shared" ref="H3:H9" si="4">SUM(I3:J3)</f>
        <v>329</v>
      </c>
      <c r="I3">
        <v>34</v>
      </c>
      <c r="J3">
        <v>295</v>
      </c>
      <c r="L3" t="s">
        <v>13</v>
      </c>
      <c r="M3" t="s">
        <v>17</v>
      </c>
      <c r="N3">
        <f>SUM(B4,B7,B8,B2)</f>
        <v>1534</v>
      </c>
      <c r="O3">
        <f t="shared" ref="O3:V3" si="5">SUM(C4,C7,C8,C2)</f>
        <v>743</v>
      </c>
      <c r="P3">
        <f t="shared" si="5"/>
        <v>628</v>
      </c>
      <c r="Q3">
        <f t="shared" si="5"/>
        <v>115</v>
      </c>
      <c r="R3">
        <f t="shared" si="5"/>
        <v>83</v>
      </c>
      <c r="S3">
        <f t="shared" si="5"/>
        <v>32</v>
      </c>
      <c r="T3">
        <f t="shared" si="5"/>
        <v>791</v>
      </c>
      <c r="U3">
        <f t="shared" si="5"/>
        <v>93</v>
      </c>
      <c r="V3">
        <f t="shared" si="5"/>
        <v>698</v>
      </c>
      <c r="W3">
        <f>N3-'22 Abril 2020'!N3</f>
        <v>11</v>
      </c>
    </row>
    <row r="4" spans="1:23">
      <c r="A4" t="s">
        <v>23</v>
      </c>
      <c r="B4">
        <f t="shared" si="1"/>
        <v>76</v>
      </c>
      <c r="C4">
        <f t="shared" si="2"/>
        <v>35</v>
      </c>
      <c r="D4">
        <v>32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2153</v>
      </c>
      <c r="O4">
        <f t="shared" ref="O4:V4" si="6">SUM(O2:O3)</f>
        <v>989</v>
      </c>
      <c r="P4">
        <f t="shared" si="6"/>
        <v>823</v>
      </c>
      <c r="Q4">
        <f t="shared" si="6"/>
        <v>166</v>
      </c>
      <c r="R4">
        <f t="shared" si="6"/>
        <v>110</v>
      </c>
      <c r="S4">
        <f t="shared" si="6"/>
        <v>56</v>
      </c>
      <c r="T4">
        <f t="shared" si="6"/>
        <v>1164</v>
      </c>
      <c r="U4">
        <f t="shared" si="6"/>
        <v>130</v>
      </c>
      <c r="V4">
        <f t="shared" si="6"/>
        <v>1034</v>
      </c>
      <c r="W4">
        <f>N4-'22 Abril 2020'!N4</f>
        <v>16</v>
      </c>
    </row>
    <row r="5" spans="1:23">
      <c r="A5" t="s">
        <v>24</v>
      </c>
      <c r="B5">
        <f t="shared" si="1"/>
        <v>68</v>
      </c>
      <c r="C5">
        <f t="shared" si="2"/>
        <v>44</v>
      </c>
      <c r="D5">
        <v>31</v>
      </c>
      <c r="E5">
        <f t="shared" si="3"/>
        <v>13</v>
      </c>
      <c r="F5">
        <v>7</v>
      </c>
      <c r="G5">
        <v>6</v>
      </c>
      <c r="H5">
        <f t="shared" si="4"/>
        <v>24</v>
      </c>
      <c r="I5">
        <v>3</v>
      </c>
      <c r="J5">
        <v>21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2153</v>
      </c>
      <c r="C10">
        <f t="shared" ref="C10:J10" si="7">SUM(C2:C9)</f>
        <v>989</v>
      </c>
      <c r="D10">
        <f t="shared" si="7"/>
        <v>823</v>
      </c>
      <c r="E10">
        <f t="shared" si="7"/>
        <v>166</v>
      </c>
      <c r="F10">
        <f t="shared" si="7"/>
        <v>110</v>
      </c>
      <c r="G10">
        <f t="shared" si="7"/>
        <v>56</v>
      </c>
      <c r="H10">
        <f t="shared" si="7"/>
        <v>1164</v>
      </c>
      <c r="I10">
        <f t="shared" si="7"/>
        <v>130</v>
      </c>
      <c r="J10">
        <f t="shared" si="7"/>
        <v>1034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3E6B-95D8-4FEF-926E-ED1308ACDC4F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1461</v>
      </c>
      <c r="C2">
        <f>SUM(D2:E2)</f>
        <v>704</v>
      </c>
      <c r="D2">
        <v>595</v>
      </c>
      <c r="E2">
        <f>SUM(F2:G2)</f>
        <v>109</v>
      </c>
      <c r="F2">
        <v>78</v>
      </c>
      <c r="G2">
        <v>31</v>
      </c>
      <c r="H2">
        <f>SUM(I2:J2)</f>
        <v>757</v>
      </c>
      <c r="I2">
        <v>91</v>
      </c>
      <c r="J2">
        <v>666</v>
      </c>
      <c r="L2" t="s">
        <v>14</v>
      </c>
      <c r="M2" t="s">
        <v>16</v>
      </c>
      <c r="N2">
        <f>SUM(B3,B6,B5)</f>
        <v>620</v>
      </c>
      <c r="O2">
        <f t="shared" ref="O2:V2" si="0">SUM(C3,C6,C5)</f>
        <v>247</v>
      </c>
      <c r="P2">
        <f t="shared" si="0"/>
        <v>196</v>
      </c>
      <c r="Q2">
        <f t="shared" si="0"/>
        <v>51</v>
      </c>
      <c r="R2">
        <f t="shared" si="0"/>
        <v>27</v>
      </c>
      <c r="S2">
        <f t="shared" si="0"/>
        <v>24</v>
      </c>
      <c r="T2">
        <f t="shared" si="0"/>
        <v>373</v>
      </c>
      <c r="U2">
        <f t="shared" si="0"/>
        <v>37</v>
      </c>
      <c r="V2">
        <f t="shared" si="0"/>
        <v>336</v>
      </c>
      <c r="W2">
        <f>N2-'23 Abril 2020'!N2</f>
        <v>1</v>
      </c>
    </row>
    <row r="3" spans="1:23">
      <c r="A3" t="s">
        <v>22</v>
      </c>
      <c r="B3">
        <f t="shared" ref="B3:B9" si="1">SUM(C3,H3)</f>
        <v>528</v>
      </c>
      <c r="C3">
        <f t="shared" ref="C3:C9" si="2">SUM(D3:E3)</f>
        <v>199</v>
      </c>
      <c r="D3">
        <v>162</v>
      </c>
      <c r="E3">
        <f t="shared" ref="E3:E9" si="3">SUM(F3:G3)</f>
        <v>37</v>
      </c>
      <c r="F3">
        <v>20</v>
      </c>
      <c r="G3">
        <v>17</v>
      </c>
      <c r="H3">
        <f t="shared" ref="H3:H9" si="4">SUM(I3:J3)</f>
        <v>329</v>
      </c>
      <c r="I3">
        <v>34</v>
      </c>
      <c r="J3">
        <v>295</v>
      </c>
      <c r="L3" t="s">
        <v>13</v>
      </c>
      <c r="M3" t="s">
        <v>17</v>
      </c>
      <c r="N3">
        <f>SUM(B4,B7,B8,B2)</f>
        <v>1545</v>
      </c>
      <c r="O3">
        <f t="shared" ref="O3:V3" si="5">SUM(C4,C7,C8,C2)</f>
        <v>741</v>
      </c>
      <c r="P3">
        <f t="shared" si="5"/>
        <v>629</v>
      </c>
      <c r="Q3">
        <f t="shared" si="5"/>
        <v>112</v>
      </c>
      <c r="R3">
        <f t="shared" si="5"/>
        <v>81</v>
      </c>
      <c r="S3">
        <f t="shared" si="5"/>
        <v>31</v>
      </c>
      <c r="T3">
        <f t="shared" si="5"/>
        <v>804</v>
      </c>
      <c r="U3">
        <f t="shared" si="5"/>
        <v>94</v>
      </c>
      <c r="V3">
        <f t="shared" si="5"/>
        <v>710</v>
      </c>
      <c r="W3">
        <f>N3-'23 Abril 2020'!N3</f>
        <v>11</v>
      </c>
    </row>
    <row r="4" spans="1:23">
      <c r="A4" t="s">
        <v>23</v>
      </c>
      <c r="B4">
        <f t="shared" si="1"/>
        <v>76</v>
      </c>
      <c r="C4">
        <f t="shared" si="2"/>
        <v>35</v>
      </c>
      <c r="D4">
        <v>32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2165</v>
      </c>
      <c r="O4">
        <f t="shared" ref="O4:V4" si="6">SUM(O2:O3)</f>
        <v>988</v>
      </c>
      <c r="P4">
        <f t="shared" si="6"/>
        <v>825</v>
      </c>
      <c r="Q4">
        <f t="shared" si="6"/>
        <v>163</v>
      </c>
      <c r="R4">
        <f t="shared" si="6"/>
        <v>108</v>
      </c>
      <c r="S4">
        <f t="shared" si="6"/>
        <v>55</v>
      </c>
      <c r="T4">
        <f t="shared" si="6"/>
        <v>1177</v>
      </c>
      <c r="U4">
        <f t="shared" si="6"/>
        <v>131</v>
      </c>
      <c r="V4">
        <f t="shared" si="6"/>
        <v>1046</v>
      </c>
      <c r="W4">
        <f>N4-'23 Abril 2020'!N4</f>
        <v>12</v>
      </c>
    </row>
    <row r="5" spans="1:23">
      <c r="A5" t="s">
        <v>24</v>
      </c>
      <c r="B5">
        <f t="shared" si="1"/>
        <v>68</v>
      </c>
      <c r="C5">
        <f t="shared" si="2"/>
        <v>44</v>
      </c>
      <c r="D5">
        <v>31</v>
      </c>
      <c r="E5">
        <f t="shared" si="3"/>
        <v>13</v>
      </c>
      <c r="F5">
        <v>7</v>
      </c>
      <c r="G5">
        <v>6</v>
      </c>
      <c r="H5">
        <f t="shared" si="4"/>
        <v>24</v>
      </c>
      <c r="I5">
        <v>3</v>
      </c>
      <c r="J5">
        <v>21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2165</v>
      </c>
      <c r="C10">
        <f t="shared" ref="C10:J10" si="7">SUM(C2:C9)</f>
        <v>988</v>
      </c>
      <c r="D10">
        <f t="shared" si="7"/>
        <v>825</v>
      </c>
      <c r="E10">
        <f t="shared" si="7"/>
        <v>163</v>
      </c>
      <c r="F10">
        <f t="shared" si="7"/>
        <v>108</v>
      </c>
      <c r="G10">
        <f t="shared" si="7"/>
        <v>55</v>
      </c>
      <c r="H10">
        <f t="shared" si="7"/>
        <v>1177</v>
      </c>
      <c r="I10">
        <f t="shared" si="7"/>
        <v>131</v>
      </c>
      <c r="J10">
        <f t="shared" si="7"/>
        <v>1046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C3DD-E3BE-46BD-8B47-B29D97ABF458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1473</v>
      </c>
      <c r="C2">
        <f>SUM(D2:E2)</f>
        <v>716</v>
      </c>
      <c r="D2">
        <v>608</v>
      </c>
      <c r="E2">
        <f>SUM(F2:G2)</f>
        <v>108</v>
      </c>
      <c r="F2">
        <v>77</v>
      </c>
      <c r="G2">
        <v>31</v>
      </c>
      <c r="H2">
        <f>SUM(I2:J2)</f>
        <v>757</v>
      </c>
      <c r="I2">
        <v>91</v>
      </c>
      <c r="J2">
        <v>666</v>
      </c>
      <c r="L2" t="s">
        <v>14</v>
      </c>
      <c r="M2" t="s">
        <v>16</v>
      </c>
      <c r="N2">
        <f>SUM(B3,B6,B5)</f>
        <v>621</v>
      </c>
      <c r="O2">
        <f t="shared" ref="O2:V2" si="0">SUM(C3,C6,C5)</f>
        <v>247</v>
      </c>
      <c r="P2">
        <f t="shared" si="0"/>
        <v>196</v>
      </c>
      <c r="Q2">
        <f t="shared" si="0"/>
        <v>51</v>
      </c>
      <c r="R2">
        <f t="shared" si="0"/>
        <v>27</v>
      </c>
      <c r="S2">
        <f t="shared" si="0"/>
        <v>24</v>
      </c>
      <c r="T2">
        <f t="shared" si="0"/>
        <v>374</v>
      </c>
      <c r="U2">
        <f t="shared" si="0"/>
        <v>37</v>
      </c>
      <c r="V2">
        <f t="shared" si="0"/>
        <v>337</v>
      </c>
      <c r="W2">
        <f>N2-'24 Abril 2020'!N2</f>
        <v>1</v>
      </c>
    </row>
    <row r="3" spans="1:23">
      <c r="A3" t="s">
        <v>22</v>
      </c>
      <c r="B3">
        <f t="shared" ref="B3:B9" si="1">SUM(C3,H3)</f>
        <v>528</v>
      </c>
      <c r="C3">
        <f t="shared" ref="C3:C9" si="2">SUM(D3:E3)</f>
        <v>199</v>
      </c>
      <c r="D3">
        <v>162</v>
      </c>
      <c r="E3">
        <f t="shared" ref="E3:E9" si="3">SUM(F3:G3)</f>
        <v>37</v>
      </c>
      <c r="F3">
        <v>20</v>
      </c>
      <c r="G3">
        <v>17</v>
      </c>
      <c r="H3">
        <f t="shared" ref="H3:H9" si="4">SUM(I3:J3)</f>
        <v>329</v>
      </c>
      <c r="I3">
        <v>34</v>
      </c>
      <c r="J3">
        <v>295</v>
      </c>
      <c r="L3" t="s">
        <v>13</v>
      </c>
      <c r="M3" t="s">
        <v>17</v>
      </c>
      <c r="N3">
        <f>SUM(B4,B7,B8,B2)</f>
        <v>1557</v>
      </c>
      <c r="O3">
        <f t="shared" ref="O3:V3" si="5">SUM(C4,C7,C8,C2)</f>
        <v>753</v>
      </c>
      <c r="P3">
        <f t="shared" si="5"/>
        <v>642</v>
      </c>
      <c r="Q3">
        <f t="shared" si="5"/>
        <v>111</v>
      </c>
      <c r="R3">
        <f t="shared" si="5"/>
        <v>80</v>
      </c>
      <c r="S3">
        <f t="shared" si="5"/>
        <v>31</v>
      </c>
      <c r="T3">
        <f t="shared" si="5"/>
        <v>804</v>
      </c>
      <c r="U3">
        <f t="shared" si="5"/>
        <v>94</v>
      </c>
      <c r="V3">
        <f t="shared" si="5"/>
        <v>710</v>
      </c>
      <c r="W3">
        <f>N3-'24 Abril 2020'!N3</f>
        <v>12</v>
      </c>
    </row>
    <row r="4" spans="1:23">
      <c r="A4" t="s">
        <v>23</v>
      </c>
      <c r="B4">
        <f t="shared" si="1"/>
        <v>76</v>
      </c>
      <c r="C4">
        <f t="shared" si="2"/>
        <v>35</v>
      </c>
      <c r="D4">
        <v>32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2178</v>
      </c>
      <c r="O4">
        <f t="shared" ref="O4:V4" si="6">SUM(O2:O3)</f>
        <v>1000</v>
      </c>
      <c r="P4">
        <f t="shared" si="6"/>
        <v>838</v>
      </c>
      <c r="Q4">
        <f t="shared" si="6"/>
        <v>162</v>
      </c>
      <c r="R4">
        <f t="shared" si="6"/>
        <v>107</v>
      </c>
      <c r="S4">
        <f t="shared" si="6"/>
        <v>55</v>
      </c>
      <c r="T4">
        <f t="shared" si="6"/>
        <v>1178</v>
      </c>
      <c r="U4">
        <f t="shared" si="6"/>
        <v>131</v>
      </c>
      <c r="V4">
        <f t="shared" si="6"/>
        <v>1047</v>
      </c>
      <c r="W4">
        <f>N4-'24 Abril 2020'!N4</f>
        <v>13</v>
      </c>
    </row>
    <row r="5" spans="1:23">
      <c r="A5" t="s">
        <v>24</v>
      </c>
      <c r="B5">
        <f t="shared" si="1"/>
        <v>69</v>
      </c>
      <c r="C5">
        <f t="shared" si="2"/>
        <v>44</v>
      </c>
      <c r="D5">
        <v>31</v>
      </c>
      <c r="E5">
        <f t="shared" si="3"/>
        <v>13</v>
      </c>
      <c r="F5">
        <v>7</v>
      </c>
      <c r="G5">
        <v>6</v>
      </c>
      <c r="H5">
        <f t="shared" si="4"/>
        <v>25</v>
      </c>
      <c r="I5">
        <v>3</v>
      </c>
      <c r="J5">
        <v>22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2</v>
      </c>
      <c r="D7">
        <v>2</v>
      </c>
      <c r="E7">
        <f t="shared" si="3"/>
        <v>0</v>
      </c>
      <c r="H7">
        <f t="shared" si="4"/>
        <v>5</v>
      </c>
      <c r="J7">
        <v>5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2178</v>
      </c>
      <c r="C10">
        <f t="shared" ref="C10:J10" si="7">SUM(C2:C9)</f>
        <v>1000</v>
      </c>
      <c r="D10">
        <f t="shared" si="7"/>
        <v>838</v>
      </c>
      <c r="E10">
        <f t="shared" si="7"/>
        <v>162</v>
      </c>
      <c r="F10">
        <f t="shared" si="7"/>
        <v>107</v>
      </c>
      <c r="G10">
        <f t="shared" si="7"/>
        <v>55</v>
      </c>
      <c r="H10">
        <f t="shared" si="7"/>
        <v>1178</v>
      </c>
      <c r="I10">
        <f t="shared" si="7"/>
        <v>131</v>
      </c>
      <c r="J10">
        <f t="shared" si="7"/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712D-63F0-44E0-BC85-B2DC21673383}">
  <dimension ref="A1:M4"/>
  <sheetViews>
    <sheetView workbookViewId="0">
      <selection activeCell="M11" sqref="M11"/>
    </sheetView>
  </sheetViews>
  <sheetFormatPr baseColWidth="10" defaultRowHeight="14.4"/>
  <cols>
    <col min="3" max="3" width="23.5546875" bestFit="1" customWidth="1"/>
    <col min="4" max="4" width="45.21875" bestFit="1" customWidth="1"/>
  </cols>
  <sheetData>
    <row r="1" spans="1:13">
      <c r="A1" t="s">
        <v>19</v>
      </c>
      <c r="B1" t="s">
        <v>3</v>
      </c>
      <c r="C1" t="s">
        <v>12</v>
      </c>
      <c r="D1" t="s">
        <v>15</v>
      </c>
      <c r="E1" t="s">
        <v>5</v>
      </c>
      <c r="F1" t="s">
        <v>9</v>
      </c>
      <c r="G1" t="s">
        <v>8</v>
      </c>
      <c r="H1" t="s">
        <v>6</v>
      </c>
      <c r="I1" t="s">
        <v>7</v>
      </c>
      <c r="J1" t="s">
        <v>11</v>
      </c>
      <c r="K1" t="s">
        <v>10</v>
      </c>
      <c r="L1" t="s">
        <v>1</v>
      </c>
      <c r="M1" t="s">
        <v>31</v>
      </c>
    </row>
    <row r="2" spans="1:13">
      <c r="A2" s="6">
        <v>43922</v>
      </c>
      <c r="B2">
        <v>-16589</v>
      </c>
      <c r="C2" t="s">
        <v>13</v>
      </c>
      <c r="D2" t="s">
        <v>17</v>
      </c>
      <c r="E2">
        <v>985</v>
      </c>
      <c r="F2">
        <v>870</v>
      </c>
      <c r="G2">
        <v>612</v>
      </c>
      <c r="H2">
        <v>258</v>
      </c>
      <c r="I2">
        <v>50</v>
      </c>
      <c r="J2">
        <v>115</v>
      </c>
      <c r="K2">
        <v>70</v>
      </c>
      <c r="L2">
        <v>45</v>
      </c>
      <c r="M2">
        <f>E2-'29 Marzo 2020'!D2</f>
        <v>62</v>
      </c>
    </row>
    <row r="3" spans="1:13">
      <c r="A3" s="6">
        <v>43922</v>
      </c>
      <c r="B3">
        <v>-15606</v>
      </c>
      <c r="C3" t="s">
        <v>14</v>
      </c>
      <c r="D3" t="s">
        <v>16</v>
      </c>
      <c r="E3">
        <v>395</v>
      </c>
      <c r="F3">
        <v>371</v>
      </c>
      <c r="G3">
        <v>203</v>
      </c>
      <c r="H3">
        <v>168</v>
      </c>
      <c r="I3">
        <v>44</v>
      </c>
      <c r="J3">
        <v>24</v>
      </c>
      <c r="K3">
        <v>7</v>
      </c>
      <c r="L3">
        <v>17</v>
      </c>
      <c r="M3">
        <f>E3-'29 Marzo 2020'!D3</f>
        <v>56</v>
      </c>
    </row>
    <row r="4" spans="1:13">
      <c r="D4" t="s">
        <v>18</v>
      </c>
      <c r="E4">
        <f>SUM(E2:E3)</f>
        <v>1380</v>
      </c>
      <c r="F4">
        <f t="shared" ref="F4:L4" si="0">SUM(F2:F3)</f>
        <v>1241</v>
      </c>
      <c r="G4">
        <f t="shared" si="0"/>
        <v>815</v>
      </c>
      <c r="H4">
        <f t="shared" si="0"/>
        <v>426</v>
      </c>
      <c r="I4">
        <f t="shared" si="0"/>
        <v>94</v>
      </c>
      <c r="J4">
        <f t="shared" si="0"/>
        <v>139</v>
      </c>
      <c r="K4">
        <f t="shared" si="0"/>
        <v>77</v>
      </c>
      <c r="L4">
        <f t="shared" si="0"/>
        <v>62</v>
      </c>
      <c r="M4">
        <f>E4-'29 Marzo 2020'!D4</f>
        <v>118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4B4-1FB5-4ADB-B3C5-135FF518D227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1476</v>
      </c>
      <c r="C2">
        <f>SUM(D2:E2)</f>
        <v>703</v>
      </c>
      <c r="D2">
        <v>601</v>
      </c>
      <c r="E2">
        <f>SUM(F2:G2)</f>
        <v>102</v>
      </c>
      <c r="F2">
        <v>73</v>
      </c>
      <c r="G2">
        <v>29</v>
      </c>
      <c r="H2">
        <f>SUM(I2:J2)</f>
        <v>773</v>
      </c>
      <c r="I2">
        <v>92</v>
      </c>
      <c r="J2">
        <v>681</v>
      </c>
      <c r="L2" t="s">
        <v>14</v>
      </c>
      <c r="M2" t="s">
        <v>16</v>
      </c>
      <c r="N2">
        <f>SUM(B3,B6,B5)</f>
        <v>625</v>
      </c>
      <c r="O2">
        <f t="shared" ref="O2:V2" si="0">SUM(C3,C6,C5)</f>
        <v>222</v>
      </c>
      <c r="P2">
        <f t="shared" si="0"/>
        <v>184</v>
      </c>
      <c r="Q2">
        <f t="shared" si="0"/>
        <v>38</v>
      </c>
      <c r="R2">
        <f t="shared" si="0"/>
        <v>21</v>
      </c>
      <c r="S2">
        <f t="shared" si="0"/>
        <v>17</v>
      </c>
      <c r="T2">
        <f t="shared" si="0"/>
        <v>403</v>
      </c>
      <c r="U2">
        <f t="shared" si="0"/>
        <v>39</v>
      </c>
      <c r="V2">
        <f t="shared" si="0"/>
        <v>364</v>
      </c>
      <c r="W2">
        <f>N2-'25 Abril 2020'!N2</f>
        <v>4</v>
      </c>
    </row>
    <row r="3" spans="1:23">
      <c r="A3" t="s">
        <v>22</v>
      </c>
      <c r="B3">
        <f t="shared" ref="B3:B9" si="1">SUM(C3,H3)</f>
        <v>530</v>
      </c>
      <c r="C3">
        <f t="shared" ref="C3:C9" si="2">SUM(D3:E3)</f>
        <v>173</v>
      </c>
      <c r="D3">
        <v>144</v>
      </c>
      <c r="E3">
        <f t="shared" ref="E3:E9" si="3">SUM(F3:G3)</f>
        <v>29</v>
      </c>
      <c r="F3">
        <v>17</v>
      </c>
      <c r="G3">
        <v>12</v>
      </c>
      <c r="H3">
        <f t="shared" ref="H3:H9" si="4">SUM(I3:J3)</f>
        <v>357</v>
      </c>
      <c r="I3">
        <v>35</v>
      </c>
      <c r="J3">
        <v>322</v>
      </c>
      <c r="L3" t="s">
        <v>13</v>
      </c>
      <c r="M3" t="s">
        <v>17</v>
      </c>
      <c r="N3">
        <f>SUM(B4,B7,B8,B2)</f>
        <v>1561</v>
      </c>
      <c r="O3">
        <f t="shared" ref="O3:V3" si="5">SUM(C4,C7,C8,C2)</f>
        <v>739</v>
      </c>
      <c r="P3">
        <f t="shared" si="5"/>
        <v>634</v>
      </c>
      <c r="Q3">
        <f t="shared" si="5"/>
        <v>105</v>
      </c>
      <c r="R3">
        <f t="shared" si="5"/>
        <v>76</v>
      </c>
      <c r="S3">
        <f t="shared" si="5"/>
        <v>29</v>
      </c>
      <c r="T3">
        <f t="shared" si="5"/>
        <v>822</v>
      </c>
      <c r="U3">
        <f t="shared" si="5"/>
        <v>95</v>
      </c>
      <c r="V3">
        <f t="shared" si="5"/>
        <v>727</v>
      </c>
      <c r="W3">
        <f>N3-'25 Abril 2020'!N3</f>
        <v>4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2186</v>
      </c>
      <c r="O4">
        <f t="shared" ref="O4:V4" si="6">SUM(O2:O3)</f>
        <v>961</v>
      </c>
      <c r="P4">
        <f t="shared" si="6"/>
        <v>818</v>
      </c>
      <c r="Q4">
        <f t="shared" si="6"/>
        <v>143</v>
      </c>
      <c r="R4">
        <f t="shared" si="6"/>
        <v>97</v>
      </c>
      <c r="S4">
        <f t="shared" si="6"/>
        <v>46</v>
      </c>
      <c r="T4">
        <f t="shared" si="6"/>
        <v>1225</v>
      </c>
      <c r="U4">
        <f t="shared" si="6"/>
        <v>134</v>
      </c>
      <c r="V4">
        <f t="shared" si="6"/>
        <v>1091</v>
      </c>
      <c r="W4">
        <f>N4-'25 Abril 2020'!N4</f>
        <v>8</v>
      </c>
    </row>
    <row r="5" spans="1:23">
      <c r="A5" t="s">
        <v>24</v>
      </c>
      <c r="B5">
        <f t="shared" si="1"/>
        <v>71</v>
      </c>
      <c r="C5">
        <f t="shared" si="2"/>
        <v>45</v>
      </c>
      <c r="D5">
        <v>37</v>
      </c>
      <c r="E5">
        <f t="shared" si="3"/>
        <v>8</v>
      </c>
      <c r="F5">
        <v>4</v>
      </c>
      <c r="G5">
        <v>4</v>
      </c>
      <c r="H5">
        <f t="shared" si="4"/>
        <v>26</v>
      </c>
      <c r="I5">
        <v>4</v>
      </c>
      <c r="J5">
        <v>22</v>
      </c>
    </row>
    <row r="6" spans="1:23">
      <c r="A6" t="s">
        <v>25</v>
      </c>
      <c r="B6">
        <f t="shared" si="1"/>
        <v>24</v>
      </c>
      <c r="C6">
        <f t="shared" si="2"/>
        <v>4</v>
      </c>
      <c r="D6">
        <v>3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2186</v>
      </c>
      <c r="C10">
        <f t="shared" ref="C10:J10" si="7">SUM(C2:C9)</f>
        <v>961</v>
      </c>
      <c r="D10">
        <f t="shared" si="7"/>
        <v>818</v>
      </c>
      <c r="E10">
        <f t="shared" si="7"/>
        <v>143</v>
      </c>
      <c r="F10">
        <f t="shared" si="7"/>
        <v>97</v>
      </c>
      <c r="G10">
        <f t="shared" si="7"/>
        <v>46</v>
      </c>
      <c r="H10">
        <f t="shared" si="7"/>
        <v>1225</v>
      </c>
      <c r="I10">
        <f t="shared" si="7"/>
        <v>134</v>
      </c>
      <c r="J10">
        <f t="shared" si="7"/>
        <v>1091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5E80-A3F7-499A-B01D-5892076E9FCD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1483</v>
      </c>
      <c r="C2">
        <f>SUM(D2:E2)</f>
        <v>704</v>
      </c>
      <c r="D2">
        <v>606</v>
      </c>
      <c r="E2">
        <f>SUM(F2:G2)</f>
        <v>98</v>
      </c>
      <c r="F2">
        <v>68</v>
      </c>
      <c r="G2">
        <v>30</v>
      </c>
      <c r="H2">
        <f>SUM(I2:J2)</f>
        <v>779</v>
      </c>
      <c r="I2">
        <v>92</v>
      </c>
      <c r="J2">
        <v>687</v>
      </c>
      <c r="L2" t="s">
        <v>14</v>
      </c>
      <c r="M2" t="s">
        <v>16</v>
      </c>
      <c r="N2">
        <f>SUM(B3,B6,B5)</f>
        <v>632</v>
      </c>
      <c r="O2">
        <f t="shared" ref="O2:V2" si="0">SUM(C3,C6,C5)</f>
        <v>220</v>
      </c>
      <c r="P2">
        <f t="shared" si="0"/>
        <v>184</v>
      </c>
      <c r="Q2">
        <f t="shared" si="0"/>
        <v>36</v>
      </c>
      <c r="R2">
        <f t="shared" si="0"/>
        <v>19</v>
      </c>
      <c r="S2">
        <f t="shared" si="0"/>
        <v>17</v>
      </c>
      <c r="T2">
        <f t="shared" si="0"/>
        <v>412</v>
      </c>
      <c r="U2">
        <f t="shared" si="0"/>
        <v>39</v>
      </c>
      <c r="V2">
        <f t="shared" si="0"/>
        <v>373</v>
      </c>
      <c r="W2">
        <f>N2-'26 Abril 2020'!N2</f>
        <v>7</v>
      </c>
    </row>
    <row r="3" spans="1:23">
      <c r="A3" t="s">
        <v>22</v>
      </c>
      <c r="B3">
        <f t="shared" ref="B3:B9" si="1">SUM(C3,H3)</f>
        <v>538</v>
      </c>
      <c r="C3">
        <f t="shared" ref="C3:C9" si="2">SUM(D3:E3)</f>
        <v>180</v>
      </c>
      <c r="D3">
        <v>153</v>
      </c>
      <c r="E3">
        <f t="shared" ref="E3:E9" si="3">SUM(F3:G3)</f>
        <v>27</v>
      </c>
      <c r="F3">
        <v>15</v>
      </c>
      <c r="G3">
        <v>12</v>
      </c>
      <c r="H3">
        <f t="shared" ref="H3:H9" si="4">SUM(I3:J3)</f>
        <v>358</v>
      </c>
      <c r="I3">
        <v>35</v>
      </c>
      <c r="J3">
        <v>323</v>
      </c>
      <c r="L3" t="s">
        <v>13</v>
      </c>
      <c r="M3" t="s">
        <v>17</v>
      </c>
      <c r="N3">
        <f>SUM(B4,B7,B8,B2)</f>
        <v>1568</v>
      </c>
      <c r="O3">
        <f t="shared" ref="O3:V3" si="5">SUM(C4,C7,C8,C2)</f>
        <v>740</v>
      </c>
      <c r="P3">
        <f t="shared" si="5"/>
        <v>639</v>
      </c>
      <c r="Q3">
        <f t="shared" si="5"/>
        <v>101</v>
      </c>
      <c r="R3">
        <f t="shared" si="5"/>
        <v>71</v>
      </c>
      <c r="S3">
        <f t="shared" si="5"/>
        <v>30</v>
      </c>
      <c r="T3">
        <f t="shared" si="5"/>
        <v>828</v>
      </c>
      <c r="U3">
        <f t="shared" si="5"/>
        <v>95</v>
      </c>
      <c r="V3">
        <f t="shared" si="5"/>
        <v>733</v>
      </c>
      <c r="W3">
        <f>N3-'26 Abril 2020'!N3</f>
        <v>7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2200</v>
      </c>
      <c r="O4">
        <f t="shared" ref="O4:V4" si="6">SUM(O2:O3)</f>
        <v>960</v>
      </c>
      <c r="P4">
        <f t="shared" si="6"/>
        <v>823</v>
      </c>
      <c r="Q4">
        <f t="shared" si="6"/>
        <v>137</v>
      </c>
      <c r="R4">
        <f t="shared" si="6"/>
        <v>90</v>
      </c>
      <c r="S4">
        <f t="shared" si="6"/>
        <v>47</v>
      </c>
      <c r="T4">
        <f t="shared" si="6"/>
        <v>1240</v>
      </c>
      <c r="U4">
        <f t="shared" si="6"/>
        <v>134</v>
      </c>
      <c r="V4">
        <f t="shared" si="6"/>
        <v>1106</v>
      </c>
      <c r="W4">
        <f>N4-'26 Abril 2020'!N4</f>
        <v>14</v>
      </c>
    </row>
    <row r="5" spans="1:23">
      <c r="A5" t="s">
        <v>24</v>
      </c>
      <c r="B5">
        <f t="shared" si="1"/>
        <v>71</v>
      </c>
      <c r="C5">
        <f t="shared" si="2"/>
        <v>37</v>
      </c>
      <c r="D5">
        <v>29</v>
      </c>
      <c r="E5">
        <f t="shared" si="3"/>
        <v>8</v>
      </c>
      <c r="F5">
        <v>4</v>
      </c>
      <c r="G5">
        <v>4</v>
      </c>
      <c r="H5">
        <f t="shared" si="4"/>
        <v>34</v>
      </c>
      <c r="I5">
        <v>4</v>
      </c>
      <c r="J5">
        <v>30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2200</v>
      </c>
      <c r="C10">
        <f t="shared" ref="C10:J10" si="7">SUM(C2:C9)</f>
        <v>960</v>
      </c>
      <c r="D10">
        <f t="shared" si="7"/>
        <v>823</v>
      </c>
      <c r="E10">
        <f t="shared" si="7"/>
        <v>137</v>
      </c>
      <c r="F10">
        <f t="shared" si="7"/>
        <v>90</v>
      </c>
      <c r="G10">
        <f t="shared" si="7"/>
        <v>47</v>
      </c>
      <c r="H10">
        <f t="shared" si="7"/>
        <v>1240</v>
      </c>
      <c r="I10">
        <f t="shared" si="7"/>
        <v>134</v>
      </c>
      <c r="J10">
        <f t="shared" si="7"/>
        <v>1106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FB77-64F8-4F16-9AD0-2AE44687BA9B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1486</v>
      </c>
      <c r="C2">
        <f>SUM(D2:E2)</f>
        <v>689</v>
      </c>
      <c r="D2">
        <v>596</v>
      </c>
      <c r="E2">
        <f>SUM(F2:G2)</f>
        <v>93</v>
      </c>
      <c r="F2">
        <v>66</v>
      </c>
      <c r="G2">
        <v>27</v>
      </c>
      <c r="H2">
        <f>SUM(I2:J2)</f>
        <v>797</v>
      </c>
      <c r="I2">
        <v>93</v>
      </c>
      <c r="J2">
        <v>704</v>
      </c>
      <c r="L2" t="s">
        <v>14</v>
      </c>
      <c r="M2" t="s">
        <v>16</v>
      </c>
      <c r="N2">
        <f>SUM(B3,B6,B5)</f>
        <v>631</v>
      </c>
      <c r="O2">
        <f t="shared" ref="O2:V2" si="0">SUM(C3,C6,C5)</f>
        <v>213</v>
      </c>
      <c r="P2">
        <f t="shared" si="0"/>
        <v>180</v>
      </c>
      <c r="Q2">
        <f t="shared" si="0"/>
        <v>33</v>
      </c>
      <c r="R2">
        <f t="shared" si="0"/>
        <v>18</v>
      </c>
      <c r="S2">
        <f t="shared" si="0"/>
        <v>15</v>
      </c>
      <c r="T2">
        <f t="shared" si="0"/>
        <v>418</v>
      </c>
      <c r="U2">
        <f t="shared" si="0"/>
        <v>39</v>
      </c>
      <c r="V2">
        <f t="shared" si="0"/>
        <v>379</v>
      </c>
      <c r="W2">
        <f>N2-'27 Abril 2020'!N2</f>
        <v>-1</v>
      </c>
    </row>
    <row r="3" spans="1:23">
      <c r="A3" t="s">
        <v>22</v>
      </c>
      <c r="B3">
        <f t="shared" ref="B3:B9" si="1">SUM(C3,H3)</f>
        <v>537</v>
      </c>
      <c r="C3">
        <f t="shared" ref="C3:C9" si="2">SUM(D3:E3)</f>
        <v>173</v>
      </c>
      <c r="D3">
        <v>148</v>
      </c>
      <c r="E3">
        <f t="shared" ref="E3:E9" si="3">SUM(F3:G3)</f>
        <v>25</v>
      </c>
      <c r="F3">
        <v>15</v>
      </c>
      <c r="G3">
        <v>10</v>
      </c>
      <c r="H3">
        <f t="shared" ref="H3:H9" si="4">SUM(I3:J3)</f>
        <v>364</v>
      </c>
      <c r="I3">
        <v>35</v>
      </c>
      <c r="J3">
        <v>329</v>
      </c>
      <c r="L3" t="s">
        <v>13</v>
      </c>
      <c r="M3" t="s">
        <v>17</v>
      </c>
      <c r="N3">
        <f>SUM(B4,B7,B8,B2)</f>
        <v>1571</v>
      </c>
      <c r="O3">
        <f t="shared" ref="O3:V3" si="5">SUM(C4,C7,C8,C2)</f>
        <v>725</v>
      </c>
      <c r="P3">
        <f t="shared" si="5"/>
        <v>629</v>
      </c>
      <c r="Q3">
        <f t="shared" si="5"/>
        <v>96</v>
      </c>
      <c r="R3">
        <f t="shared" si="5"/>
        <v>69</v>
      </c>
      <c r="S3">
        <f t="shared" si="5"/>
        <v>27</v>
      </c>
      <c r="T3">
        <f t="shared" si="5"/>
        <v>846</v>
      </c>
      <c r="U3">
        <f t="shared" si="5"/>
        <v>96</v>
      </c>
      <c r="V3">
        <f t="shared" si="5"/>
        <v>750</v>
      </c>
      <c r="W3">
        <f>N3-'27 Abril 2020'!N3</f>
        <v>3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2202</v>
      </c>
      <c r="O4">
        <f t="shared" ref="O4:V4" si="6">SUM(O2:O3)</f>
        <v>938</v>
      </c>
      <c r="P4">
        <f t="shared" si="6"/>
        <v>809</v>
      </c>
      <c r="Q4">
        <f t="shared" si="6"/>
        <v>129</v>
      </c>
      <c r="R4">
        <f t="shared" si="6"/>
        <v>87</v>
      </c>
      <c r="S4">
        <f t="shared" si="6"/>
        <v>42</v>
      </c>
      <c r="T4">
        <f t="shared" si="6"/>
        <v>1264</v>
      </c>
      <c r="U4">
        <f t="shared" si="6"/>
        <v>135</v>
      </c>
      <c r="V4">
        <f t="shared" si="6"/>
        <v>1129</v>
      </c>
      <c r="W4">
        <f>N4-'27 Abril 2020'!N4</f>
        <v>2</v>
      </c>
    </row>
    <row r="5" spans="1:23">
      <c r="A5" t="s">
        <v>24</v>
      </c>
      <c r="B5">
        <f t="shared" si="1"/>
        <v>71</v>
      </c>
      <c r="C5">
        <f t="shared" si="2"/>
        <v>37</v>
      </c>
      <c r="D5">
        <v>30</v>
      </c>
      <c r="E5">
        <f t="shared" si="3"/>
        <v>7</v>
      </c>
      <c r="F5">
        <v>3</v>
      </c>
      <c r="G5">
        <v>4</v>
      </c>
      <c r="H5">
        <f t="shared" si="4"/>
        <v>34</v>
      </c>
      <c r="I5">
        <v>4</v>
      </c>
      <c r="J5">
        <v>30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2202</v>
      </c>
      <c r="C10">
        <f t="shared" ref="C10:J10" si="7">SUM(C2:C9)</f>
        <v>938</v>
      </c>
      <c r="D10">
        <f t="shared" si="7"/>
        <v>809</v>
      </c>
      <c r="E10">
        <f t="shared" si="7"/>
        <v>129</v>
      </c>
      <c r="F10">
        <f t="shared" si="7"/>
        <v>87</v>
      </c>
      <c r="G10">
        <f t="shared" si="7"/>
        <v>42</v>
      </c>
      <c r="H10">
        <f t="shared" si="7"/>
        <v>1264</v>
      </c>
      <c r="I10">
        <f t="shared" si="7"/>
        <v>135</v>
      </c>
      <c r="J10">
        <f t="shared" si="7"/>
        <v>1129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7167-33D7-4088-8135-2E774FF2B2FE}">
  <dimension ref="A1:W10"/>
  <sheetViews>
    <sheetView topLeftCell="G1" workbookViewId="0">
      <selection activeCell="O29" sqref="O29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1486</v>
      </c>
      <c r="C2">
        <f>SUM(D2:E2)</f>
        <v>663</v>
      </c>
      <c r="D2">
        <v>572</v>
      </c>
      <c r="E2">
        <f>SUM(F2:G2)</f>
        <v>91</v>
      </c>
      <c r="F2">
        <v>64</v>
      </c>
      <c r="G2">
        <v>27</v>
      </c>
      <c r="H2">
        <f>SUM(I2:J2)</f>
        <v>823</v>
      </c>
      <c r="I2">
        <v>94</v>
      </c>
      <c r="J2">
        <v>729</v>
      </c>
      <c r="L2" t="s">
        <v>14</v>
      </c>
      <c r="M2" t="s">
        <v>16</v>
      </c>
      <c r="N2">
        <f>SUM(B3,B6,B5)</f>
        <v>633</v>
      </c>
      <c r="O2">
        <f t="shared" ref="O2:V2" si="0">SUM(C3,C6,C5)</f>
        <v>218</v>
      </c>
      <c r="P2">
        <f t="shared" si="0"/>
        <v>185</v>
      </c>
      <c r="Q2">
        <f t="shared" si="0"/>
        <v>33</v>
      </c>
      <c r="R2">
        <f t="shared" si="0"/>
        <v>19</v>
      </c>
      <c r="S2">
        <f t="shared" si="0"/>
        <v>14</v>
      </c>
      <c r="T2">
        <f t="shared" si="0"/>
        <v>415</v>
      </c>
      <c r="U2">
        <f t="shared" si="0"/>
        <v>39</v>
      </c>
      <c r="V2">
        <f t="shared" si="0"/>
        <v>376</v>
      </c>
      <c r="W2">
        <f>N2-'28 Abril 2020'!N2</f>
        <v>2</v>
      </c>
    </row>
    <row r="3" spans="1:23">
      <c r="A3" t="s">
        <v>22</v>
      </c>
      <c r="B3">
        <f t="shared" ref="B3:B9" si="1">SUM(C3,H3)</f>
        <v>539</v>
      </c>
      <c r="C3">
        <f t="shared" ref="C3:C9" si="2">SUM(D3:E3)</f>
        <v>179</v>
      </c>
      <c r="D3">
        <v>154</v>
      </c>
      <c r="E3">
        <f t="shared" ref="E3:E9" si="3">SUM(F3:G3)</f>
        <v>25</v>
      </c>
      <c r="F3">
        <v>16</v>
      </c>
      <c r="G3">
        <v>9</v>
      </c>
      <c r="H3">
        <f t="shared" ref="H3:H9" si="4">SUM(I3:J3)</f>
        <v>360</v>
      </c>
      <c r="I3">
        <v>35</v>
      </c>
      <c r="J3">
        <v>325</v>
      </c>
      <c r="L3" t="s">
        <v>13</v>
      </c>
      <c r="M3" t="s">
        <v>17</v>
      </c>
      <c r="N3">
        <f>SUM(B4,B7,B8,B2)</f>
        <v>1571</v>
      </c>
      <c r="O3">
        <f t="shared" ref="O3:V3" si="5">SUM(C4,C7,C8,C2)</f>
        <v>699</v>
      </c>
      <c r="P3">
        <f t="shared" si="5"/>
        <v>605</v>
      </c>
      <c r="Q3">
        <f t="shared" si="5"/>
        <v>94</v>
      </c>
      <c r="R3">
        <f t="shared" si="5"/>
        <v>67</v>
      </c>
      <c r="S3">
        <f t="shared" si="5"/>
        <v>27</v>
      </c>
      <c r="T3">
        <f t="shared" si="5"/>
        <v>872</v>
      </c>
      <c r="U3">
        <f t="shared" si="5"/>
        <v>97</v>
      </c>
      <c r="V3">
        <f t="shared" si="5"/>
        <v>775</v>
      </c>
      <c r="W3">
        <f>N3-'28 Abril 2020'!N3</f>
        <v>0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2204</v>
      </c>
      <c r="O4">
        <f t="shared" ref="O4:V4" si="6">SUM(O2:O3)</f>
        <v>917</v>
      </c>
      <c r="P4">
        <f t="shared" si="6"/>
        <v>790</v>
      </c>
      <c r="Q4">
        <f t="shared" si="6"/>
        <v>127</v>
      </c>
      <c r="R4">
        <f t="shared" si="6"/>
        <v>86</v>
      </c>
      <c r="S4">
        <f t="shared" si="6"/>
        <v>41</v>
      </c>
      <c r="T4">
        <f t="shared" si="6"/>
        <v>1287</v>
      </c>
      <c r="U4">
        <f t="shared" si="6"/>
        <v>136</v>
      </c>
      <c r="V4">
        <f t="shared" si="6"/>
        <v>1151</v>
      </c>
      <c r="W4">
        <f>N4-'28 Abril 2020'!N4</f>
        <v>2</v>
      </c>
    </row>
    <row r="5" spans="1:23">
      <c r="A5" t="s">
        <v>24</v>
      </c>
      <c r="B5">
        <f t="shared" si="1"/>
        <v>71</v>
      </c>
      <c r="C5">
        <f t="shared" si="2"/>
        <v>36</v>
      </c>
      <c r="D5">
        <v>29</v>
      </c>
      <c r="E5">
        <f t="shared" si="3"/>
        <v>7</v>
      </c>
      <c r="F5">
        <v>3</v>
      </c>
      <c r="G5">
        <v>4</v>
      </c>
      <c r="H5">
        <f t="shared" si="4"/>
        <v>35</v>
      </c>
      <c r="I5">
        <v>4</v>
      </c>
      <c r="J5">
        <v>31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2204</v>
      </c>
      <c r="C10">
        <f t="shared" ref="C10:J10" si="7">SUM(C2:C9)</f>
        <v>917</v>
      </c>
      <c r="D10">
        <f t="shared" si="7"/>
        <v>790</v>
      </c>
      <c r="E10">
        <f t="shared" si="7"/>
        <v>127</v>
      </c>
      <c r="F10">
        <f t="shared" si="7"/>
        <v>86</v>
      </c>
      <c r="G10">
        <f t="shared" si="7"/>
        <v>41</v>
      </c>
      <c r="H10">
        <f t="shared" si="7"/>
        <v>1287</v>
      </c>
      <c r="I10">
        <f t="shared" si="7"/>
        <v>136</v>
      </c>
      <c r="J10">
        <f t="shared" si="7"/>
        <v>1151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9A86-305A-41A1-879F-576ACBA5B923}">
  <dimension ref="A1:W10"/>
  <sheetViews>
    <sheetView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1492</v>
      </c>
      <c r="C2">
        <f>SUM(D2:E2)</f>
        <v>669</v>
      </c>
      <c r="D2">
        <v>582</v>
      </c>
      <c r="E2">
        <f>SUM(F2:G2)</f>
        <v>87</v>
      </c>
      <c r="F2">
        <v>61</v>
      </c>
      <c r="G2">
        <v>26</v>
      </c>
      <c r="H2">
        <f>SUM(I2:J2)</f>
        <v>823</v>
      </c>
      <c r="I2">
        <v>98</v>
      </c>
      <c r="J2">
        <v>725</v>
      </c>
      <c r="L2" t="s">
        <v>14</v>
      </c>
      <c r="M2" t="s">
        <v>16</v>
      </c>
      <c r="N2">
        <f>SUM(B3,B6,B5)</f>
        <v>633</v>
      </c>
      <c r="O2">
        <f t="shared" ref="O2:V2" si="0">SUM(C3,C6,C5)</f>
        <v>218</v>
      </c>
      <c r="P2">
        <f t="shared" si="0"/>
        <v>189</v>
      </c>
      <c r="Q2">
        <f t="shared" si="0"/>
        <v>29</v>
      </c>
      <c r="R2">
        <f t="shared" si="0"/>
        <v>16</v>
      </c>
      <c r="S2">
        <f t="shared" si="0"/>
        <v>13</v>
      </c>
      <c r="T2">
        <f t="shared" si="0"/>
        <v>415</v>
      </c>
      <c r="U2">
        <f t="shared" si="0"/>
        <v>39</v>
      </c>
      <c r="V2">
        <f t="shared" si="0"/>
        <v>376</v>
      </c>
      <c r="W2">
        <f>N2-'29 Abril 2020'!N2</f>
        <v>0</v>
      </c>
    </row>
    <row r="3" spans="1:23">
      <c r="A3" t="s">
        <v>22</v>
      </c>
      <c r="B3">
        <f t="shared" ref="B3:B9" si="1">SUM(C3,H3)</f>
        <v>539</v>
      </c>
      <c r="C3">
        <f t="shared" ref="C3:C9" si="2">SUM(D3:E3)</f>
        <v>179</v>
      </c>
      <c r="D3">
        <v>158</v>
      </c>
      <c r="E3">
        <f t="shared" ref="E3:E9" si="3">SUM(F3:G3)</f>
        <v>21</v>
      </c>
      <c r="F3">
        <v>13</v>
      </c>
      <c r="G3">
        <v>8</v>
      </c>
      <c r="H3">
        <f t="shared" ref="H3:H9" si="4">SUM(I3:J3)</f>
        <v>360</v>
      </c>
      <c r="I3">
        <v>35</v>
      </c>
      <c r="J3">
        <v>325</v>
      </c>
      <c r="L3" t="s">
        <v>13</v>
      </c>
      <c r="M3" t="s">
        <v>17</v>
      </c>
      <c r="N3">
        <f>SUM(B4,B7,B8,B2)</f>
        <v>1577</v>
      </c>
      <c r="O3">
        <f t="shared" ref="O3:V3" si="5">SUM(C4,C7,C8,C2)</f>
        <v>705</v>
      </c>
      <c r="P3">
        <f t="shared" si="5"/>
        <v>615</v>
      </c>
      <c r="Q3">
        <f t="shared" si="5"/>
        <v>90</v>
      </c>
      <c r="R3">
        <f t="shared" si="5"/>
        <v>64</v>
      </c>
      <c r="S3">
        <f t="shared" si="5"/>
        <v>26</v>
      </c>
      <c r="T3">
        <f t="shared" si="5"/>
        <v>872</v>
      </c>
      <c r="U3">
        <f t="shared" si="5"/>
        <v>101</v>
      </c>
      <c r="V3">
        <f t="shared" si="5"/>
        <v>771</v>
      </c>
      <c r="W3">
        <f>N3-'29 Abril 2020'!N3</f>
        <v>6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2210</v>
      </c>
      <c r="O4">
        <f t="shared" ref="O4:V4" si="6">SUM(O2:O3)</f>
        <v>923</v>
      </c>
      <c r="P4">
        <f t="shared" si="6"/>
        <v>804</v>
      </c>
      <c r="Q4">
        <f t="shared" si="6"/>
        <v>119</v>
      </c>
      <c r="R4">
        <f t="shared" si="6"/>
        <v>80</v>
      </c>
      <c r="S4">
        <f t="shared" si="6"/>
        <v>39</v>
      </c>
      <c r="T4">
        <f t="shared" si="6"/>
        <v>1287</v>
      </c>
      <c r="U4">
        <f t="shared" si="6"/>
        <v>140</v>
      </c>
      <c r="V4">
        <f t="shared" si="6"/>
        <v>1147</v>
      </c>
      <c r="W4">
        <f>N4-'29 Abril 2020'!N4</f>
        <v>6</v>
      </c>
    </row>
    <row r="5" spans="1:23">
      <c r="A5" t="s">
        <v>24</v>
      </c>
      <c r="B5">
        <f t="shared" si="1"/>
        <v>71</v>
      </c>
      <c r="C5">
        <f t="shared" si="2"/>
        <v>36</v>
      </c>
      <c r="D5">
        <v>29</v>
      </c>
      <c r="E5">
        <f t="shared" si="3"/>
        <v>7</v>
      </c>
      <c r="F5">
        <v>3</v>
      </c>
      <c r="G5">
        <v>4</v>
      </c>
      <c r="H5">
        <f t="shared" si="4"/>
        <v>35</v>
      </c>
      <c r="I5">
        <v>4</v>
      </c>
      <c r="J5">
        <v>31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2210</v>
      </c>
      <c r="C10">
        <f t="shared" ref="C10:J10" si="7">SUM(C2:C9)</f>
        <v>923</v>
      </c>
      <c r="D10">
        <f t="shared" si="7"/>
        <v>804</v>
      </c>
      <c r="E10">
        <f t="shared" si="7"/>
        <v>119</v>
      </c>
      <c r="F10">
        <f t="shared" si="7"/>
        <v>80</v>
      </c>
      <c r="G10">
        <f t="shared" si="7"/>
        <v>39</v>
      </c>
      <c r="H10">
        <f t="shared" si="7"/>
        <v>1287</v>
      </c>
      <c r="I10">
        <f t="shared" si="7"/>
        <v>140</v>
      </c>
      <c r="J10">
        <f t="shared" si="7"/>
        <v>1147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CE74-7831-450D-892D-F281DA9F82FE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1498</v>
      </c>
      <c r="C2">
        <f>SUM(D2:E2)</f>
        <v>674</v>
      </c>
      <c r="D2">
        <v>587</v>
      </c>
      <c r="E2">
        <f>SUM(F2:G2)</f>
        <v>87</v>
      </c>
      <c r="F2">
        <v>61</v>
      </c>
      <c r="G2">
        <v>26</v>
      </c>
      <c r="H2">
        <f>SUM(I2:J2)</f>
        <v>824</v>
      </c>
      <c r="I2">
        <v>98</v>
      </c>
      <c r="J2">
        <v>726</v>
      </c>
      <c r="L2" t="s">
        <v>14</v>
      </c>
      <c r="M2" t="s">
        <v>16</v>
      </c>
      <c r="N2">
        <f>SUM(B3,B6,B5)</f>
        <v>636</v>
      </c>
      <c r="O2">
        <f t="shared" ref="O2:V2" si="0">SUM(C3,C6,C5)</f>
        <v>221</v>
      </c>
      <c r="P2">
        <f t="shared" si="0"/>
        <v>192</v>
      </c>
      <c r="Q2">
        <f t="shared" si="0"/>
        <v>29</v>
      </c>
      <c r="R2">
        <f t="shared" si="0"/>
        <v>17</v>
      </c>
      <c r="S2">
        <f t="shared" si="0"/>
        <v>12</v>
      </c>
      <c r="T2">
        <f t="shared" si="0"/>
        <v>415</v>
      </c>
      <c r="U2">
        <f t="shared" si="0"/>
        <v>39</v>
      </c>
      <c r="V2">
        <f t="shared" si="0"/>
        <v>376</v>
      </c>
      <c r="W2">
        <f>N2-'30 Abril 2020'!N2</f>
        <v>3</v>
      </c>
    </row>
    <row r="3" spans="1:23">
      <c r="A3" t="s">
        <v>22</v>
      </c>
      <c r="B3">
        <f t="shared" ref="B3:B9" si="1">SUM(C3,H3)</f>
        <v>542</v>
      </c>
      <c r="C3">
        <f t="shared" ref="C3:C9" si="2">SUM(D3:E3)</f>
        <v>182</v>
      </c>
      <c r="D3">
        <v>161</v>
      </c>
      <c r="E3">
        <f t="shared" ref="E3:E9" si="3">SUM(F3:G3)</f>
        <v>21</v>
      </c>
      <c r="F3">
        <v>13</v>
      </c>
      <c r="G3">
        <v>8</v>
      </c>
      <c r="H3">
        <f t="shared" ref="H3:H9" si="4">SUM(I3:J3)</f>
        <v>360</v>
      </c>
      <c r="I3">
        <v>35</v>
      </c>
      <c r="J3">
        <v>325</v>
      </c>
      <c r="L3" t="s">
        <v>13</v>
      </c>
      <c r="M3" t="s">
        <v>17</v>
      </c>
      <c r="N3">
        <f>SUM(B4,B7,B8,B2)</f>
        <v>1583</v>
      </c>
      <c r="O3">
        <f t="shared" ref="O3:V3" si="5">SUM(C4,C7,C8,C2)</f>
        <v>710</v>
      </c>
      <c r="P3">
        <f t="shared" si="5"/>
        <v>620</v>
      </c>
      <c r="Q3">
        <f t="shared" si="5"/>
        <v>90</v>
      </c>
      <c r="R3">
        <f t="shared" si="5"/>
        <v>64</v>
      </c>
      <c r="S3">
        <f t="shared" si="5"/>
        <v>26</v>
      </c>
      <c r="T3">
        <f t="shared" si="5"/>
        <v>873</v>
      </c>
      <c r="U3">
        <f t="shared" si="5"/>
        <v>101</v>
      </c>
      <c r="V3">
        <f t="shared" si="5"/>
        <v>772</v>
      </c>
      <c r="W3">
        <f>N3-'30 Abril 2020'!N3</f>
        <v>6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2219</v>
      </c>
      <c r="O4">
        <f t="shared" ref="O4:V4" si="6">SUM(O2:O3)</f>
        <v>931</v>
      </c>
      <c r="P4">
        <f t="shared" si="6"/>
        <v>812</v>
      </c>
      <c r="Q4">
        <f t="shared" si="6"/>
        <v>119</v>
      </c>
      <c r="R4">
        <f t="shared" si="6"/>
        <v>81</v>
      </c>
      <c r="S4">
        <f t="shared" si="6"/>
        <v>38</v>
      </c>
      <c r="T4">
        <f t="shared" si="6"/>
        <v>1288</v>
      </c>
      <c r="U4">
        <f t="shared" si="6"/>
        <v>140</v>
      </c>
      <c r="V4">
        <f t="shared" si="6"/>
        <v>1148</v>
      </c>
      <c r="W4">
        <f>N4-'30 Abril 2020'!N4</f>
        <v>9</v>
      </c>
    </row>
    <row r="5" spans="1:23">
      <c r="A5" t="s">
        <v>24</v>
      </c>
      <c r="B5">
        <f t="shared" si="1"/>
        <v>71</v>
      </c>
      <c r="C5">
        <f t="shared" si="2"/>
        <v>36</v>
      </c>
      <c r="D5">
        <v>29</v>
      </c>
      <c r="E5">
        <f t="shared" si="3"/>
        <v>7</v>
      </c>
      <c r="F5">
        <v>4</v>
      </c>
      <c r="G5">
        <v>3</v>
      </c>
      <c r="H5">
        <f t="shared" si="4"/>
        <v>35</v>
      </c>
      <c r="I5">
        <v>4</v>
      </c>
      <c r="J5">
        <v>31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2219</v>
      </c>
      <c r="C10">
        <f t="shared" ref="C10:J10" si="7">SUM(C2:C9)</f>
        <v>931</v>
      </c>
      <c r="D10">
        <f t="shared" si="7"/>
        <v>812</v>
      </c>
      <c r="E10">
        <f t="shared" si="7"/>
        <v>119</v>
      </c>
      <c r="F10">
        <f t="shared" si="7"/>
        <v>81</v>
      </c>
      <c r="G10">
        <f t="shared" si="7"/>
        <v>38</v>
      </c>
      <c r="H10">
        <f t="shared" si="7"/>
        <v>1288</v>
      </c>
      <c r="I10">
        <f t="shared" si="7"/>
        <v>140</v>
      </c>
      <c r="J10">
        <f t="shared" si="7"/>
        <v>1148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6A3-7290-407B-8B7B-A5BF95542AB8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1501</v>
      </c>
      <c r="C2">
        <f>SUM(D2:E2)</f>
        <v>660</v>
      </c>
      <c r="D2">
        <v>576</v>
      </c>
      <c r="E2">
        <f>SUM(F2:G2)</f>
        <v>84</v>
      </c>
      <c r="F2">
        <v>59</v>
      </c>
      <c r="G2">
        <v>25</v>
      </c>
      <c r="H2">
        <f>SUM(I2:J2)</f>
        <v>841</v>
      </c>
      <c r="I2">
        <v>98</v>
      </c>
      <c r="J2">
        <v>743</v>
      </c>
      <c r="L2" t="s">
        <v>14</v>
      </c>
      <c r="M2" t="s">
        <v>16</v>
      </c>
      <c r="N2">
        <f>SUM(B3,B6,B5)</f>
        <v>638</v>
      </c>
      <c r="O2">
        <f t="shared" ref="O2:V2" si="0">SUM(C3,C6,C5)</f>
        <v>222</v>
      </c>
      <c r="P2">
        <f t="shared" si="0"/>
        <v>195</v>
      </c>
      <c r="Q2">
        <f t="shared" si="0"/>
        <v>27</v>
      </c>
      <c r="R2">
        <f t="shared" si="0"/>
        <v>16</v>
      </c>
      <c r="S2">
        <f t="shared" si="0"/>
        <v>11</v>
      </c>
      <c r="T2">
        <f t="shared" si="0"/>
        <v>416</v>
      </c>
      <c r="U2">
        <f t="shared" si="0"/>
        <v>40</v>
      </c>
      <c r="V2">
        <f t="shared" si="0"/>
        <v>376</v>
      </c>
      <c r="W2">
        <f>N2-'2 Mayo 2020'!N2</f>
        <v>2</v>
      </c>
    </row>
    <row r="3" spans="1:23">
      <c r="A3" t="s">
        <v>22</v>
      </c>
      <c r="B3">
        <f t="shared" ref="B3:B9" si="1">SUM(C3,H3)</f>
        <v>544</v>
      </c>
      <c r="C3">
        <f t="shared" ref="C3:C9" si="2">SUM(D3:E3)</f>
        <v>183</v>
      </c>
      <c r="D3">
        <v>164</v>
      </c>
      <c r="E3">
        <f t="shared" ref="E3:E9" si="3">SUM(F3:G3)</f>
        <v>19</v>
      </c>
      <c r="F3">
        <v>12</v>
      </c>
      <c r="G3">
        <v>7</v>
      </c>
      <c r="H3">
        <f t="shared" ref="H3:H9" si="4">SUM(I3:J3)</f>
        <v>361</v>
      </c>
      <c r="I3">
        <v>36</v>
      </c>
      <c r="J3">
        <v>325</v>
      </c>
      <c r="L3" t="s">
        <v>13</v>
      </c>
      <c r="M3" t="s">
        <v>17</v>
      </c>
      <c r="N3">
        <f>SUM(B4,B7,B8,B2)</f>
        <v>1586</v>
      </c>
      <c r="O3">
        <f t="shared" ref="O3:V3" si="5">SUM(C4,C7,C8,C2)</f>
        <v>696</v>
      </c>
      <c r="P3">
        <f t="shared" si="5"/>
        <v>609</v>
      </c>
      <c r="Q3">
        <f t="shared" si="5"/>
        <v>87</v>
      </c>
      <c r="R3">
        <f t="shared" si="5"/>
        <v>62</v>
      </c>
      <c r="S3">
        <f t="shared" si="5"/>
        <v>25</v>
      </c>
      <c r="T3">
        <f t="shared" si="5"/>
        <v>890</v>
      </c>
      <c r="U3">
        <f t="shared" si="5"/>
        <v>101</v>
      </c>
      <c r="V3">
        <f t="shared" si="5"/>
        <v>789</v>
      </c>
      <c r="W3">
        <f>N3-'2 Mayo 2020'!N3</f>
        <v>3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2224</v>
      </c>
      <c r="O4">
        <f t="shared" ref="O4:V4" si="6">SUM(O2:O3)</f>
        <v>918</v>
      </c>
      <c r="P4">
        <f t="shared" si="6"/>
        <v>804</v>
      </c>
      <c r="Q4">
        <f t="shared" si="6"/>
        <v>114</v>
      </c>
      <c r="R4">
        <f t="shared" si="6"/>
        <v>78</v>
      </c>
      <c r="S4">
        <f t="shared" si="6"/>
        <v>36</v>
      </c>
      <c r="T4">
        <f t="shared" si="6"/>
        <v>1306</v>
      </c>
      <c r="U4">
        <f t="shared" si="6"/>
        <v>141</v>
      </c>
      <c r="V4">
        <f t="shared" si="6"/>
        <v>1165</v>
      </c>
      <c r="W4">
        <f>N4-'2 Mayo 2020'!N4</f>
        <v>5</v>
      </c>
    </row>
    <row r="5" spans="1:23">
      <c r="A5" t="s">
        <v>24</v>
      </c>
      <c r="B5">
        <f t="shared" si="1"/>
        <v>71</v>
      </c>
      <c r="C5">
        <f t="shared" si="2"/>
        <v>36</v>
      </c>
      <c r="D5">
        <v>29</v>
      </c>
      <c r="E5">
        <f t="shared" si="3"/>
        <v>7</v>
      </c>
      <c r="F5">
        <v>4</v>
      </c>
      <c r="G5">
        <v>3</v>
      </c>
      <c r="H5">
        <f t="shared" si="4"/>
        <v>35</v>
      </c>
      <c r="I5">
        <v>4</v>
      </c>
      <c r="J5">
        <v>31</v>
      </c>
    </row>
    <row r="6" spans="1:23">
      <c r="A6" t="s">
        <v>25</v>
      </c>
      <c r="B6">
        <f t="shared" si="1"/>
        <v>23</v>
      </c>
      <c r="C6">
        <f t="shared" si="2"/>
        <v>3</v>
      </c>
      <c r="D6">
        <v>2</v>
      </c>
      <c r="E6">
        <f t="shared" si="3"/>
        <v>1</v>
      </c>
      <c r="G6">
        <v>1</v>
      </c>
      <c r="H6">
        <f t="shared" si="4"/>
        <v>20</v>
      </c>
      <c r="J6">
        <v>20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2224</v>
      </c>
      <c r="C10">
        <f t="shared" ref="C10:J10" si="7">SUM(C2:C9)</f>
        <v>918</v>
      </c>
      <c r="D10">
        <f t="shared" si="7"/>
        <v>804</v>
      </c>
      <c r="E10">
        <f t="shared" si="7"/>
        <v>114</v>
      </c>
      <c r="F10">
        <f t="shared" si="7"/>
        <v>78</v>
      </c>
      <c r="G10">
        <f t="shared" si="7"/>
        <v>36</v>
      </c>
      <c r="H10">
        <f t="shared" si="7"/>
        <v>1306</v>
      </c>
      <c r="I10">
        <f t="shared" si="7"/>
        <v>141</v>
      </c>
      <c r="J10">
        <f t="shared" si="7"/>
        <v>1165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1919-C189-4101-9963-1A928661E12F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1506</v>
      </c>
      <c r="C2">
        <f>SUM(D2:E2)</f>
        <v>643</v>
      </c>
      <c r="D2">
        <v>563</v>
      </c>
      <c r="E2">
        <f>SUM(F2:G2)</f>
        <v>80</v>
      </c>
      <c r="F2">
        <v>58</v>
      </c>
      <c r="G2">
        <v>22</v>
      </c>
      <c r="H2">
        <f>SUM(I2:J2)</f>
        <v>863</v>
      </c>
      <c r="I2">
        <v>99</v>
      </c>
      <c r="J2">
        <v>764</v>
      </c>
      <c r="L2" t="s">
        <v>14</v>
      </c>
      <c r="M2" t="s">
        <v>16</v>
      </c>
      <c r="N2">
        <f>SUM(B3,B6,B5)</f>
        <v>640</v>
      </c>
      <c r="O2">
        <f t="shared" ref="O2:V2" si="0">SUM(C3,C6,C5)</f>
        <v>220</v>
      </c>
      <c r="P2">
        <f t="shared" si="0"/>
        <v>194</v>
      </c>
      <c r="Q2">
        <f t="shared" si="0"/>
        <v>26</v>
      </c>
      <c r="R2">
        <f t="shared" si="0"/>
        <v>16</v>
      </c>
      <c r="S2">
        <f t="shared" si="0"/>
        <v>10</v>
      </c>
      <c r="T2">
        <f t="shared" si="0"/>
        <v>420</v>
      </c>
      <c r="U2">
        <f t="shared" si="0"/>
        <v>40</v>
      </c>
      <c r="V2">
        <f t="shared" si="0"/>
        <v>380</v>
      </c>
      <c r="W2">
        <f>N2-'3 Mayo 2020'!N2</f>
        <v>2</v>
      </c>
    </row>
    <row r="3" spans="1:23">
      <c r="A3" t="s">
        <v>22</v>
      </c>
      <c r="B3">
        <f t="shared" ref="B3:B9" si="1">SUM(C3,H3)</f>
        <v>545</v>
      </c>
      <c r="C3">
        <f t="shared" ref="C3:C9" si="2">SUM(D3:E3)</f>
        <v>184</v>
      </c>
      <c r="D3">
        <v>165</v>
      </c>
      <c r="E3">
        <f t="shared" ref="E3:E9" si="3">SUM(F3:G3)</f>
        <v>19</v>
      </c>
      <c r="F3">
        <v>13</v>
      </c>
      <c r="G3">
        <v>6</v>
      </c>
      <c r="H3">
        <f t="shared" ref="H3:H9" si="4">SUM(I3:J3)</f>
        <v>361</v>
      </c>
      <c r="I3">
        <v>36</v>
      </c>
      <c r="J3">
        <v>325</v>
      </c>
      <c r="L3" t="s">
        <v>13</v>
      </c>
      <c r="M3" t="s">
        <v>17</v>
      </c>
      <c r="N3">
        <f>SUM(B4,B7,B8,B2)</f>
        <v>1591</v>
      </c>
      <c r="O3">
        <f t="shared" ref="O3:V3" si="5">SUM(C4,C7,C8,C2)</f>
        <v>679</v>
      </c>
      <c r="P3">
        <f t="shared" si="5"/>
        <v>596</v>
      </c>
      <c r="Q3">
        <f t="shared" si="5"/>
        <v>83</v>
      </c>
      <c r="R3">
        <f t="shared" si="5"/>
        <v>61</v>
      </c>
      <c r="S3">
        <f t="shared" si="5"/>
        <v>22</v>
      </c>
      <c r="T3">
        <f t="shared" si="5"/>
        <v>912</v>
      </c>
      <c r="U3">
        <f t="shared" si="5"/>
        <v>102</v>
      </c>
      <c r="V3">
        <f t="shared" si="5"/>
        <v>810</v>
      </c>
      <c r="W3">
        <f>N3-'3 Mayo 2020'!N3</f>
        <v>5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2231</v>
      </c>
      <c r="O4">
        <f t="shared" ref="O4:V4" si="6">SUM(O2:O3)</f>
        <v>899</v>
      </c>
      <c r="P4">
        <f t="shared" si="6"/>
        <v>790</v>
      </c>
      <c r="Q4">
        <f t="shared" si="6"/>
        <v>109</v>
      </c>
      <c r="R4">
        <f t="shared" si="6"/>
        <v>77</v>
      </c>
      <c r="S4">
        <f t="shared" si="6"/>
        <v>32</v>
      </c>
      <c r="T4">
        <f t="shared" si="6"/>
        <v>1332</v>
      </c>
      <c r="U4">
        <f t="shared" si="6"/>
        <v>142</v>
      </c>
      <c r="V4">
        <f t="shared" si="6"/>
        <v>1190</v>
      </c>
      <c r="W4">
        <f>N4-'3 Mayo 2020'!N4</f>
        <v>7</v>
      </c>
    </row>
    <row r="5" spans="1:23">
      <c r="A5" t="s">
        <v>24</v>
      </c>
      <c r="B5">
        <f t="shared" si="1"/>
        <v>71</v>
      </c>
      <c r="C5">
        <f t="shared" si="2"/>
        <v>34</v>
      </c>
      <c r="D5">
        <v>28</v>
      </c>
      <c r="E5">
        <f t="shared" si="3"/>
        <v>6</v>
      </c>
      <c r="F5">
        <v>3</v>
      </c>
      <c r="G5">
        <v>3</v>
      </c>
      <c r="H5">
        <f t="shared" si="4"/>
        <v>37</v>
      </c>
      <c r="I5">
        <v>4</v>
      </c>
      <c r="J5">
        <v>33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2231</v>
      </c>
      <c r="C10">
        <f t="shared" ref="C10:J10" si="7">SUM(C2:C9)</f>
        <v>899</v>
      </c>
      <c r="D10">
        <f t="shared" si="7"/>
        <v>790</v>
      </c>
      <c r="E10">
        <f t="shared" si="7"/>
        <v>109</v>
      </c>
      <c r="F10">
        <f t="shared" si="7"/>
        <v>77</v>
      </c>
      <c r="G10">
        <f t="shared" si="7"/>
        <v>32</v>
      </c>
      <c r="H10">
        <f t="shared" si="7"/>
        <v>1332</v>
      </c>
      <c r="I10">
        <f t="shared" si="7"/>
        <v>142</v>
      </c>
      <c r="J10">
        <f t="shared" si="7"/>
        <v>1190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9E5A-B794-487D-8834-52C3CFA8E1B7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1508</v>
      </c>
      <c r="C2">
        <f>SUM(D2:E2)</f>
        <v>618</v>
      </c>
      <c r="D2">
        <v>547</v>
      </c>
      <c r="E2">
        <f>SUM(F2:G2)</f>
        <v>71</v>
      </c>
      <c r="F2">
        <v>55</v>
      </c>
      <c r="G2">
        <v>16</v>
      </c>
      <c r="H2">
        <f>SUM(I2:J2)</f>
        <v>890</v>
      </c>
      <c r="I2">
        <v>100</v>
      </c>
      <c r="J2">
        <v>790</v>
      </c>
      <c r="L2" t="s">
        <v>14</v>
      </c>
      <c r="M2" t="s">
        <v>16</v>
      </c>
      <c r="N2">
        <f>SUM(B3,B6,B5)</f>
        <v>640</v>
      </c>
      <c r="O2">
        <f t="shared" ref="O2:V2" si="0">SUM(C3,C6,C5)</f>
        <v>179</v>
      </c>
      <c r="P2">
        <f t="shared" si="0"/>
        <v>156</v>
      </c>
      <c r="Q2">
        <f t="shared" si="0"/>
        <v>23</v>
      </c>
      <c r="R2">
        <f t="shared" si="0"/>
        <v>17</v>
      </c>
      <c r="S2">
        <f t="shared" si="0"/>
        <v>6</v>
      </c>
      <c r="T2">
        <f t="shared" si="0"/>
        <v>461</v>
      </c>
      <c r="U2">
        <f t="shared" si="0"/>
        <v>39</v>
      </c>
      <c r="V2">
        <f t="shared" si="0"/>
        <v>422</v>
      </c>
      <c r="W2">
        <f>N2-'4 Mayo 2020'!N2</f>
        <v>0</v>
      </c>
    </row>
    <row r="3" spans="1:23">
      <c r="A3" t="s">
        <v>22</v>
      </c>
      <c r="B3">
        <f t="shared" ref="B3:B9" si="1">SUM(C3,H3)</f>
        <v>546</v>
      </c>
      <c r="C3">
        <f t="shared" ref="C3:C9" si="2">SUM(D3:E3)</f>
        <v>150</v>
      </c>
      <c r="D3">
        <v>134</v>
      </c>
      <c r="E3">
        <f t="shared" ref="E3:E9" si="3">SUM(F3:G3)</f>
        <v>16</v>
      </c>
      <c r="F3">
        <v>13</v>
      </c>
      <c r="G3">
        <v>3</v>
      </c>
      <c r="H3">
        <f t="shared" ref="H3:H9" si="4">SUM(I3:J3)</f>
        <v>396</v>
      </c>
      <c r="I3">
        <v>35</v>
      </c>
      <c r="J3">
        <v>361</v>
      </c>
      <c r="L3" t="s">
        <v>13</v>
      </c>
      <c r="M3" t="s">
        <v>17</v>
      </c>
      <c r="N3">
        <f>SUM(B4,B7,B8,B2)</f>
        <v>1593</v>
      </c>
      <c r="O3">
        <f t="shared" ref="O3:V3" si="5">SUM(C4,C7,C8,C2)</f>
        <v>654</v>
      </c>
      <c r="P3">
        <f t="shared" si="5"/>
        <v>580</v>
      </c>
      <c r="Q3">
        <f t="shared" si="5"/>
        <v>74</v>
      </c>
      <c r="R3">
        <f t="shared" si="5"/>
        <v>58</v>
      </c>
      <c r="S3">
        <f t="shared" si="5"/>
        <v>16</v>
      </c>
      <c r="T3">
        <f t="shared" si="5"/>
        <v>939</v>
      </c>
      <c r="U3">
        <f t="shared" si="5"/>
        <v>103</v>
      </c>
      <c r="V3">
        <f t="shared" si="5"/>
        <v>836</v>
      </c>
      <c r="W3">
        <f>N3-'4 Mayo 2020'!N3</f>
        <v>2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2233</v>
      </c>
      <c r="O4">
        <f t="shared" ref="O4:V4" si="6">SUM(O2:O3)</f>
        <v>833</v>
      </c>
      <c r="P4">
        <f t="shared" si="6"/>
        <v>736</v>
      </c>
      <c r="Q4">
        <f t="shared" si="6"/>
        <v>97</v>
      </c>
      <c r="R4">
        <f t="shared" si="6"/>
        <v>75</v>
      </c>
      <c r="S4">
        <f t="shared" si="6"/>
        <v>22</v>
      </c>
      <c r="T4">
        <f t="shared" si="6"/>
        <v>1400</v>
      </c>
      <c r="U4">
        <f t="shared" si="6"/>
        <v>142</v>
      </c>
      <c r="V4">
        <f t="shared" si="6"/>
        <v>1258</v>
      </c>
      <c r="W4">
        <f>N4-'4 Mayo 2020'!N4</f>
        <v>2</v>
      </c>
    </row>
    <row r="5" spans="1:23">
      <c r="A5" t="s">
        <v>24</v>
      </c>
      <c r="B5">
        <f t="shared" si="1"/>
        <v>71</v>
      </c>
      <c r="C5">
        <f t="shared" si="2"/>
        <v>27</v>
      </c>
      <c r="D5">
        <v>21</v>
      </c>
      <c r="E5">
        <f t="shared" si="3"/>
        <v>6</v>
      </c>
      <c r="F5">
        <v>4</v>
      </c>
      <c r="G5">
        <v>2</v>
      </c>
      <c r="H5">
        <f t="shared" si="4"/>
        <v>44</v>
      </c>
      <c r="I5">
        <v>4</v>
      </c>
      <c r="J5">
        <v>40</v>
      </c>
    </row>
    <row r="6" spans="1:23">
      <c r="A6" t="s">
        <v>25</v>
      </c>
      <c r="B6">
        <f t="shared" si="1"/>
        <v>23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21</v>
      </c>
      <c r="J6">
        <v>21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2233</v>
      </c>
      <c r="C10">
        <f t="shared" ref="C10:J10" si="7">SUM(C2:C9)</f>
        <v>833</v>
      </c>
      <c r="D10">
        <f t="shared" si="7"/>
        <v>736</v>
      </c>
      <c r="E10">
        <f t="shared" si="7"/>
        <v>97</v>
      </c>
      <c r="F10">
        <f t="shared" si="7"/>
        <v>75</v>
      </c>
      <c r="G10">
        <f t="shared" si="7"/>
        <v>22</v>
      </c>
      <c r="H10">
        <f t="shared" si="7"/>
        <v>1400</v>
      </c>
      <c r="I10">
        <f t="shared" si="7"/>
        <v>142</v>
      </c>
      <c r="J10">
        <f t="shared" si="7"/>
        <v>1258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399F-A69D-4871-AD6D-C58E55F028D9}">
  <dimension ref="A1:W10"/>
  <sheetViews>
    <sheetView topLeftCell="G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1510</v>
      </c>
      <c r="C2">
        <f>SUM(D2:E2)</f>
        <v>595</v>
      </c>
      <c r="D2">
        <v>540</v>
      </c>
      <c r="E2">
        <f>SUM(F2:G2)</f>
        <v>55</v>
      </c>
      <c r="F2">
        <v>42</v>
      </c>
      <c r="G2">
        <v>13</v>
      </c>
      <c r="H2">
        <f>SUM(I2:J2)</f>
        <v>915</v>
      </c>
      <c r="I2">
        <v>104</v>
      </c>
      <c r="J2">
        <v>811</v>
      </c>
      <c r="L2" t="s">
        <v>14</v>
      </c>
      <c r="M2" t="s">
        <v>16</v>
      </c>
      <c r="N2">
        <f>SUM(B3,B6,B5)</f>
        <v>643</v>
      </c>
      <c r="O2">
        <f t="shared" ref="O2:V2" si="0">SUM(C3,C6,C5)</f>
        <v>140</v>
      </c>
      <c r="P2">
        <f t="shared" si="0"/>
        <v>119</v>
      </c>
      <c r="Q2">
        <f t="shared" si="0"/>
        <v>21</v>
      </c>
      <c r="R2">
        <f t="shared" si="0"/>
        <v>15</v>
      </c>
      <c r="S2">
        <f t="shared" si="0"/>
        <v>6</v>
      </c>
      <c r="T2">
        <f t="shared" si="0"/>
        <v>503</v>
      </c>
      <c r="U2">
        <f t="shared" si="0"/>
        <v>39</v>
      </c>
      <c r="V2">
        <f t="shared" si="0"/>
        <v>464</v>
      </c>
      <c r="W2">
        <f>N2-'6 May 2020'!N2</f>
        <v>3</v>
      </c>
    </row>
    <row r="3" spans="1:23">
      <c r="A3" t="s">
        <v>22</v>
      </c>
      <c r="B3">
        <f t="shared" ref="B3:B9" si="1">SUM(C3,H3)</f>
        <v>549</v>
      </c>
      <c r="C3">
        <f t="shared" ref="C3:C9" si="2">SUM(D3:E3)</f>
        <v>127</v>
      </c>
      <c r="D3">
        <v>113</v>
      </c>
      <c r="E3">
        <f t="shared" ref="E3:E9" si="3">SUM(F3:G3)</f>
        <v>14</v>
      </c>
      <c r="F3">
        <v>11</v>
      </c>
      <c r="G3">
        <v>3</v>
      </c>
      <c r="H3">
        <f t="shared" ref="H3:H9" si="4">SUM(I3:J3)</f>
        <v>422</v>
      </c>
      <c r="I3">
        <v>35</v>
      </c>
      <c r="J3">
        <v>387</v>
      </c>
      <c r="L3" t="s">
        <v>13</v>
      </c>
      <c r="M3" t="s">
        <v>17</v>
      </c>
      <c r="N3">
        <f>SUM(B4,B7,B8,B2)</f>
        <v>1595</v>
      </c>
      <c r="O3">
        <f t="shared" ref="O3:V3" si="5">SUM(C4,C7,C8,C2)</f>
        <v>631</v>
      </c>
      <c r="P3">
        <f t="shared" si="5"/>
        <v>573</v>
      </c>
      <c r="Q3">
        <f t="shared" si="5"/>
        <v>58</v>
      </c>
      <c r="R3">
        <f t="shared" si="5"/>
        <v>45</v>
      </c>
      <c r="S3">
        <f t="shared" si="5"/>
        <v>13</v>
      </c>
      <c r="T3">
        <f t="shared" si="5"/>
        <v>964</v>
      </c>
      <c r="U3">
        <f t="shared" si="5"/>
        <v>107</v>
      </c>
      <c r="V3">
        <f t="shared" si="5"/>
        <v>857</v>
      </c>
      <c r="W3">
        <f>N3-'6 May 2020'!N3</f>
        <v>2</v>
      </c>
    </row>
    <row r="4" spans="1:23">
      <c r="A4" t="s">
        <v>23</v>
      </c>
      <c r="B4">
        <f t="shared" si="1"/>
        <v>77</v>
      </c>
      <c r="C4">
        <f t="shared" si="2"/>
        <v>36</v>
      </c>
      <c r="D4">
        <v>33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2238</v>
      </c>
      <c r="O4">
        <f t="shared" ref="O4:V4" si="6">SUM(O2:O3)</f>
        <v>771</v>
      </c>
      <c r="P4">
        <f t="shared" si="6"/>
        <v>692</v>
      </c>
      <c r="Q4">
        <f t="shared" si="6"/>
        <v>79</v>
      </c>
      <c r="R4">
        <f t="shared" si="6"/>
        <v>60</v>
      </c>
      <c r="S4">
        <f t="shared" si="6"/>
        <v>19</v>
      </c>
      <c r="T4">
        <f t="shared" si="6"/>
        <v>1467</v>
      </c>
      <c r="U4">
        <f t="shared" si="6"/>
        <v>146</v>
      </c>
      <c r="V4">
        <f t="shared" si="6"/>
        <v>1321</v>
      </c>
      <c r="W4">
        <f>N4-'6 May 2020'!N4</f>
        <v>5</v>
      </c>
    </row>
    <row r="5" spans="1:23">
      <c r="A5" t="s">
        <v>24</v>
      </c>
      <c r="B5">
        <f t="shared" si="1"/>
        <v>71</v>
      </c>
      <c r="C5">
        <f t="shared" si="2"/>
        <v>11</v>
      </c>
      <c r="D5">
        <v>5</v>
      </c>
      <c r="E5">
        <f t="shared" si="3"/>
        <v>6</v>
      </c>
      <c r="F5">
        <v>4</v>
      </c>
      <c r="G5">
        <v>2</v>
      </c>
      <c r="H5">
        <f t="shared" si="4"/>
        <v>60</v>
      </c>
      <c r="I5">
        <v>4</v>
      </c>
      <c r="J5">
        <v>56</v>
      </c>
    </row>
    <row r="6" spans="1:23">
      <c r="A6" t="s">
        <v>25</v>
      </c>
      <c r="B6">
        <f t="shared" si="1"/>
        <v>23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21</v>
      </c>
      <c r="J6">
        <v>21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2238</v>
      </c>
      <c r="C10">
        <f t="shared" ref="C10:J10" si="7">SUM(C2:C9)</f>
        <v>771</v>
      </c>
      <c r="D10">
        <f t="shared" si="7"/>
        <v>692</v>
      </c>
      <c r="E10">
        <f t="shared" si="7"/>
        <v>79</v>
      </c>
      <c r="F10">
        <f t="shared" si="7"/>
        <v>60</v>
      </c>
      <c r="G10">
        <f t="shared" si="7"/>
        <v>19</v>
      </c>
      <c r="H10">
        <f t="shared" si="7"/>
        <v>1467</v>
      </c>
      <c r="I10">
        <f t="shared" si="7"/>
        <v>146</v>
      </c>
      <c r="J10">
        <f t="shared" si="7"/>
        <v>1321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E9C8-F9CC-409D-BEBB-12DC12377562}">
  <dimension ref="A1:M4"/>
  <sheetViews>
    <sheetView workbookViewId="0">
      <selection activeCell="L10" sqref="L10"/>
    </sheetView>
  </sheetViews>
  <sheetFormatPr baseColWidth="10" defaultRowHeight="14.4"/>
  <cols>
    <col min="3" max="3" width="24.33203125" bestFit="1" customWidth="1"/>
    <col min="4" max="4" width="46.6640625" bestFit="1" customWidth="1"/>
  </cols>
  <sheetData>
    <row r="1" spans="1:13">
      <c r="A1" t="s">
        <v>19</v>
      </c>
      <c r="B1" t="s">
        <v>3</v>
      </c>
      <c r="C1" t="s">
        <v>12</v>
      </c>
      <c r="D1" t="s">
        <v>15</v>
      </c>
      <c r="E1" t="s">
        <v>5</v>
      </c>
      <c r="F1" t="s">
        <v>9</v>
      </c>
      <c r="G1" t="s">
        <v>8</v>
      </c>
      <c r="H1" t="s">
        <v>6</v>
      </c>
      <c r="I1" t="s">
        <v>7</v>
      </c>
      <c r="J1" t="s">
        <v>11</v>
      </c>
      <c r="K1" t="s">
        <v>10</v>
      </c>
      <c r="L1" t="s">
        <v>1</v>
      </c>
      <c r="M1" t="s">
        <v>31</v>
      </c>
    </row>
    <row r="2" spans="1:13">
      <c r="A2" s="6">
        <v>43923</v>
      </c>
      <c r="B2">
        <v>-16589</v>
      </c>
      <c r="C2" t="s">
        <v>13</v>
      </c>
      <c r="D2" t="s">
        <v>17</v>
      </c>
      <c r="E2">
        <v>1037</v>
      </c>
      <c r="F2">
        <v>907</v>
      </c>
      <c r="G2">
        <v>718</v>
      </c>
      <c r="H2">
        <v>235</v>
      </c>
      <c r="I2">
        <v>46</v>
      </c>
      <c r="J2">
        <v>130</v>
      </c>
      <c r="K2">
        <v>83</v>
      </c>
      <c r="L2">
        <v>47</v>
      </c>
      <c r="M2">
        <f>E2-'30 Marzo 2020'!E2</f>
        <v>52</v>
      </c>
    </row>
    <row r="3" spans="1:13">
      <c r="A3" s="6">
        <v>43923</v>
      </c>
      <c r="B3">
        <v>-15606</v>
      </c>
      <c r="C3" t="s">
        <v>14</v>
      </c>
      <c r="D3" t="s">
        <v>16</v>
      </c>
      <c r="E3">
        <v>407</v>
      </c>
      <c r="F3">
        <v>375</v>
      </c>
      <c r="G3">
        <v>295</v>
      </c>
      <c r="H3">
        <v>118</v>
      </c>
      <c r="I3">
        <v>38</v>
      </c>
      <c r="J3">
        <v>32</v>
      </c>
      <c r="K3">
        <v>11</v>
      </c>
      <c r="L3">
        <v>21</v>
      </c>
      <c r="M3">
        <f>E3-'30 Marzo 2020'!E3</f>
        <v>12</v>
      </c>
    </row>
    <row r="4" spans="1:13">
      <c r="D4" t="s">
        <v>18</v>
      </c>
      <c r="E4">
        <f>SUM(E2:E3)</f>
        <v>1444</v>
      </c>
      <c r="F4">
        <f t="shared" ref="F4:L4" si="0">SUM(F2:F3)</f>
        <v>1282</v>
      </c>
      <c r="G4">
        <f t="shared" si="0"/>
        <v>1013</v>
      </c>
      <c r="H4">
        <f t="shared" si="0"/>
        <v>353</v>
      </c>
      <c r="I4">
        <f t="shared" si="0"/>
        <v>84</v>
      </c>
      <c r="J4">
        <f t="shared" si="0"/>
        <v>162</v>
      </c>
      <c r="K4">
        <f t="shared" si="0"/>
        <v>94</v>
      </c>
      <c r="L4">
        <f t="shared" si="0"/>
        <v>68</v>
      </c>
      <c r="M4">
        <f>E4-'30 Marzo 2020'!E4</f>
        <v>64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40C2-16B9-48D5-A5D6-EBE608E65434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1519</v>
      </c>
      <c r="C2">
        <f>SUM(D2:E2)</f>
        <v>597</v>
      </c>
      <c r="D2">
        <v>538</v>
      </c>
      <c r="E2">
        <f>SUM(F2:G2)</f>
        <v>59</v>
      </c>
      <c r="F2">
        <v>46</v>
      </c>
      <c r="G2">
        <v>13</v>
      </c>
      <c r="H2">
        <f>SUM(I2:J2)</f>
        <v>922</v>
      </c>
      <c r="I2">
        <v>105</v>
      </c>
      <c r="J2">
        <v>817</v>
      </c>
      <c r="L2" t="s">
        <v>14</v>
      </c>
      <c r="M2" t="s">
        <v>16</v>
      </c>
      <c r="N2">
        <f>SUM(B3,B6,B5)</f>
        <v>645</v>
      </c>
      <c r="O2">
        <f t="shared" ref="O2:V2" si="0">SUM(C3,C6,C5)</f>
        <v>126</v>
      </c>
      <c r="P2">
        <f t="shared" si="0"/>
        <v>107</v>
      </c>
      <c r="Q2">
        <f t="shared" si="0"/>
        <v>19</v>
      </c>
      <c r="R2">
        <f t="shared" si="0"/>
        <v>13</v>
      </c>
      <c r="S2">
        <f t="shared" si="0"/>
        <v>6</v>
      </c>
      <c r="T2">
        <f t="shared" si="0"/>
        <v>519</v>
      </c>
      <c r="U2">
        <f t="shared" si="0"/>
        <v>40</v>
      </c>
      <c r="V2">
        <f t="shared" si="0"/>
        <v>479</v>
      </c>
      <c r="W2">
        <f>N2-'7 Mayo 2020'!N2</f>
        <v>2</v>
      </c>
    </row>
    <row r="3" spans="1:23">
      <c r="A3" t="s">
        <v>22</v>
      </c>
      <c r="B3">
        <f t="shared" ref="B3:B9" si="1">SUM(C3,H3)</f>
        <v>551</v>
      </c>
      <c r="C3">
        <f t="shared" ref="C3:C9" si="2">SUM(D3:E3)</f>
        <v>113</v>
      </c>
      <c r="D3">
        <v>101</v>
      </c>
      <c r="E3">
        <f t="shared" ref="E3:E9" si="3">SUM(F3:G3)</f>
        <v>12</v>
      </c>
      <c r="F3">
        <v>9</v>
      </c>
      <c r="G3">
        <v>3</v>
      </c>
      <c r="H3">
        <f t="shared" ref="H3:H9" si="4">SUM(I3:J3)</f>
        <v>438</v>
      </c>
      <c r="I3">
        <v>36</v>
      </c>
      <c r="J3">
        <v>402</v>
      </c>
      <c r="L3" t="s">
        <v>13</v>
      </c>
      <c r="M3" t="s">
        <v>17</v>
      </c>
      <c r="N3">
        <f>SUM(B4,B7,B8,B2)</f>
        <v>1605</v>
      </c>
      <c r="O3">
        <f t="shared" ref="O3:V3" si="5">SUM(C4,C7,C8,C2)</f>
        <v>634</v>
      </c>
      <c r="P3">
        <f t="shared" si="5"/>
        <v>572</v>
      </c>
      <c r="Q3">
        <f t="shared" si="5"/>
        <v>62</v>
      </c>
      <c r="R3">
        <f t="shared" si="5"/>
        <v>49</v>
      </c>
      <c r="S3">
        <f t="shared" si="5"/>
        <v>13</v>
      </c>
      <c r="T3">
        <f t="shared" si="5"/>
        <v>971</v>
      </c>
      <c r="U3">
        <f t="shared" si="5"/>
        <v>108</v>
      </c>
      <c r="V3">
        <f t="shared" si="5"/>
        <v>863</v>
      </c>
      <c r="W3">
        <f>N3-'7 Mayo 2020'!N3</f>
        <v>10</v>
      </c>
    </row>
    <row r="4" spans="1:23">
      <c r="A4" t="s">
        <v>23</v>
      </c>
      <c r="B4">
        <f t="shared" si="1"/>
        <v>78</v>
      </c>
      <c r="C4">
        <f t="shared" si="2"/>
        <v>37</v>
      </c>
      <c r="D4">
        <v>34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2250</v>
      </c>
      <c r="O4">
        <f t="shared" ref="O4:V4" si="6">SUM(O2:O3)</f>
        <v>760</v>
      </c>
      <c r="P4">
        <f t="shared" si="6"/>
        <v>679</v>
      </c>
      <c r="Q4">
        <f t="shared" si="6"/>
        <v>81</v>
      </c>
      <c r="R4">
        <f t="shared" si="6"/>
        <v>62</v>
      </c>
      <c r="S4">
        <f t="shared" si="6"/>
        <v>19</v>
      </c>
      <c r="T4">
        <f t="shared" si="6"/>
        <v>1490</v>
      </c>
      <c r="U4">
        <f t="shared" si="6"/>
        <v>148</v>
      </c>
      <c r="V4">
        <f t="shared" si="6"/>
        <v>1342</v>
      </c>
      <c r="W4">
        <f>N4-'7 Mayo 2020'!N4</f>
        <v>12</v>
      </c>
    </row>
    <row r="5" spans="1:23">
      <c r="A5" t="s">
        <v>24</v>
      </c>
      <c r="B5">
        <f t="shared" si="1"/>
        <v>71</v>
      </c>
      <c r="C5">
        <f t="shared" si="2"/>
        <v>11</v>
      </c>
      <c r="D5">
        <v>5</v>
      </c>
      <c r="E5">
        <f t="shared" si="3"/>
        <v>6</v>
      </c>
      <c r="F5">
        <v>4</v>
      </c>
      <c r="G5">
        <v>2</v>
      </c>
      <c r="H5">
        <f t="shared" si="4"/>
        <v>60</v>
      </c>
      <c r="I5">
        <v>4</v>
      </c>
      <c r="J5">
        <v>56</v>
      </c>
    </row>
    <row r="6" spans="1:23">
      <c r="A6" t="s">
        <v>25</v>
      </c>
      <c r="B6">
        <f t="shared" si="1"/>
        <v>23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21</v>
      </c>
      <c r="J6">
        <v>21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2250</v>
      </c>
      <c r="C10">
        <f t="shared" ref="C10:J10" si="7">SUM(C2:C9)</f>
        <v>760</v>
      </c>
      <c r="D10">
        <f t="shared" si="7"/>
        <v>679</v>
      </c>
      <c r="E10">
        <f t="shared" si="7"/>
        <v>81</v>
      </c>
      <c r="F10">
        <f t="shared" si="7"/>
        <v>62</v>
      </c>
      <c r="G10">
        <f t="shared" si="7"/>
        <v>19</v>
      </c>
      <c r="H10">
        <f t="shared" si="7"/>
        <v>1490</v>
      </c>
      <c r="I10">
        <f t="shared" si="7"/>
        <v>148</v>
      </c>
      <c r="J10">
        <f t="shared" si="7"/>
        <v>1342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C85B-9CC6-49ED-8748-DDD84DCD8689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1523</v>
      </c>
      <c r="C2">
        <f>SUM(D2:E2)</f>
        <v>597</v>
      </c>
      <c r="D2">
        <v>541</v>
      </c>
      <c r="E2">
        <f>SUM(F2:G2)</f>
        <v>56</v>
      </c>
      <c r="F2">
        <v>43</v>
      </c>
      <c r="G2">
        <v>13</v>
      </c>
      <c r="H2">
        <f>SUM(I2:J2)</f>
        <v>926</v>
      </c>
      <c r="I2">
        <v>105</v>
      </c>
      <c r="J2">
        <v>821</v>
      </c>
      <c r="L2" t="s">
        <v>14</v>
      </c>
      <c r="M2" t="s">
        <v>16</v>
      </c>
      <c r="N2">
        <f>SUM(B3,B6,B5)</f>
        <v>648</v>
      </c>
      <c r="O2">
        <f t="shared" ref="O2:V2" si="0">SUM(C3,C6,C5)</f>
        <v>126</v>
      </c>
      <c r="P2">
        <f t="shared" si="0"/>
        <v>107</v>
      </c>
      <c r="Q2">
        <f t="shared" si="0"/>
        <v>19</v>
      </c>
      <c r="R2">
        <f t="shared" si="0"/>
        <v>13</v>
      </c>
      <c r="S2">
        <f t="shared" si="0"/>
        <v>6</v>
      </c>
      <c r="T2">
        <f t="shared" si="0"/>
        <v>522</v>
      </c>
      <c r="U2">
        <f t="shared" si="0"/>
        <v>40</v>
      </c>
      <c r="V2">
        <f t="shared" si="0"/>
        <v>482</v>
      </c>
      <c r="W2">
        <f>N2-'8 Mayo 2020'!N2</f>
        <v>3</v>
      </c>
    </row>
    <row r="3" spans="1:23">
      <c r="A3" t="s">
        <v>22</v>
      </c>
      <c r="B3">
        <f t="shared" ref="B3:B9" si="1">SUM(C3,H3)</f>
        <v>553</v>
      </c>
      <c r="C3">
        <f t="shared" ref="C3:C9" si="2">SUM(D3:E3)</f>
        <v>115</v>
      </c>
      <c r="D3">
        <v>103</v>
      </c>
      <c r="E3">
        <f t="shared" ref="E3:E9" si="3">SUM(F3:G3)</f>
        <v>12</v>
      </c>
      <c r="F3">
        <v>9</v>
      </c>
      <c r="G3">
        <v>3</v>
      </c>
      <c r="H3">
        <f t="shared" ref="H3:H9" si="4">SUM(I3:J3)</f>
        <v>438</v>
      </c>
      <c r="I3">
        <v>36</v>
      </c>
      <c r="J3">
        <v>402</v>
      </c>
      <c r="L3" t="s">
        <v>13</v>
      </c>
      <c r="M3" t="s">
        <v>17</v>
      </c>
      <c r="N3">
        <f>SUM(B4,B7,B8,B2)</f>
        <v>1609</v>
      </c>
      <c r="O3">
        <f t="shared" ref="O3:V3" si="5">SUM(C4,C7,C8,C2)</f>
        <v>634</v>
      </c>
      <c r="P3">
        <f t="shared" si="5"/>
        <v>575</v>
      </c>
      <c r="Q3">
        <f t="shared" si="5"/>
        <v>59</v>
      </c>
      <c r="R3">
        <f t="shared" si="5"/>
        <v>46</v>
      </c>
      <c r="S3">
        <f t="shared" si="5"/>
        <v>13</v>
      </c>
      <c r="T3">
        <f t="shared" si="5"/>
        <v>975</v>
      </c>
      <c r="U3">
        <f t="shared" si="5"/>
        <v>108</v>
      </c>
      <c r="V3">
        <f t="shared" si="5"/>
        <v>867</v>
      </c>
      <c r="W3">
        <f>N3-'8 Mayo 2020'!N3</f>
        <v>4</v>
      </c>
    </row>
    <row r="4" spans="1:23">
      <c r="A4" t="s">
        <v>23</v>
      </c>
      <c r="B4">
        <f t="shared" si="1"/>
        <v>78</v>
      </c>
      <c r="C4">
        <f t="shared" si="2"/>
        <v>37</v>
      </c>
      <c r="D4">
        <v>34</v>
      </c>
      <c r="E4">
        <f t="shared" si="3"/>
        <v>3</v>
      </c>
      <c r="F4">
        <v>3</v>
      </c>
      <c r="H4">
        <f t="shared" si="4"/>
        <v>41</v>
      </c>
      <c r="I4">
        <v>3</v>
      </c>
      <c r="J4">
        <v>38</v>
      </c>
      <c r="M4" t="s">
        <v>18</v>
      </c>
      <c r="N4">
        <f>SUM(N2:N3)</f>
        <v>2257</v>
      </c>
      <c r="O4">
        <f t="shared" ref="O4:V4" si="6">SUM(O2:O3)</f>
        <v>760</v>
      </c>
      <c r="P4">
        <f t="shared" si="6"/>
        <v>682</v>
      </c>
      <c r="Q4">
        <f t="shared" si="6"/>
        <v>78</v>
      </c>
      <c r="R4">
        <f t="shared" si="6"/>
        <v>59</v>
      </c>
      <c r="S4">
        <f t="shared" si="6"/>
        <v>19</v>
      </c>
      <c r="T4">
        <f t="shared" si="6"/>
        <v>1497</v>
      </c>
      <c r="U4">
        <f t="shared" si="6"/>
        <v>148</v>
      </c>
      <c r="V4">
        <f t="shared" si="6"/>
        <v>1349</v>
      </c>
      <c r="W4">
        <f>N4-'8 Mayo 2020'!N4</f>
        <v>7</v>
      </c>
    </row>
    <row r="5" spans="1:23">
      <c r="A5" t="s">
        <v>24</v>
      </c>
      <c r="B5">
        <f t="shared" si="1"/>
        <v>72</v>
      </c>
      <c r="C5">
        <f t="shared" si="2"/>
        <v>9</v>
      </c>
      <c r="D5">
        <v>3</v>
      </c>
      <c r="E5">
        <f t="shared" si="3"/>
        <v>6</v>
      </c>
      <c r="F5">
        <v>4</v>
      </c>
      <c r="G5">
        <v>2</v>
      </c>
      <c r="H5">
        <f t="shared" si="4"/>
        <v>63</v>
      </c>
      <c r="I5">
        <v>4</v>
      </c>
      <c r="J5">
        <v>59</v>
      </c>
    </row>
    <row r="6" spans="1:23">
      <c r="A6" t="s">
        <v>25</v>
      </c>
      <c r="B6">
        <f t="shared" si="1"/>
        <v>23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21</v>
      </c>
      <c r="J6">
        <v>21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2257</v>
      </c>
      <c r="C10">
        <f t="shared" ref="C10:J10" si="7">SUM(C2:C9)</f>
        <v>760</v>
      </c>
      <c r="D10">
        <f t="shared" si="7"/>
        <v>682</v>
      </c>
      <c r="E10">
        <f t="shared" si="7"/>
        <v>78</v>
      </c>
      <c r="F10">
        <f t="shared" si="7"/>
        <v>59</v>
      </c>
      <c r="G10">
        <f t="shared" si="7"/>
        <v>19</v>
      </c>
      <c r="H10">
        <f t="shared" si="7"/>
        <v>1497</v>
      </c>
      <c r="I10">
        <f t="shared" si="7"/>
        <v>148</v>
      </c>
      <c r="J10">
        <f t="shared" si="7"/>
        <v>1349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49-4405-475E-8320-03E7CB8190C2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1529</v>
      </c>
      <c r="C2">
        <f>SUM(D2:E2)</f>
        <v>554</v>
      </c>
      <c r="D2">
        <v>501</v>
      </c>
      <c r="E2">
        <f>SUM(F2:G2)</f>
        <v>53</v>
      </c>
      <c r="F2">
        <v>40</v>
      </c>
      <c r="G2">
        <v>13</v>
      </c>
      <c r="H2">
        <f>SUM(I2:J2)</f>
        <v>975</v>
      </c>
      <c r="I2">
        <v>106</v>
      </c>
      <c r="J2">
        <v>869</v>
      </c>
      <c r="L2" t="s">
        <v>14</v>
      </c>
      <c r="M2" t="s">
        <v>16</v>
      </c>
      <c r="N2">
        <f>SUM(B3,B6,B5)</f>
        <v>652</v>
      </c>
      <c r="O2">
        <f t="shared" ref="O2:V2" si="0">SUM(C3,C6,C5)</f>
        <v>88</v>
      </c>
      <c r="P2">
        <f t="shared" si="0"/>
        <v>70</v>
      </c>
      <c r="Q2">
        <f t="shared" si="0"/>
        <v>18</v>
      </c>
      <c r="R2">
        <f t="shared" si="0"/>
        <v>14</v>
      </c>
      <c r="S2">
        <f t="shared" si="0"/>
        <v>4</v>
      </c>
      <c r="T2">
        <f t="shared" si="0"/>
        <v>564</v>
      </c>
      <c r="U2">
        <f t="shared" si="0"/>
        <v>42</v>
      </c>
      <c r="V2">
        <f t="shared" si="0"/>
        <v>522</v>
      </c>
      <c r="W2">
        <f>N2-'9 Mayo 2020'!N2</f>
        <v>4</v>
      </c>
    </row>
    <row r="3" spans="1:23">
      <c r="A3" t="s">
        <v>22</v>
      </c>
      <c r="B3">
        <f t="shared" ref="B3:B9" si="1">SUM(C3,H3)</f>
        <v>555</v>
      </c>
      <c r="C3">
        <f t="shared" ref="C3:C9" si="2">SUM(D3:E3)</f>
        <v>78</v>
      </c>
      <c r="D3">
        <v>67</v>
      </c>
      <c r="E3">
        <f t="shared" ref="E3:E9" si="3">SUM(F3:G3)</f>
        <v>11</v>
      </c>
      <c r="F3">
        <v>10</v>
      </c>
      <c r="G3">
        <v>1</v>
      </c>
      <c r="H3">
        <f t="shared" ref="H3:H9" si="4">SUM(I3:J3)</f>
        <v>477</v>
      </c>
      <c r="I3">
        <v>37</v>
      </c>
      <c r="J3">
        <v>440</v>
      </c>
      <c r="L3" t="s">
        <v>13</v>
      </c>
      <c r="M3" t="s">
        <v>17</v>
      </c>
      <c r="N3">
        <f>SUM(B4,B7,B8,B2)</f>
        <v>1616</v>
      </c>
      <c r="O3">
        <f t="shared" ref="O3:V3" si="5">SUM(C4,C7,C8,C2)</f>
        <v>572</v>
      </c>
      <c r="P3">
        <f t="shared" si="5"/>
        <v>517</v>
      </c>
      <c r="Q3">
        <f t="shared" si="5"/>
        <v>55</v>
      </c>
      <c r="R3">
        <f t="shared" si="5"/>
        <v>42</v>
      </c>
      <c r="S3">
        <f t="shared" si="5"/>
        <v>13</v>
      </c>
      <c r="T3">
        <f t="shared" si="5"/>
        <v>1044</v>
      </c>
      <c r="U3">
        <f t="shared" si="5"/>
        <v>109</v>
      </c>
      <c r="V3">
        <f t="shared" si="5"/>
        <v>935</v>
      </c>
      <c r="W3">
        <f>N3-'9 Mayo 2020'!N3</f>
        <v>7</v>
      </c>
    </row>
    <row r="4" spans="1:23">
      <c r="A4" t="s">
        <v>23</v>
      </c>
      <c r="B4">
        <f t="shared" si="1"/>
        <v>79</v>
      </c>
      <c r="C4">
        <f t="shared" si="2"/>
        <v>18</v>
      </c>
      <c r="D4">
        <v>16</v>
      </c>
      <c r="E4">
        <f t="shared" si="3"/>
        <v>2</v>
      </c>
      <c r="F4">
        <v>2</v>
      </c>
      <c r="H4">
        <f t="shared" si="4"/>
        <v>61</v>
      </c>
      <c r="I4">
        <v>3</v>
      </c>
      <c r="J4">
        <v>58</v>
      </c>
      <c r="M4" t="s">
        <v>18</v>
      </c>
      <c r="N4">
        <f>SUM(N2:N3)</f>
        <v>2268</v>
      </c>
      <c r="O4">
        <f t="shared" ref="O4:V4" si="6">SUM(O2:O3)</f>
        <v>660</v>
      </c>
      <c r="P4">
        <f t="shared" si="6"/>
        <v>587</v>
      </c>
      <c r="Q4">
        <f t="shared" si="6"/>
        <v>73</v>
      </c>
      <c r="R4">
        <f t="shared" si="6"/>
        <v>56</v>
      </c>
      <c r="S4">
        <f t="shared" si="6"/>
        <v>17</v>
      </c>
      <c r="T4">
        <f t="shared" si="6"/>
        <v>1608</v>
      </c>
      <c r="U4">
        <f t="shared" si="6"/>
        <v>151</v>
      </c>
      <c r="V4">
        <f t="shared" si="6"/>
        <v>1457</v>
      </c>
      <c r="W4">
        <f>N4-'9 Mayo 2020'!N4</f>
        <v>11</v>
      </c>
    </row>
    <row r="5" spans="1:23">
      <c r="A5" t="s">
        <v>24</v>
      </c>
      <c r="B5">
        <f t="shared" si="1"/>
        <v>74</v>
      </c>
      <c r="C5">
        <f t="shared" si="2"/>
        <v>9</v>
      </c>
      <c r="D5">
        <v>3</v>
      </c>
      <c r="E5">
        <f t="shared" si="3"/>
        <v>6</v>
      </c>
      <c r="F5">
        <v>4</v>
      </c>
      <c r="G5">
        <v>2</v>
      </c>
      <c r="H5">
        <f t="shared" si="4"/>
        <v>65</v>
      </c>
      <c r="I5">
        <v>5</v>
      </c>
      <c r="J5">
        <v>60</v>
      </c>
    </row>
    <row r="6" spans="1:23">
      <c r="A6" t="s">
        <v>25</v>
      </c>
      <c r="B6">
        <f t="shared" si="1"/>
        <v>23</v>
      </c>
      <c r="C6">
        <f t="shared" si="2"/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2268</v>
      </c>
      <c r="C10">
        <f t="shared" ref="C10:J10" si="7">SUM(C2:C9)</f>
        <v>660</v>
      </c>
      <c r="D10">
        <f t="shared" si="7"/>
        <v>587</v>
      </c>
      <c r="E10">
        <f t="shared" si="7"/>
        <v>73</v>
      </c>
      <c r="F10">
        <f t="shared" si="7"/>
        <v>56</v>
      </c>
      <c r="G10">
        <f t="shared" si="7"/>
        <v>17</v>
      </c>
      <c r="H10">
        <f t="shared" si="7"/>
        <v>1608</v>
      </c>
      <c r="I10">
        <f t="shared" si="7"/>
        <v>151</v>
      </c>
      <c r="J10">
        <f t="shared" si="7"/>
        <v>1457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0FCF-D7D0-45B1-A997-D6DBFB870880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1530</v>
      </c>
      <c r="C2">
        <f>SUM(D2:E2)</f>
        <v>539</v>
      </c>
      <c r="D2">
        <v>489</v>
      </c>
      <c r="E2">
        <f>SUM(F2:G2)</f>
        <v>50</v>
      </c>
      <c r="F2">
        <v>38</v>
      </c>
      <c r="G2">
        <v>12</v>
      </c>
      <c r="H2">
        <f>SUM(I2:J2)</f>
        <v>991</v>
      </c>
      <c r="I2">
        <v>106</v>
      </c>
      <c r="J2">
        <v>885</v>
      </c>
      <c r="L2" t="s">
        <v>14</v>
      </c>
      <c r="M2" t="s">
        <v>16</v>
      </c>
      <c r="N2">
        <f>SUM(B3,B6,B5)</f>
        <v>653</v>
      </c>
      <c r="O2">
        <f t="shared" ref="O2:V2" si="0">SUM(C3,C6,C5)</f>
        <v>87</v>
      </c>
      <c r="P2">
        <f t="shared" si="0"/>
        <v>68</v>
      </c>
      <c r="Q2">
        <f t="shared" si="0"/>
        <v>19</v>
      </c>
      <c r="R2">
        <f t="shared" si="0"/>
        <v>14</v>
      </c>
      <c r="S2">
        <f t="shared" si="0"/>
        <v>5</v>
      </c>
      <c r="T2">
        <f t="shared" si="0"/>
        <v>566</v>
      </c>
      <c r="U2">
        <f t="shared" si="0"/>
        <v>42</v>
      </c>
      <c r="V2">
        <f t="shared" si="0"/>
        <v>524</v>
      </c>
      <c r="W2">
        <f>N2-'11 Mayo 2020'!N2</f>
        <v>1</v>
      </c>
    </row>
    <row r="3" spans="1:23">
      <c r="A3" t="s">
        <v>22</v>
      </c>
      <c r="B3">
        <f t="shared" ref="B3:B9" si="1">SUM(C3,H3)</f>
        <v>556</v>
      </c>
      <c r="C3">
        <f t="shared" ref="C3:C9" si="2">SUM(D3:E3)</f>
        <v>77</v>
      </c>
      <c r="D3">
        <v>65</v>
      </c>
      <c r="E3">
        <f t="shared" ref="E3:E9" si="3">SUM(F3:G3)</f>
        <v>12</v>
      </c>
      <c r="F3">
        <v>10</v>
      </c>
      <c r="G3">
        <v>2</v>
      </c>
      <c r="H3">
        <f t="shared" ref="H3:H9" si="4">SUM(I3:J3)</f>
        <v>479</v>
      </c>
      <c r="I3">
        <v>37</v>
      </c>
      <c r="J3">
        <v>442</v>
      </c>
      <c r="L3" t="s">
        <v>13</v>
      </c>
      <c r="M3" t="s">
        <v>17</v>
      </c>
      <c r="N3">
        <f>SUM(B4,B7,B8,B2)</f>
        <v>1618</v>
      </c>
      <c r="O3">
        <f t="shared" ref="O3:V3" si="5">SUM(C4,C7,C8,C2)</f>
        <v>556</v>
      </c>
      <c r="P3">
        <f t="shared" si="5"/>
        <v>505</v>
      </c>
      <c r="Q3">
        <f t="shared" si="5"/>
        <v>51</v>
      </c>
      <c r="R3">
        <f t="shared" si="5"/>
        <v>39</v>
      </c>
      <c r="S3">
        <f t="shared" si="5"/>
        <v>12</v>
      </c>
      <c r="T3">
        <f t="shared" si="5"/>
        <v>1062</v>
      </c>
      <c r="U3">
        <f t="shared" si="5"/>
        <v>109</v>
      </c>
      <c r="V3">
        <f t="shared" si="5"/>
        <v>953</v>
      </c>
      <c r="W3">
        <f>N3-'11 Mayo 2020'!N3</f>
        <v>2</v>
      </c>
    </row>
    <row r="4" spans="1:23">
      <c r="A4" t="s">
        <v>23</v>
      </c>
      <c r="B4">
        <f t="shared" si="1"/>
        <v>80</v>
      </c>
      <c r="C4">
        <f t="shared" si="2"/>
        <v>17</v>
      </c>
      <c r="D4">
        <v>16</v>
      </c>
      <c r="E4">
        <f t="shared" si="3"/>
        <v>1</v>
      </c>
      <c r="F4">
        <v>1</v>
      </c>
      <c r="H4">
        <f t="shared" si="4"/>
        <v>63</v>
      </c>
      <c r="I4">
        <v>3</v>
      </c>
      <c r="J4">
        <v>60</v>
      </c>
      <c r="M4" t="s">
        <v>18</v>
      </c>
      <c r="N4">
        <f>SUM(N2:N3)</f>
        <v>2271</v>
      </c>
      <c r="O4">
        <f t="shared" ref="O4:V4" si="6">SUM(O2:O3)</f>
        <v>643</v>
      </c>
      <c r="P4">
        <f t="shared" si="6"/>
        <v>573</v>
      </c>
      <c r="Q4">
        <f t="shared" si="6"/>
        <v>70</v>
      </c>
      <c r="R4">
        <f t="shared" si="6"/>
        <v>53</v>
      </c>
      <c r="S4">
        <f t="shared" si="6"/>
        <v>17</v>
      </c>
      <c r="T4">
        <f t="shared" si="6"/>
        <v>1628</v>
      </c>
      <c r="U4">
        <f t="shared" si="6"/>
        <v>151</v>
      </c>
      <c r="V4">
        <f t="shared" si="6"/>
        <v>1477</v>
      </c>
      <c r="W4">
        <f>N4-'11 Mayo 2020'!N4</f>
        <v>3</v>
      </c>
    </row>
    <row r="5" spans="1:23">
      <c r="A5" t="s">
        <v>24</v>
      </c>
      <c r="B5">
        <f t="shared" si="1"/>
        <v>74</v>
      </c>
      <c r="C5">
        <f t="shared" si="2"/>
        <v>9</v>
      </c>
      <c r="D5">
        <v>3</v>
      </c>
      <c r="E5">
        <f t="shared" si="3"/>
        <v>6</v>
      </c>
      <c r="F5">
        <v>4</v>
      </c>
      <c r="G5">
        <v>2</v>
      </c>
      <c r="H5">
        <f t="shared" si="4"/>
        <v>65</v>
      </c>
      <c r="I5">
        <v>5</v>
      </c>
      <c r="J5">
        <v>60</v>
      </c>
    </row>
    <row r="6" spans="1:23">
      <c r="A6" t="s">
        <v>25</v>
      </c>
      <c r="B6">
        <f t="shared" si="1"/>
        <v>23</v>
      </c>
      <c r="C6">
        <f t="shared" si="2"/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2271</v>
      </c>
      <c r="C10">
        <f t="shared" ref="C10:J10" si="7">SUM(C2:C9)</f>
        <v>643</v>
      </c>
      <c r="D10">
        <f t="shared" si="7"/>
        <v>573</v>
      </c>
      <c r="E10">
        <f t="shared" si="7"/>
        <v>70</v>
      </c>
      <c r="F10">
        <f t="shared" si="7"/>
        <v>53</v>
      </c>
      <c r="G10">
        <f t="shared" si="7"/>
        <v>17</v>
      </c>
      <c r="H10">
        <f t="shared" si="7"/>
        <v>1628</v>
      </c>
      <c r="I10">
        <f t="shared" si="7"/>
        <v>151</v>
      </c>
      <c r="J10">
        <f t="shared" si="7"/>
        <v>1477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660-CE83-4DDD-A666-34387F63A789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1534</v>
      </c>
      <c r="C2">
        <f>SUM(D2:E2)</f>
        <v>521</v>
      </c>
      <c r="D2">
        <v>471</v>
      </c>
      <c r="E2">
        <f>SUM(F2:G2)</f>
        <v>50</v>
      </c>
      <c r="F2">
        <v>39</v>
      </c>
      <c r="G2">
        <v>11</v>
      </c>
      <c r="H2">
        <f>SUM(I2:J2)</f>
        <v>1013</v>
      </c>
      <c r="I2">
        <v>106</v>
      </c>
      <c r="J2">
        <v>907</v>
      </c>
      <c r="L2" t="s">
        <v>14</v>
      </c>
      <c r="M2" t="s">
        <v>16</v>
      </c>
      <c r="N2">
        <f>SUM(B3,B6,B5)</f>
        <v>658</v>
      </c>
      <c r="O2">
        <f t="shared" ref="O2:V2" si="0">SUM(C3,C6,C5)</f>
        <v>86</v>
      </c>
      <c r="P2">
        <f t="shared" si="0"/>
        <v>70</v>
      </c>
      <c r="Q2">
        <f t="shared" si="0"/>
        <v>16</v>
      </c>
      <c r="R2">
        <f t="shared" si="0"/>
        <v>13</v>
      </c>
      <c r="S2">
        <f t="shared" si="0"/>
        <v>3</v>
      </c>
      <c r="T2">
        <f t="shared" si="0"/>
        <v>572</v>
      </c>
      <c r="U2">
        <f t="shared" si="0"/>
        <v>42</v>
      </c>
      <c r="V2">
        <f t="shared" si="0"/>
        <v>530</v>
      </c>
      <c r="W2">
        <f>N2-'12 Mayo 2020'!N2</f>
        <v>5</v>
      </c>
    </row>
    <row r="3" spans="1:23">
      <c r="A3" t="s">
        <v>22</v>
      </c>
      <c r="B3">
        <f t="shared" ref="B3:B9" si="1">SUM(C3,H3)</f>
        <v>560</v>
      </c>
      <c r="C3">
        <f t="shared" ref="C3:C9" si="2">SUM(D3:E3)</f>
        <v>76</v>
      </c>
      <c r="D3">
        <v>64</v>
      </c>
      <c r="E3">
        <f t="shared" ref="E3:E9" si="3">SUM(F3:G3)</f>
        <v>12</v>
      </c>
      <c r="F3">
        <v>12</v>
      </c>
      <c r="H3">
        <f t="shared" ref="H3:H9" si="4">SUM(I3:J3)</f>
        <v>484</v>
      </c>
      <c r="I3">
        <v>37</v>
      </c>
      <c r="J3">
        <v>447</v>
      </c>
      <c r="L3" t="s">
        <v>13</v>
      </c>
      <c r="M3" t="s">
        <v>17</v>
      </c>
      <c r="N3">
        <f>SUM(B4,B7,B8,B2)</f>
        <v>1622</v>
      </c>
      <c r="O3">
        <f t="shared" ref="O3:V3" si="5">SUM(C4,C7,C8,C2)</f>
        <v>537</v>
      </c>
      <c r="P3">
        <f t="shared" si="5"/>
        <v>487</v>
      </c>
      <c r="Q3">
        <f t="shared" si="5"/>
        <v>50</v>
      </c>
      <c r="R3">
        <f t="shared" si="5"/>
        <v>39</v>
      </c>
      <c r="S3">
        <f t="shared" si="5"/>
        <v>11</v>
      </c>
      <c r="T3">
        <f t="shared" si="5"/>
        <v>1085</v>
      </c>
      <c r="U3">
        <f t="shared" si="5"/>
        <v>109</v>
      </c>
      <c r="V3">
        <f t="shared" si="5"/>
        <v>976</v>
      </c>
      <c r="W3">
        <f>N3-'12 Mayo 2020'!N3</f>
        <v>4</v>
      </c>
    </row>
    <row r="4" spans="1:23">
      <c r="A4" t="s">
        <v>23</v>
      </c>
      <c r="B4">
        <f t="shared" si="1"/>
        <v>80</v>
      </c>
      <c r="C4">
        <f t="shared" si="2"/>
        <v>16</v>
      </c>
      <c r="D4">
        <v>16</v>
      </c>
      <c r="E4">
        <f t="shared" si="3"/>
        <v>0</v>
      </c>
      <c r="H4">
        <f t="shared" si="4"/>
        <v>64</v>
      </c>
      <c r="I4">
        <v>3</v>
      </c>
      <c r="J4">
        <v>61</v>
      </c>
      <c r="M4" t="s">
        <v>18</v>
      </c>
      <c r="N4">
        <f>SUM(N2:N3)</f>
        <v>2280</v>
      </c>
      <c r="O4">
        <f t="shared" ref="O4:V4" si="6">SUM(O2:O3)</f>
        <v>623</v>
      </c>
      <c r="P4">
        <f t="shared" si="6"/>
        <v>557</v>
      </c>
      <c r="Q4">
        <f t="shared" si="6"/>
        <v>66</v>
      </c>
      <c r="R4">
        <f t="shared" si="6"/>
        <v>52</v>
      </c>
      <c r="S4">
        <f t="shared" si="6"/>
        <v>14</v>
      </c>
      <c r="T4">
        <f t="shared" si="6"/>
        <v>1657</v>
      </c>
      <c r="U4">
        <f t="shared" si="6"/>
        <v>151</v>
      </c>
      <c r="V4">
        <f t="shared" si="6"/>
        <v>1506</v>
      </c>
      <c r="W4">
        <f>N4-'12 Mayo 2020'!N4</f>
        <v>9</v>
      </c>
    </row>
    <row r="5" spans="1:23">
      <c r="A5" t="s">
        <v>24</v>
      </c>
      <c r="B5">
        <f t="shared" si="1"/>
        <v>74</v>
      </c>
      <c r="C5">
        <f t="shared" si="2"/>
        <v>8</v>
      </c>
      <c r="D5">
        <v>5</v>
      </c>
      <c r="E5">
        <f t="shared" si="3"/>
        <v>3</v>
      </c>
      <c r="F5">
        <v>1</v>
      </c>
      <c r="G5">
        <v>2</v>
      </c>
      <c r="H5">
        <f t="shared" si="4"/>
        <v>66</v>
      </c>
      <c r="I5">
        <v>5</v>
      </c>
      <c r="J5">
        <v>61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2280</v>
      </c>
      <c r="C10">
        <f t="shared" ref="C10:J10" si="7">SUM(C2:C9)</f>
        <v>623</v>
      </c>
      <c r="D10">
        <f t="shared" si="7"/>
        <v>557</v>
      </c>
      <c r="E10">
        <f t="shared" si="7"/>
        <v>66</v>
      </c>
      <c r="F10">
        <f t="shared" si="7"/>
        <v>52</v>
      </c>
      <c r="G10">
        <f t="shared" si="7"/>
        <v>14</v>
      </c>
      <c r="H10">
        <f t="shared" si="7"/>
        <v>1657</v>
      </c>
      <c r="I10">
        <f t="shared" si="7"/>
        <v>151</v>
      </c>
      <c r="J10">
        <f t="shared" si="7"/>
        <v>1506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7B1-09D3-4107-993E-32A7EBA82CFC}">
  <dimension ref="A1:W10"/>
  <sheetViews>
    <sheetView workbookViewId="0">
      <selection activeCell="Y16" sqref="Y16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1538</v>
      </c>
      <c r="C2">
        <f>SUM(D2:E2)</f>
        <v>513</v>
      </c>
      <c r="D2">
        <v>467</v>
      </c>
      <c r="E2">
        <f>SUM(F2:G2)</f>
        <v>46</v>
      </c>
      <c r="F2">
        <v>34</v>
      </c>
      <c r="G2">
        <v>12</v>
      </c>
      <c r="H2">
        <f>SUM(I2:J2)</f>
        <v>1025</v>
      </c>
      <c r="I2">
        <v>106</v>
      </c>
      <c r="J2">
        <v>919</v>
      </c>
      <c r="L2" t="s">
        <v>14</v>
      </c>
      <c r="M2" t="s">
        <v>16</v>
      </c>
      <c r="N2">
        <f>SUM(B3,B6,B5)</f>
        <v>663</v>
      </c>
      <c r="O2">
        <f t="shared" ref="O2:V2" si="0">SUM(C3,C6,C5)</f>
        <v>86</v>
      </c>
      <c r="P2">
        <f t="shared" si="0"/>
        <v>72</v>
      </c>
      <c r="Q2">
        <f t="shared" si="0"/>
        <v>14</v>
      </c>
      <c r="R2">
        <f t="shared" si="0"/>
        <v>11</v>
      </c>
      <c r="S2">
        <f t="shared" si="0"/>
        <v>3</v>
      </c>
      <c r="T2">
        <f t="shared" si="0"/>
        <v>577</v>
      </c>
      <c r="U2">
        <f t="shared" si="0"/>
        <v>42</v>
      </c>
      <c r="V2">
        <f t="shared" si="0"/>
        <v>535</v>
      </c>
      <c r="W2">
        <f>N2-'14 Mayo 2020'!N2</f>
        <v>5</v>
      </c>
    </row>
    <row r="3" spans="1:23">
      <c r="A3" t="s">
        <v>22</v>
      </c>
      <c r="B3">
        <f t="shared" ref="B3:B9" si="1">SUM(C3,H3)</f>
        <v>565</v>
      </c>
      <c r="C3">
        <f t="shared" ref="C3:C9" si="2">SUM(D3:E3)</f>
        <v>77</v>
      </c>
      <c r="D3">
        <v>67</v>
      </c>
      <c r="E3">
        <f t="shared" ref="E3:E9" si="3">SUM(F3:G3)</f>
        <v>10</v>
      </c>
      <c r="F3">
        <v>10</v>
      </c>
      <c r="H3">
        <f t="shared" ref="H3:H9" si="4">SUM(I3:J3)</f>
        <v>488</v>
      </c>
      <c r="I3">
        <v>37</v>
      </c>
      <c r="J3">
        <v>451</v>
      </c>
      <c r="L3" t="s">
        <v>13</v>
      </c>
      <c r="M3" t="s">
        <v>17</v>
      </c>
      <c r="N3">
        <f>SUM(B4,B7,B8,B2)</f>
        <v>1626</v>
      </c>
      <c r="O3">
        <f t="shared" ref="O3:V3" si="5">SUM(C4,C7,C8,C2)</f>
        <v>529</v>
      </c>
      <c r="P3">
        <f t="shared" si="5"/>
        <v>483</v>
      </c>
      <c r="Q3">
        <f t="shared" si="5"/>
        <v>46</v>
      </c>
      <c r="R3">
        <f t="shared" si="5"/>
        <v>34</v>
      </c>
      <c r="S3">
        <f t="shared" si="5"/>
        <v>12</v>
      </c>
      <c r="T3">
        <f t="shared" si="5"/>
        <v>1097</v>
      </c>
      <c r="U3">
        <f t="shared" si="5"/>
        <v>109</v>
      </c>
      <c r="V3">
        <f t="shared" si="5"/>
        <v>988</v>
      </c>
      <c r="W3">
        <f>N3-'14 Mayo 2020'!N3</f>
        <v>4</v>
      </c>
    </row>
    <row r="4" spans="1:23">
      <c r="A4" t="s">
        <v>23</v>
      </c>
      <c r="B4">
        <f t="shared" si="1"/>
        <v>80</v>
      </c>
      <c r="C4">
        <f t="shared" si="2"/>
        <v>16</v>
      </c>
      <c r="D4">
        <v>16</v>
      </c>
      <c r="E4">
        <f t="shared" si="3"/>
        <v>0</v>
      </c>
      <c r="H4">
        <f t="shared" si="4"/>
        <v>64</v>
      </c>
      <c r="I4">
        <v>3</v>
      </c>
      <c r="J4">
        <v>61</v>
      </c>
      <c r="M4" t="s">
        <v>18</v>
      </c>
      <c r="N4">
        <f>SUM(N2:N3)</f>
        <v>2289</v>
      </c>
      <c r="O4">
        <f t="shared" ref="O4:V4" si="6">SUM(O2:O3)</f>
        <v>615</v>
      </c>
      <c r="P4">
        <f t="shared" si="6"/>
        <v>555</v>
      </c>
      <c r="Q4">
        <f t="shared" si="6"/>
        <v>60</v>
      </c>
      <c r="R4">
        <f t="shared" si="6"/>
        <v>45</v>
      </c>
      <c r="S4">
        <f t="shared" si="6"/>
        <v>15</v>
      </c>
      <c r="T4">
        <f t="shared" si="6"/>
        <v>1674</v>
      </c>
      <c r="U4">
        <f t="shared" si="6"/>
        <v>151</v>
      </c>
      <c r="V4">
        <f t="shared" si="6"/>
        <v>1523</v>
      </c>
      <c r="W4">
        <f>N4-'14 Mayo 2020'!N4</f>
        <v>9</v>
      </c>
    </row>
    <row r="5" spans="1:23">
      <c r="A5" t="s">
        <v>24</v>
      </c>
      <c r="B5">
        <f t="shared" si="1"/>
        <v>74</v>
      </c>
      <c r="C5">
        <f t="shared" si="2"/>
        <v>7</v>
      </c>
      <c r="D5">
        <v>4</v>
      </c>
      <c r="E5">
        <f t="shared" si="3"/>
        <v>3</v>
      </c>
      <c r="F5">
        <v>1</v>
      </c>
      <c r="G5">
        <v>2</v>
      </c>
      <c r="H5">
        <f t="shared" si="4"/>
        <v>67</v>
      </c>
      <c r="I5">
        <v>5</v>
      </c>
      <c r="J5">
        <v>62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2289</v>
      </c>
      <c r="C10">
        <f t="shared" ref="C10:J10" si="7">SUM(C2:C9)</f>
        <v>615</v>
      </c>
      <c r="D10">
        <f t="shared" si="7"/>
        <v>555</v>
      </c>
      <c r="E10">
        <f t="shared" si="7"/>
        <v>60</v>
      </c>
      <c r="F10">
        <f t="shared" si="7"/>
        <v>45</v>
      </c>
      <c r="G10">
        <f t="shared" si="7"/>
        <v>15</v>
      </c>
      <c r="H10">
        <f t="shared" si="7"/>
        <v>1674</v>
      </c>
      <c r="I10">
        <f t="shared" si="7"/>
        <v>151</v>
      </c>
      <c r="J10">
        <f t="shared" si="7"/>
        <v>1523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6A67-BB2B-4A78-844B-10BFE870687D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1542</v>
      </c>
      <c r="C2">
        <f>SUM(D2:E2)</f>
        <v>501</v>
      </c>
      <c r="D2">
        <v>455</v>
      </c>
      <c r="E2">
        <f>SUM(F2:G2)</f>
        <v>46</v>
      </c>
      <c r="F2">
        <v>35</v>
      </c>
      <c r="G2">
        <v>11</v>
      </c>
      <c r="H2">
        <f>SUM(I2:J2)</f>
        <v>1041</v>
      </c>
      <c r="I2">
        <v>108</v>
      </c>
      <c r="J2">
        <v>933</v>
      </c>
      <c r="L2" t="s">
        <v>14</v>
      </c>
      <c r="M2" t="s">
        <v>16</v>
      </c>
      <c r="N2">
        <f>SUM(B3,B6,B5)</f>
        <v>664</v>
      </c>
      <c r="O2">
        <f t="shared" ref="O2:V2" si="0">SUM(C3,C6,C5)</f>
        <v>87</v>
      </c>
      <c r="P2">
        <f t="shared" si="0"/>
        <v>73</v>
      </c>
      <c r="Q2">
        <f t="shared" si="0"/>
        <v>14</v>
      </c>
      <c r="R2">
        <f t="shared" si="0"/>
        <v>11</v>
      </c>
      <c r="S2">
        <f t="shared" si="0"/>
        <v>3</v>
      </c>
      <c r="T2">
        <f t="shared" si="0"/>
        <v>577</v>
      </c>
      <c r="U2">
        <f t="shared" si="0"/>
        <v>42</v>
      </c>
      <c r="V2">
        <f t="shared" si="0"/>
        <v>535</v>
      </c>
      <c r="W2">
        <f>N2-'16 Mayo 2020'!N2</f>
        <v>1</v>
      </c>
    </row>
    <row r="3" spans="1:23">
      <c r="A3" t="s">
        <v>22</v>
      </c>
      <c r="B3">
        <f t="shared" ref="B3:B9" si="1">SUM(C3,H3)</f>
        <v>566</v>
      </c>
      <c r="C3">
        <f t="shared" ref="C3:C9" si="2">SUM(D3:E3)</f>
        <v>78</v>
      </c>
      <c r="D3">
        <v>68</v>
      </c>
      <c r="E3">
        <f t="shared" ref="E3:E9" si="3">SUM(F3:G3)</f>
        <v>10</v>
      </c>
      <c r="F3">
        <v>10</v>
      </c>
      <c r="H3">
        <f t="shared" ref="H3:H9" si="4">SUM(I3:J3)</f>
        <v>488</v>
      </c>
      <c r="I3">
        <v>37</v>
      </c>
      <c r="J3">
        <v>451</v>
      </c>
      <c r="L3" t="s">
        <v>13</v>
      </c>
      <c r="M3" t="s">
        <v>17</v>
      </c>
      <c r="N3">
        <f>SUM(B4,B7,B8,B2)</f>
        <v>1630</v>
      </c>
      <c r="O3">
        <f t="shared" ref="O3:V3" si="5">SUM(C4,C7,C8,C2)</f>
        <v>517</v>
      </c>
      <c r="P3">
        <f t="shared" si="5"/>
        <v>471</v>
      </c>
      <c r="Q3">
        <f t="shared" si="5"/>
        <v>46</v>
      </c>
      <c r="R3">
        <f t="shared" si="5"/>
        <v>35</v>
      </c>
      <c r="S3">
        <f t="shared" si="5"/>
        <v>11</v>
      </c>
      <c r="T3">
        <f t="shared" si="5"/>
        <v>1113</v>
      </c>
      <c r="U3">
        <f t="shared" si="5"/>
        <v>111</v>
      </c>
      <c r="V3">
        <f t="shared" si="5"/>
        <v>1002</v>
      </c>
      <c r="W3">
        <f>N3-'16 Mayo 2020'!N3</f>
        <v>4</v>
      </c>
    </row>
    <row r="4" spans="1:23">
      <c r="A4" t="s">
        <v>23</v>
      </c>
      <c r="B4">
        <f t="shared" si="1"/>
        <v>80</v>
      </c>
      <c r="C4">
        <f t="shared" si="2"/>
        <v>16</v>
      </c>
      <c r="D4">
        <v>16</v>
      </c>
      <c r="E4">
        <f t="shared" si="3"/>
        <v>0</v>
      </c>
      <c r="H4">
        <f t="shared" si="4"/>
        <v>64</v>
      </c>
      <c r="I4">
        <v>3</v>
      </c>
      <c r="J4">
        <v>61</v>
      </c>
      <c r="M4" t="s">
        <v>18</v>
      </c>
      <c r="N4">
        <f>SUM(N2:N3)</f>
        <v>2294</v>
      </c>
      <c r="O4">
        <f t="shared" ref="O4:V4" si="6">SUM(O2:O3)</f>
        <v>604</v>
      </c>
      <c r="P4">
        <f t="shared" si="6"/>
        <v>544</v>
      </c>
      <c r="Q4">
        <f t="shared" si="6"/>
        <v>60</v>
      </c>
      <c r="R4">
        <f t="shared" si="6"/>
        <v>46</v>
      </c>
      <c r="S4">
        <f t="shared" si="6"/>
        <v>14</v>
      </c>
      <c r="T4">
        <f t="shared" si="6"/>
        <v>1690</v>
      </c>
      <c r="U4">
        <f t="shared" si="6"/>
        <v>153</v>
      </c>
      <c r="V4">
        <f t="shared" si="6"/>
        <v>1537</v>
      </c>
      <c r="W4">
        <f>N4-'16 Mayo 2020'!N4</f>
        <v>5</v>
      </c>
    </row>
    <row r="5" spans="1:23">
      <c r="A5" t="s">
        <v>24</v>
      </c>
      <c r="B5">
        <f t="shared" si="1"/>
        <v>74</v>
      </c>
      <c r="C5">
        <f t="shared" si="2"/>
        <v>7</v>
      </c>
      <c r="D5">
        <v>4</v>
      </c>
      <c r="E5">
        <f t="shared" si="3"/>
        <v>3</v>
      </c>
      <c r="F5">
        <v>1</v>
      </c>
      <c r="G5">
        <v>2</v>
      </c>
      <c r="H5">
        <f t="shared" si="4"/>
        <v>67</v>
      </c>
      <c r="I5">
        <v>5</v>
      </c>
      <c r="J5">
        <v>62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2294</v>
      </c>
      <c r="C10">
        <f t="shared" ref="C10:J10" si="7">SUM(C2:C9)</f>
        <v>604</v>
      </c>
      <c r="D10">
        <f t="shared" si="7"/>
        <v>544</v>
      </c>
      <c r="E10">
        <f t="shared" si="7"/>
        <v>60</v>
      </c>
      <c r="F10">
        <f t="shared" si="7"/>
        <v>46</v>
      </c>
      <c r="G10">
        <f t="shared" si="7"/>
        <v>14</v>
      </c>
      <c r="H10">
        <f t="shared" si="7"/>
        <v>1690</v>
      </c>
      <c r="I10">
        <f t="shared" si="7"/>
        <v>153</v>
      </c>
      <c r="J10">
        <f t="shared" si="7"/>
        <v>1537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7985-0985-477E-839D-81CA423A65AC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1542</v>
      </c>
      <c r="C2">
        <f>SUM(D2:E2)</f>
        <v>476</v>
      </c>
      <c r="D2">
        <v>431</v>
      </c>
      <c r="E2">
        <f>SUM(F2:G2)</f>
        <v>45</v>
      </c>
      <c r="F2">
        <v>34</v>
      </c>
      <c r="G2">
        <v>11</v>
      </c>
      <c r="H2">
        <f>SUM(I2:J2)</f>
        <v>1066</v>
      </c>
      <c r="I2">
        <v>109</v>
      </c>
      <c r="J2">
        <v>957</v>
      </c>
      <c r="L2" t="s">
        <v>14</v>
      </c>
      <c r="M2" t="s">
        <v>16</v>
      </c>
      <c r="N2">
        <f>SUM(B3,B6,B5)</f>
        <v>664</v>
      </c>
      <c r="O2">
        <f t="shared" ref="O2:V2" si="0">SUM(C3,C6,C5)</f>
        <v>75</v>
      </c>
      <c r="P2">
        <f t="shared" si="0"/>
        <v>61</v>
      </c>
      <c r="Q2">
        <f t="shared" si="0"/>
        <v>14</v>
      </c>
      <c r="R2">
        <f t="shared" si="0"/>
        <v>11</v>
      </c>
      <c r="S2">
        <f t="shared" si="0"/>
        <v>3</v>
      </c>
      <c r="T2">
        <f t="shared" si="0"/>
        <v>589</v>
      </c>
      <c r="U2">
        <f t="shared" si="0"/>
        <v>43</v>
      </c>
      <c r="V2">
        <f t="shared" si="0"/>
        <v>546</v>
      </c>
      <c r="W2">
        <f>N2-'17 Mayo 2020'!N2</f>
        <v>0</v>
      </c>
    </row>
    <row r="3" spans="1:23">
      <c r="A3" t="s">
        <v>22</v>
      </c>
      <c r="B3">
        <f t="shared" ref="B3:B9" si="1">SUM(C3,H3)</f>
        <v>566</v>
      </c>
      <c r="C3">
        <f t="shared" ref="C3:C9" si="2">SUM(D3:E3)</f>
        <v>66</v>
      </c>
      <c r="D3">
        <v>56</v>
      </c>
      <c r="E3">
        <f t="shared" ref="E3:E9" si="3">SUM(F3:G3)</f>
        <v>10</v>
      </c>
      <c r="F3">
        <v>10</v>
      </c>
      <c r="H3">
        <f t="shared" ref="H3:H9" si="4">SUM(I3:J3)</f>
        <v>500</v>
      </c>
      <c r="I3">
        <v>38</v>
      </c>
      <c r="J3">
        <v>462</v>
      </c>
      <c r="L3" t="s">
        <v>13</v>
      </c>
      <c r="M3" t="s">
        <v>17</v>
      </c>
      <c r="N3">
        <f>SUM(B4,B7,B8,B2)</f>
        <v>1630</v>
      </c>
      <c r="O3">
        <f t="shared" ref="O3:V3" si="5">SUM(C4,C7,C8,C2)</f>
        <v>492</v>
      </c>
      <c r="P3">
        <f t="shared" si="5"/>
        <v>447</v>
      </c>
      <c r="Q3">
        <f t="shared" si="5"/>
        <v>45</v>
      </c>
      <c r="R3">
        <f t="shared" si="5"/>
        <v>34</v>
      </c>
      <c r="S3">
        <f t="shared" si="5"/>
        <v>11</v>
      </c>
      <c r="T3">
        <f t="shared" si="5"/>
        <v>1138</v>
      </c>
      <c r="U3">
        <f t="shared" si="5"/>
        <v>112</v>
      </c>
      <c r="V3">
        <f t="shared" si="5"/>
        <v>1026</v>
      </c>
      <c r="W3">
        <f>N3-'17 Mayo 2020'!N3</f>
        <v>0</v>
      </c>
    </row>
    <row r="4" spans="1:23">
      <c r="A4" t="s">
        <v>23</v>
      </c>
      <c r="B4">
        <f t="shared" si="1"/>
        <v>80</v>
      </c>
      <c r="C4">
        <f t="shared" si="2"/>
        <v>16</v>
      </c>
      <c r="D4">
        <v>16</v>
      </c>
      <c r="E4">
        <f t="shared" si="3"/>
        <v>0</v>
      </c>
      <c r="H4">
        <f t="shared" si="4"/>
        <v>64</v>
      </c>
      <c r="I4">
        <v>3</v>
      </c>
      <c r="J4">
        <v>61</v>
      </c>
      <c r="M4" t="s">
        <v>18</v>
      </c>
      <c r="N4">
        <f>SUM(N2:N3)</f>
        <v>2294</v>
      </c>
      <c r="O4">
        <f t="shared" ref="O4:V4" si="6">SUM(O2:O3)</f>
        <v>567</v>
      </c>
      <c r="P4">
        <f t="shared" si="6"/>
        <v>508</v>
      </c>
      <c r="Q4">
        <f t="shared" si="6"/>
        <v>59</v>
      </c>
      <c r="R4">
        <f t="shared" si="6"/>
        <v>45</v>
      </c>
      <c r="S4">
        <f t="shared" si="6"/>
        <v>14</v>
      </c>
      <c r="T4">
        <f t="shared" si="6"/>
        <v>1727</v>
      </c>
      <c r="U4">
        <f t="shared" si="6"/>
        <v>155</v>
      </c>
      <c r="V4">
        <f t="shared" si="6"/>
        <v>1572</v>
      </c>
      <c r="W4">
        <f>N4-'17 Mayo 2020'!N4</f>
        <v>0</v>
      </c>
    </row>
    <row r="5" spans="1:23">
      <c r="A5" t="s">
        <v>24</v>
      </c>
      <c r="B5">
        <f t="shared" si="1"/>
        <v>74</v>
      </c>
      <c r="C5">
        <f t="shared" si="2"/>
        <v>7</v>
      </c>
      <c r="D5">
        <v>4</v>
      </c>
      <c r="E5">
        <f t="shared" si="3"/>
        <v>3</v>
      </c>
      <c r="F5">
        <v>1</v>
      </c>
      <c r="G5">
        <v>2</v>
      </c>
      <c r="H5">
        <f t="shared" si="4"/>
        <v>67</v>
      </c>
      <c r="I5">
        <v>5</v>
      </c>
      <c r="J5">
        <v>62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2294</v>
      </c>
      <c r="C10">
        <f t="shared" ref="C10:J10" si="7">SUM(C2:C9)</f>
        <v>567</v>
      </c>
      <c r="D10">
        <f t="shared" si="7"/>
        <v>508</v>
      </c>
      <c r="E10">
        <f t="shared" si="7"/>
        <v>59</v>
      </c>
      <c r="F10">
        <f t="shared" si="7"/>
        <v>45</v>
      </c>
      <c r="G10">
        <f t="shared" si="7"/>
        <v>14</v>
      </c>
      <c r="H10">
        <f t="shared" si="7"/>
        <v>1727</v>
      </c>
      <c r="I10">
        <f t="shared" si="7"/>
        <v>155</v>
      </c>
      <c r="J10">
        <f t="shared" si="7"/>
        <v>1572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5FB5-61CA-4BD0-B2A1-74A4FFF83D61}">
  <dimension ref="A1:W10"/>
  <sheetViews>
    <sheetView workbookViewId="0">
      <selection activeCell="D2" sqref="D2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1552</v>
      </c>
      <c r="C2">
        <f>SUM(D2:E2)</f>
        <v>416</v>
      </c>
      <c r="D2">
        <v>372</v>
      </c>
      <c r="E2">
        <f>SUM(F2:G2)</f>
        <v>44</v>
      </c>
      <c r="F2">
        <v>34</v>
      </c>
      <c r="G2">
        <v>10</v>
      </c>
      <c r="H2">
        <f>SUM(I2:J2)</f>
        <v>1136</v>
      </c>
      <c r="I2">
        <v>109</v>
      </c>
      <c r="J2">
        <v>1027</v>
      </c>
      <c r="L2" t="s">
        <v>14</v>
      </c>
      <c r="M2" t="s">
        <v>16</v>
      </c>
      <c r="N2">
        <f>SUM(B3,B6,B5)</f>
        <v>667</v>
      </c>
      <c r="O2">
        <f t="shared" ref="O2:V2" si="0">SUM(C3,C6,C5)</f>
        <v>69</v>
      </c>
      <c r="P2">
        <f t="shared" si="0"/>
        <v>55</v>
      </c>
      <c r="Q2">
        <f t="shared" si="0"/>
        <v>14</v>
      </c>
      <c r="R2">
        <f t="shared" si="0"/>
        <v>11</v>
      </c>
      <c r="S2">
        <f t="shared" si="0"/>
        <v>3</v>
      </c>
      <c r="T2">
        <f t="shared" si="0"/>
        <v>598</v>
      </c>
      <c r="U2">
        <f t="shared" si="0"/>
        <v>43</v>
      </c>
      <c r="V2">
        <f t="shared" si="0"/>
        <v>555</v>
      </c>
      <c r="W2">
        <f>N2-'18 Mayo 2020'!N2</f>
        <v>3</v>
      </c>
    </row>
    <row r="3" spans="1:23">
      <c r="A3" t="s">
        <v>22</v>
      </c>
      <c r="B3">
        <f t="shared" ref="B3:B9" si="1">SUM(C3,H3)</f>
        <v>569</v>
      </c>
      <c r="C3">
        <f t="shared" ref="C3:C9" si="2">SUM(D3:E3)</f>
        <v>61</v>
      </c>
      <c r="D3">
        <v>51</v>
      </c>
      <c r="E3">
        <f t="shared" ref="E3:E9" si="3">SUM(F3:G3)</f>
        <v>10</v>
      </c>
      <c r="F3">
        <v>10</v>
      </c>
      <c r="H3">
        <f t="shared" ref="H3:H9" si="4">SUM(I3:J3)</f>
        <v>508</v>
      </c>
      <c r="I3">
        <v>38</v>
      </c>
      <c r="J3">
        <v>470</v>
      </c>
      <c r="L3" t="s">
        <v>13</v>
      </c>
      <c r="M3" t="s">
        <v>17</v>
      </c>
      <c r="N3">
        <f>SUM(B4,B7,B8,B2)</f>
        <v>1640</v>
      </c>
      <c r="O3">
        <f t="shared" ref="O3:V3" si="5">SUM(C4,C7,C8,C2)</f>
        <v>431</v>
      </c>
      <c r="P3">
        <f t="shared" si="5"/>
        <v>387</v>
      </c>
      <c r="Q3">
        <f t="shared" si="5"/>
        <v>44</v>
      </c>
      <c r="R3">
        <f t="shared" si="5"/>
        <v>34</v>
      </c>
      <c r="S3">
        <f t="shared" si="5"/>
        <v>10</v>
      </c>
      <c r="T3">
        <f t="shared" si="5"/>
        <v>1209</v>
      </c>
      <c r="U3">
        <f t="shared" si="5"/>
        <v>112</v>
      </c>
      <c r="V3">
        <f t="shared" si="5"/>
        <v>1097</v>
      </c>
      <c r="W3">
        <f>N3-'18 Mayo 2020'!N3</f>
        <v>10</v>
      </c>
    </row>
    <row r="4" spans="1:23">
      <c r="A4" t="s">
        <v>23</v>
      </c>
      <c r="B4">
        <f t="shared" si="1"/>
        <v>80</v>
      </c>
      <c r="C4">
        <f t="shared" si="2"/>
        <v>15</v>
      </c>
      <c r="D4">
        <v>15</v>
      </c>
      <c r="E4">
        <f t="shared" si="3"/>
        <v>0</v>
      </c>
      <c r="H4">
        <f t="shared" si="4"/>
        <v>65</v>
      </c>
      <c r="I4">
        <v>3</v>
      </c>
      <c r="J4">
        <v>62</v>
      </c>
      <c r="M4" t="s">
        <v>18</v>
      </c>
      <c r="N4">
        <f>SUM(N2:N3)</f>
        <v>2307</v>
      </c>
      <c r="O4">
        <f t="shared" ref="O4:V4" si="6">SUM(O2:O3)</f>
        <v>500</v>
      </c>
      <c r="P4">
        <f t="shared" si="6"/>
        <v>442</v>
      </c>
      <c r="Q4">
        <f t="shared" si="6"/>
        <v>58</v>
      </c>
      <c r="R4">
        <f t="shared" si="6"/>
        <v>45</v>
      </c>
      <c r="S4">
        <f t="shared" si="6"/>
        <v>13</v>
      </c>
      <c r="T4">
        <f t="shared" si="6"/>
        <v>1807</v>
      </c>
      <c r="U4">
        <f t="shared" si="6"/>
        <v>155</v>
      </c>
      <c r="V4">
        <f t="shared" si="6"/>
        <v>1652</v>
      </c>
      <c r="W4">
        <f>N4-'18 Mayo 2020'!N4</f>
        <v>13</v>
      </c>
    </row>
    <row r="5" spans="1:23">
      <c r="A5" t="s">
        <v>24</v>
      </c>
      <c r="B5">
        <f t="shared" si="1"/>
        <v>74</v>
      </c>
      <c r="C5">
        <f t="shared" si="2"/>
        <v>6</v>
      </c>
      <c r="D5">
        <v>3</v>
      </c>
      <c r="E5">
        <f t="shared" si="3"/>
        <v>3</v>
      </c>
      <c r="F5">
        <v>1</v>
      </c>
      <c r="G5">
        <v>2</v>
      </c>
      <c r="H5">
        <f t="shared" si="4"/>
        <v>68</v>
      </c>
      <c r="I5">
        <v>5</v>
      </c>
      <c r="J5">
        <v>63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2307</v>
      </c>
      <c r="C10">
        <f t="shared" ref="C10:J10" si="7">SUM(C2:C9)</f>
        <v>500</v>
      </c>
      <c r="D10">
        <f t="shared" si="7"/>
        <v>442</v>
      </c>
      <c r="E10">
        <f t="shared" si="7"/>
        <v>58</v>
      </c>
      <c r="F10">
        <f t="shared" si="7"/>
        <v>45</v>
      </c>
      <c r="G10">
        <f t="shared" si="7"/>
        <v>13</v>
      </c>
      <c r="H10">
        <f t="shared" si="7"/>
        <v>1807</v>
      </c>
      <c r="I10">
        <f t="shared" si="7"/>
        <v>155</v>
      </c>
      <c r="J10">
        <f t="shared" si="7"/>
        <v>1652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16B3-8C7A-44C1-9C09-C4ACE96A9DAC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1565</v>
      </c>
      <c r="C2">
        <f>SUM(D2:E2)</f>
        <v>265</v>
      </c>
      <c r="D2">
        <v>231</v>
      </c>
      <c r="E2">
        <f>SUM(F2:G2)</f>
        <v>34</v>
      </c>
      <c r="F2">
        <v>25</v>
      </c>
      <c r="G2">
        <v>9</v>
      </c>
      <c r="H2">
        <f>SUM(I2:J2)</f>
        <v>1300</v>
      </c>
      <c r="I2">
        <v>111</v>
      </c>
      <c r="J2">
        <v>1189</v>
      </c>
      <c r="L2" t="s">
        <v>14</v>
      </c>
      <c r="M2" t="s">
        <v>16</v>
      </c>
      <c r="N2">
        <f>SUM(B3,B6,B5)</f>
        <v>675</v>
      </c>
      <c r="O2">
        <f t="shared" ref="O2:V2" si="0">SUM(C3,C6,C5)</f>
        <v>59</v>
      </c>
      <c r="P2">
        <f t="shared" si="0"/>
        <v>49</v>
      </c>
      <c r="Q2">
        <f t="shared" si="0"/>
        <v>10</v>
      </c>
      <c r="R2">
        <f t="shared" si="0"/>
        <v>8</v>
      </c>
      <c r="S2">
        <f t="shared" si="0"/>
        <v>2</v>
      </c>
      <c r="T2">
        <f t="shared" si="0"/>
        <v>616</v>
      </c>
      <c r="U2">
        <f t="shared" si="0"/>
        <v>44</v>
      </c>
      <c r="V2">
        <f t="shared" si="0"/>
        <v>572</v>
      </c>
      <c r="W2">
        <f>N2-'20 May 2020'!N2</f>
        <v>8</v>
      </c>
    </row>
    <row r="3" spans="1:23">
      <c r="A3" t="s">
        <v>22</v>
      </c>
      <c r="B3">
        <f t="shared" ref="B3:B9" si="1">SUM(C3,H3)</f>
        <v>578</v>
      </c>
      <c r="C3">
        <f t="shared" ref="C3:C9" si="2">SUM(D3:E3)</f>
        <v>54</v>
      </c>
      <c r="D3">
        <v>47</v>
      </c>
      <c r="E3">
        <f t="shared" ref="E3:E9" si="3">SUM(F3:G3)</f>
        <v>7</v>
      </c>
      <c r="F3">
        <v>7</v>
      </c>
      <c r="H3">
        <f t="shared" ref="H3:H9" si="4">SUM(I3:J3)</f>
        <v>524</v>
      </c>
      <c r="I3">
        <v>39</v>
      </c>
      <c r="J3">
        <v>485</v>
      </c>
      <c r="L3" t="s">
        <v>13</v>
      </c>
      <c r="M3" t="s">
        <v>17</v>
      </c>
      <c r="N3">
        <f>SUM(B4,B7,B8,B2)</f>
        <v>1653</v>
      </c>
      <c r="O3">
        <f t="shared" ref="O3:V3" si="5">SUM(C4,C7,C8,C2)</f>
        <v>273</v>
      </c>
      <c r="P3">
        <f t="shared" si="5"/>
        <v>239</v>
      </c>
      <c r="Q3">
        <f t="shared" si="5"/>
        <v>34</v>
      </c>
      <c r="R3">
        <f t="shared" si="5"/>
        <v>25</v>
      </c>
      <c r="S3">
        <f t="shared" si="5"/>
        <v>9</v>
      </c>
      <c r="T3">
        <f t="shared" si="5"/>
        <v>1380</v>
      </c>
      <c r="U3">
        <f t="shared" si="5"/>
        <v>114</v>
      </c>
      <c r="V3">
        <f t="shared" si="5"/>
        <v>1266</v>
      </c>
      <c r="W3">
        <f>N3-'20 May 2020'!N3</f>
        <v>13</v>
      </c>
    </row>
    <row r="4" spans="1:23">
      <c r="A4" t="s">
        <v>23</v>
      </c>
      <c r="B4">
        <f t="shared" si="1"/>
        <v>80</v>
      </c>
      <c r="C4">
        <f t="shared" si="2"/>
        <v>8</v>
      </c>
      <c r="D4">
        <v>8</v>
      </c>
      <c r="E4">
        <f t="shared" si="3"/>
        <v>0</v>
      </c>
      <c r="H4">
        <f t="shared" si="4"/>
        <v>72</v>
      </c>
      <c r="I4">
        <v>3</v>
      </c>
      <c r="J4">
        <v>69</v>
      </c>
      <c r="M4" t="s">
        <v>18</v>
      </c>
      <c r="N4">
        <f>SUM(N2:N3)</f>
        <v>2328</v>
      </c>
      <c r="O4">
        <f t="shared" ref="O4:V4" si="6">SUM(O2:O3)</f>
        <v>332</v>
      </c>
      <c r="P4">
        <f t="shared" si="6"/>
        <v>288</v>
      </c>
      <c r="Q4">
        <f t="shared" si="6"/>
        <v>44</v>
      </c>
      <c r="R4">
        <f t="shared" si="6"/>
        <v>33</v>
      </c>
      <c r="S4">
        <f t="shared" si="6"/>
        <v>11</v>
      </c>
      <c r="T4">
        <f t="shared" si="6"/>
        <v>1996</v>
      </c>
      <c r="U4">
        <f t="shared" si="6"/>
        <v>158</v>
      </c>
      <c r="V4">
        <f t="shared" si="6"/>
        <v>1838</v>
      </c>
      <c r="W4">
        <f>N4-'20 May 2020'!N4</f>
        <v>21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1</v>
      </c>
      <c r="G5">
        <v>1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2328</v>
      </c>
      <c r="C10">
        <f t="shared" ref="C10:J10" si="7">SUM(C2:C9)</f>
        <v>332</v>
      </c>
      <c r="D10">
        <f t="shared" si="7"/>
        <v>288</v>
      </c>
      <c r="E10">
        <f t="shared" si="7"/>
        <v>44</v>
      </c>
      <c r="F10">
        <f t="shared" si="7"/>
        <v>33</v>
      </c>
      <c r="G10">
        <f t="shared" si="7"/>
        <v>11</v>
      </c>
      <c r="H10">
        <f t="shared" si="7"/>
        <v>1996</v>
      </c>
      <c r="I10">
        <f t="shared" si="7"/>
        <v>158</v>
      </c>
      <c r="J10">
        <f t="shared" si="7"/>
        <v>1838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5721-3AEC-44E8-8C0E-E705E0013DB7}">
  <dimension ref="A1:M4"/>
  <sheetViews>
    <sheetView workbookViewId="0">
      <selection activeCell="N9" sqref="N9"/>
    </sheetView>
  </sheetViews>
  <sheetFormatPr baseColWidth="10" defaultRowHeight="14.4"/>
  <sheetData>
    <row r="1" spans="1:13">
      <c r="A1" t="s">
        <v>19</v>
      </c>
      <c r="B1" t="s">
        <v>3</v>
      </c>
      <c r="C1" t="s">
        <v>12</v>
      </c>
      <c r="D1" t="s">
        <v>15</v>
      </c>
      <c r="E1" t="s">
        <v>5</v>
      </c>
      <c r="F1" t="s">
        <v>9</v>
      </c>
      <c r="G1" t="s">
        <v>8</v>
      </c>
      <c r="H1" t="s">
        <v>6</v>
      </c>
      <c r="I1" t="s">
        <v>7</v>
      </c>
      <c r="J1" t="s">
        <v>11</v>
      </c>
      <c r="K1" t="s">
        <v>10</v>
      </c>
      <c r="L1" t="s">
        <v>1</v>
      </c>
      <c r="M1" t="s">
        <v>31</v>
      </c>
    </row>
    <row r="2" spans="1:13">
      <c r="A2" s="6">
        <v>43924</v>
      </c>
      <c r="B2">
        <v>-16589</v>
      </c>
      <c r="C2" t="s">
        <v>13</v>
      </c>
      <c r="D2" t="s">
        <v>17</v>
      </c>
      <c r="E2">
        <v>1066</v>
      </c>
      <c r="F2">
        <v>921</v>
      </c>
      <c r="G2">
        <v>668</v>
      </c>
      <c r="H2">
        <v>253</v>
      </c>
      <c r="I2">
        <v>47</v>
      </c>
      <c r="J2">
        <v>145</v>
      </c>
      <c r="K2">
        <v>92</v>
      </c>
      <c r="L2">
        <v>53</v>
      </c>
      <c r="M2">
        <f>E2-'30 Marzo 2020v1'!E2</f>
        <v>29</v>
      </c>
    </row>
    <row r="3" spans="1:13">
      <c r="A3" s="6">
        <v>43924</v>
      </c>
      <c r="B3">
        <v>-15606</v>
      </c>
      <c r="C3" t="s">
        <v>14</v>
      </c>
      <c r="D3" t="s">
        <v>16</v>
      </c>
      <c r="E3">
        <v>425</v>
      </c>
      <c r="F3">
        <v>393</v>
      </c>
      <c r="G3">
        <v>276</v>
      </c>
      <c r="H3">
        <v>117</v>
      </c>
      <c r="I3">
        <v>41</v>
      </c>
      <c r="J3">
        <v>32</v>
      </c>
      <c r="K3">
        <v>11</v>
      </c>
      <c r="L3">
        <v>21</v>
      </c>
      <c r="M3">
        <f>E3-'30 Marzo 2020v1'!E3</f>
        <v>18</v>
      </c>
    </row>
    <row r="4" spans="1:13">
      <c r="D4" t="s">
        <v>18</v>
      </c>
      <c r="E4">
        <f>SUM(E2:E3)</f>
        <v>1491</v>
      </c>
      <c r="F4">
        <f t="shared" ref="F4:L4" si="0">SUM(F2:F3)</f>
        <v>1314</v>
      </c>
      <c r="G4">
        <f t="shared" si="0"/>
        <v>944</v>
      </c>
      <c r="H4">
        <f t="shared" si="0"/>
        <v>370</v>
      </c>
      <c r="I4">
        <f t="shared" si="0"/>
        <v>88</v>
      </c>
      <c r="J4">
        <f t="shared" si="0"/>
        <v>177</v>
      </c>
      <c r="K4">
        <f t="shared" si="0"/>
        <v>103</v>
      </c>
      <c r="L4">
        <f t="shared" si="0"/>
        <v>74</v>
      </c>
      <c r="M4">
        <f>E4-'30 Marzo 2020v1'!E4</f>
        <v>47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D3C7-4801-4EF3-9962-C785015E469B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1567</v>
      </c>
      <c r="C2">
        <f>SUM(D2:E2)</f>
        <v>237</v>
      </c>
      <c r="D2">
        <v>207</v>
      </c>
      <c r="E2">
        <f>SUM(F2:G2)</f>
        <v>30</v>
      </c>
      <c r="F2">
        <v>25</v>
      </c>
      <c r="G2">
        <v>5</v>
      </c>
      <c r="H2">
        <f>SUM(I2:J2)</f>
        <v>1330</v>
      </c>
      <c r="I2">
        <v>113</v>
      </c>
      <c r="J2">
        <v>1217</v>
      </c>
      <c r="L2" t="s">
        <v>14</v>
      </c>
      <c r="M2" t="s">
        <v>16</v>
      </c>
      <c r="N2">
        <f>SUM(B3,B6,B5)</f>
        <v>679</v>
      </c>
      <c r="O2">
        <f t="shared" ref="O2:V2" si="0">SUM(C3,C6,C5)</f>
        <v>53</v>
      </c>
      <c r="P2">
        <f t="shared" si="0"/>
        <v>43</v>
      </c>
      <c r="Q2">
        <f t="shared" si="0"/>
        <v>10</v>
      </c>
      <c r="R2">
        <f t="shared" si="0"/>
        <v>8</v>
      </c>
      <c r="S2">
        <f t="shared" si="0"/>
        <v>2</v>
      </c>
      <c r="T2">
        <f t="shared" si="0"/>
        <v>626</v>
      </c>
      <c r="U2">
        <f t="shared" si="0"/>
        <v>44</v>
      </c>
      <c r="V2">
        <f t="shared" si="0"/>
        <v>582</v>
      </c>
      <c r="W2">
        <f>N2-'26 Mayo 2020'!N2</f>
        <v>4</v>
      </c>
    </row>
    <row r="3" spans="1:23">
      <c r="A3" t="s">
        <v>22</v>
      </c>
      <c r="B3">
        <f t="shared" ref="B3:B9" si="1">SUM(C3,H3)</f>
        <v>582</v>
      </c>
      <c r="C3">
        <f t="shared" ref="C3:C9" si="2">SUM(D3:E3)</f>
        <v>48</v>
      </c>
      <c r="D3">
        <v>41</v>
      </c>
      <c r="E3">
        <f t="shared" ref="E3:E9" si="3">SUM(F3:G3)</f>
        <v>7</v>
      </c>
      <c r="F3">
        <v>7</v>
      </c>
      <c r="H3">
        <f t="shared" ref="H3:H9" si="4">SUM(I3:J3)</f>
        <v>534</v>
      </c>
      <c r="I3">
        <v>39</v>
      </c>
      <c r="J3">
        <v>495</v>
      </c>
      <c r="L3" t="s">
        <v>13</v>
      </c>
      <c r="M3" t="s">
        <v>17</v>
      </c>
      <c r="N3">
        <f>SUM(B4,B7,B8,B2)</f>
        <v>1655</v>
      </c>
      <c r="O3">
        <f t="shared" ref="O3:V3" si="5">SUM(C4,C7,C8,C2)</f>
        <v>243</v>
      </c>
      <c r="P3">
        <f t="shared" si="5"/>
        <v>213</v>
      </c>
      <c r="Q3">
        <f t="shared" si="5"/>
        <v>30</v>
      </c>
      <c r="R3">
        <f t="shared" si="5"/>
        <v>25</v>
      </c>
      <c r="S3">
        <f t="shared" si="5"/>
        <v>5</v>
      </c>
      <c r="T3">
        <f t="shared" si="5"/>
        <v>1412</v>
      </c>
      <c r="U3">
        <f t="shared" si="5"/>
        <v>116</v>
      </c>
      <c r="V3">
        <f t="shared" si="5"/>
        <v>1296</v>
      </c>
      <c r="W3">
        <f>N3-'26 Mayo 2020'!N3</f>
        <v>2</v>
      </c>
    </row>
    <row r="4" spans="1:23">
      <c r="A4" t="s">
        <v>23</v>
      </c>
      <c r="B4">
        <f t="shared" si="1"/>
        <v>80</v>
      </c>
      <c r="C4">
        <f t="shared" si="2"/>
        <v>6</v>
      </c>
      <c r="D4">
        <v>6</v>
      </c>
      <c r="E4">
        <f t="shared" si="3"/>
        <v>0</v>
      </c>
      <c r="H4">
        <f t="shared" si="4"/>
        <v>74</v>
      </c>
      <c r="I4">
        <v>3</v>
      </c>
      <c r="J4">
        <v>71</v>
      </c>
      <c r="M4" t="s">
        <v>18</v>
      </c>
      <c r="N4">
        <f>SUM(N2:N3)</f>
        <v>2334</v>
      </c>
      <c r="O4">
        <f t="shared" ref="O4:V4" si="6">SUM(O2:O3)</f>
        <v>296</v>
      </c>
      <c r="P4">
        <f t="shared" si="6"/>
        <v>256</v>
      </c>
      <c r="Q4">
        <f t="shared" si="6"/>
        <v>40</v>
      </c>
      <c r="R4">
        <f t="shared" si="6"/>
        <v>33</v>
      </c>
      <c r="S4">
        <f t="shared" si="6"/>
        <v>7</v>
      </c>
      <c r="T4">
        <f t="shared" si="6"/>
        <v>2038</v>
      </c>
      <c r="U4">
        <f t="shared" si="6"/>
        <v>160</v>
      </c>
      <c r="V4">
        <f t="shared" si="6"/>
        <v>1878</v>
      </c>
      <c r="W4">
        <f>N4-'26 Mayo 2020'!N4</f>
        <v>6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1</v>
      </c>
      <c r="G5">
        <v>1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2</v>
      </c>
      <c r="D6">
        <v>1</v>
      </c>
      <c r="E6">
        <f t="shared" si="3"/>
        <v>1</v>
      </c>
      <c r="G6">
        <v>1</v>
      </c>
      <c r="H6">
        <f t="shared" si="4"/>
        <v>22</v>
      </c>
      <c r="J6">
        <v>22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2334</v>
      </c>
      <c r="C10">
        <f t="shared" ref="C10:J10" si="7">SUM(C2:C9)</f>
        <v>296</v>
      </c>
      <c r="D10">
        <f t="shared" si="7"/>
        <v>256</v>
      </c>
      <c r="E10">
        <f t="shared" si="7"/>
        <v>40</v>
      </c>
      <c r="F10">
        <f t="shared" si="7"/>
        <v>33</v>
      </c>
      <c r="G10">
        <f t="shared" si="7"/>
        <v>7</v>
      </c>
      <c r="H10">
        <f t="shared" si="7"/>
        <v>2038</v>
      </c>
      <c r="I10">
        <f t="shared" si="7"/>
        <v>160</v>
      </c>
      <c r="J10">
        <f t="shared" si="7"/>
        <v>1878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9B87-AFEF-434C-B1B3-4CD0EB9C0E07}">
  <dimension ref="A1:W10"/>
  <sheetViews>
    <sheetView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1567</v>
      </c>
      <c r="C2">
        <f>SUM(D2:E2)</f>
        <v>190</v>
      </c>
      <c r="D2">
        <v>160</v>
      </c>
      <c r="E2">
        <f>SUM(F2:G2)</f>
        <v>30</v>
      </c>
      <c r="F2">
        <v>24</v>
      </c>
      <c r="G2">
        <v>6</v>
      </c>
      <c r="H2">
        <f>SUM(I2:J2)</f>
        <v>1377</v>
      </c>
      <c r="I2">
        <v>113</v>
      </c>
      <c r="J2">
        <v>1264</v>
      </c>
      <c r="L2" t="s">
        <v>14</v>
      </c>
      <c r="M2" t="s">
        <v>16</v>
      </c>
      <c r="N2">
        <f>SUM(B3,B6,B5)</f>
        <v>680</v>
      </c>
      <c r="O2">
        <f t="shared" ref="O2:V2" si="0">SUM(C3,C6,C5)</f>
        <v>50</v>
      </c>
      <c r="P2">
        <f t="shared" si="0"/>
        <v>41</v>
      </c>
      <c r="Q2">
        <f t="shared" si="0"/>
        <v>9</v>
      </c>
      <c r="R2">
        <f t="shared" si="0"/>
        <v>9</v>
      </c>
      <c r="S2">
        <f t="shared" si="0"/>
        <v>0</v>
      </c>
      <c r="T2">
        <f t="shared" si="0"/>
        <v>630</v>
      </c>
      <c r="U2">
        <f t="shared" si="0"/>
        <v>44</v>
      </c>
      <c r="V2">
        <f t="shared" si="0"/>
        <v>586</v>
      </c>
      <c r="W2">
        <f>N2-'27 Mayo 2020'!N2</f>
        <v>1</v>
      </c>
    </row>
    <row r="3" spans="1:23">
      <c r="A3" t="s">
        <v>22</v>
      </c>
      <c r="B3">
        <f t="shared" ref="B3:B9" si="1">SUM(C3,H3)</f>
        <v>583</v>
      </c>
      <c r="C3">
        <f t="shared" ref="C3:C9" si="2">SUM(D3:E3)</f>
        <v>46</v>
      </c>
      <c r="D3">
        <v>39</v>
      </c>
      <c r="E3">
        <f t="shared" ref="E3:E9" si="3">SUM(F3:G3)</f>
        <v>7</v>
      </c>
      <c r="F3">
        <v>7</v>
      </c>
      <c r="H3">
        <f t="shared" ref="H3:H9" si="4">SUM(I3:J3)</f>
        <v>537</v>
      </c>
      <c r="I3">
        <v>39</v>
      </c>
      <c r="J3">
        <v>498</v>
      </c>
      <c r="L3" t="s">
        <v>13</v>
      </c>
      <c r="M3" t="s">
        <v>17</v>
      </c>
      <c r="N3">
        <f>SUM(B4,B7,B8,B2)</f>
        <v>1656</v>
      </c>
      <c r="O3">
        <f t="shared" ref="O3:V3" si="5">SUM(C4,C7,C8,C2)</f>
        <v>197</v>
      </c>
      <c r="P3">
        <f t="shared" si="5"/>
        <v>167</v>
      </c>
      <c r="Q3">
        <f t="shared" si="5"/>
        <v>30</v>
      </c>
      <c r="R3">
        <f t="shared" si="5"/>
        <v>24</v>
      </c>
      <c r="S3">
        <f t="shared" si="5"/>
        <v>6</v>
      </c>
      <c r="T3">
        <f t="shared" si="5"/>
        <v>1459</v>
      </c>
      <c r="U3">
        <f t="shared" si="5"/>
        <v>116</v>
      </c>
      <c r="V3">
        <f t="shared" si="5"/>
        <v>1343</v>
      </c>
      <c r="W3">
        <f>N3-'27 Mayo 2020'!N3</f>
        <v>1</v>
      </c>
    </row>
    <row r="4" spans="1:23">
      <c r="A4" t="s">
        <v>23</v>
      </c>
      <c r="B4">
        <f t="shared" si="1"/>
        <v>81</v>
      </c>
      <c r="C4">
        <f t="shared" si="2"/>
        <v>7</v>
      </c>
      <c r="D4">
        <v>7</v>
      </c>
      <c r="E4">
        <f t="shared" si="3"/>
        <v>0</v>
      </c>
      <c r="H4">
        <f t="shared" si="4"/>
        <v>74</v>
      </c>
      <c r="I4">
        <v>3</v>
      </c>
      <c r="J4">
        <v>71</v>
      </c>
      <c r="M4" t="s">
        <v>18</v>
      </c>
      <c r="N4">
        <f>SUM(N2:N3)</f>
        <v>2336</v>
      </c>
      <c r="O4">
        <f t="shared" ref="O4:V4" si="6">SUM(O2:O3)</f>
        <v>247</v>
      </c>
      <c r="P4">
        <f t="shared" si="6"/>
        <v>208</v>
      </c>
      <c r="Q4">
        <f t="shared" si="6"/>
        <v>39</v>
      </c>
      <c r="R4">
        <f t="shared" si="6"/>
        <v>33</v>
      </c>
      <c r="S4">
        <f t="shared" si="6"/>
        <v>6</v>
      </c>
      <c r="T4">
        <f t="shared" si="6"/>
        <v>2089</v>
      </c>
      <c r="U4">
        <f t="shared" si="6"/>
        <v>160</v>
      </c>
      <c r="V4">
        <f t="shared" si="6"/>
        <v>1929</v>
      </c>
      <c r="W4">
        <f>N4-'27 Mayo 2020'!N4</f>
        <v>2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1</v>
      </c>
      <c r="D6">
        <v>1</v>
      </c>
      <c r="E6">
        <f t="shared" si="3"/>
        <v>0</v>
      </c>
      <c r="H6">
        <f t="shared" si="4"/>
        <v>23</v>
      </c>
      <c r="J6">
        <v>23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2336</v>
      </c>
      <c r="C10">
        <f t="shared" ref="C10:J10" si="7">SUM(C2:C9)</f>
        <v>247</v>
      </c>
      <c r="D10">
        <f t="shared" si="7"/>
        <v>208</v>
      </c>
      <c r="E10">
        <f t="shared" si="7"/>
        <v>39</v>
      </c>
      <c r="F10">
        <f t="shared" si="7"/>
        <v>33</v>
      </c>
      <c r="G10">
        <f t="shared" si="7"/>
        <v>6</v>
      </c>
      <c r="H10">
        <f t="shared" si="7"/>
        <v>2089</v>
      </c>
      <c r="I10">
        <f t="shared" si="7"/>
        <v>160</v>
      </c>
      <c r="J10">
        <f t="shared" si="7"/>
        <v>1929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9F5F-6B74-4788-A92C-D5705D400DC0}">
  <dimension ref="A1:W10"/>
  <sheetViews>
    <sheetView topLeftCell="G1" workbookViewId="0">
      <selection activeCell="W2" sqref="W2:W4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1578</v>
      </c>
      <c r="C2">
        <f>SUM(D2:E2)</f>
        <v>141</v>
      </c>
      <c r="D2">
        <v>117</v>
      </c>
      <c r="E2">
        <f>SUM(F2:G2)</f>
        <v>24</v>
      </c>
      <c r="F2">
        <v>19</v>
      </c>
      <c r="G2">
        <v>5</v>
      </c>
      <c r="H2">
        <f>SUM(I2:J2)</f>
        <v>1437</v>
      </c>
      <c r="I2">
        <v>113</v>
      </c>
      <c r="J2">
        <v>1324</v>
      </c>
      <c r="L2" t="s">
        <v>14</v>
      </c>
      <c r="M2" t="s">
        <v>16</v>
      </c>
      <c r="N2">
        <f>SUM(B3,B6,B5)</f>
        <v>684</v>
      </c>
      <c r="O2">
        <f t="shared" ref="O2:V2" si="0">SUM(C3,C6,C5)</f>
        <v>50</v>
      </c>
      <c r="P2">
        <f t="shared" si="0"/>
        <v>40</v>
      </c>
      <c r="Q2">
        <f t="shared" si="0"/>
        <v>10</v>
      </c>
      <c r="R2">
        <f t="shared" si="0"/>
        <v>9</v>
      </c>
      <c r="S2">
        <f t="shared" si="0"/>
        <v>1</v>
      </c>
      <c r="T2">
        <f t="shared" si="0"/>
        <v>634</v>
      </c>
      <c r="U2">
        <f t="shared" si="0"/>
        <v>44</v>
      </c>
      <c r="V2">
        <f t="shared" si="0"/>
        <v>590</v>
      </c>
      <c r="W2">
        <f>N2-'28 Mayo 2020'!N2</f>
        <v>4</v>
      </c>
    </row>
    <row r="3" spans="1:23">
      <c r="A3" t="s">
        <v>22</v>
      </c>
      <c r="B3">
        <f t="shared" ref="B3:B9" si="1">SUM(C3,H3)</f>
        <v>587</v>
      </c>
      <c r="C3">
        <f t="shared" ref="C3:C9" si="2">SUM(D3:E3)</f>
        <v>46</v>
      </c>
      <c r="D3">
        <v>38</v>
      </c>
      <c r="E3">
        <f t="shared" ref="E3:E9" si="3">SUM(F3:G3)</f>
        <v>8</v>
      </c>
      <c r="F3">
        <v>7</v>
      </c>
      <c r="G3">
        <v>1</v>
      </c>
      <c r="H3">
        <f t="shared" ref="H3:H9" si="4">SUM(I3:J3)</f>
        <v>541</v>
      </c>
      <c r="I3">
        <v>39</v>
      </c>
      <c r="J3">
        <v>502</v>
      </c>
      <c r="L3" t="s">
        <v>13</v>
      </c>
      <c r="M3" t="s">
        <v>17</v>
      </c>
      <c r="N3">
        <f>SUM(B4,B7,B8,B2)</f>
        <v>1669</v>
      </c>
      <c r="O3">
        <f t="shared" ref="O3:V3" si="5">SUM(C4,C7,C8,C2)</f>
        <v>147</v>
      </c>
      <c r="P3">
        <f t="shared" si="5"/>
        <v>123</v>
      </c>
      <c r="Q3">
        <f t="shared" si="5"/>
        <v>24</v>
      </c>
      <c r="R3">
        <f t="shared" si="5"/>
        <v>19</v>
      </c>
      <c r="S3">
        <f t="shared" si="5"/>
        <v>5</v>
      </c>
      <c r="T3">
        <f t="shared" si="5"/>
        <v>1522</v>
      </c>
      <c r="U3">
        <f t="shared" si="5"/>
        <v>116</v>
      </c>
      <c r="V3">
        <f t="shared" si="5"/>
        <v>1406</v>
      </c>
      <c r="W3">
        <f>N3-'28 Mayo 2020'!N3</f>
        <v>13</v>
      </c>
    </row>
    <row r="4" spans="1:23">
      <c r="A4" t="s">
        <v>23</v>
      </c>
      <c r="B4">
        <f t="shared" si="1"/>
        <v>83</v>
      </c>
      <c r="C4">
        <f t="shared" si="2"/>
        <v>6</v>
      </c>
      <c r="D4">
        <v>6</v>
      </c>
      <c r="E4">
        <f t="shared" si="3"/>
        <v>0</v>
      </c>
      <c r="H4">
        <f t="shared" si="4"/>
        <v>77</v>
      </c>
      <c r="I4">
        <v>3</v>
      </c>
      <c r="J4">
        <v>74</v>
      </c>
      <c r="M4" t="s">
        <v>18</v>
      </c>
      <c r="N4">
        <f>SUM(N2:N3)</f>
        <v>2353</v>
      </c>
      <c r="O4">
        <f t="shared" ref="O4:V4" si="6">SUM(O2:O3)</f>
        <v>197</v>
      </c>
      <c r="P4">
        <f t="shared" si="6"/>
        <v>163</v>
      </c>
      <c r="Q4">
        <f t="shared" si="6"/>
        <v>34</v>
      </c>
      <c r="R4">
        <f t="shared" si="6"/>
        <v>28</v>
      </c>
      <c r="S4">
        <f t="shared" si="6"/>
        <v>6</v>
      </c>
      <c r="T4">
        <f t="shared" si="6"/>
        <v>2156</v>
      </c>
      <c r="U4">
        <f t="shared" si="6"/>
        <v>160</v>
      </c>
      <c r="V4">
        <f t="shared" si="6"/>
        <v>1996</v>
      </c>
      <c r="W4">
        <f>N4-'28 Mayo 2020'!N4</f>
        <v>17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1</v>
      </c>
      <c r="D6">
        <v>1</v>
      </c>
      <c r="E6">
        <f t="shared" si="3"/>
        <v>0</v>
      </c>
      <c r="H6">
        <f t="shared" si="4"/>
        <v>23</v>
      </c>
      <c r="J6">
        <v>23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2353</v>
      </c>
      <c r="C10">
        <f t="shared" ref="C10:J10" si="7">SUM(C2:C9)</f>
        <v>197</v>
      </c>
      <c r="D10">
        <f t="shared" si="7"/>
        <v>163</v>
      </c>
      <c r="E10">
        <f t="shared" si="7"/>
        <v>34</v>
      </c>
      <c r="F10">
        <f t="shared" si="7"/>
        <v>28</v>
      </c>
      <c r="G10">
        <f t="shared" si="7"/>
        <v>6</v>
      </c>
      <c r="H10">
        <f t="shared" si="7"/>
        <v>2156</v>
      </c>
      <c r="I10">
        <f t="shared" si="7"/>
        <v>160</v>
      </c>
      <c r="J10">
        <f t="shared" si="7"/>
        <v>1996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3869-608C-4858-AF08-8C3F8AC21601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1580</v>
      </c>
      <c r="C2">
        <f>SUM(D2:E2)</f>
        <v>128</v>
      </c>
      <c r="D2">
        <v>105</v>
      </c>
      <c r="E2">
        <f>SUM(F2:G2)</f>
        <v>23</v>
      </c>
      <c r="F2">
        <v>19</v>
      </c>
      <c r="G2">
        <v>4</v>
      </c>
      <c r="H2">
        <f>SUM(I2:J2)</f>
        <v>1452</v>
      </c>
      <c r="I2">
        <v>113</v>
      </c>
      <c r="J2">
        <v>1339</v>
      </c>
      <c r="L2" t="s">
        <v>14</v>
      </c>
      <c r="M2" t="s">
        <v>16</v>
      </c>
      <c r="N2">
        <f>SUM(B3,B6,B5)</f>
        <v>685</v>
      </c>
      <c r="O2">
        <f t="shared" ref="O2:V2" si="0">SUM(C3,C6,C5)</f>
        <v>48</v>
      </c>
      <c r="P2">
        <f t="shared" si="0"/>
        <v>39</v>
      </c>
      <c r="Q2">
        <f t="shared" si="0"/>
        <v>9</v>
      </c>
      <c r="R2">
        <f t="shared" si="0"/>
        <v>8</v>
      </c>
      <c r="S2">
        <f t="shared" si="0"/>
        <v>1</v>
      </c>
      <c r="T2">
        <f t="shared" si="0"/>
        <v>637</v>
      </c>
      <c r="U2">
        <f t="shared" si="0"/>
        <v>44</v>
      </c>
      <c r="V2">
        <f t="shared" si="0"/>
        <v>593</v>
      </c>
      <c r="W2">
        <f>N2-'31 Mayo 2020'!N2</f>
        <v>1</v>
      </c>
    </row>
    <row r="3" spans="1:23">
      <c r="A3" t="s">
        <v>22</v>
      </c>
      <c r="B3">
        <f t="shared" ref="B3:B9" si="1">SUM(C3,H3)</f>
        <v>588</v>
      </c>
      <c r="C3">
        <f t="shared" ref="C3:C9" si="2">SUM(D3:E3)</f>
        <v>45</v>
      </c>
      <c r="D3">
        <v>38</v>
      </c>
      <c r="E3">
        <f t="shared" ref="E3:E9" si="3">SUM(F3:G3)</f>
        <v>7</v>
      </c>
      <c r="F3">
        <v>6</v>
      </c>
      <c r="G3">
        <v>1</v>
      </c>
      <c r="H3">
        <f t="shared" ref="H3:H9" si="4">SUM(I3:J3)</f>
        <v>543</v>
      </c>
      <c r="I3">
        <v>39</v>
      </c>
      <c r="J3">
        <v>504</v>
      </c>
      <c r="L3" t="s">
        <v>13</v>
      </c>
      <c r="M3" t="s">
        <v>17</v>
      </c>
      <c r="N3">
        <f>SUM(B4,B7,B8,B2)</f>
        <v>1672</v>
      </c>
      <c r="O3">
        <f t="shared" ref="O3:V3" si="5">SUM(C4,C7,C8,C2)</f>
        <v>134</v>
      </c>
      <c r="P3">
        <f t="shared" si="5"/>
        <v>111</v>
      </c>
      <c r="Q3">
        <f t="shared" si="5"/>
        <v>23</v>
      </c>
      <c r="R3">
        <f t="shared" si="5"/>
        <v>19</v>
      </c>
      <c r="S3">
        <f t="shared" si="5"/>
        <v>4</v>
      </c>
      <c r="T3">
        <f t="shared" si="5"/>
        <v>1538</v>
      </c>
      <c r="U3">
        <f t="shared" si="5"/>
        <v>116</v>
      </c>
      <c r="V3">
        <f t="shared" si="5"/>
        <v>1422</v>
      </c>
      <c r="W3">
        <f>N3-'31 Mayo 2020'!N3</f>
        <v>3</v>
      </c>
    </row>
    <row r="4" spans="1:23">
      <c r="A4" t="s">
        <v>23</v>
      </c>
      <c r="B4">
        <f t="shared" si="1"/>
        <v>84</v>
      </c>
      <c r="C4">
        <f t="shared" si="2"/>
        <v>6</v>
      </c>
      <c r="D4">
        <v>6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2357</v>
      </c>
      <c r="O4">
        <f t="shared" ref="O4:V4" si="6">SUM(O2:O3)</f>
        <v>182</v>
      </c>
      <c r="P4">
        <f t="shared" si="6"/>
        <v>150</v>
      </c>
      <c r="Q4">
        <f t="shared" si="6"/>
        <v>32</v>
      </c>
      <c r="R4">
        <f t="shared" si="6"/>
        <v>27</v>
      </c>
      <c r="S4">
        <f t="shared" si="6"/>
        <v>5</v>
      </c>
      <c r="T4">
        <f t="shared" si="6"/>
        <v>2175</v>
      </c>
      <c r="U4">
        <f t="shared" si="6"/>
        <v>160</v>
      </c>
      <c r="V4">
        <f t="shared" si="6"/>
        <v>2015</v>
      </c>
      <c r="W4">
        <f>N4-'31 Mayo 2020'!N4</f>
        <v>4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2357</v>
      </c>
      <c r="C10">
        <f t="shared" ref="C10:J10" si="7">SUM(C2:C9)</f>
        <v>182</v>
      </c>
      <c r="D10">
        <f t="shared" si="7"/>
        <v>150</v>
      </c>
      <c r="E10">
        <f t="shared" si="7"/>
        <v>32</v>
      </c>
      <c r="F10">
        <f t="shared" si="7"/>
        <v>27</v>
      </c>
      <c r="G10">
        <f t="shared" si="7"/>
        <v>5</v>
      </c>
      <c r="H10">
        <f t="shared" si="7"/>
        <v>2175</v>
      </c>
      <c r="I10">
        <f t="shared" si="7"/>
        <v>160</v>
      </c>
      <c r="J10">
        <f t="shared" si="7"/>
        <v>2015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1690-7F0C-4949-A569-BB478F45370B}">
  <dimension ref="A1:W10"/>
  <sheetViews>
    <sheetView topLeftCell="G1" workbookViewId="0">
      <selection activeCell="W3" sqref="W3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1583</v>
      </c>
      <c r="C2">
        <f>SUM(D2:E2)</f>
        <v>119</v>
      </c>
      <c r="D2">
        <v>97</v>
      </c>
      <c r="E2">
        <f>SUM(F2:G2)</f>
        <v>22</v>
      </c>
      <c r="F2">
        <v>19</v>
      </c>
      <c r="G2">
        <v>3</v>
      </c>
      <c r="H2">
        <f>SUM(I2:J2)</f>
        <v>1464</v>
      </c>
      <c r="I2">
        <v>114</v>
      </c>
      <c r="J2">
        <v>1350</v>
      </c>
      <c r="L2" t="s">
        <v>14</v>
      </c>
      <c r="M2" t="s">
        <v>16</v>
      </c>
      <c r="N2">
        <f>SUM(B3,B6,B5)</f>
        <v>686</v>
      </c>
      <c r="O2">
        <f t="shared" ref="O2:V2" si="0">SUM(C3,C6,C5)</f>
        <v>49</v>
      </c>
      <c r="P2">
        <f t="shared" si="0"/>
        <v>40</v>
      </c>
      <c r="Q2">
        <f t="shared" si="0"/>
        <v>9</v>
      </c>
      <c r="R2">
        <f t="shared" si="0"/>
        <v>8</v>
      </c>
      <c r="S2">
        <f t="shared" si="0"/>
        <v>1</v>
      </c>
      <c r="T2">
        <f t="shared" si="0"/>
        <v>637</v>
      </c>
      <c r="U2">
        <f t="shared" si="0"/>
        <v>44</v>
      </c>
      <c r="V2">
        <f t="shared" si="0"/>
        <v>593</v>
      </c>
      <c r="W2">
        <f>N2-'1 Junio 2020'!N2</f>
        <v>1</v>
      </c>
    </row>
    <row r="3" spans="1:23">
      <c r="A3" t="s">
        <v>22</v>
      </c>
      <c r="B3">
        <f t="shared" ref="B3:B9" si="1">SUM(C3,H3)</f>
        <v>588</v>
      </c>
      <c r="C3">
        <f t="shared" ref="C3:C9" si="2">SUM(D3:E3)</f>
        <v>45</v>
      </c>
      <c r="D3">
        <v>38</v>
      </c>
      <c r="E3">
        <f t="shared" ref="E3:E9" si="3">SUM(F3:G3)</f>
        <v>7</v>
      </c>
      <c r="F3">
        <v>6</v>
      </c>
      <c r="G3">
        <v>1</v>
      </c>
      <c r="H3">
        <f t="shared" ref="H3:H9" si="4">SUM(I3:J3)</f>
        <v>543</v>
      </c>
      <c r="I3">
        <v>39</v>
      </c>
      <c r="J3">
        <v>504</v>
      </c>
      <c r="L3" t="s">
        <v>13</v>
      </c>
      <c r="M3" t="s">
        <v>17</v>
      </c>
      <c r="N3">
        <f>SUM(B4,B7,B8,B2)</f>
        <v>1675</v>
      </c>
      <c r="O3">
        <f t="shared" ref="O3:V3" si="5">SUM(C4,C7,C8,C2)</f>
        <v>125</v>
      </c>
      <c r="P3">
        <f t="shared" si="5"/>
        <v>103</v>
      </c>
      <c r="Q3">
        <f t="shared" si="5"/>
        <v>22</v>
      </c>
      <c r="R3">
        <f t="shared" si="5"/>
        <v>19</v>
      </c>
      <c r="S3">
        <f t="shared" si="5"/>
        <v>3</v>
      </c>
      <c r="T3">
        <f t="shared" si="5"/>
        <v>1550</v>
      </c>
      <c r="U3">
        <f t="shared" si="5"/>
        <v>117</v>
      </c>
      <c r="V3">
        <f t="shared" si="5"/>
        <v>1433</v>
      </c>
      <c r="W3">
        <f>N3-'1 Junio 2020'!N3</f>
        <v>3</v>
      </c>
    </row>
    <row r="4" spans="1:23">
      <c r="A4" t="s">
        <v>23</v>
      </c>
      <c r="B4">
        <f t="shared" si="1"/>
        <v>84</v>
      </c>
      <c r="C4">
        <f t="shared" si="2"/>
        <v>6</v>
      </c>
      <c r="D4">
        <v>6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2361</v>
      </c>
      <c r="O4">
        <f t="shared" ref="O4:V4" si="6">SUM(O2:O3)</f>
        <v>174</v>
      </c>
      <c r="P4">
        <f t="shared" si="6"/>
        <v>143</v>
      </c>
      <c r="Q4">
        <f t="shared" si="6"/>
        <v>31</v>
      </c>
      <c r="R4">
        <f t="shared" si="6"/>
        <v>27</v>
      </c>
      <c r="S4">
        <f t="shared" si="6"/>
        <v>4</v>
      </c>
      <c r="T4">
        <f t="shared" si="6"/>
        <v>2187</v>
      </c>
      <c r="U4">
        <f t="shared" si="6"/>
        <v>161</v>
      </c>
      <c r="V4">
        <f t="shared" si="6"/>
        <v>2026</v>
      </c>
      <c r="W4">
        <f>N4-'1 Junio 2020'!N4</f>
        <v>4</v>
      </c>
    </row>
    <row r="5" spans="1:23">
      <c r="A5" t="s">
        <v>24</v>
      </c>
      <c r="B5">
        <f t="shared" si="1"/>
        <v>74</v>
      </c>
      <c r="C5">
        <f t="shared" si="2"/>
        <v>4</v>
      </c>
      <c r="D5">
        <v>2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2361</v>
      </c>
      <c r="C10">
        <f t="shared" ref="C10:J10" si="7">SUM(C2:C9)</f>
        <v>174</v>
      </c>
      <c r="D10">
        <f t="shared" si="7"/>
        <v>143</v>
      </c>
      <c r="E10">
        <f t="shared" si="7"/>
        <v>31</v>
      </c>
      <c r="F10">
        <f t="shared" si="7"/>
        <v>27</v>
      </c>
      <c r="G10">
        <f t="shared" si="7"/>
        <v>4</v>
      </c>
      <c r="H10">
        <f t="shared" si="7"/>
        <v>2187</v>
      </c>
      <c r="I10">
        <f t="shared" si="7"/>
        <v>161</v>
      </c>
      <c r="J10">
        <f t="shared" si="7"/>
        <v>2026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6950-CE2E-4409-A639-EC3E1496B03D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1585</v>
      </c>
      <c r="C2">
        <f>SUM(D2:E2)</f>
        <v>102</v>
      </c>
      <c r="D2">
        <v>82</v>
      </c>
      <c r="E2">
        <f>SUM(F2:G2)</f>
        <v>20</v>
      </c>
      <c r="F2">
        <v>16</v>
      </c>
      <c r="G2">
        <v>4</v>
      </c>
      <c r="H2">
        <f>SUM(I2:J2)</f>
        <v>1483</v>
      </c>
      <c r="I2">
        <v>114</v>
      </c>
      <c r="J2">
        <v>1369</v>
      </c>
      <c r="L2" t="s">
        <v>14</v>
      </c>
      <c r="M2" t="s">
        <v>16</v>
      </c>
      <c r="N2">
        <f>SUM(B3,B6,B5)</f>
        <v>687</v>
      </c>
      <c r="O2">
        <f t="shared" ref="O2:V2" si="0">SUM(C3,C6,C5)</f>
        <v>49</v>
      </c>
      <c r="P2">
        <f t="shared" si="0"/>
        <v>40</v>
      </c>
      <c r="Q2">
        <f t="shared" si="0"/>
        <v>9</v>
      </c>
      <c r="R2">
        <f t="shared" si="0"/>
        <v>8</v>
      </c>
      <c r="S2">
        <f t="shared" si="0"/>
        <v>1</v>
      </c>
      <c r="T2">
        <f t="shared" si="0"/>
        <v>638</v>
      </c>
      <c r="U2">
        <f t="shared" si="0"/>
        <v>44</v>
      </c>
      <c r="V2">
        <f t="shared" si="0"/>
        <v>594</v>
      </c>
      <c r="W2">
        <f>N2-'1 Junio 2020'!N2</f>
        <v>2</v>
      </c>
    </row>
    <row r="3" spans="1:23">
      <c r="A3" t="s">
        <v>22</v>
      </c>
      <c r="B3">
        <f t="shared" ref="B3:B9" si="1">SUM(C3,H3)</f>
        <v>589</v>
      </c>
      <c r="C3">
        <f t="shared" ref="C3:C9" si="2">SUM(D3:E3)</f>
        <v>45</v>
      </c>
      <c r="D3">
        <v>38</v>
      </c>
      <c r="E3">
        <f t="shared" ref="E3:E9" si="3">SUM(F3:G3)</f>
        <v>7</v>
      </c>
      <c r="F3">
        <v>6</v>
      </c>
      <c r="G3">
        <v>1</v>
      </c>
      <c r="H3">
        <f t="shared" ref="H3:H9" si="4">SUM(I3:J3)</f>
        <v>544</v>
      </c>
      <c r="I3">
        <v>39</v>
      </c>
      <c r="J3">
        <v>505</v>
      </c>
      <c r="L3" t="s">
        <v>13</v>
      </c>
      <c r="M3" t="s">
        <v>17</v>
      </c>
      <c r="N3">
        <f>SUM(B4,B7,B8,B2)</f>
        <v>1677</v>
      </c>
      <c r="O3">
        <f t="shared" ref="O3:V3" si="5">SUM(C4,C7,C8,C2)</f>
        <v>108</v>
      </c>
      <c r="P3">
        <f t="shared" si="5"/>
        <v>88</v>
      </c>
      <c r="Q3">
        <f t="shared" si="5"/>
        <v>20</v>
      </c>
      <c r="R3">
        <f t="shared" si="5"/>
        <v>16</v>
      </c>
      <c r="S3">
        <f t="shared" si="5"/>
        <v>4</v>
      </c>
      <c r="T3">
        <f t="shared" si="5"/>
        <v>1569</v>
      </c>
      <c r="U3">
        <f t="shared" si="5"/>
        <v>117</v>
      </c>
      <c r="V3">
        <f t="shared" si="5"/>
        <v>1452</v>
      </c>
      <c r="W3">
        <f>N3-'1 Junio 2020'!N3</f>
        <v>5</v>
      </c>
    </row>
    <row r="4" spans="1:23">
      <c r="A4" t="s">
        <v>23</v>
      </c>
      <c r="B4">
        <f t="shared" si="1"/>
        <v>84</v>
      </c>
      <c r="C4">
        <f t="shared" si="2"/>
        <v>6</v>
      </c>
      <c r="D4">
        <v>6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2364</v>
      </c>
      <c r="O4">
        <f t="shared" ref="O4:V4" si="6">SUM(O2:O3)</f>
        <v>157</v>
      </c>
      <c r="P4">
        <f t="shared" si="6"/>
        <v>128</v>
      </c>
      <c r="Q4">
        <f t="shared" si="6"/>
        <v>29</v>
      </c>
      <c r="R4">
        <f t="shared" si="6"/>
        <v>24</v>
      </c>
      <c r="S4">
        <f t="shared" si="6"/>
        <v>5</v>
      </c>
      <c r="T4">
        <f t="shared" si="6"/>
        <v>2207</v>
      </c>
      <c r="U4">
        <f t="shared" si="6"/>
        <v>161</v>
      </c>
      <c r="V4">
        <f t="shared" si="6"/>
        <v>2046</v>
      </c>
      <c r="W4">
        <f>N4-'1 Junio 2020'!N4</f>
        <v>7</v>
      </c>
    </row>
    <row r="5" spans="1:23">
      <c r="A5" t="s">
        <v>24</v>
      </c>
      <c r="B5">
        <f t="shared" si="1"/>
        <v>74</v>
      </c>
      <c r="C5">
        <f t="shared" si="2"/>
        <v>4</v>
      </c>
      <c r="D5">
        <v>2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2364</v>
      </c>
      <c r="C10">
        <f t="shared" ref="C10:J10" si="7">SUM(C2:C9)</f>
        <v>157</v>
      </c>
      <c r="D10">
        <f t="shared" si="7"/>
        <v>128</v>
      </c>
      <c r="E10">
        <f t="shared" si="7"/>
        <v>29</v>
      </c>
      <c r="F10">
        <f t="shared" si="7"/>
        <v>24</v>
      </c>
      <c r="G10">
        <f t="shared" si="7"/>
        <v>5</v>
      </c>
      <c r="H10">
        <f t="shared" si="7"/>
        <v>2207</v>
      </c>
      <c r="I10">
        <f t="shared" si="7"/>
        <v>161</v>
      </c>
      <c r="J10">
        <f t="shared" si="7"/>
        <v>2046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49A-FE5B-4C00-A21D-E8E2A6255F49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1585</v>
      </c>
      <c r="C2">
        <f>SUM(D2:E2)</f>
        <v>90</v>
      </c>
      <c r="D2">
        <v>70</v>
      </c>
      <c r="E2">
        <f>SUM(F2:G2)</f>
        <v>20</v>
      </c>
      <c r="F2">
        <v>16</v>
      </c>
      <c r="G2">
        <v>4</v>
      </c>
      <c r="H2">
        <f>SUM(I2:J2)</f>
        <v>1495</v>
      </c>
      <c r="I2">
        <v>114</v>
      </c>
      <c r="J2">
        <v>1381</v>
      </c>
      <c r="L2" t="s">
        <v>14</v>
      </c>
      <c r="M2" t="s">
        <v>16</v>
      </c>
      <c r="N2">
        <f>SUM(B3,B6,B5)</f>
        <v>690</v>
      </c>
      <c r="O2">
        <f t="shared" ref="O2:V2" si="0">SUM(C3,C6,C5)</f>
        <v>52</v>
      </c>
      <c r="P2">
        <f t="shared" si="0"/>
        <v>43</v>
      </c>
      <c r="Q2">
        <f t="shared" si="0"/>
        <v>9</v>
      </c>
      <c r="R2">
        <f t="shared" si="0"/>
        <v>8</v>
      </c>
      <c r="S2">
        <f t="shared" si="0"/>
        <v>1</v>
      </c>
      <c r="T2">
        <f t="shared" si="0"/>
        <v>638</v>
      </c>
      <c r="U2">
        <f t="shared" si="0"/>
        <v>44</v>
      </c>
      <c r="V2">
        <f t="shared" si="0"/>
        <v>594</v>
      </c>
      <c r="W2">
        <f>N2-'3 Junio 2020'!N2</f>
        <v>3</v>
      </c>
    </row>
    <row r="3" spans="1:23">
      <c r="A3" t="s">
        <v>22</v>
      </c>
      <c r="B3">
        <f t="shared" ref="B3:B9" si="1">SUM(C3,H3)</f>
        <v>593</v>
      </c>
      <c r="C3">
        <f t="shared" ref="C3:C9" si="2">SUM(D3:E3)</f>
        <v>49</v>
      </c>
      <c r="D3">
        <v>42</v>
      </c>
      <c r="E3">
        <f t="shared" ref="E3:E9" si="3">SUM(F3:G3)</f>
        <v>7</v>
      </c>
      <c r="F3">
        <v>6</v>
      </c>
      <c r="G3">
        <v>1</v>
      </c>
      <c r="H3">
        <f t="shared" ref="H3:H9" si="4">SUM(I3:J3)</f>
        <v>544</v>
      </c>
      <c r="I3">
        <v>39</v>
      </c>
      <c r="J3">
        <v>505</v>
      </c>
      <c r="L3" t="s">
        <v>13</v>
      </c>
      <c r="M3" t="s">
        <v>17</v>
      </c>
      <c r="N3">
        <f>SUM(B4,B7,B8,B2)</f>
        <v>1677</v>
      </c>
      <c r="O3">
        <f t="shared" ref="O3:V3" si="5">SUM(C4,C7,C8,C2)</f>
        <v>96</v>
      </c>
      <c r="P3">
        <f t="shared" si="5"/>
        <v>76</v>
      </c>
      <c r="Q3">
        <f t="shared" si="5"/>
        <v>20</v>
      </c>
      <c r="R3">
        <f t="shared" si="5"/>
        <v>16</v>
      </c>
      <c r="S3">
        <f t="shared" si="5"/>
        <v>4</v>
      </c>
      <c r="T3">
        <f t="shared" si="5"/>
        <v>1581</v>
      </c>
      <c r="U3">
        <f t="shared" si="5"/>
        <v>117</v>
      </c>
      <c r="V3">
        <f t="shared" si="5"/>
        <v>1464</v>
      </c>
      <c r="W3">
        <f>N3-'3 Junio 2020'!N3</f>
        <v>0</v>
      </c>
    </row>
    <row r="4" spans="1:23">
      <c r="A4" t="s">
        <v>23</v>
      </c>
      <c r="B4">
        <f t="shared" si="1"/>
        <v>84</v>
      </c>
      <c r="C4">
        <f t="shared" si="2"/>
        <v>6</v>
      </c>
      <c r="D4">
        <v>6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2367</v>
      </c>
      <c r="O4">
        <f t="shared" ref="O4:V4" si="6">SUM(O2:O3)</f>
        <v>148</v>
      </c>
      <c r="P4">
        <f t="shared" si="6"/>
        <v>119</v>
      </c>
      <c r="Q4">
        <f t="shared" si="6"/>
        <v>29</v>
      </c>
      <c r="R4">
        <f t="shared" si="6"/>
        <v>24</v>
      </c>
      <c r="S4">
        <f t="shared" si="6"/>
        <v>5</v>
      </c>
      <c r="T4">
        <f t="shared" si="6"/>
        <v>2219</v>
      </c>
      <c r="U4">
        <f t="shared" si="6"/>
        <v>161</v>
      </c>
      <c r="V4">
        <f t="shared" si="6"/>
        <v>2058</v>
      </c>
      <c r="W4">
        <f>N4-'3 Junio 2020'!N4</f>
        <v>3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2367</v>
      </c>
      <c r="C10">
        <f t="shared" ref="C10:J10" si="7">SUM(C2:C9)</f>
        <v>148</v>
      </c>
      <c r="D10">
        <f t="shared" si="7"/>
        <v>119</v>
      </c>
      <c r="E10">
        <f t="shared" si="7"/>
        <v>29</v>
      </c>
      <c r="F10">
        <f t="shared" si="7"/>
        <v>24</v>
      </c>
      <c r="G10">
        <f t="shared" si="7"/>
        <v>5</v>
      </c>
      <c r="H10">
        <f t="shared" si="7"/>
        <v>2219</v>
      </c>
      <c r="I10">
        <f t="shared" si="7"/>
        <v>161</v>
      </c>
      <c r="J10">
        <f t="shared" si="7"/>
        <v>2058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65-C0CA-4C9F-BBC8-13206CB2C49A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1589</v>
      </c>
      <c r="C2">
        <f>SUM(D2:E2)</f>
        <v>86</v>
      </c>
      <c r="D2">
        <v>64</v>
      </c>
      <c r="E2">
        <f>SUM(F2:G2)</f>
        <v>22</v>
      </c>
      <c r="F2">
        <v>17</v>
      </c>
      <c r="G2">
        <v>5</v>
      </c>
      <c r="H2">
        <f>SUM(I2:J2)</f>
        <v>1503</v>
      </c>
      <c r="I2">
        <v>114</v>
      </c>
      <c r="J2">
        <v>1389</v>
      </c>
      <c r="L2" t="s">
        <v>14</v>
      </c>
      <c r="M2" t="s">
        <v>16</v>
      </c>
      <c r="N2">
        <f>SUM(B3,B6,B5)</f>
        <v>689</v>
      </c>
      <c r="O2">
        <f t="shared" ref="O2:V2" si="0">SUM(C3,C6,C5)</f>
        <v>43</v>
      </c>
      <c r="P2">
        <f t="shared" si="0"/>
        <v>37</v>
      </c>
      <c r="Q2">
        <f t="shared" si="0"/>
        <v>6</v>
      </c>
      <c r="R2">
        <f t="shared" si="0"/>
        <v>6</v>
      </c>
      <c r="S2">
        <f t="shared" si="0"/>
        <v>0</v>
      </c>
      <c r="T2">
        <f t="shared" si="0"/>
        <v>646</v>
      </c>
      <c r="U2">
        <f t="shared" si="0"/>
        <v>44</v>
      </c>
      <c r="V2">
        <f t="shared" si="0"/>
        <v>602</v>
      </c>
      <c r="W2">
        <f>N2-'4 Junio 2020'!N2</f>
        <v>-1</v>
      </c>
    </row>
    <row r="3" spans="1:23">
      <c r="A3" t="s">
        <v>22</v>
      </c>
      <c r="B3">
        <f t="shared" ref="B3:B9" si="1">SUM(C3,H3)</f>
        <v>592</v>
      </c>
      <c r="C3">
        <f t="shared" ref="C3:C9" si="2">SUM(D3:E3)</f>
        <v>40</v>
      </c>
      <c r="D3">
        <v>36</v>
      </c>
      <c r="E3">
        <f t="shared" ref="E3:E9" si="3">SUM(F3:G3)</f>
        <v>4</v>
      </c>
      <c r="F3">
        <v>4</v>
      </c>
      <c r="H3">
        <f t="shared" ref="H3:H9" si="4">SUM(I3:J3)</f>
        <v>552</v>
      </c>
      <c r="I3">
        <v>39</v>
      </c>
      <c r="J3">
        <v>513</v>
      </c>
      <c r="L3" t="s">
        <v>13</v>
      </c>
      <c r="M3" t="s">
        <v>17</v>
      </c>
      <c r="N3">
        <f>SUM(B4,B7,B8,B2)</f>
        <v>1683</v>
      </c>
      <c r="O3">
        <f t="shared" ref="O3:V3" si="5">SUM(C4,C7,C8,C2)</f>
        <v>94</v>
      </c>
      <c r="P3">
        <f t="shared" si="5"/>
        <v>72</v>
      </c>
      <c r="Q3">
        <f t="shared" si="5"/>
        <v>22</v>
      </c>
      <c r="R3">
        <f t="shared" si="5"/>
        <v>17</v>
      </c>
      <c r="S3">
        <f t="shared" si="5"/>
        <v>5</v>
      </c>
      <c r="T3">
        <f t="shared" si="5"/>
        <v>1589</v>
      </c>
      <c r="U3">
        <f t="shared" si="5"/>
        <v>117</v>
      </c>
      <c r="V3">
        <f t="shared" si="5"/>
        <v>1472</v>
      </c>
      <c r="W3">
        <f>N3-'4 Junio 2020'!N3</f>
        <v>6</v>
      </c>
    </row>
    <row r="4" spans="1:23">
      <c r="A4" t="s">
        <v>23</v>
      </c>
      <c r="B4">
        <f t="shared" si="1"/>
        <v>86</v>
      </c>
      <c r="C4">
        <f t="shared" si="2"/>
        <v>8</v>
      </c>
      <c r="D4">
        <v>8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2372</v>
      </c>
      <c r="O4">
        <f t="shared" ref="O4:V4" si="6">SUM(O2:O3)</f>
        <v>137</v>
      </c>
      <c r="P4">
        <f t="shared" si="6"/>
        <v>109</v>
      </c>
      <c r="Q4">
        <f t="shared" si="6"/>
        <v>28</v>
      </c>
      <c r="R4">
        <f t="shared" si="6"/>
        <v>23</v>
      </c>
      <c r="S4">
        <f t="shared" si="6"/>
        <v>5</v>
      </c>
      <c r="T4">
        <f t="shared" si="6"/>
        <v>2235</v>
      </c>
      <c r="U4">
        <f t="shared" si="6"/>
        <v>161</v>
      </c>
      <c r="V4">
        <f t="shared" si="6"/>
        <v>2074</v>
      </c>
      <c r="W4">
        <f>N4-'4 Junio 2020'!N4</f>
        <v>5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2372</v>
      </c>
      <c r="C10">
        <f t="shared" ref="C10:J10" si="7">SUM(C2:C9)</f>
        <v>137</v>
      </c>
      <c r="D10">
        <f t="shared" si="7"/>
        <v>109</v>
      </c>
      <c r="E10">
        <f t="shared" si="7"/>
        <v>28</v>
      </c>
      <c r="F10">
        <f t="shared" si="7"/>
        <v>23</v>
      </c>
      <c r="G10">
        <f t="shared" si="7"/>
        <v>5</v>
      </c>
      <c r="H10">
        <f t="shared" si="7"/>
        <v>2235</v>
      </c>
      <c r="I10">
        <f t="shared" si="7"/>
        <v>161</v>
      </c>
      <c r="J10">
        <f t="shared" si="7"/>
        <v>2074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ABB4-D77F-4F35-972B-C7442D54DB58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1589</v>
      </c>
      <c r="C2">
        <f>SUM(D2:E2)</f>
        <v>79</v>
      </c>
      <c r="D2">
        <v>57</v>
      </c>
      <c r="E2">
        <f>SUM(F2:G2)</f>
        <v>22</v>
      </c>
      <c r="F2">
        <v>17</v>
      </c>
      <c r="G2">
        <v>5</v>
      </c>
      <c r="H2">
        <f>SUM(I2:J2)</f>
        <v>1510</v>
      </c>
      <c r="I2">
        <v>114</v>
      </c>
      <c r="J2">
        <v>1396</v>
      </c>
      <c r="L2" t="s">
        <v>14</v>
      </c>
      <c r="M2" t="s">
        <v>16</v>
      </c>
      <c r="N2">
        <f>SUM(B3,B6,B5)</f>
        <v>690</v>
      </c>
      <c r="O2">
        <f t="shared" ref="O2:V2" si="0">SUM(C3,C6,C5)</f>
        <v>38</v>
      </c>
      <c r="P2">
        <f t="shared" si="0"/>
        <v>34</v>
      </c>
      <c r="Q2">
        <f t="shared" si="0"/>
        <v>4</v>
      </c>
      <c r="R2">
        <f t="shared" si="0"/>
        <v>4</v>
      </c>
      <c r="S2">
        <f t="shared" si="0"/>
        <v>0</v>
      </c>
      <c r="T2">
        <f t="shared" si="0"/>
        <v>652</v>
      </c>
      <c r="U2">
        <f t="shared" si="0"/>
        <v>44</v>
      </c>
      <c r="V2">
        <f t="shared" si="0"/>
        <v>608</v>
      </c>
      <c r="W2">
        <f>N2-'7 Junio 2020'!N2</f>
        <v>1</v>
      </c>
    </row>
    <row r="3" spans="1:23">
      <c r="A3" t="s">
        <v>22</v>
      </c>
      <c r="B3">
        <f t="shared" ref="B3:B9" si="1">SUM(C3,H3)</f>
        <v>593</v>
      </c>
      <c r="C3">
        <f t="shared" ref="C3:C9" si="2">SUM(D3:E3)</f>
        <v>35</v>
      </c>
      <c r="D3">
        <v>33</v>
      </c>
      <c r="E3">
        <f t="shared" ref="E3:E9" si="3">SUM(F3:G3)</f>
        <v>2</v>
      </c>
      <c r="F3">
        <v>2</v>
      </c>
      <c r="H3">
        <f t="shared" ref="H3:H9" si="4">SUM(I3:J3)</f>
        <v>558</v>
      </c>
      <c r="I3">
        <v>39</v>
      </c>
      <c r="J3">
        <v>519</v>
      </c>
      <c r="L3" t="s">
        <v>13</v>
      </c>
      <c r="M3" t="s">
        <v>17</v>
      </c>
      <c r="N3">
        <f>SUM(B4,B7,B8,B2)</f>
        <v>1684</v>
      </c>
      <c r="O3">
        <f t="shared" ref="O3:V3" si="5">SUM(C4,C7,C8,C2)</f>
        <v>88</v>
      </c>
      <c r="P3">
        <f t="shared" si="5"/>
        <v>66</v>
      </c>
      <c r="Q3">
        <f t="shared" si="5"/>
        <v>22</v>
      </c>
      <c r="R3">
        <f t="shared" si="5"/>
        <v>17</v>
      </c>
      <c r="S3">
        <f t="shared" si="5"/>
        <v>5</v>
      </c>
      <c r="T3">
        <f t="shared" si="5"/>
        <v>1596</v>
      </c>
      <c r="U3">
        <f t="shared" si="5"/>
        <v>117</v>
      </c>
      <c r="V3">
        <f t="shared" si="5"/>
        <v>1479</v>
      </c>
      <c r="W3">
        <f>N3-'7 Junio 2020'!N3</f>
        <v>1</v>
      </c>
    </row>
    <row r="4" spans="1:23">
      <c r="A4" t="s">
        <v>23</v>
      </c>
      <c r="B4">
        <f t="shared" si="1"/>
        <v>87</v>
      </c>
      <c r="C4">
        <f t="shared" si="2"/>
        <v>9</v>
      </c>
      <c r="D4">
        <v>9</v>
      </c>
      <c r="E4">
        <f t="shared" si="3"/>
        <v>0</v>
      </c>
      <c r="H4">
        <f t="shared" si="4"/>
        <v>78</v>
      </c>
      <c r="I4">
        <v>3</v>
      </c>
      <c r="J4">
        <v>75</v>
      </c>
      <c r="M4" t="s">
        <v>18</v>
      </c>
      <c r="N4">
        <f>SUM(N2:N3)</f>
        <v>2374</v>
      </c>
      <c r="O4">
        <f t="shared" ref="O4:V4" si="6">SUM(O2:O3)</f>
        <v>126</v>
      </c>
      <c r="P4">
        <f t="shared" si="6"/>
        <v>100</v>
      </c>
      <c r="Q4">
        <f t="shared" si="6"/>
        <v>26</v>
      </c>
      <c r="R4">
        <f t="shared" si="6"/>
        <v>21</v>
      </c>
      <c r="S4">
        <f t="shared" si="6"/>
        <v>5</v>
      </c>
      <c r="T4">
        <f t="shared" si="6"/>
        <v>2248</v>
      </c>
      <c r="U4">
        <f t="shared" si="6"/>
        <v>161</v>
      </c>
      <c r="V4">
        <f t="shared" si="6"/>
        <v>2087</v>
      </c>
      <c r="W4">
        <f>N4-'7 Junio 2020'!N4</f>
        <v>2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2374</v>
      </c>
      <c r="C10">
        <f t="shared" ref="C10:J10" si="7">SUM(C2:C9)</f>
        <v>126</v>
      </c>
      <c r="D10">
        <f t="shared" si="7"/>
        <v>100</v>
      </c>
      <c r="E10">
        <f t="shared" si="7"/>
        <v>26</v>
      </c>
      <c r="F10">
        <f t="shared" si="7"/>
        <v>21</v>
      </c>
      <c r="G10">
        <f t="shared" si="7"/>
        <v>5</v>
      </c>
      <c r="H10">
        <f t="shared" si="7"/>
        <v>2248</v>
      </c>
      <c r="I10">
        <f t="shared" si="7"/>
        <v>161</v>
      </c>
      <c r="J10">
        <f t="shared" si="7"/>
        <v>2087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00E3-343E-46F6-A78E-5271FB3206BB}">
  <dimension ref="A1:W10"/>
  <sheetViews>
    <sheetView workbookViewId="0">
      <selection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1589</v>
      </c>
      <c r="C2">
        <f>SUM(D2:E2)</f>
        <v>71</v>
      </c>
      <c r="D2">
        <v>53</v>
      </c>
      <c r="E2">
        <f>SUM(F2:G2)</f>
        <v>18</v>
      </c>
      <c r="F2">
        <v>14</v>
      </c>
      <c r="G2">
        <v>4</v>
      </c>
      <c r="H2">
        <f>SUM(I2:J2)</f>
        <v>1518</v>
      </c>
      <c r="I2">
        <v>114</v>
      </c>
      <c r="J2">
        <v>1404</v>
      </c>
      <c r="L2" t="s">
        <v>14</v>
      </c>
      <c r="M2" t="s">
        <v>16</v>
      </c>
      <c r="N2">
        <f>SUM(B3,B6,B5)</f>
        <v>690</v>
      </c>
      <c r="O2">
        <f t="shared" ref="O2:V2" si="0">SUM(C3,C6,C5)</f>
        <v>37</v>
      </c>
      <c r="P2">
        <f t="shared" si="0"/>
        <v>33</v>
      </c>
      <c r="Q2">
        <f t="shared" si="0"/>
        <v>4</v>
      </c>
      <c r="R2">
        <f t="shared" si="0"/>
        <v>4</v>
      </c>
      <c r="S2">
        <f t="shared" si="0"/>
        <v>0</v>
      </c>
      <c r="T2">
        <f t="shared" si="0"/>
        <v>653</v>
      </c>
      <c r="U2">
        <f t="shared" si="0"/>
        <v>44</v>
      </c>
      <c r="V2">
        <f t="shared" si="0"/>
        <v>609</v>
      </c>
      <c r="W2">
        <f>N2-'8 Junio 2020'!N2</f>
        <v>0</v>
      </c>
    </row>
    <row r="3" spans="1:23">
      <c r="A3" t="s">
        <v>22</v>
      </c>
      <c r="B3">
        <f t="shared" ref="B3:B9" si="1">SUM(C3,H3)</f>
        <v>593</v>
      </c>
      <c r="C3">
        <f t="shared" ref="C3:C9" si="2">SUM(D3:E3)</f>
        <v>34</v>
      </c>
      <c r="D3">
        <v>32</v>
      </c>
      <c r="E3">
        <f t="shared" ref="E3:E9" si="3">SUM(F3:G3)</f>
        <v>2</v>
      </c>
      <c r="F3">
        <v>2</v>
      </c>
      <c r="H3">
        <f t="shared" ref="H3:H9" si="4">SUM(I3:J3)</f>
        <v>559</v>
      </c>
      <c r="I3">
        <v>39</v>
      </c>
      <c r="J3">
        <v>520</v>
      </c>
      <c r="L3" t="s">
        <v>13</v>
      </c>
      <c r="M3" t="s">
        <v>17</v>
      </c>
      <c r="N3">
        <f>SUM(B4,B7,B8,B2)</f>
        <v>1685</v>
      </c>
      <c r="O3">
        <f t="shared" ref="O3:V3" si="5">SUM(C4,C7,C8,C2)</f>
        <v>80</v>
      </c>
      <c r="P3">
        <f t="shared" si="5"/>
        <v>62</v>
      </c>
      <c r="Q3">
        <f t="shared" si="5"/>
        <v>18</v>
      </c>
      <c r="R3">
        <f t="shared" si="5"/>
        <v>14</v>
      </c>
      <c r="S3">
        <f t="shared" si="5"/>
        <v>4</v>
      </c>
      <c r="T3">
        <f t="shared" si="5"/>
        <v>1605</v>
      </c>
      <c r="U3">
        <f t="shared" si="5"/>
        <v>117</v>
      </c>
      <c r="V3">
        <f t="shared" si="5"/>
        <v>1488</v>
      </c>
      <c r="W3">
        <f>N3-'8 Junio 2020'!N3</f>
        <v>1</v>
      </c>
    </row>
    <row r="4" spans="1:23">
      <c r="A4" t="s">
        <v>23</v>
      </c>
      <c r="B4">
        <f t="shared" si="1"/>
        <v>88</v>
      </c>
      <c r="C4">
        <f t="shared" si="2"/>
        <v>9</v>
      </c>
      <c r="D4">
        <v>9</v>
      </c>
      <c r="E4">
        <f t="shared" si="3"/>
        <v>0</v>
      </c>
      <c r="H4">
        <f t="shared" si="4"/>
        <v>79</v>
      </c>
      <c r="I4">
        <v>3</v>
      </c>
      <c r="J4">
        <v>76</v>
      </c>
      <c r="M4" t="s">
        <v>18</v>
      </c>
      <c r="N4">
        <f>SUM(N2:N3)</f>
        <v>2375</v>
      </c>
      <c r="O4">
        <f t="shared" ref="O4:V4" si="6">SUM(O2:O3)</f>
        <v>117</v>
      </c>
      <c r="P4">
        <f t="shared" si="6"/>
        <v>95</v>
      </c>
      <c r="Q4">
        <f t="shared" si="6"/>
        <v>22</v>
      </c>
      <c r="R4">
        <f t="shared" si="6"/>
        <v>18</v>
      </c>
      <c r="S4">
        <f t="shared" si="6"/>
        <v>4</v>
      </c>
      <c r="T4">
        <f t="shared" si="6"/>
        <v>2258</v>
      </c>
      <c r="U4">
        <f t="shared" si="6"/>
        <v>161</v>
      </c>
      <c r="V4">
        <f t="shared" si="6"/>
        <v>2097</v>
      </c>
      <c r="W4">
        <f>N4-'8 Junio 2020'!N4</f>
        <v>1</v>
      </c>
    </row>
    <row r="5" spans="1:23">
      <c r="A5" t="s">
        <v>24</v>
      </c>
      <c r="B5">
        <f t="shared" si="1"/>
        <v>73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70</v>
      </c>
      <c r="I5">
        <v>5</v>
      </c>
      <c r="J5">
        <v>65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2375</v>
      </c>
      <c r="C10">
        <f t="shared" ref="C10:J10" si="7">SUM(C2:C9)</f>
        <v>117</v>
      </c>
      <c r="D10">
        <f t="shared" si="7"/>
        <v>95</v>
      </c>
      <c r="E10">
        <f t="shared" si="7"/>
        <v>22</v>
      </c>
      <c r="F10">
        <f t="shared" si="7"/>
        <v>18</v>
      </c>
      <c r="G10">
        <f t="shared" si="7"/>
        <v>4</v>
      </c>
      <c r="H10">
        <f t="shared" si="7"/>
        <v>2258</v>
      </c>
      <c r="I10">
        <f t="shared" si="7"/>
        <v>161</v>
      </c>
      <c r="J10">
        <f t="shared" si="7"/>
        <v>2097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984-2AE8-43AB-B1BB-48FF0F22E59E}">
  <dimension ref="A1:M4"/>
  <sheetViews>
    <sheetView workbookViewId="0">
      <selection activeCell="L11" sqref="L11"/>
    </sheetView>
  </sheetViews>
  <sheetFormatPr baseColWidth="10" defaultRowHeight="14.4"/>
  <cols>
    <col min="3" max="3" width="23.5546875" bestFit="1" customWidth="1"/>
    <col min="4" max="4" width="45.21875" bestFit="1" customWidth="1"/>
  </cols>
  <sheetData>
    <row r="1" spans="1:13">
      <c r="A1" t="s">
        <v>19</v>
      </c>
      <c r="B1" t="s">
        <v>3</v>
      </c>
      <c r="C1" t="s">
        <v>12</v>
      </c>
      <c r="D1" t="s">
        <v>15</v>
      </c>
      <c r="E1" t="s">
        <v>5</v>
      </c>
      <c r="F1" t="s">
        <v>9</v>
      </c>
      <c r="G1" t="s">
        <v>8</v>
      </c>
      <c r="H1" t="s">
        <v>6</v>
      </c>
      <c r="I1" t="s">
        <v>7</v>
      </c>
      <c r="J1" t="s">
        <v>11</v>
      </c>
      <c r="K1" t="s">
        <v>10</v>
      </c>
      <c r="L1" t="s">
        <v>1</v>
      </c>
      <c r="M1" t="s">
        <v>31</v>
      </c>
    </row>
    <row r="2" spans="1:13">
      <c r="A2">
        <v>43924</v>
      </c>
      <c r="B2">
        <v>-16589</v>
      </c>
      <c r="C2" t="s">
        <v>13</v>
      </c>
      <c r="D2" t="s">
        <v>17</v>
      </c>
      <c r="E2">
        <v>1100</v>
      </c>
      <c r="F2">
        <v>940</v>
      </c>
      <c r="G2">
        <v>693</v>
      </c>
      <c r="H2">
        <v>247</v>
      </c>
      <c r="I2">
        <v>49</v>
      </c>
      <c r="J2">
        <v>160</v>
      </c>
      <c r="K2">
        <v>105</v>
      </c>
      <c r="L2">
        <v>55</v>
      </c>
      <c r="M2">
        <f>E2-'1 Abril 2020'!E2</f>
        <v>34</v>
      </c>
    </row>
    <row r="3" spans="1:13">
      <c r="A3">
        <v>43924</v>
      </c>
      <c r="B3">
        <v>-15606</v>
      </c>
      <c r="C3" t="s">
        <v>14</v>
      </c>
      <c r="D3" t="s">
        <v>16</v>
      </c>
      <c r="E3">
        <v>464</v>
      </c>
      <c r="F3">
        <v>424</v>
      </c>
      <c r="G3">
        <v>317</v>
      </c>
      <c r="H3">
        <v>107</v>
      </c>
      <c r="I3">
        <v>42</v>
      </c>
      <c r="J3">
        <v>40</v>
      </c>
      <c r="K3">
        <v>17</v>
      </c>
      <c r="L3">
        <v>23</v>
      </c>
      <c r="M3">
        <f>E3-'1 Abril 2020'!E3</f>
        <v>39</v>
      </c>
    </row>
    <row r="4" spans="1:13">
      <c r="D4" t="s">
        <v>18</v>
      </c>
      <c r="E4">
        <f>SUM(E2:E3)</f>
        <v>1564</v>
      </c>
      <c r="F4">
        <f t="shared" ref="F4:L4" si="0">SUM(F2:F3)</f>
        <v>1364</v>
      </c>
      <c r="G4">
        <f t="shared" si="0"/>
        <v>1010</v>
      </c>
      <c r="H4">
        <f t="shared" si="0"/>
        <v>354</v>
      </c>
      <c r="I4">
        <f t="shared" si="0"/>
        <v>91</v>
      </c>
      <c r="J4">
        <f t="shared" si="0"/>
        <v>200</v>
      </c>
      <c r="K4">
        <f t="shared" si="0"/>
        <v>122</v>
      </c>
      <c r="L4">
        <f t="shared" si="0"/>
        <v>78</v>
      </c>
      <c r="M4">
        <f>E4-'1 Abril 2020'!E4</f>
        <v>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38DC-BA45-47DC-825D-B9C71F26D722}">
  <dimension ref="A1:W10"/>
  <sheetViews>
    <sheetView topLeftCell="G1" workbookViewId="0">
      <selection activeCell="G1" sqref="A1:XFD10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1588</v>
      </c>
      <c r="C2">
        <f>SUM(D2:E2)</f>
        <v>52</v>
      </c>
      <c r="D2">
        <v>36</v>
      </c>
      <c r="E2">
        <f>SUM(F2:G2)</f>
        <v>16</v>
      </c>
      <c r="F2">
        <v>13</v>
      </c>
      <c r="G2">
        <v>3</v>
      </c>
      <c r="H2">
        <f>SUM(I2:J2)</f>
        <v>1536</v>
      </c>
      <c r="I2">
        <v>114</v>
      </c>
      <c r="J2">
        <v>1422</v>
      </c>
      <c r="L2" t="s">
        <v>14</v>
      </c>
      <c r="M2" t="s">
        <v>16</v>
      </c>
      <c r="N2">
        <f>SUM(B3,B6,B5)</f>
        <v>691</v>
      </c>
      <c r="O2">
        <f t="shared" ref="O2:V2" si="0">SUM(C3,C6,C5)</f>
        <v>34</v>
      </c>
      <c r="P2">
        <f t="shared" si="0"/>
        <v>31</v>
      </c>
      <c r="Q2">
        <f t="shared" si="0"/>
        <v>3</v>
      </c>
      <c r="R2">
        <f t="shared" si="0"/>
        <v>3</v>
      </c>
      <c r="S2">
        <f t="shared" si="0"/>
        <v>0</v>
      </c>
      <c r="T2">
        <f t="shared" si="0"/>
        <v>657</v>
      </c>
      <c r="U2">
        <f t="shared" si="0"/>
        <v>44</v>
      </c>
      <c r="V2">
        <f t="shared" si="0"/>
        <v>613</v>
      </c>
      <c r="W2">
        <f>N2-'10 Junio 2020'!N2</f>
        <v>1</v>
      </c>
    </row>
    <row r="3" spans="1:23">
      <c r="A3" t="s">
        <v>22</v>
      </c>
      <c r="B3">
        <f t="shared" ref="B3:B9" si="1">SUM(C3,H3)</f>
        <v>593</v>
      </c>
      <c r="C3">
        <f t="shared" ref="C3:C9" si="2">SUM(D3:E3)</f>
        <v>31</v>
      </c>
      <c r="D3">
        <v>30</v>
      </c>
      <c r="E3">
        <f t="shared" ref="E3:E9" si="3">SUM(F3:G3)</f>
        <v>1</v>
      </c>
      <c r="F3">
        <v>1</v>
      </c>
      <c r="H3">
        <f t="shared" ref="H3:H9" si="4">SUM(I3:J3)</f>
        <v>562</v>
      </c>
      <c r="I3">
        <v>39</v>
      </c>
      <c r="J3">
        <v>523</v>
      </c>
      <c r="L3" t="s">
        <v>13</v>
      </c>
      <c r="M3" t="s">
        <v>17</v>
      </c>
      <c r="N3">
        <f>SUM(B4,B7,B8,B2)</f>
        <v>1684</v>
      </c>
      <c r="O3">
        <f t="shared" ref="O3:V3" si="5">SUM(C4,C7,C8,C2)</f>
        <v>61</v>
      </c>
      <c r="P3">
        <f t="shared" si="5"/>
        <v>45</v>
      </c>
      <c r="Q3">
        <f t="shared" si="5"/>
        <v>16</v>
      </c>
      <c r="R3">
        <f t="shared" si="5"/>
        <v>13</v>
      </c>
      <c r="S3">
        <f t="shared" si="5"/>
        <v>3</v>
      </c>
      <c r="T3">
        <f t="shared" si="5"/>
        <v>1623</v>
      </c>
      <c r="U3">
        <f t="shared" si="5"/>
        <v>117</v>
      </c>
      <c r="V3">
        <f t="shared" si="5"/>
        <v>1506</v>
      </c>
      <c r="W3">
        <f>N3-'10 Junio 2020'!N3</f>
        <v>-1</v>
      </c>
    </row>
    <row r="4" spans="1:23">
      <c r="A4" t="s">
        <v>23</v>
      </c>
      <c r="B4">
        <f t="shared" si="1"/>
        <v>88</v>
      </c>
      <c r="C4">
        <f t="shared" si="2"/>
        <v>9</v>
      </c>
      <c r="D4">
        <v>9</v>
      </c>
      <c r="E4">
        <f t="shared" si="3"/>
        <v>0</v>
      </c>
      <c r="H4">
        <f t="shared" si="4"/>
        <v>79</v>
      </c>
      <c r="I4">
        <v>3</v>
      </c>
      <c r="J4">
        <v>76</v>
      </c>
      <c r="M4" t="s">
        <v>18</v>
      </c>
      <c r="N4">
        <f>SUM(N2:N3)</f>
        <v>2375</v>
      </c>
      <c r="O4">
        <f t="shared" ref="O4:V4" si="6">SUM(O2:O3)</f>
        <v>95</v>
      </c>
      <c r="P4">
        <f t="shared" si="6"/>
        <v>76</v>
      </c>
      <c r="Q4">
        <f t="shared" si="6"/>
        <v>19</v>
      </c>
      <c r="R4">
        <f t="shared" si="6"/>
        <v>16</v>
      </c>
      <c r="S4">
        <f t="shared" si="6"/>
        <v>3</v>
      </c>
      <c r="T4">
        <f t="shared" si="6"/>
        <v>2280</v>
      </c>
      <c r="U4">
        <f t="shared" si="6"/>
        <v>161</v>
      </c>
      <c r="V4">
        <f t="shared" si="6"/>
        <v>2119</v>
      </c>
      <c r="W4">
        <f>N4-'10 Junio 2020'!N4</f>
        <v>0</v>
      </c>
    </row>
    <row r="5" spans="1:23">
      <c r="A5" t="s">
        <v>24</v>
      </c>
      <c r="B5">
        <f t="shared" si="1"/>
        <v>74</v>
      </c>
      <c r="C5">
        <f t="shared" si="2"/>
        <v>3</v>
      </c>
      <c r="D5">
        <v>1</v>
      </c>
      <c r="E5">
        <f t="shared" si="3"/>
        <v>2</v>
      </c>
      <c r="F5">
        <v>2</v>
      </c>
      <c r="H5">
        <f t="shared" si="4"/>
        <v>71</v>
      </c>
      <c r="I5">
        <v>5</v>
      </c>
      <c r="J5">
        <v>66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2375</v>
      </c>
      <c r="C10">
        <f t="shared" ref="C10:J10" si="7">SUM(C2:C9)</f>
        <v>95</v>
      </c>
      <c r="D10">
        <f t="shared" si="7"/>
        <v>76</v>
      </c>
      <c r="E10">
        <f t="shared" si="7"/>
        <v>19</v>
      </c>
      <c r="F10">
        <f t="shared" si="7"/>
        <v>16</v>
      </c>
      <c r="G10">
        <f t="shared" si="7"/>
        <v>3</v>
      </c>
      <c r="H10">
        <f t="shared" si="7"/>
        <v>2280</v>
      </c>
      <c r="I10">
        <f t="shared" si="7"/>
        <v>161</v>
      </c>
      <c r="J10">
        <f t="shared" si="7"/>
        <v>2119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5DAB-C5A5-4271-802C-4997DD33C471}">
  <dimension ref="A1:W10"/>
  <sheetViews>
    <sheetView tabSelected="1" workbookViewId="0">
      <selection activeCell="W11" sqref="W11"/>
    </sheetView>
  </sheetViews>
  <sheetFormatPr baseColWidth="10" defaultRowHeight="14.4"/>
  <sheetData>
    <row r="1" spans="1:23">
      <c r="A1" t="s">
        <v>30</v>
      </c>
      <c r="B1" t="s">
        <v>5</v>
      </c>
      <c r="C1" t="s">
        <v>9</v>
      </c>
      <c r="D1" t="s">
        <v>8</v>
      </c>
      <c r="E1" t="s">
        <v>6</v>
      </c>
      <c r="F1" t="s">
        <v>29</v>
      </c>
      <c r="G1" t="s">
        <v>7</v>
      </c>
      <c r="H1" t="s">
        <v>11</v>
      </c>
      <c r="I1" t="s">
        <v>1</v>
      </c>
      <c r="J1" t="s">
        <v>10</v>
      </c>
      <c r="L1" t="s">
        <v>12</v>
      </c>
      <c r="M1" t="s">
        <v>15</v>
      </c>
      <c r="N1" t="s">
        <v>5</v>
      </c>
      <c r="O1" t="s">
        <v>9</v>
      </c>
      <c r="P1" t="s">
        <v>8</v>
      </c>
      <c r="Q1" t="s">
        <v>6</v>
      </c>
      <c r="R1" t="s">
        <v>29</v>
      </c>
      <c r="S1" t="s">
        <v>7</v>
      </c>
      <c r="T1" t="s">
        <v>11</v>
      </c>
      <c r="U1" t="s">
        <v>1</v>
      </c>
      <c r="V1" t="s">
        <v>10</v>
      </c>
      <c r="W1" t="s">
        <v>31</v>
      </c>
    </row>
    <row r="2" spans="1:23">
      <c r="A2" t="s">
        <v>21</v>
      </c>
      <c r="B2">
        <f>SUM(C2,H2)</f>
        <v>1591</v>
      </c>
      <c r="C2">
        <f>SUM(D2:E2)</f>
        <v>43</v>
      </c>
      <c r="D2">
        <v>29</v>
      </c>
      <c r="E2">
        <f>SUM(F2:G2)</f>
        <v>14</v>
      </c>
      <c r="F2">
        <v>13</v>
      </c>
      <c r="G2">
        <v>1</v>
      </c>
      <c r="H2">
        <f>SUM(I2:J2)</f>
        <v>1548</v>
      </c>
      <c r="I2">
        <v>114</v>
      </c>
      <c r="J2">
        <v>1434</v>
      </c>
      <c r="L2" t="s">
        <v>14</v>
      </c>
      <c r="M2" t="s">
        <v>16</v>
      </c>
      <c r="N2">
        <f>SUM(B3,B6,B5)</f>
        <v>696</v>
      </c>
      <c r="O2">
        <f t="shared" ref="O2:V2" si="0">SUM(C3,C6,C5)</f>
        <v>37</v>
      </c>
      <c r="P2">
        <f t="shared" si="0"/>
        <v>34</v>
      </c>
      <c r="Q2">
        <f t="shared" si="0"/>
        <v>3</v>
      </c>
      <c r="R2">
        <f t="shared" si="0"/>
        <v>3</v>
      </c>
      <c r="S2">
        <f t="shared" si="0"/>
        <v>0</v>
      </c>
      <c r="T2">
        <f t="shared" si="0"/>
        <v>659</v>
      </c>
      <c r="U2">
        <f t="shared" si="0"/>
        <v>45</v>
      </c>
      <c r="V2">
        <f t="shared" si="0"/>
        <v>614</v>
      </c>
    </row>
    <row r="3" spans="1:23">
      <c r="A3" t="s">
        <v>22</v>
      </c>
      <c r="B3">
        <f t="shared" ref="B3:B9" si="1">SUM(C3,H3)</f>
        <v>597</v>
      </c>
      <c r="C3">
        <f t="shared" ref="C3:C9" si="2">SUM(D3:E3)</f>
        <v>33</v>
      </c>
      <c r="D3">
        <v>32</v>
      </c>
      <c r="E3">
        <f t="shared" ref="E3:E9" si="3">SUM(F3:G3)</f>
        <v>1</v>
      </c>
      <c r="F3">
        <v>1</v>
      </c>
      <c r="H3">
        <f t="shared" ref="H3:H9" si="4">SUM(I3:J3)</f>
        <v>564</v>
      </c>
      <c r="I3">
        <v>40</v>
      </c>
      <c r="J3">
        <v>524</v>
      </c>
      <c r="L3" t="s">
        <v>13</v>
      </c>
      <c r="M3" t="s">
        <v>17</v>
      </c>
      <c r="N3">
        <f>SUM(B4,B7,B8,B2)</f>
        <v>1688</v>
      </c>
      <c r="O3">
        <f t="shared" ref="O3:V3" si="5">SUM(C4,C7,C8,C2)</f>
        <v>53</v>
      </c>
      <c r="P3">
        <f t="shared" si="5"/>
        <v>39</v>
      </c>
      <c r="Q3">
        <f t="shared" si="5"/>
        <v>14</v>
      </c>
      <c r="R3">
        <f t="shared" si="5"/>
        <v>13</v>
      </c>
      <c r="S3">
        <f t="shared" si="5"/>
        <v>1</v>
      </c>
      <c r="T3">
        <f t="shared" si="5"/>
        <v>1635</v>
      </c>
      <c r="U3">
        <f t="shared" si="5"/>
        <v>117</v>
      </c>
      <c r="V3">
        <f t="shared" si="5"/>
        <v>1518</v>
      </c>
    </row>
    <row r="4" spans="1:23">
      <c r="A4" t="s">
        <v>23</v>
      </c>
      <c r="B4">
        <f t="shared" si="1"/>
        <v>89</v>
      </c>
      <c r="C4">
        <f t="shared" si="2"/>
        <v>10</v>
      </c>
      <c r="D4">
        <v>10</v>
      </c>
      <c r="E4">
        <f t="shared" si="3"/>
        <v>0</v>
      </c>
      <c r="H4">
        <f t="shared" si="4"/>
        <v>79</v>
      </c>
      <c r="I4">
        <v>3</v>
      </c>
      <c r="J4">
        <v>76</v>
      </c>
      <c r="M4" t="s">
        <v>18</v>
      </c>
      <c r="N4">
        <f>SUM(N2:N3)</f>
        <v>2384</v>
      </c>
      <c r="O4">
        <f t="shared" ref="O4:V4" si="6">SUM(O2:O3)</f>
        <v>90</v>
      </c>
      <c r="P4">
        <f t="shared" si="6"/>
        <v>73</v>
      </c>
      <c r="Q4">
        <f t="shared" si="6"/>
        <v>17</v>
      </c>
      <c r="R4">
        <f t="shared" si="6"/>
        <v>16</v>
      </c>
      <c r="S4">
        <f t="shared" si="6"/>
        <v>1</v>
      </c>
      <c r="T4">
        <f t="shared" si="6"/>
        <v>2294</v>
      </c>
      <c r="U4">
        <f t="shared" si="6"/>
        <v>162</v>
      </c>
      <c r="V4">
        <f t="shared" si="6"/>
        <v>2132</v>
      </c>
    </row>
    <row r="5" spans="1:23">
      <c r="A5" t="s">
        <v>24</v>
      </c>
      <c r="B5">
        <f t="shared" si="1"/>
        <v>75</v>
      </c>
      <c r="C5">
        <f t="shared" si="2"/>
        <v>4</v>
      </c>
      <c r="D5">
        <v>2</v>
      </c>
      <c r="E5">
        <f t="shared" si="3"/>
        <v>2</v>
      </c>
      <c r="F5">
        <v>2</v>
      </c>
      <c r="H5">
        <f t="shared" si="4"/>
        <v>71</v>
      </c>
      <c r="I5">
        <v>5</v>
      </c>
      <c r="J5">
        <v>66</v>
      </c>
    </row>
    <row r="6" spans="1:23">
      <c r="A6" t="s">
        <v>25</v>
      </c>
      <c r="B6">
        <f t="shared" si="1"/>
        <v>24</v>
      </c>
      <c r="C6">
        <f t="shared" si="2"/>
        <v>0</v>
      </c>
      <c r="E6">
        <f t="shared" si="3"/>
        <v>0</v>
      </c>
      <c r="H6">
        <f t="shared" si="4"/>
        <v>24</v>
      </c>
      <c r="J6">
        <v>24</v>
      </c>
    </row>
    <row r="7" spans="1:23">
      <c r="A7" t="s">
        <v>26</v>
      </c>
      <c r="B7">
        <f t="shared" si="1"/>
        <v>7</v>
      </c>
      <c r="C7">
        <f t="shared" si="2"/>
        <v>0</v>
      </c>
      <c r="E7">
        <f t="shared" si="3"/>
        <v>0</v>
      </c>
      <c r="H7">
        <f t="shared" si="4"/>
        <v>7</v>
      </c>
      <c r="J7">
        <v>7</v>
      </c>
    </row>
    <row r="8" spans="1:23">
      <c r="A8" t="s">
        <v>27</v>
      </c>
      <c r="B8">
        <f t="shared" si="1"/>
        <v>1</v>
      </c>
      <c r="C8">
        <f t="shared" si="2"/>
        <v>0</v>
      </c>
      <c r="E8">
        <f t="shared" si="3"/>
        <v>0</v>
      </c>
      <c r="H8">
        <f t="shared" si="4"/>
        <v>1</v>
      </c>
      <c r="J8">
        <v>1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t="s">
        <v>28</v>
      </c>
      <c r="B10">
        <f>SUM(B2:B9)</f>
        <v>2384</v>
      </c>
      <c r="C10">
        <f t="shared" ref="C10:J10" si="7">SUM(C2:C9)</f>
        <v>90</v>
      </c>
      <c r="D10">
        <f t="shared" si="7"/>
        <v>73</v>
      </c>
      <c r="E10">
        <f t="shared" si="7"/>
        <v>17</v>
      </c>
      <c r="F10">
        <f t="shared" si="7"/>
        <v>16</v>
      </c>
      <c r="G10">
        <f t="shared" si="7"/>
        <v>1</v>
      </c>
      <c r="H10">
        <f t="shared" si="7"/>
        <v>2294</v>
      </c>
      <c r="I10">
        <f t="shared" si="7"/>
        <v>162</v>
      </c>
      <c r="J10">
        <f t="shared" si="7"/>
        <v>2132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4E48-707A-4DE3-8CA4-394134EF0ED5}">
  <dimension ref="A1:W10"/>
  <sheetViews>
    <sheetView topLeftCell="K1" workbookViewId="0">
      <selection activeCell="U17" sqref="U17"/>
    </sheetView>
  </sheetViews>
  <sheetFormatPr baseColWidth="10" defaultRowHeight="13.8"/>
  <cols>
    <col min="1" max="1" width="17.109375" style="8" bestFit="1" customWidth="1"/>
    <col min="2" max="2" width="11.5546875" style="8"/>
    <col min="3" max="3" width="7.33203125" style="8" bestFit="1" customWidth="1"/>
    <col min="4" max="4" width="11.6640625" style="8" bestFit="1" customWidth="1"/>
    <col min="5" max="5" width="13.88671875" style="8" bestFit="1" customWidth="1"/>
    <col min="6" max="6" width="9.44140625" style="8" bestFit="1" customWidth="1"/>
    <col min="7" max="7" width="4.33203125" style="8" bestFit="1" customWidth="1"/>
    <col min="8" max="8" width="11.5546875" style="8"/>
    <col min="9" max="9" width="10" style="8" bestFit="1" customWidth="1"/>
    <col min="10" max="10" width="12.88671875" style="8" bestFit="1" customWidth="1"/>
    <col min="11" max="11" width="11.5546875" style="8"/>
    <col min="12" max="12" width="27" style="8" bestFit="1" customWidth="1"/>
    <col min="13" max="13" width="50.6640625" style="8" bestFit="1" customWidth="1"/>
    <col min="14" max="14" width="6.6640625" style="8" bestFit="1" customWidth="1"/>
    <col min="15" max="15" width="7.33203125" style="8" bestFit="1" customWidth="1"/>
    <col min="16" max="16" width="11.6640625" style="8" bestFit="1" customWidth="1"/>
    <col min="17" max="17" width="13.88671875" style="8" bestFit="1" customWidth="1"/>
    <col min="18" max="18" width="9.44140625" style="8" bestFit="1" customWidth="1"/>
    <col min="19" max="20" width="11.5546875" style="8"/>
    <col min="21" max="21" width="11.44140625" style="8" customWidth="1"/>
    <col min="22" max="16384" width="11.5546875" style="8"/>
  </cols>
  <sheetData>
    <row r="1" spans="1:23">
      <c r="A1" s="7" t="s">
        <v>30</v>
      </c>
      <c r="B1" s="7" t="s">
        <v>5</v>
      </c>
      <c r="C1" s="7" t="s">
        <v>9</v>
      </c>
      <c r="D1" s="7" t="s">
        <v>8</v>
      </c>
      <c r="E1" s="7" t="s">
        <v>6</v>
      </c>
      <c r="F1" s="7" t="s">
        <v>29</v>
      </c>
      <c r="G1" s="7" t="s">
        <v>7</v>
      </c>
      <c r="H1" s="7" t="s">
        <v>11</v>
      </c>
      <c r="I1" s="7" t="s">
        <v>1</v>
      </c>
      <c r="J1" s="7" t="s">
        <v>10</v>
      </c>
      <c r="K1" s="1"/>
      <c r="L1" s="11" t="s">
        <v>12</v>
      </c>
      <c r="M1" s="11" t="s">
        <v>15</v>
      </c>
      <c r="N1" s="11" t="s">
        <v>5</v>
      </c>
      <c r="O1" s="11" t="s">
        <v>9</v>
      </c>
      <c r="P1" s="11" t="s">
        <v>8</v>
      </c>
      <c r="Q1" s="11" t="s">
        <v>6</v>
      </c>
      <c r="R1" s="11" t="s">
        <v>29</v>
      </c>
      <c r="S1" s="11" t="s">
        <v>7</v>
      </c>
      <c r="T1" s="11" t="s">
        <v>11</v>
      </c>
      <c r="U1" s="11" t="s">
        <v>1</v>
      </c>
      <c r="V1" s="11" t="s">
        <v>10</v>
      </c>
      <c r="W1" s="8" t="s">
        <v>31</v>
      </c>
    </row>
    <row r="2" spans="1:23">
      <c r="A2" s="1" t="s">
        <v>21</v>
      </c>
      <c r="B2" s="1">
        <f>SUM(C2,H2)</f>
        <v>1059</v>
      </c>
      <c r="C2" s="1">
        <f>SUM(D2:E2)</f>
        <v>894</v>
      </c>
      <c r="D2" s="1">
        <v>657</v>
      </c>
      <c r="E2" s="1">
        <f>SUM(F2:G2)</f>
        <v>237</v>
      </c>
      <c r="F2" s="1">
        <v>192</v>
      </c>
      <c r="G2" s="1">
        <v>45</v>
      </c>
      <c r="H2" s="1">
        <f>SUM(I2:J2)</f>
        <v>165</v>
      </c>
      <c r="I2" s="1">
        <v>54</v>
      </c>
      <c r="J2" s="1">
        <v>111</v>
      </c>
      <c r="K2" s="1"/>
      <c r="L2" s="9" t="s">
        <v>14</v>
      </c>
      <c r="M2" s="9" t="s">
        <v>16</v>
      </c>
      <c r="N2" s="9">
        <f>SUM(B3,B6,B5)</f>
        <v>489</v>
      </c>
      <c r="O2" s="9">
        <f t="shared" ref="O2:V2" si="0">SUM(C3,C6,C5)</f>
        <v>450</v>
      </c>
      <c r="P2" s="9">
        <f t="shared" si="0"/>
        <v>341</v>
      </c>
      <c r="Q2" s="9">
        <f t="shared" si="0"/>
        <v>109</v>
      </c>
      <c r="R2" s="9">
        <f t="shared" si="0"/>
        <v>66</v>
      </c>
      <c r="S2" s="9">
        <f t="shared" si="0"/>
        <v>43</v>
      </c>
      <c r="T2" s="9">
        <f t="shared" si="0"/>
        <v>39</v>
      </c>
      <c r="U2" s="9">
        <f t="shared" si="0"/>
        <v>24</v>
      </c>
      <c r="V2" s="9">
        <f t="shared" si="0"/>
        <v>15</v>
      </c>
      <c r="W2" s="8">
        <f>N2-'2 Abril 2020'!E3</f>
        <v>25</v>
      </c>
    </row>
    <row r="3" spans="1:23">
      <c r="A3" s="1" t="s">
        <v>22</v>
      </c>
      <c r="B3" s="1">
        <f t="shared" ref="B3:B9" si="1">SUM(C3,H3)</f>
        <v>408</v>
      </c>
      <c r="C3" s="1">
        <f t="shared" ref="C3:C9" si="2">SUM(D3:E3)</f>
        <v>371</v>
      </c>
      <c r="D3" s="1">
        <v>282</v>
      </c>
      <c r="E3" s="1">
        <f t="shared" ref="E3:E9" si="3">SUM(F3:G3)</f>
        <v>89</v>
      </c>
      <c r="F3" s="1">
        <v>55</v>
      </c>
      <c r="G3" s="1">
        <v>34</v>
      </c>
      <c r="H3" s="1">
        <f t="shared" ref="H3:H9" si="4">SUM(I3:J3)</f>
        <v>37</v>
      </c>
      <c r="I3" s="1">
        <v>22</v>
      </c>
      <c r="J3" s="1">
        <v>15</v>
      </c>
      <c r="K3" s="1"/>
      <c r="L3" s="9" t="s">
        <v>13</v>
      </c>
      <c r="M3" s="9" t="s">
        <v>17</v>
      </c>
      <c r="N3" s="9">
        <f>SUM(B4,B7,B8,B2)</f>
        <v>1133</v>
      </c>
      <c r="O3" s="9">
        <f t="shared" ref="O3:V3" si="5">SUM(C4,C7,C8,C2)</f>
        <v>961</v>
      </c>
      <c r="P3" s="9">
        <f t="shared" si="5"/>
        <v>718</v>
      </c>
      <c r="Q3" s="9">
        <f t="shared" si="5"/>
        <v>243</v>
      </c>
      <c r="R3" s="9">
        <f t="shared" si="5"/>
        <v>196</v>
      </c>
      <c r="S3" s="9">
        <f t="shared" si="5"/>
        <v>47</v>
      </c>
      <c r="T3" s="9">
        <f t="shared" si="5"/>
        <v>172</v>
      </c>
      <c r="U3" s="9">
        <f t="shared" si="5"/>
        <v>57</v>
      </c>
      <c r="V3" s="9">
        <f t="shared" si="5"/>
        <v>115</v>
      </c>
      <c r="W3" s="8">
        <f>N3-'2 Abril 2020'!E2</f>
        <v>33</v>
      </c>
    </row>
    <row r="4" spans="1:23">
      <c r="A4" s="1" t="s">
        <v>23</v>
      </c>
      <c r="B4" s="1">
        <f t="shared" si="1"/>
        <v>66</v>
      </c>
      <c r="C4" s="1">
        <f t="shared" si="2"/>
        <v>60</v>
      </c>
      <c r="D4" s="1">
        <v>55</v>
      </c>
      <c r="E4" s="1">
        <f t="shared" si="3"/>
        <v>5</v>
      </c>
      <c r="F4" s="1">
        <v>3</v>
      </c>
      <c r="G4" s="1">
        <v>2</v>
      </c>
      <c r="H4" s="1">
        <f t="shared" si="4"/>
        <v>6</v>
      </c>
      <c r="I4" s="1">
        <v>3</v>
      </c>
      <c r="J4" s="1">
        <v>3</v>
      </c>
      <c r="K4" s="1"/>
      <c r="L4" s="10"/>
      <c r="M4" s="12" t="s">
        <v>18</v>
      </c>
      <c r="N4" s="12">
        <f>SUM(N2:N3)</f>
        <v>1622</v>
      </c>
      <c r="O4" s="12">
        <f t="shared" ref="O4:V4" si="6">SUM(O2:O3)</f>
        <v>1411</v>
      </c>
      <c r="P4" s="12">
        <f t="shared" si="6"/>
        <v>1059</v>
      </c>
      <c r="Q4" s="12">
        <f t="shared" si="6"/>
        <v>352</v>
      </c>
      <c r="R4" s="12">
        <f t="shared" si="6"/>
        <v>262</v>
      </c>
      <c r="S4" s="12">
        <f t="shared" si="6"/>
        <v>90</v>
      </c>
      <c r="T4" s="12">
        <f t="shared" si="6"/>
        <v>211</v>
      </c>
      <c r="U4" s="12">
        <f t="shared" si="6"/>
        <v>81</v>
      </c>
      <c r="V4" s="12">
        <f t="shared" si="6"/>
        <v>130</v>
      </c>
      <c r="W4" s="8">
        <f>SUM(W2:W3)</f>
        <v>58</v>
      </c>
    </row>
    <row r="5" spans="1:23">
      <c r="A5" s="1" t="s">
        <v>24</v>
      </c>
      <c r="B5" s="1">
        <f t="shared" si="1"/>
        <v>58</v>
      </c>
      <c r="C5" s="1">
        <f t="shared" si="2"/>
        <v>56</v>
      </c>
      <c r="D5" s="1">
        <v>40</v>
      </c>
      <c r="E5" s="1">
        <f t="shared" si="3"/>
        <v>16</v>
      </c>
      <c r="F5" s="1">
        <v>9</v>
      </c>
      <c r="G5" s="1">
        <v>7</v>
      </c>
      <c r="H5" s="1">
        <f t="shared" si="4"/>
        <v>2</v>
      </c>
      <c r="I5" s="1">
        <v>2</v>
      </c>
      <c r="J5" s="1"/>
      <c r="K5" s="1"/>
    </row>
    <row r="6" spans="1:23">
      <c r="A6" s="1" t="s">
        <v>25</v>
      </c>
      <c r="B6" s="1">
        <f t="shared" si="1"/>
        <v>23</v>
      </c>
      <c r="C6" s="1">
        <f t="shared" si="2"/>
        <v>23</v>
      </c>
      <c r="D6" s="1">
        <v>19</v>
      </c>
      <c r="E6" s="1">
        <f t="shared" si="3"/>
        <v>4</v>
      </c>
      <c r="F6" s="1">
        <v>2</v>
      </c>
      <c r="G6" s="1">
        <v>2</v>
      </c>
      <c r="H6" s="1">
        <f t="shared" si="4"/>
        <v>0</v>
      </c>
      <c r="I6" s="1"/>
      <c r="J6" s="1"/>
      <c r="K6" s="1"/>
    </row>
    <row r="7" spans="1:23">
      <c r="A7" s="1" t="s">
        <v>26</v>
      </c>
      <c r="B7" s="1">
        <f t="shared" si="1"/>
        <v>7</v>
      </c>
      <c r="C7" s="1">
        <f t="shared" si="2"/>
        <v>6</v>
      </c>
      <c r="D7" s="1">
        <v>6</v>
      </c>
      <c r="E7" s="1">
        <f t="shared" si="3"/>
        <v>0</v>
      </c>
      <c r="F7" s="1"/>
      <c r="G7" s="1"/>
      <c r="H7" s="1">
        <f t="shared" si="4"/>
        <v>1</v>
      </c>
      <c r="I7" s="1"/>
      <c r="J7" s="1">
        <v>1</v>
      </c>
      <c r="K7" s="1"/>
    </row>
    <row r="8" spans="1:23">
      <c r="A8" s="1" t="s">
        <v>27</v>
      </c>
      <c r="B8" s="1">
        <f t="shared" si="1"/>
        <v>1</v>
      </c>
      <c r="C8" s="1">
        <f t="shared" si="2"/>
        <v>1</v>
      </c>
      <c r="D8" s="1"/>
      <c r="E8" s="1">
        <f t="shared" si="3"/>
        <v>1</v>
      </c>
      <c r="F8" s="1">
        <v>1</v>
      </c>
      <c r="G8" s="1"/>
      <c r="H8" s="1">
        <f t="shared" si="4"/>
        <v>0</v>
      </c>
      <c r="I8" s="1"/>
      <c r="J8" s="1"/>
      <c r="K8" s="1"/>
    </row>
    <row r="9" spans="1:23">
      <c r="A9" s="1" t="s">
        <v>20</v>
      </c>
      <c r="B9" s="1">
        <f t="shared" si="1"/>
        <v>0</v>
      </c>
      <c r="C9" s="1">
        <f t="shared" si="2"/>
        <v>0</v>
      </c>
      <c r="D9" s="1"/>
      <c r="E9" s="1">
        <f t="shared" si="3"/>
        <v>0</v>
      </c>
      <c r="F9" s="1"/>
      <c r="G9" s="1"/>
      <c r="H9" s="1">
        <f t="shared" si="4"/>
        <v>0</v>
      </c>
      <c r="I9" s="1"/>
      <c r="J9" s="1"/>
      <c r="K9" s="1"/>
    </row>
    <row r="10" spans="1:23">
      <c r="A10" s="7" t="s">
        <v>28</v>
      </c>
      <c r="B10" s="7">
        <f>SUM(B2:B9)</f>
        <v>1622</v>
      </c>
      <c r="C10" s="7">
        <f t="shared" ref="C10:J10" si="7">SUM(C2:C9)</f>
        <v>1411</v>
      </c>
      <c r="D10" s="7">
        <f t="shared" si="7"/>
        <v>1059</v>
      </c>
      <c r="E10" s="7">
        <f t="shared" si="7"/>
        <v>352</v>
      </c>
      <c r="F10" s="7">
        <f t="shared" si="7"/>
        <v>262</v>
      </c>
      <c r="G10" s="7">
        <f t="shared" si="7"/>
        <v>90</v>
      </c>
      <c r="H10" s="7">
        <f t="shared" si="7"/>
        <v>211</v>
      </c>
      <c r="I10" s="7">
        <f t="shared" si="7"/>
        <v>81</v>
      </c>
      <c r="J10" s="7">
        <f t="shared" si="7"/>
        <v>130</v>
      </c>
      <c r="K1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FDE5-3147-471A-AC2A-2A1F813FD412}">
  <dimension ref="A1:W10"/>
  <sheetViews>
    <sheetView topLeftCell="G1" workbookViewId="0">
      <selection activeCell="V11" sqref="V11"/>
    </sheetView>
  </sheetViews>
  <sheetFormatPr baseColWidth="10" defaultRowHeight="14.4"/>
  <sheetData>
    <row r="1" spans="1:23">
      <c r="A1" s="13" t="s">
        <v>30</v>
      </c>
      <c r="B1" s="13" t="s">
        <v>5</v>
      </c>
      <c r="C1" s="13" t="s">
        <v>9</v>
      </c>
      <c r="D1" s="13" t="s">
        <v>8</v>
      </c>
      <c r="E1" s="13" t="s">
        <v>6</v>
      </c>
      <c r="F1" s="13" t="s">
        <v>29</v>
      </c>
      <c r="G1" s="13" t="s">
        <v>7</v>
      </c>
      <c r="H1" s="13" t="s">
        <v>11</v>
      </c>
      <c r="I1" s="13" t="s">
        <v>1</v>
      </c>
      <c r="J1" s="13" t="s">
        <v>10</v>
      </c>
      <c r="L1" s="13" t="s">
        <v>12</v>
      </c>
      <c r="M1" s="13" t="s">
        <v>15</v>
      </c>
      <c r="N1" s="13" t="s">
        <v>5</v>
      </c>
      <c r="O1" s="13" t="s">
        <v>9</v>
      </c>
      <c r="P1" s="13" t="s">
        <v>8</v>
      </c>
      <c r="Q1" s="13" t="s">
        <v>6</v>
      </c>
      <c r="R1" s="13" t="s">
        <v>29</v>
      </c>
      <c r="S1" s="13" t="s">
        <v>7</v>
      </c>
      <c r="T1" s="13" t="s">
        <v>11</v>
      </c>
      <c r="U1" s="13" t="s">
        <v>1</v>
      </c>
      <c r="V1" s="13" t="s">
        <v>10</v>
      </c>
      <c r="W1" s="13" t="s">
        <v>31</v>
      </c>
    </row>
    <row r="2" spans="1:23">
      <c r="A2" t="s">
        <v>21</v>
      </c>
      <c r="B2">
        <f>SUM(C2,H2)</f>
        <v>1080</v>
      </c>
      <c r="C2">
        <f>SUM(D2:E2)</f>
        <v>892</v>
      </c>
      <c r="D2">
        <v>659</v>
      </c>
      <c r="E2">
        <f>SUM(F2:G2)</f>
        <v>233</v>
      </c>
      <c r="F2">
        <v>185</v>
      </c>
      <c r="G2">
        <v>48</v>
      </c>
      <c r="H2">
        <f>SUM(I2:J2)</f>
        <v>188</v>
      </c>
      <c r="I2">
        <v>57</v>
      </c>
      <c r="J2">
        <v>131</v>
      </c>
      <c r="L2" t="s">
        <v>14</v>
      </c>
      <c r="M2" t="s">
        <v>16</v>
      </c>
      <c r="N2">
        <f>SUM(B3,B6,B5)</f>
        <v>492</v>
      </c>
      <c r="O2">
        <f t="shared" ref="O2:V2" si="0">SUM(C3,C6,C5)</f>
        <v>456</v>
      </c>
      <c r="P2">
        <f t="shared" si="0"/>
        <v>346</v>
      </c>
      <c r="Q2">
        <f t="shared" si="0"/>
        <v>110</v>
      </c>
      <c r="R2">
        <f t="shared" si="0"/>
        <v>67</v>
      </c>
      <c r="S2">
        <f t="shared" si="0"/>
        <v>43</v>
      </c>
      <c r="T2">
        <f t="shared" si="0"/>
        <v>36</v>
      </c>
      <c r="U2">
        <f t="shared" si="0"/>
        <v>23</v>
      </c>
      <c r="V2">
        <f t="shared" si="0"/>
        <v>13</v>
      </c>
      <c r="W2">
        <f>N2-'3 Abril 2020'!N2</f>
        <v>3</v>
      </c>
    </row>
    <row r="3" spans="1:23">
      <c r="A3" t="s">
        <v>22</v>
      </c>
      <c r="B3">
        <f t="shared" ref="B3:B9" si="1">SUM(C3,H3)</f>
        <v>411</v>
      </c>
      <c r="C3">
        <f t="shared" ref="C3:C9" si="2">SUM(D3:E3)</f>
        <v>377</v>
      </c>
      <c r="D3">
        <v>287</v>
      </c>
      <c r="E3">
        <f t="shared" ref="E3:E9" si="3">SUM(F3:G3)</f>
        <v>90</v>
      </c>
      <c r="F3">
        <v>56</v>
      </c>
      <c r="G3">
        <v>34</v>
      </c>
      <c r="H3">
        <f t="shared" ref="H3:H9" si="4">SUM(I3:J3)</f>
        <v>34</v>
      </c>
      <c r="I3">
        <v>21</v>
      </c>
      <c r="J3">
        <v>13</v>
      </c>
      <c r="L3" t="s">
        <v>13</v>
      </c>
      <c r="M3" t="s">
        <v>17</v>
      </c>
      <c r="N3">
        <f>SUM(B4,B7,B8,B2)</f>
        <v>1154</v>
      </c>
      <c r="O3">
        <f t="shared" ref="O3:V3" si="5">SUM(C4,C7,C8,C2)</f>
        <v>961</v>
      </c>
      <c r="P3">
        <f t="shared" si="5"/>
        <v>722</v>
      </c>
      <c r="Q3">
        <f t="shared" si="5"/>
        <v>239</v>
      </c>
      <c r="R3">
        <f t="shared" si="5"/>
        <v>189</v>
      </c>
      <c r="S3">
        <f t="shared" si="5"/>
        <v>50</v>
      </c>
      <c r="T3">
        <f t="shared" si="5"/>
        <v>193</v>
      </c>
      <c r="U3">
        <f t="shared" si="5"/>
        <v>60</v>
      </c>
      <c r="V3">
        <f t="shared" si="5"/>
        <v>133</v>
      </c>
      <c r="W3">
        <f>N3-'3 Abril 2020'!N3</f>
        <v>21</v>
      </c>
    </row>
    <row r="4" spans="1:23">
      <c r="A4" t="s">
        <v>23</v>
      </c>
      <c r="B4">
        <f t="shared" si="1"/>
        <v>66</v>
      </c>
      <c r="C4">
        <f t="shared" si="2"/>
        <v>62</v>
      </c>
      <c r="D4">
        <v>57</v>
      </c>
      <c r="E4">
        <f t="shared" si="3"/>
        <v>5</v>
      </c>
      <c r="F4">
        <v>3</v>
      </c>
      <c r="G4">
        <v>2</v>
      </c>
      <c r="H4">
        <f t="shared" si="4"/>
        <v>4</v>
      </c>
      <c r="I4">
        <v>3</v>
      </c>
      <c r="J4">
        <v>1</v>
      </c>
      <c r="L4" s="13"/>
      <c r="M4" s="13" t="s">
        <v>18</v>
      </c>
      <c r="N4" s="13">
        <f>SUM(N2:N3)</f>
        <v>1646</v>
      </c>
      <c r="O4" s="13">
        <f t="shared" ref="O4:V4" si="6">SUM(O2:O3)</f>
        <v>1417</v>
      </c>
      <c r="P4" s="13">
        <f t="shared" si="6"/>
        <v>1068</v>
      </c>
      <c r="Q4" s="13">
        <f t="shared" si="6"/>
        <v>349</v>
      </c>
      <c r="R4" s="13">
        <f t="shared" si="6"/>
        <v>256</v>
      </c>
      <c r="S4" s="13">
        <f t="shared" si="6"/>
        <v>93</v>
      </c>
      <c r="T4" s="13">
        <f t="shared" si="6"/>
        <v>229</v>
      </c>
      <c r="U4" s="13">
        <f t="shared" si="6"/>
        <v>83</v>
      </c>
      <c r="V4" s="13">
        <f t="shared" si="6"/>
        <v>146</v>
      </c>
      <c r="W4">
        <f>N4-'3 Abril 2020'!N4</f>
        <v>24</v>
      </c>
    </row>
    <row r="5" spans="1:23">
      <c r="A5" t="s">
        <v>24</v>
      </c>
      <c r="B5">
        <f t="shared" si="1"/>
        <v>58</v>
      </c>
      <c r="C5">
        <f t="shared" si="2"/>
        <v>56</v>
      </c>
      <c r="D5">
        <v>40</v>
      </c>
      <c r="E5">
        <f t="shared" si="3"/>
        <v>16</v>
      </c>
      <c r="F5">
        <v>9</v>
      </c>
      <c r="G5">
        <v>7</v>
      </c>
      <c r="H5">
        <f t="shared" si="4"/>
        <v>2</v>
      </c>
      <c r="I5">
        <v>2</v>
      </c>
    </row>
    <row r="6" spans="1:23">
      <c r="A6" t="s">
        <v>25</v>
      </c>
      <c r="B6">
        <f t="shared" si="1"/>
        <v>23</v>
      </c>
      <c r="C6">
        <f t="shared" si="2"/>
        <v>23</v>
      </c>
      <c r="D6">
        <v>19</v>
      </c>
      <c r="E6">
        <f t="shared" si="3"/>
        <v>4</v>
      </c>
      <c r="F6">
        <v>2</v>
      </c>
      <c r="G6">
        <v>2</v>
      </c>
      <c r="H6">
        <f t="shared" si="4"/>
        <v>0</v>
      </c>
    </row>
    <row r="7" spans="1:23">
      <c r="A7" t="s">
        <v>26</v>
      </c>
      <c r="B7">
        <f t="shared" si="1"/>
        <v>7</v>
      </c>
      <c r="C7">
        <f t="shared" si="2"/>
        <v>6</v>
      </c>
      <c r="D7">
        <v>6</v>
      </c>
      <c r="E7">
        <f t="shared" si="3"/>
        <v>0</v>
      </c>
      <c r="H7">
        <f t="shared" si="4"/>
        <v>1</v>
      </c>
      <c r="J7">
        <v>1</v>
      </c>
    </row>
    <row r="8" spans="1:23">
      <c r="A8" t="s">
        <v>27</v>
      </c>
      <c r="B8">
        <f t="shared" si="1"/>
        <v>1</v>
      </c>
      <c r="C8">
        <f t="shared" si="2"/>
        <v>1</v>
      </c>
      <c r="E8">
        <f t="shared" si="3"/>
        <v>1</v>
      </c>
      <c r="F8">
        <v>1</v>
      </c>
      <c r="H8">
        <f t="shared" si="4"/>
        <v>0</v>
      </c>
    </row>
    <row r="9" spans="1:23">
      <c r="A9" t="s">
        <v>20</v>
      </c>
      <c r="B9">
        <f t="shared" si="1"/>
        <v>0</v>
      </c>
      <c r="C9">
        <f t="shared" si="2"/>
        <v>0</v>
      </c>
      <c r="E9">
        <f t="shared" si="3"/>
        <v>0</v>
      </c>
      <c r="H9">
        <f t="shared" si="4"/>
        <v>0</v>
      </c>
    </row>
    <row r="10" spans="1:23">
      <c r="A10" s="13" t="s">
        <v>28</v>
      </c>
      <c r="B10" s="13">
        <f>SUM(B2:B9)</f>
        <v>1646</v>
      </c>
      <c r="C10" s="13">
        <f t="shared" ref="C10:J10" si="7">SUM(C2:C9)</f>
        <v>1417</v>
      </c>
      <c r="D10" s="13">
        <f t="shared" si="7"/>
        <v>1068</v>
      </c>
      <c r="E10" s="13">
        <f t="shared" si="7"/>
        <v>349</v>
      </c>
      <c r="F10" s="13">
        <f t="shared" si="7"/>
        <v>256</v>
      </c>
      <c r="G10" s="13">
        <f t="shared" si="7"/>
        <v>93</v>
      </c>
      <c r="H10" s="13">
        <f t="shared" si="7"/>
        <v>229</v>
      </c>
      <c r="I10" s="13">
        <f t="shared" si="7"/>
        <v>83</v>
      </c>
      <c r="J10" s="13">
        <f t="shared" si="7"/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989-D4CC-4170-97E5-3EE28BF37138}">
  <dimension ref="A1:W10"/>
  <sheetViews>
    <sheetView topLeftCell="K1" workbookViewId="0">
      <selection activeCell="V12" sqref="V12"/>
    </sheetView>
  </sheetViews>
  <sheetFormatPr baseColWidth="10" defaultRowHeight="14.4"/>
  <cols>
    <col min="12" max="12" width="23.5546875" bestFit="1" customWidth="1"/>
    <col min="13" max="13" width="45.21875" bestFit="1" customWidth="1"/>
  </cols>
  <sheetData>
    <row r="1" spans="1:23">
      <c r="A1" s="14" t="s">
        <v>30</v>
      </c>
      <c r="B1" s="14" t="s">
        <v>5</v>
      </c>
      <c r="C1" s="14" t="s">
        <v>9</v>
      </c>
      <c r="D1" s="14" t="s">
        <v>8</v>
      </c>
      <c r="E1" s="14" t="s">
        <v>6</v>
      </c>
      <c r="F1" s="14" t="s">
        <v>29</v>
      </c>
      <c r="G1" s="14" t="s">
        <v>7</v>
      </c>
      <c r="H1" s="14" t="s">
        <v>11</v>
      </c>
      <c r="I1" s="14" t="s">
        <v>1</v>
      </c>
      <c r="J1" s="14" t="s">
        <v>10</v>
      </c>
      <c r="L1" s="14" t="s">
        <v>12</v>
      </c>
      <c r="M1" s="14" t="s">
        <v>15</v>
      </c>
      <c r="N1" s="14" t="s">
        <v>5</v>
      </c>
      <c r="O1" s="14" t="s">
        <v>9</v>
      </c>
      <c r="P1" s="14" t="s">
        <v>8</v>
      </c>
      <c r="Q1" s="14" t="s">
        <v>6</v>
      </c>
      <c r="R1" s="14" t="s">
        <v>29</v>
      </c>
      <c r="S1" s="14" t="s">
        <v>7</v>
      </c>
      <c r="T1" s="14" t="s">
        <v>11</v>
      </c>
      <c r="U1" s="14" t="s">
        <v>1</v>
      </c>
      <c r="V1" s="14" t="s">
        <v>10</v>
      </c>
      <c r="W1" s="14" t="s">
        <v>31</v>
      </c>
    </row>
    <row r="2" spans="1:23">
      <c r="A2" s="15" t="s">
        <v>21</v>
      </c>
      <c r="B2" s="15">
        <f>SUM(C2,H2)</f>
        <v>1122</v>
      </c>
      <c r="C2" s="15">
        <f>SUM(D2:E2)</f>
        <v>903</v>
      </c>
      <c r="D2" s="15">
        <v>656</v>
      </c>
      <c r="E2" s="15">
        <f>SUM(F2:G2)</f>
        <v>247</v>
      </c>
      <c r="F2" s="15">
        <v>203</v>
      </c>
      <c r="G2" s="15">
        <v>44</v>
      </c>
      <c r="H2" s="15">
        <f>SUM(I2:J2)</f>
        <v>219</v>
      </c>
      <c r="I2" s="15">
        <v>59</v>
      </c>
      <c r="J2" s="15">
        <v>160</v>
      </c>
      <c r="L2" s="15" t="s">
        <v>14</v>
      </c>
      <c r="M2" s="15" t="s">
        <v>16</v>
      </c>
      <c r="N2" s="15">
        <f>SUM(B3,B6,B5)</f>
        <v>528</v>
      </c>
      <c r="O2" s="15">
        <f t="shared" ref="O2:V2" si="0">SUM(C3,C6,C5)</f>
        <v>481</v>
      </c>
      <c r="P2" s="15">
        <f t="shared" si="0"/>
        <v>370</v>
      </c>
      <c r="Q2" s="15">
        <f t="shared" si="0"/>
        <v>111</v>
      </c>
      <c r="R2" s="15">
        <f t="shared" si="0"/>
        <v>68</v>
      </c>
      <c r="S2" s="15">
        <f t="shared" si="0"/>
        <v>43</v>
      </c>
      <c r="T2" s="15">
        <f t="shared" si="0"/>
        <v>47</v>
      </c>
      <c r="U2" s="15">
        <f t="shared" si="0"/>
        <v>27</v>
      </c>
      <c r="V2" s="15">
        <f t="shared" si="0"/>
        <v>20</v>
      </c>
      <c r="W2" s="15">
        <f>N2-'4 Abril 2020'!N2</f>
        <v>36</v>
      </c>
    </row>
    <row r="3" spans="1:23">
      <c r="A3" s="15" t="s">
        <v>22</v>
      </c>
      <c r="B3" s="15">
        <f t="shared" ref="B3:B9" si="1">SUM(C3,H3)</f>
        <v>444</v>
      </c>
      <c r="C3" s="15">
        <f t="shared" ref="C3:C9" si="2">SUM(D3:E3)</f>
        <v>400</v>
      </c>
      <c r="D3" s="15">
        <v>308</v>
      </c>
      <c r="E3" s="15">
        <f t="shared" ref="E3:E9" si="3">SUM(F3:G3)</f>
        <v>92</v>
      </c>
      <c r="F3" s="15">
        <v>59</v>
      </c>
      <c r="G3" s="15">
        <v>33</v>
      </c>
      <c r="H3" s="15">
        <f t="shared" ref="H3:H9" si="4">SUM(I3:J3)</f>
        <v>44</v>
      </c>
      <c r="I3" s="15">
        <v>25</v>
      </c>
      <c r="J3" s="15">
        <v>19</v>
      </c>
      <c r="L3" s="15" t="s">
        <v>13</v>
      </c>
      <c r="M3" s="15" t="s">
        <v>17</v>
      </c>
      <c r="N3" s="15">
        <f>SUM(B4,B7,B8,B2)</f>
        <v>1197</v>
      </c>
      <c r="O3" s="15">
        <f t="shared" ref="O3:V3" si="5">SUM(C4,C7,C8,C2)</f>
        <v>969</v>
      </c>
      <c r="P3" s="15">
        <f t="shared" si="5"/>
        <v>716</v>
      </c>
      <c r="Q3" s="15">
        <f t="shared" si="5"/>
        <v>253</v>
      </c>
      <c r="R3" s="15">
        <f t="shared" si="5"/>
        <v>208</v>
      </c>
      <c r="S3" s="15">
        <f t="shared" si="5"/>
        <v>45</v>
      </c>
      <c r="T3" s="15">
        <f t="shared" si="5"/>
        <v>228</v>
      </c>
      <c r="U3" s="15">
        <f t="shared" si="5"/>
        <v>62</v>
      </c>
      <c r="V3" s="15">
        <f t="shared" si="5"/>
        <v>166</v>
      </c>
      <c r="W3" s="15">
        <f>N3-'4 Abril 2020'!N3</f>
        <v>43</v>
      </c>
    </row>
    <row r="4" spans="1:23">
      <c r="A4" s="15" t="s">
        <v>23</v>
      </c>
      <c r="B4" s="15">
        <f t="shared" si="1"/>
        <v>67</v>
      </c>
      <c r="C4" s="15">
        <f t="shared" si="2"/>
        <v>60</v>
      </c>
      <c r="D4" s="15">
        <v>55</v>
      </c>
      <c r="E4" s="15">
        <f t="shared" si="3"/>
        <v>5</v>
      </c>
      <c r="F4" s="15">
        <v>4</v>
      </c>
      <c r="G4" s="15">
        <v>1</v>
      </c>
      <c r="H4" s="15">
        <f t="shared" si="4"/>
        <v>7</v>
      </c>
      <c r="I4" s="15">
        <v>3</v>
      </c>
      <c r="J4" s="15">
        <v>4</v>
      </c>
      <c r="L4" s="15"/>
      <c r="M4" s="14" t="s">
        <v>18</v>
      </c>
      <c r="N4" s="14">
        <f>SUM(N2:N3)</f>
        <v>1725</v>
      </c>
      <c r="O4" s="14">
        <f t="shared" ref="O4:V4" si="6">SUM(O2:O3)</f>
        <v>1450</v>
      </c>
      <c r="P4" s="14">
        <f t="shared" si="6"/>
        <v>1086</v>
      </c>
      <c r="Q4" s="14">
        <f t="shared" si="6"/>
        <v>364</v>
      </c>
      <c r="R4" s="14">
        <f t="shared" si="6"/>
        <v>276</v>
      </c>
      <c r="S4" s="14">
        <f t="shared" si="6"/>
        <v>88</v>
      </c>
      <c r="T4" s="14">
        <f t="shared" si="6"/>
        <v>275</v>
      </c>
      <c r="U4" s="14">
        <f t="shared" si="6"/>
        <v>89</v>
      </c>
      <c r="V4" s="14">
        <f t="shared" si="6"/>
        <v>186</v>
      </c>
      <c r="W4" s="15">
        <f>N4-'4 Abril 2020'!N4</f>
        <v>79</v>
      </c>
    </row>
    <row r="5" spans="1:23">
      <c r="A5" s="15" t="s">
        <v>24</v>
      </c>
      <c r="B5" s="15">
        <f t="shared" si="1"/>
        <v>61</v>
      </c>
      <c r="C5" s="15">
        <f t="shared" si="2"/>
        <v>59</v>
      </c>
      <c r="D5" s="15">
        <v>44</v>
      </c>
      <c r="E5" s="15">
        <f t="shared" si="3"/>
        <v>15</v>
      </c>
      <c r="F5" s="15">
        <v>8</v>
      </c>
      <c r="G5" s="15">
        <v>7</v>
      </c>
      <c r="H5" s="15">
        <f t="shared" si="4"/>
        <v>2</v>
      </c>
      <c r="I5" s="15">
        <v>2</v>
      </c>
      <c r="J5" s="15"/>
    </row>
    <row r="6" spans="1:23">
      <c r="A6" s="15" t="s">
        <v>25</v>
      </c>
      <c r="B6" s="15">
        <f t="shared" si="1"/>
        <v>23</v>
      </c>
      <c r="C6" s="15">
        <f t="shared" si="2"/>
        <v>22</v>
      </c>
      <c r="D6" s="15">
        <v>18</v>
      </c>
      <c r="E6" s="15">
        <f t="shared" si="3"/>
        <v>4</v>
      </c>
      <c r="F6" s="15">
        <v>1</v>
      </c>
      <c r="G6" s="15">
        <v>3</v>
      </c>
      <c r="H6" s="15">
        <f t="shared" si="4"/>
        <v>1</v>
      </c>
      <c r="I6" s="15"/>
      <c r="J6" s="15">
        <v>1</v>
      </c>
    </row>
    <row r="7" spans="1:23">
      <c r="A7" s="15" t="s">
        <v>26</v>
      </c>
      <c r="B7" s="15">
        <f t="shared" si="1"/>
        <v>7</v>
      </c>
      <c r="C7" s="15">
        <f t="shared" si="2"/>
        <v>5</v>
      </c>
      <c r="D7" s="15">
        <v>5</v>
      </c>
      <c r="E7" s="15">
        <f t="shared" si="3"/>
        <v>0</v>
      </c>
      <c r="F7" s="15"/>
      <c r="G7" s="15"/>
      <c r="H7" s="15">
        <f t="shared" si="4"/>
        <v>2</v>
      </c>
      <c r="I7" s="15"/>
      <c r="J7" s="15">
        <v>2</v>
      </c>
    </row>
    <row r="8" spans="1:23">
      <c r="A8" s="15" t="s">
        <v>27</v>
      </c>
      <c r="B8" s="15">
        <f t="shared" si="1"/>
        <v>1</v>
      </c>
      <c r="C8" s="15">
        <f t="shared" si="2"/>
        <v>1</v>
      </c>
      <c r="D8" s="15"/>
      <c r="E8" s="15">
        <f t="shared" si="3"/>
        <v>1</v>
      </c>
      <c r="F8" s="15">
        <v>1</v>
      </c>
      <c r="G8" s="15"/>
      <c r="H8" s="15">
        <f t="shared" si="4"/>
        <v>0</v>
      </c>
      <c r="I8" s="15"/>
      <c r="J8" s="15"/>
    </row>
    <row r="9" spans="1:23">
      <c r="A9" s="15" t="s">
        <v>20</v>
      </c>
      <c r="B9" s="15">
        <f t="shared" si="1"/>
        <v>0</v>
      </c>
      <c r="C9" s="15">
        <f t="shared" si="2"/>
        <v>0</v>
      </c>
      <c r="D9" s="15"/>
      <c r="E9" s="15">
        <f t="shared" si="3"/>
        <v>0</v>
      </c>
      <c r="F9" s="15"/>
      <c r="G9" s="15"/>
      <c r="H9" s="15">
        <f t="shared" si="4"/>
        <v>0</v>
      </c>
      <c r="I9" s="15"/>
      <c r="J9" s="15"/>
    </row>
    <row r="10" spans="1:23">
      <c r="A10" s="14" t="s">
        <v>28</v>
      </c>
      <c r="B10" s="14">
        <f>SUM(B2:B9)</f>
        <v>1725</v>
      </c>
      <c r="C10" s="14">
        <f t="shared" ref="C10:J10" si="7">SUM(C2:C9)</f>
        <v>1450</v>
      </c>
      <c r="D10" s="14">
        <f t="shared" si="7"/>
        <v>1086</v>
      </c>
      <c r="E10" s="14">
        <f t="shared" si="7"/>
        <v>364</v>
      </c>
      <c r="F10" s="14">
        <f t="shared" si="7"/>
        <v>276</v>
      </c>
      <c r="G10" s="14">
        <f t="shared" si="7"/>
        <v>88</v>
      </c>
      <c r="H10" s="14">
        <f t="shared" si="7"/>
        <v>275</v>
      </c>
      <c r="I10" s="14">
        <f t="shared" si="7"/>
        <v>89</v>
      </c>
      <c r="J10" s="14">
        <f t="shared" si="7"/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61</vt:i4>
      </vt:variant>
    </vt:vector>
  </HeadingPairs>
  <TitlesOfParts>
    <vt:vector size="61" baseType="lpstr">
      <vt:lpstr>27 Marzo 2020</vt:lpstr>
      <vt:lpstr>29 Marzo 2020</vt:lpstr>
      <vt:lpstr>30 Marzo 2020</vt:lpstr>
      <vt:lpstr>30 Marzo 2020v1</vt:lpstr>
      <vt:lpstr>1 Abril 2020</vt:lpstr>
      <vt:lpstr>2 Abril 2020</vt:lpstr>
      <vt:lpstr>3 Abril 2020</vt:lpstr>
      <vt:lpstr>4 Abril 2020</vt:lpstr>
      <vt:lpstr>5 Abril 2020</vt:lpstr>
      <vt:lpstr>6 Abril 2020</vt:lpstr>
      <vt:lpstr>7 Abril 2020</vt:lpstr>
      <vt:lpstr>8 Abril 2020</vt:lpstr>
      <vt:lpstr>9 Abril 2020</vt:lpstr>
      <vt:lpstr>10 Abril 2020</vt:lpstr>
      <vt:lpstr>11 Abril 2020</vt:lpstr>
      <vt:lpstr>12 Abril 2020</vt:lpstr>
      <vt:lpstr>13 Abril 2020</vt:lpstr>
      <vt:lpstr>14 Abril 2020</vt:lpstr>
      <vt:lpstr>15 Abril 2020</vt:lpstr>
      <vt:lpstr>16 Abril 2020</vt:lpstr>
      <vt:lpstr>17 Abril 2020</vt:lpstr>
      <vt:lpstr>18 Abril 2020</vt:lpstr>
      <vt:lpstr>19 Abril 2020</vt:lpstr>
      <vt:lpstr>20 Abril 2020</vt:lpstr>
      <vt:lpstr>21 Abril 2020</vt:lpstr>
      <vt:lpstr>22 Abril 2020</vt:lpstr>
      <vt:lpstr>23 Abril 2020</vt:lpstr>
      <vt:lpstr>24 Abril 2020</vt:lpstr>
      <vt:lpstr>25 Abril 2020</vt:lpstr>
      <vt:lpstr>26 Abril 2020</vt:lpstr>
      <vt:lpstr>27 Abril 2020</vt:lpstr>
      <vt:lpstr>28 Abril 2020</vt:lpstr>
      <vt:lpstr>29 Abril 2020</vt:lpstr>
      <vt:lpstr>30 Abril 2020</vt:lpstr>
      <vt:lpstr>2 Mayo 2020</vt:lpstr>
      <vt:lpstr>3 Mayo 2020</vt:lpstr>
      <vt:lpstr>4 Mayo 2020</vt:lpstr>
      <vt:lpstr>6 May 2020</vt:lpstr>
      <vt:lpstr>7 Mayo 2020</vt:lpstr>
      <vt:lpstr>8 Mayo 2020</vt:lpstr>
      <vt:lpstr>9 Mayo 2020</vt:lpstr>
      <vt:lpstr>11 Mayo 2020</vt:lpstr>
      <vt:lpstr>12 Mayo 2020</vt:lpstr>
      <vt:lpstr>14 Mayo 2020</vt:lpstr>
      <vt:lpstr>16 Mayo 2020</vt:lpstr>
      <vt:lpstr>17 Mayo 2020</vt:lpstr>
      <vt:lpstr>18 Mayo 2020</vt:lpstr>
      <vt:lpstr>20 May 2020</vt:lpstr>
      <vt:lpstr>26 Mayo 2020</vt:lpstr>
      <vt:lpstr>27 Mayo 2020</vt:lpstr>
      <vt:lpstr>28 Mayo 2020</vt:lpstr>
      <vt:lpstr>31 Mayo 2020</vt:lpstr>
      <vt:lpstr>1 Junio 2020</vt:lpstr>
      <vt:lpstr>2 Junio 2020</vt:lpstr>
      <vt:lpstr>3 Junio 2020</vt:lpstr>
      <vt:lpstr>4 Junio 2020</vt:lpstr>
      <vt:lpstr>7 Junio 2020</vt:lpstr>
      <vt:lpstr>8 Junio 2020</vt:lpstr>
      <vt:lpstr>10 Junio 2020</vt:lpstr>
      <vt:lpstr>11 Junio 2020</vt:lpstr>
      <vt:lpstr>14 Junio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Jorda</dc:creator>
  <cp:lastModifiedBy>Carolina Jorda</cp:lastModifiedBy>
  <dcterms:created xsi:type="dcterms:W3CDTF">2020-03-30T15:37:29Z</dcterms:created>
  <dcterms:modified xsi:type="dcterms:W3CDTF">2020-06-15T18:04:28Z</dcterms:modified>
</cp:coreProperties>
</file>